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Pristine\Desktop\Data Analytics\Excell Projects\Super Store\"/>
    </mc:Choice>
  </mc:AlternateContent>
  <xr:revisionPtr revIDLastSave="0" documentId="13_ncr:1_{A4992F1D-1A6F-46E5-BCA9-4AD59A9C8A12}" xr6:coauthVersionLast="47" xr6:coauthVersionMax="47" xr10:uidLastSave="{00000000-0000-0000-0000-000000000000}"/>
  <bookViews>
    <workbookView xWindow="20370" yWindow="-120" windowWidth="29040" windowHeight="15840" activeTab="2" xr2:uid="{00000000-000D-0000-FFFF-FFFF00000000}"/>
  </bookViews>
  <sheets>
    <sheet name="Data" sheetId="1" r:id="rId1"/>
    <sheet name="Piviot Tables" sheetId="2" r:id="rId2"/>
    <sheet name="Global Impact" sheetId="3" r:id="rId3"/>
    <sheet name="Customer &amp; Product" sheetId="5" r:id="rId4"/>
    <sheet name="Sales Performance" sheetId="4" r:id="rId5"/>
  </sheets>
  <definedNames>
    <definedName name="NativeTimeline_Ship_Year">#N/A</definedName>
  </definedNames>
  <calcPr calcId="191029"/>
  <pivotCaches>
    <pivotCache cacheId="0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8" i="2" l="1"/>
  <c r="M23" i="2" s="1"/>
  <c r="L23" i="2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O15" i="2"/>
  <c r="O14" i="2"/>
  <c r="L18" i="2"/>
</calcChain>
</file>

<file path=xl/sharedStrings.xml><?xml version="1.0" encoding="utf-8"?>
<sst xmlns="http://schemas.openxmlformats.org/spreadsheetml/2006/main" count="130071" uniqueCount="11009">
  <si>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</si>
  <si>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</si>
  <si>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</si>
  <si>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</si>
  <si>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</si>
  <si>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</si>
  <si>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</si>
  <si>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</si>
  <si>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</si>
  <si>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</si>
  <si>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</si>
  <si>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</si>
  <si>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</si>
  <si>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</si>
  <si>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</si>
  <si>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</si>
  <si>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</si>
  <si>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</si>
  <si>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</si>
  <si>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</si>
  <si>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</si>
  <si>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</si>
  <si>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</si>
  <si>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</si>
  <si>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</si>
  <si>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</si>
  <si>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</si>
  <si>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</si>
  <si>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</si>
  <si>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</si>
  <si>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</si>
  <si>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</si>
  <si>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</si>
  <si>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</si>
  <si>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</si>
  <si>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</si>
  <si>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</si>
  <si>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</si>
  <si>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</si>
  <si>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</si>
  <si>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</si>
  <si>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</si>
  <si>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</si>
  <si>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</si>
  <si>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</si>
  <si>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</si>
  <si>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</si>
  <si>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</si>
  <si>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</si>
  <si>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</si>
  <si>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</si>
  <si>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</si>
  <si>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</si>
  <si>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</si>
  <si>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</si>
  <si>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</si>
  <si>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</si>
  <si>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</si>
  <si>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</si>
  <si>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</si>
  <si>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</si>
  <si>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</si>
  <si>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</si>
  <si>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</si>
  <si>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</si>
  <si>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</si>
  <si>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</si>
  <si>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</si>
  <si>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</si>
  <si>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</si>
  <si>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</si>
  <si>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</si>
  <si>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</si>
  <si>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</si>
  <si>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</si>
  <si>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</si>
  <si>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</si>
  <si>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</si>
  <si>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</si>
  <si>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</si>
  <si>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</si>
  <si>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</si>
  <si>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</si>
  <si>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</si>
  <si>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</si>
  <si>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</si>
  <si>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</si>
  <si>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</si>
  <si>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</si>
  <si>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</si>
  <si>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</si>
  <si>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</si>
  <si>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</si>
  <si>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</si>
  <si>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</si>
  <si>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</si>
  <si>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</si>
  <si>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</si>
  <si>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</si>
  <si>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</si>
  <si>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</si>
  <si>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</si>
  <si>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</si>
  <si>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</si>
  <si>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</si>
  <si>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</si>
  <si>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</si>
  <si>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</si>
  <si>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</si>
  <si>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</si>
  <si>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</si>
  <si>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</si>
  <si>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</si>
  <si>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</si>
  <si>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</si>
  <si>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</si>
  <si>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</si>
  <si>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</si>
  <si>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</si>
  <si>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</si>
  <si>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</si>
  <si>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</si>
  <si>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</si>
  <si>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</si>
  <si>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</si>
  <si>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</si>
  <si>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</si>
  <si>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</si>
  <si>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</si>
  <si>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</si>
  <si>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</si>
  <si>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</si>
  <si>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</si>
  <si>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</si>
  <si>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</si>
  <si>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</si>
  <si>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</si>
  <si>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</si>
  <si>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</si>
  <si>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</si>
  <si>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</si>
  <si>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</si>
  <si>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</si>
  <si>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</si>
  <si>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</si>
  <si>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</si>
  <si>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</si>
  <si>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</si>
  <si>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</si>
  <si>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</si>
  <si>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</si>
  <si>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</si>
  <si>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</si>
  <si>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</si>
  <si>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</si>
  <si>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</si>
  <si>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</si>
  <si>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</si>
  <si>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</si>
  <si>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</si>
  <si>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</si>
  <si>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</si>
  <si>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</si>
  <si>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</si>
  <si>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</si>
  <si>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</si>
  <si>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</si>
  <si>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</si>
  <si>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</si>
  <si>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</si>
  <si>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</si>
  <si>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</si>
  <si>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</si>
  <si>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</si>
  <si>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</si>
  <si>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</si>
  <si>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</si>
  <si>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</si>
  <si>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</si>
  <si>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</si>
  <si>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</si>
  <si>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</si>
  <si>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</si>
  <si>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</si>
  <si>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</si>
  <si>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</si>
  <si>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</si>
  <si>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</si>
  <si>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</si>
  <si>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</si>
  <si>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</si>
  <si>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</si>
  <si>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</si>
  <si>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</si>
  <si>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</si>
  <si>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</si>
  <si>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</si>
  <si>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</si>
  <si>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</si>
  <si>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</si>
  <si>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</si>
  <si>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</si>
  <si>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</si>
  <si>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</si>
  <si>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</si>
  <si>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</si>
  <si>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</si>
  <si>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</si>
  <si>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</si>
  <si>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</si>
  <si>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</si>
  <si>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</si>
  <si>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</si>
  <si>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</si>
  <si>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</si>
  <si>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</si>
  <si>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</si>
  <si>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</si>
  <si>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</si>
  <si>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</si>
  <si>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</si>
  <si>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</si>
  <si>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</si>
  <si>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</si>
  <si>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</si>
  <si>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</si>
  <si>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</si>
  <si>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</si>
  <si>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</si>
  <si>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</si>
  <si>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</si>
  <si>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</si>
  <si>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</si>
  <si>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</si>
  <si>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</si>
  <si>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</si>
  <si>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</si>
  <si>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</si>
  <si>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</si>
  <si>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</si>
  <si>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</si>
  <si>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</si>
  <si>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</si>
  <si>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</si>
  <si>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</si>
  <si>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</si>
  <si>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</si>
  <si>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</si>
  <si>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</si>
  <si>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</si>
  <si>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</si>
  <si>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</si>
  <si>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</si>
  <si>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</si>
  <si>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</si>
  <si>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</si>
  <si>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</si>
  <si>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</si>
  <si>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</si>
  <si>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</si>
  <si>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</si>
  <si>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</si>
  <si>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</si>
  <si>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</si>
  <si>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</si>
  <si>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</si>
  <si>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</si>
  <si>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</si>
  <si>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</si>
  <si>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</si>
  <si>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</si>
  <si>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</si>
  <si>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</si>
  <si>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</si>
  <si>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</si>
  <si>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</si>
  <si>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</si>
  <si>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</si>
  <si>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</si>
  <si>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</si>
  <si>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</si>
  <si>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</si>
  <si>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</si>
  <si>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</si>
  <si>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</si>
  <si>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</si>
  <si>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</si>
  <si>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</si>
  <si>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</si>
  <si>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</si>
  <si>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</si>
  <si>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</si>
  <si>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</si>
  <si>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</si>
  <si>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</si>
  <si>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</si>
  <si>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</si>
  <si>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</si>
  <si>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</si>
  <si>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</si>
  <si>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</si>
  <si>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</si>
  <si>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</si>
  <si>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</si>
  <si>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</si>
  <si>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</si>
  <si>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</si>
  <si>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</si>
  <si>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</si>
  <si>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</si>
  <si>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</si>
  <si>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</si>
  <si>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</si>
  <si>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</si>
  <si>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</si>
  <si>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</si>
  <si>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</si>
  <si>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</si>
  <si>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</si>
  <si>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</si>
  <si>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</si>
  <si>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</si>
  <si>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</si>
  <si>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</si>
  <si>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</si>
  <si>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</si>
  <si>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</si>
  <si>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</si>
  <si>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</si>
  <si>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</si>
  <si>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</si>
  <si>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</si>
  <si>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</si>
  <si>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</si>
  <si>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</si>
  <si>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</si>
  <si>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</si>
  <si>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</si>
  <si>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</si>
  <si>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</si>
  <si>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</si>
  <si>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</si>
  <si>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</si>
  <si>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</si>
  <si>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</si>
  <si>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</si>
  <si>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</si>
  <si>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</si>
  <si>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</si>
  <si>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</si>
  <si>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</si>
  <si>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</si>
  <si>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</si>
  <si>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</si>
  <si>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</si>
  <si>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</si>
  <si>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</si>
  <si>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</si>
  <si>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</si>
  <si>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</si>
  <si>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</si>
  <si>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</si>
  <si>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</si>
  <si>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</si>
  <si>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</si>
  <si>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</si>
  <si>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</si>
  <si>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</si>
  <si>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</si>
  <si>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</si>
  <si>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</si>
  <si>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</si>
  <si>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</si>
  <si>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</si>
  <si>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</si>
  <si>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</si>
  <si>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</si>
  <si>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</si>
  <si>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</si>
  <si>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</si>
  <si>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</si>
  <si>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</si>
  <si>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</si>
  <si>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</si>
  <si>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</si>
  <si>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</si>
  <si>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</si>
  <si>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</si>
  <si>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</si>
  <si>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</si>
  <si>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</si>
  <si>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</si>
  <si>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</si>
  <si>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</si>
  <si>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</si>
  <si>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</si>
  <si>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</si>
  <si>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</si>
  <si>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</si>
  <si>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</si>
  <si>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</si>
  <si>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</si>
  <si>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</si>
  <si>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</si>
  <si>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</si>
  <si>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</si>
  <si>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</si>
  <si>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</si>
  <si>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</si>
  <si>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</si>
  <si>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</si>
  <si>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</si>
  <si>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</si>
  <si>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</si>
  <si>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</si>
  <si>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</si>
  <si>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</si>
  <si>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</si>
  <si>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</si>
  <si>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</si>
  <si>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</si>
  <si>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</si>
  <si>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</si>
  <si>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</si>
  <si>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</si>
  <si>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</si>
  <si>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</si>
  <si>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</si>
  <si>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</si>
  <si>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</si>
  <si>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</si>
  <si>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</si>
  <si>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</si>
  <si>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</si>
  <si>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</si>
  <si>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</si>
  <si>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</si>
  <si>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</si>
  <si>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</si>
  <si>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</si>
  <si>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</si>
  <si>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</si>
  <si>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</si>
  <si>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</si>
  <si>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</si>
  <si>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</si>
  <si>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</si>
  <si>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</si>
  <si>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</si>
  <si>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</si>
  <si>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</si>
  <si>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</si>
  <si>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</si>
  <si>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</si>
  <si>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</si>
  <si>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</si>
  <si>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</si>
  <si>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</si>
  <si>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</si>
  <si>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</si>
  <si>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</si>
  <si>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</si>
  <si>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</si>
  <si>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</si>
  <si>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</si>
  <si>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</si>
  <si>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</si>
  <si>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</si>
  <si>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</si>
  <si>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</si>
  <si>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</si>
  <si>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</si>
  <si>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</si>
  <si>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</si>
  <si>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</si>
  <si>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</si>
  <si>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</si>
  <si>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</si>
  <si>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</si>
  <si>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</si>
  <si>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</si>
  <si>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</si>
  <si>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</si>
  <si>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</si>
  <si>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</si>
  <si>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</si>
  <si>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</si>
  <si>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</si>
  <si>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</si>
  <si>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</si>
  <si>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</si>
  <si>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</si>
  <si>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</si>
  <si>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</si>
  <si>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</si>
  <si>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</si>
  <si>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</si>
  <si>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</si>
  <si>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</si>
  <si>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</si>
  <si>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</si>
  <si>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</si>
  <si>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</si>
  <si>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</si>
  <si>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</si>
  <si>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</si>
  <si>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</si>
  <si>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</si>
  <si>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</si>
  <si>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</si>
  <si>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</si>
  <si>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</si>
  <si>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</si>
  <si>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</si>
  <si>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</si>
  <si>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</si>
  <si>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</si>
  <si>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</si>
  <si>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</si>
  <si>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</si>
  <si>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</si>
  <si>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</si>
  <si>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</si>
  <si>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</si>
  <si>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</si>
  <si>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</si>
  <si>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</si>
  <si>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</si>
  <si>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</si>
  <si>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</si>
  <si>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</si>
  <si>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</si>
  <si>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</si>
  <si>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</si>
  <si>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</si>
  <si>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</si>
  <si>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</si>
  <si>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</si>
  <si>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</si>
  <si>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</si>
  <si>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</si>
  <si>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</si>
  <si>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</si>
  <si>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</si>
  <si>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</si>
  <si>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</si>
  <si>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</si>
  <si>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</si>
  <si>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</si>
  <si>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</si>
  <si>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</si>
  <si>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</si>
  <si>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</si>
  <si>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</si>
  <si>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</si>
  <si>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</si>
  <si>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</si>
  <si>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</si>
  <si>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</si>
  <si>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</si>
  <si>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</si>
  <si>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</si>
  <si>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</si>
  <si>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</si>
  <si>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</si>
  <si>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</si>
  <si>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</si>
  <si>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</si>
  <si>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</si>
  <si>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</si>
  <si>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</si>
  <si>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</si>
  <si>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</si>
  <si>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</si>
  <si>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</si>
  <si>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</si>
  <si>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</si>
  <si>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</si>
  <si>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</si>
  <si>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</si>
  <si>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</si>
  <si>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</si>
  <si>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</si>
  <si>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</si>
  <si>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</si>
  <si>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</si>
  <si>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</si>
  <si>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</si>
  <si>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</si>
  <si>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</si>
  <si>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</si>
  <si>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</si>
  <si>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</si>
  <si>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</si>
  <si>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</si>
  <si>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</si>
  <si>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</si>
  <si>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</si>
  <si>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</si>
  <si>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</si>
  <si>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</si>
  <si>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</si>
  <si>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</si>
  <si>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</si>
  <si>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</si>
  <si>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</si>
  <si>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</si>
  <si>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</si>
  <si>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</si>
  <si>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</si>
  <si>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</si>
  <si>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</si>
  <si>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</si>
  <si>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</si>
  <si>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</si>
  <si>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</si>
  <si>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</si>
  <si>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</si>
  <si>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</si>
  <si>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</si>
  <si>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</si>
  <si>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</si>
  <si>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</si>
  <si>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</si>
  <si>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</si>
  <si>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</si>
  <si>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</si>
  <si>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</si>
  <si>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</si>
  <si>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</si>
  <si>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</si>
  <si>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</si>
  <si>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</si>
  <si>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</si>
  <si>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</si>
  <si>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</si>
  <si>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</si>
  <si>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</si>
  <si>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</si>
  <si>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</si>
  <si>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</si>
  <si>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</si>
  <si>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</si>
  <si>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</si>
  <si>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</si>
  <si>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</si>
  <si>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</si>
  <si>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</si>
  <si>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</si>
  <si>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</si>
  <si>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</si>
  <si>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</si>
  <si>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</si>
  <si>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</si>
  <si>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</si>
  <si>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</si>
  <si>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</si>
  <si>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</si>
  <si>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</si>
  <si>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</si>
  <si>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</si>
  <si>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</si>
  <si>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</si>
  <si>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</si>
  <si>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</si>
  <si>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</si>
  <si>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</si>
  <si>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</si>
  <si>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</si>
  <si>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</si>
  <si>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</si>
  <si>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</si>
  <si>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</si>
  <si>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</si>
  <si>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</si>
  <si>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</si>
  <si>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</si>
  <si>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</si>
  <si>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</si>
  <si>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</si>
  <si>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</si>
  <si>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</si>
  <si>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</si>
  <si>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</si>
  <si>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</si>
  <si>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</si>
  <si>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</si>
  <si>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</si>
  <si>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</si>
  <si>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</si>
  <si>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</si>
  <si>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</si>
  <si>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</si>
  <si>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</si>
  <si>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</si>
  <si>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</si>
  <si>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</si>
  <si>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</si>
  <si>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</si>
  <si>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</si>
  <si>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</si>
  <si>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</si>
  <si>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</si>
  <si>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</si>
  <si>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</si>
  <si>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</si>
  <si>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</si>
  <si>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</si>
  <si>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</si>
  <si>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</si>
  <si>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</si>
  <si>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</si>
  <si>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</si>
  <si>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</si>
  <si>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</si>
  <si>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</si>
  <si>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</si>
  <si>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</si>
  <si>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</si>
  <si>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</si>
  <si>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</si>
  <si>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</si>
  <si>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</si>
  <si>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</si>
  <si>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</si>
  <si>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</si>
  <si>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</si>
  <si>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</si>
  <si>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</si>
  <si>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</si>
  <si>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</si>
  <si>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</si>
  <si>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</si>
  <si>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</si>
  <si>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</si>
  <si>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</si>
  <si>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</si>
  <si>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</si>
  <si>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</si>
  <si>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</si>
  <si>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</si>
  <si>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</si>
  <si>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</si>
  <si>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</si>
  <si>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</si>
  <si>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</si>
  <si>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</si>
  <si>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</si>
  <si>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</si>
  <si>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</si>
  <si>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</si>
  <si>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</si>
  <si>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</si>
  <si>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</si>
  <si>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</si>
  <si>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</si>
  <si>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</si>
  <si>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</si>
  <si>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</si>
  <si>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</si>
  <si>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</si>
  <si>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</si>
  <si>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</si>
  <si>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</si>
  <si>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</si>
  <si>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</si>
  <si>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</si>
  <si>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</si>
  <si>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</si>
  <si>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</si>
  <si>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</si>
  <si>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</si>
  <si>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</si>
  <si>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</si>
  <si>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</si>
  <si>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</si>
  <si>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</si>
  <si>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</si>
  <si>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</si>
  <si>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</si>
  <si>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</si>
  <si>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</si>
  <si>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</si>
  <si>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</si>
  <si>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</si>
  <si>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</si>
  <si>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</si>
  <si>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</si>
  <si>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</si>
  <si>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</si>
  <si>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</si>
  <si>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</si>
  <si>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</si>
  <si>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</si>
  <si>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</si>
  <si>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</si>
  <si>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</si>
  <si>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</si>
  <si>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</si>
  <si>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</si>
  <si>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</si>
  <si>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</si>
  <si>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</si>
  <si>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</si>
  <si>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</si>
  <si>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</si>
  <si>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</si>
  <si>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</si>
  <si>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</si>
  <si>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</si>
  <si>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</si>
  <si>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</si>
  <si>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</si>
  <si>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</si>
  <si>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</si>
  <si>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</si>
  <si>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</si>
  <si>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</si>
  <si>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</si>
  <si>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</si>
  <si>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</si>
  <si>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</si>
  <si>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</si>
  <si>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</si>
  <si>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</si>
  <si>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</si>
  <si>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</si>
  <si>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</si>
  <si>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</si>
  <si>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</si>
  <si>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</si>
  <si>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</si>
  <si>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</si>
  <si>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</si>
  <si>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</si>
  <si>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</si>
  <si>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</si>
  <si>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</si>
  <si>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</si>
  <si>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</si>
  <si>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</si>
  <si>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</si>
  <si>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</si>
  <si>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</si>
  <si>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</si>
  <si>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</si>
  <si>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</si>
  <si>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</si>
  <si>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</si>
  <si>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</si>
  <si>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</si>
  <si>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</si>
  <si>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</si>
  <si>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</si>
  <si>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</si>
  <si>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</si>
  <si>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</si>
  <si>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</si>
  <si>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</si>
  <si>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</si>
  <si>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</si>
  <si>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</si>
  <si>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</si>
  <si>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</si>
  <si>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</si>
  <si>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</si>
  <si>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</si>
  <si>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</si>
  <si>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</si>
  <si>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</si>
  <si>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</si>
  <si>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</si>
  <si>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</si>
  <si>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</si>
  <si>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</si>
  <si>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</si>
  <si>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</si>
  <si>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</si>
  <si>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</si>
  <si>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</si>
  <si>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</si>
  <si>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</si>
  <si>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</si>
  <si>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</si>
  <si>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</si>
  <si>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</si>
  <si>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</si>
  <si>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</si>
  <si>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</si>
  <si>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</si>
  <si>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</si>
  <si>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</si>
  <si>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</si>
  <si>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</si>
  <si>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</si>
  <si>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</si>
  <si>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</si>
  <si>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</si>
  <si>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</si>
  <si>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</si>
  <si>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</si>
  <si>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</si>
  <si>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</si>
  <si>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</si>
  <si>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</si>
  <si>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</si>
  <si>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</si>
  <si>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</si>
  <si>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</si>
  <si>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</si>
  <si>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</si>
  <si>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</si>
  <si>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</si>
  <si>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</si>
  <si>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</si>
  <si>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</si>
  <si>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</si>
  <si>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</si>
  <si>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</si>
  <si>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</si>
  <si>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</si>
  <si>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</si>
  <si>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</si>
  <si>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</si>
  <si>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</si>
  <si>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</si>
  <si>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</si>
  <si>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</si>
  <si>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</si>
  <si>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</si>
  <si>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</si>
  <si>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</si>
  <si>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</si>
  <si>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</si>
  <si>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</si>
  <si>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</si>
  <si>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</si>
  <si>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</si>
  <si>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</si>
  <si>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</si>
  <si>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</si>
  <si>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</si>
  <si>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</si>
  <si>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</si>
  <si>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</si>
  <si>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</si>
  <si>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</si>
  <si>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</si>
  <si>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</si>
  <si>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</si>
  <si>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</si>
  <si>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</si>
  <si>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</si>
  <si>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</si>
  <si>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</si>
  <si>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</si>
  <si>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</si>
  <si>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</si>
  <si>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</si>
  <si>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</si>
  <si>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</si>
  <si>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</si>
  <si>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</si>
  <si>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</si>
  <si>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</si>
  <si>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</si>
  <si>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</si>
  <si>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</si>
  <si>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</si>
  <si>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</si>
  <si>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</si>
  <si>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</si>
  <si>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</si>
  <si>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</si>
  <si>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</si>
  <si>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</si>
  <si>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</si>
  <si>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</si>
  <si>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</si>
  <si>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</si>
  <si>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</si>
  <si>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</si>
  <si>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</si>
  <si>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</si>
  <si>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</si>
  <si>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</si>
  <si>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</si>
  <si>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</si>
  <si>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</si>
  <si>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</si>
  <si>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</si>
  <si>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</si>
  <si>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</si>
  <si>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</si>
  <si>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</si>
  <si>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</si>
  <si>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</si>
  <si>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</si>
  <si>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</si>
  <si>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</si>
  <si>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</si>
  <si>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</si>
  <si>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</si>
  <si>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</si>
  <si>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</si>
  <si>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</si>
  <si>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</si>
  <si>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</si>
  <si>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</si>
  <si>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</si>
  <si>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</si>
  <si>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</si>
  <si>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</si>
  <si>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</si>
  <si>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</si>
  <si>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</si>
  <si>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</si>
  <si>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</si>
  <si>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</si>
  <si>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</si>
  <si>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</si>
  <si>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</si>
  <si>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</si>
  <si>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</si>
  <si>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</si>
  <si>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</si>
  <si>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</si>
  <si>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</si>
  <si>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</si>
  <si>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</si>
  <si>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</si>
  <si>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</si>
  <si>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</si>
  <si>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</si>
  <si>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</si>
  <si>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</si>
  <si>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</si>
  <si>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</si>
  <si>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</si>
  <si>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</si>
  <si>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</si>
  <si>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</si>
  <si>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</si>
  <si>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</si>
  <si>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</si>
  <si>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</si>
  <si>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</si>
  <si>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</si>
  <si>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</si>
  <si>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</si>
  <si>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</si>
  <si>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</si>
  <si>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</si>
  <si>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</si>
  <si>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</si>
  <si>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</si>
  <si>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</si>
  <si>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</si>
  <si>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</si>
  <si>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</si>
  <si>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</si>
  <si>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</si>
  <si>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</si>
  <si>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</si>
  <si>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</si>
  <si>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</si>
  <si>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</si>
  <si>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</si>
  <si>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</si>
  <si>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</si>
  <si>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</si>
  <si>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</si>
  <si>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</si>
  <si>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</si>
  <si>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</si>
  <si>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</si>
  <si>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</si>
  <si>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</si>
  <si>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</si>
  <si>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</si>
  <si>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</si>
  <si>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</si>
  <si>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</si>
  <si>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</si>
  <si>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</si>
  <si>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</si>
  <si>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</si>
  <si>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</si>
  <si>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</si>
  <si>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</si>
  <si>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</si>
  <si>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</si>
  <si>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</si>
  <si>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</si>
  <si>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</si>
  <si>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</si>
  <si>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</si>
  <si>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</si>
  <si>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</si>
  <si>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</si>
  <si>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</si>
  <si>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</si>
  <si>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</si>
  <si>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</si>
  <si>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</si>
  <si>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</si>
  <si>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</si>
  <si>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</si>
  <si>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</si>
  <si>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</si>
  <si>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</si>
  <si>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</si>
  <si>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</si>
  <si>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</si>
  <si>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</si>
  <si>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</si>
  <si>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</si>
  <si>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</si>
  <si>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</si>
  <si>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</si>
  <si>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</si>
  <si>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</si>
  <si>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</si>
  <si>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</si>
  <si>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</si>
  <si>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</si>
  <si>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</si>
  <si>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</si>
  <si>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</si>
  <si>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</si>
  <si>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</si>
  <si>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</si>
  <si>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</si>
  <si>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</si>
  <si>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</si>
  <si>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</si>
  <si>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</si>
  <si>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</si>
  <si>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</si>
  <si>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</si>
  <si>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</si>
  <si>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</si>
  <si>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</si>
  <si>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</si>
  <si>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</si>
  <si>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</si>
  <si>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</si>
  <si>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</si>
  <si>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</si>
  <si>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</si>
  <si>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</si>
  <si>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</si>
  <si>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</si>
  <si>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</si>
  <si>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</si>
  <si>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</si>
  <si>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</si>
  <si>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</si>
  <si>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</si>
  <si>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</si>
  <si>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</si>
  <si>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</si>
  <si>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</si>
  <si>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</si>
  <si>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</si>
  <si>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</si>
  <si>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</si>
  <si>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</si>
  <si>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</si>
  <si>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</si>
  <si>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</si>
  <si>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</si>
  <si>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</si>
  <si>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</si>
  <si>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</si>
  <si>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</si>
  <si>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</si>
  <si>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</si>
  <si>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</si>
  <si>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</si>
  <si>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</si>
  <si>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</si>
  <si>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</si>
  <si>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</si>
  <si>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</si>
  <si>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</si>
  <si>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</si>
  <si>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</si>
  <si>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</si>
  <si>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</si>
  <si>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</si>
  <si>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</si>
  <si>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</si>
  <si>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</si>
  <si>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</si>
  <si>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</si>
  <si>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</si>
  <si>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</si>
  <si>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</si>
  <si>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</si>
  <si>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</si>
  <si>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</si>
  <si>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</si>
  <si>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</si>
  <si>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</si>
  <si>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</si>
  <si>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</si>
  <si>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</si>
  <si>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</si>
  <si>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</si>
  <si>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</si>
  <si>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</si>
  <si>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</si>
  <si>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</si>
  <si>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</si>
  <si>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</si>
  <si>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</si>
  <si>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</si>
  <si>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</si>
  <si>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</si>
  <si>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</si>
  <si>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</si>
  <si>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</si>
  <si>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</si>
  <si>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</si>
  <si>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</si>
  <si>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</si>
  <si>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</si>
  <si>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</si>
  <si>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</si>
  <si>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</si>
  <si>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</si>
  <si>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</si>
  <si>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</si>
  <si>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</si>
  <si>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</si>
  <si>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</si>
  <si>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</si>
  <si>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</si>
  <si>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</si>
  <si>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</si>
  <si>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</si>
  <si>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</si>
  <si>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</si>
  <si>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</si>
  <si>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</si>
  <si>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</si>
  <si>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</si>
  <si>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</si>
  <si>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</si>
  <si>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</si>
  <si>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</si>
  <si>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</si>
  <si>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</si>
  <si>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</si>
  <si>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</si>
  <si>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</si>
  <si>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</si>
  <si>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</si>
  <si>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</si>
  <si>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</si>
  <si>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</si>
  <si>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</si>
  <si>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</si>
  <si>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</si>
  <si>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</si>
  <si>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</si>
  <si>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</si>
  <si>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</si>
  <si>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</si>
  <si>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</si>
  <si>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</si>
  <si>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</si>
  <si>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</si>
  <si>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</si>
  <si>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</si>
  <si>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</si>
  <si>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</si>
  <si>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</si>
  <si>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</si>
  <si>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</si>
  <si>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</si>
  <si>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</si>
  <si>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</si>
  <si>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</si>
  <si>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</si>
  <si>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</si>
  <si>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</si>
  <si>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</si>
  <si>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</si>
  <si>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</si>
  <si>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</si>
  <si>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</si>
  <si>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</si>
  <si>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</si>
  <si>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</si>
  <si>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</si>
  <si>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</si>
  <si>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</si>
  <si>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</si>
  <si>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</si>
  <si>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</si>
  <si>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</si>
  <si>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</si>
  <si>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</si>
  <si>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</si>
  <si>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</si>
  <si>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</si>
  <si>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</si>
  <si>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</si>
  <si>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</si>
  <si>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</si>
  <si>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</si>
  <si>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</si>
  <si>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</si>
  <si>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</si>
  <si>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</si>
  <si>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</si>
  <si>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</si>
  <si>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</si>
  <si>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</si>
  <si>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</si>
  <si>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</si>
  <si>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</si>
  <si>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</si>
  <si>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</si>
  <si>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</si>
  <si>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</si>
  <si>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</si>
  <si>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</si>
  <si>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</si>
  <si>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</si>
  <si>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</si>
  <si>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</si>
  <si>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</si>
  <si>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</si>
  <si>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</si>
  <si>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</si>
  <si>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</si>
  <si>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</si>
  <si>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</si>
  <si>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</si>
  <si>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</si>
  <si>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</si>
  <si>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</si>
  <si>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</si>
  <si>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</si>
  <si>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</si>
  <si>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</si>
  <si>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</si>
  <si>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</si>
  <si>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</si>
  <si>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</si>
  <si>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</si>
  <si>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</si>
  <si>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</si>
  <si>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</si>
  <si>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</si>
  <si>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</si>
  <si>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</si>
  <si>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</si>
  <si>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</si>
  <si>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</si>
  <si>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</si>
  <si>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</si>
  <si>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</si>
  <si>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</si>
  <si>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</si>
  <si>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</si>
  <si>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</si>
  <si>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</si>
  <si>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</si>
  <si>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</si>
  <si>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</si>
  <si>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</si>
  <si>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</si>
  <si>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</si>
  <si>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</si>
  <si>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</si>
  <si>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</si>
  <si>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</si>
  <si>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</si>
  <si>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</si>
  <si>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</si>
  <si>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</si>
  <si>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</si>
  <si>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</si>
  <si>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</si>
  <si>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</si>
  <si>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</si>
  <si>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</si>
  <si>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</si>
  <si>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</si>
  <si>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</si>
  <si>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</si>
  <si>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</si>
  <si>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</si>
  <si>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</si>
  <si>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</si>
  <si>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</si>
  <si>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</si>
  <si>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</si>
  <si>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</si>
  <si>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</si>
  <si>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</si>
  <si>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</si>
  <si>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</si>
  <si>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</si>
  <si>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</si>
  <si>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</si>
  <si>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</si>
  <si>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</si>
  <si>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</si>
  <si>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</si>
  <si>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</si>
  <si>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</si>
  <si>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</si>
  <si>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</si>
  <si>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</si>
  <si>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</si>
  <si>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</si>
  <si>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</si>
  <si>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</si>
  <si>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</si>
  <si>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</si>
  <si>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</si>
  <si>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</si>
  <si>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</si>
  <si>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</si>
  <si>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</si>
  <si>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</si>
  <si>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</si>
  <si>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</si>
  <si>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</si>
  <si>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</si>
  <si>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</si>
  <si>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</si>
  <si>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</si>
  <si>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</si>
  <si>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</si>
  <si>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</si>
  <si>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</si>
  <si>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</si>
  <si>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</si>
  <si>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</si>
  <si>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</si>
  <si>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</si>
  <si>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</si>
  <si>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</si>
  <si>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</si>
  <si>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</si>
  <si>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</si>
  <si>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</si>
  <si>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</si>
  <si>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</si>
  <si>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</si>
  <si>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</si>
  <si>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</si>
  <si>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</si>
  <si>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</si>
  <si>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</si>
  <si>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</si>
  <si>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</si>
  <si>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</si>
  <si>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</si>
  <si>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</si>
  <si>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</si>
  <si>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</si>
  <si>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</si>
  <si>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</si>
  <si>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</si>
  <si>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</si>
  <si>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</si>
  <si>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</si>
  <si>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</si>
  <si>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</si>
  <si>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</si>
  <si>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</si>
  <si>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</si>
  <si>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</si>
  <si>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</si>
  <si>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</si>
  <si>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</si>
  <si>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</si>
  <si>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</si>
  <si>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</si>
  <si>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</si>
  <si>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</si>
  <si>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</si>
  <si>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</si>
  <si>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</si>
  <si>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</si>
  <si>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</si>
  <si>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</si>
  <si>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</si>
  <si>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</si>
  <si>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</si>
  <si>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</si>
  <si>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</si>
  <si>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</si>
  <si>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</si>
  <si>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</si>
  <si>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</si>
  <si>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</si>
  <si>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</si>
  <si>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</si>
  <si>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</si>
  <si>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</si>
  <si>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</si>
  <si>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</si>
  <si>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</si>
  <si>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</si>
  <si>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</si>
  <si>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</si>
  <si>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</si>
  <si>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</si>
  <si>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</si>
  <si>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</si>
  <si>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</si>
  <si>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</si>
  <si>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</si>
  <si>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</si>
  <si>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</si>
  <si>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</si>
  <si>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</si>
  <si>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</si>
  <si>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</si>
  <si>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</si>
  <si>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</si>
  <si>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</si>
  <si>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</si>
  <si>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</si>
  <si>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</si>
  <si>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</si>
  <si>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</si>
  <si>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</si>
  <si>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</si>
  <si>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</si>
  <si>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</si>
  <si>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</si>
  <si>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</si>
  <si>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</si>
  <si>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</si>
  <si>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</si>
  <si>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</si>
  <si>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</si>
  <si>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</si>
  <si>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</si>
  <si>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</si>
  <si>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</si>
  <si>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</si>
  <si>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</si>
  <si>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</si>
  <si>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</si>
  <si>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</si>
  <si>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</si>
  <si>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</si>
  <si>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</si>
  <si>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</si>
  <si>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</si>
  <si>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</si>
  <si>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</si>
  <si>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</si>
  <si>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</si>
  <si>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</si>
  <si>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</si>
  <si>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</si>
  <si>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</si>
  <si>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</si>
  <si>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</si>
  <si>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</si>
  <si>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</si>
  <si>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</si>
  <si>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</si>
  <si>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</si>
  <si>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</si>
  <si>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</si>
  <si>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</si>
  <si>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</si>
  <si>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</si>
  <si>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</si>
  <si>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</si>
  <si>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</si>
  <si>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</si>
  <si>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</si>
  <si>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</si>
  <si>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</si>
  <si>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</si>
  <si>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</si>
  <si>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</si>
  <si>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</si>
  <si>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</si>
  <si>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</si>
  <si>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</si>
  <si>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</si>
  <si>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</si>
  <si>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</si>
  <si>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</si>
  <si>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</si>
  <si>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</si>
  <si>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</si>
  <si>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</si>
  <si>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</si>
  <si>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</si>
  <si>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</si>
  <si>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</si>
  <si>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</si>
  <si>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</si>
  <si>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</si>
  <si>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</si>
  <si>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</si>
  <si>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</si>
  <si>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</si>
  <si>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</si>
  <si>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</si>
  <si>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</si>
  <si>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</si>
  <si>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</si>
  <si>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</si>
  <si>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</si>
  <si>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</si>
  <si>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</si>
  <si>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</si>
  <si>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</si>
  <si>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</si>
  <si>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</si>
  <si>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</si>
  <si>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</si>
  <si>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</si>
  <si>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</si>
  <si>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</si>
  <si>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</si>
  <si>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</si>
  <si>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</si>
  <si>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</si>
  <si>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</si>
  <si>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</si>
  <si>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</si>
  <si>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</si>
  <si>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</si>
  <si>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</si>
  <si>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</si>
  <si>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</si>
  <si>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</si>
  <si>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</si>
  <si>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</si>
  <si>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</si>
  <si>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</si>
  <si>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</si>
  <si>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</si>
  <si>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</si>
  <si>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</si>
  <si>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</si>
  <si>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</si>
  <si>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</si>
  <si>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</si>
  <si>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</si>
  <si>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</si>
  <si>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</si>
  <si>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</si>
  <si>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</si>
  <si>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</si>
  <si>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</si>
  <si>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</si>
  <si>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</si>
  <si>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</si>
  <si>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</si>
  <si>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</si>
  <si>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</si>
  <si>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</si>
  <si>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</si>
  <si>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</si>
  <si>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</si>
  <si>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</si>
  <si>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</si>
  <si>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</si>
  <si>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</si>
  <si>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</si>
  <si>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</si>
  <si>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</si>
  <si>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</si>
  <si>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</si>
  <si>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</si>
  <si>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</si>
  <si>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</si>
  <si>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</si>
  <si>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</si>
  <si>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</si>
  <si>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</si>
  <si>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</si>
  <si>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</si>
  <si>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</si>
  <si>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</si>
  <si>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</si>
  <si>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</si>
  <si>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</si>
  <si>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</si>
  <si>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</si>
  <si>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</si>
  <si>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</si>
  <si>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</si>
  <si>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</si>
  <si>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</si>
  <si>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</si>
  <si>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</si>
  <si>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</si>
  <si>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</si>
  <si>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</si>
  <si>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</si>
  <si>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</si>
  <si>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</si>
  <si>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</si>
  <si>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</si>
  <si>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</si>
  <si>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</si>
  <si>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</si>
  <si>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</si>
  <si>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</si>
  <si>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</si>
  <si>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</si>
  <si>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</si>
  <si>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</si>
  <si>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</si>
  <si>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</si>
  <si>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</si>
  <si>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</si>
  <si>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</si>
  <si>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</si>
  <si>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</si>
  <si>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</si>
  <si>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</si>
  <si>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</si>
  <si>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</si>
  <si>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</si>
  <si>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</si>
  <si>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</si>
  <si>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</si>
  <si>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</si>
  <si>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</si>
  <si>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</si>
  <si>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</si>
  <si>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</si>
  <si>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</si>
  <si>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</si>
  <si>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</si>
  <si>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</si>
  <si>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</si>
  <si>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</si>
  <si>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</si>
  <si>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</si>
  <si>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</si>
  <si>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</si>
  <si>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</si>
  <si>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</si>
  <si>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</si>
  <si>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</si>
  <si>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</si>
  <si>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</si>
  <si>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</si>
  <si>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</si>
  <si>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</si>
  <si>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</si>
  <si>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</si>
  <si>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</si>
  <si>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</si>
  <si>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</si>
  <si>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</si>
  <si>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</si>
  <si>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</si>
  <si>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</si>
  <si>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</si>
  <si>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</si>
  <si>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</si>
  <si>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</si>
  <si>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</si>
  <si>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</si>
  <si>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</si>
  <si>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</si>
  <si>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</si>
  <si>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</si>
  <si>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</si>
  <si>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</si>
  <si>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</si>
  <si>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</si>
  <si>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</si>
  <si>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</si>
  <si>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</si>
  <si>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</si>
  <si>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</si>
  <si>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</si>
  <si>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</si>
  <si>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</si>
  <si>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</si>
  <si>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</si>
  <si>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</si>
  <si>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</si>
  <si>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</si>
  <si>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</si>
  <si>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</si>
  <si>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</si>
  <si>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</si>
  <si>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</si>
  <si>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</si>
  <si>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</si>
  <si>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</si>
  <si>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</si>
  <si>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</si>
  <si>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</si>
  <si>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</si>
  <si>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</si>
  <si>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</si>
  <si>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</si>
  <si>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</si>
  <si>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</si>
  <si>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</si>
  <si>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</si>
  <si>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</si>
  <si>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</si>
  <si>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</si>
  <si>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</si>
  <si>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</si>
  <si>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</si>
  <si>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</si>
  <si>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</si>
  <si>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</si>
  <si>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</si>
  <si>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</si>
  <si>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</si>
  <si>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</si>
  <si>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</si>
  <si>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</si>
  <si>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</si>
  <si>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</si>
  <si>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</si>
  <si>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</si>
  <si>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</si>
  <si>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</si>
  <si>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</si>
  <si>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</si>
  <si>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</si>
  <si>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</si>
  <si>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</si>
  <si>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</si>
  <si>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</si>
  <si>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</si>
  <si>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</si>
  <si>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</si>
  <si>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</si>
  <si>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</si>
  <si>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</si>
  <si>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</si>
  <si>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</si>
  <si>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</si>
  <si>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</si>
  <si>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</si>
  <si>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</si>
  <si>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</si>
  <si>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</si>
  <si>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</si>
  <si>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</si>
  <si>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</si>
  <si>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</si>
  <si>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</si>
  <si>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</si>
  <si>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</si>
  <si>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</si>
  <si>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</si>
  <si>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</si>
  <si>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</si>
  <si>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</si>
  <si>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</si>
  <si>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</si>
  <si>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</si>
  <si>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</si>
  <si>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</si>
  <si>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</si>
  <si>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</si>
  <si>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</si>
  <si>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</si>
  <si>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</si>
  <si>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</si>
  <si>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</si>
  <si>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</si>
  <si>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</si>
  <si>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</si>
  <si>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</si>
  <si>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</si>
  <si>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</si>
  <si>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</si>
  <si>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</si>
  <si>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</si>
  <si>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</si>
  <si>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</si>
  <si>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</si>
  <si>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</si>
  <si>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</si>
  <si>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</si>
  <si>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</si>
  <si>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</si>
  <si>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</si>
  <si>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</si>
  <si>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</si>
  <si>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</si>
  <si>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</si>
  <si>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</si>
  <si>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</si>
  <si>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</si>
  <si>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</si>
  <si>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</si>
  <si>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</si>
  <si>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</si>
  <si>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</si>
  <si>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</si>
  <si>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</si>
  <si>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</si>
  <si>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</si>
  <si>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</si>
  <si>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</si>
  <si>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</si>
  <si>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</si>
  <si>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</si>
  <si>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</si>
  <si>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</si>
  <si>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</si>
  <si>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</si>
  <si>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</si>
  <si>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</si>
  <si>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</si>
  <si>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</si>
  <si>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</si>
  <si>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</si>
  <si>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</si>
  <si>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</si>
  <si>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</si>
  <si>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</si>
  <si>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</si>
  <si>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</si>
  <si>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</si>
  <si>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</si>
  <si>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</si>
  <si>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</si>
  <si>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</si>
  <si>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</si>
  <si>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</si>
  <si>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</si>
  <si>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</si>
  <si>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</si>
  <si>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</si>
  <si>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</si>
  <si>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</si>
  <si>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</si>
  <si>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</si>
  <si>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</si>
  <si>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</si>
  <si>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</si>
  <si>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</si>
  <si>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</si>
  <si>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</si>
  <si>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</si>
  <si>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</si>
  <si>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</si>
  <si>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</si>
  <si>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</si>
  <si>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</si>
  <si>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</si>
  <si>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</si>
  <si>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</si>
  <si>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</si>
  <si>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</si>
  <si>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</si>
  <si>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</si>
  <si>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</si>
  <si>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</si>
  <si>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</si>
  <si>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</si>
  <si>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</si>
  <si>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</si>
  <si>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</si>
  <si>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</si>
  <si>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</si>
  <si>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</si>
  <si>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</si>
  <si>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</si>
  <si>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</si>
  <si>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</si>
  <si>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</si>
  <si>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</si>
  <si>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</si>
  <si>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</si>
  <si>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</si>
  <si>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</si>
  <si>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</si>
  <si>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</si>
  <si>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</si>
  <si>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</si>
  <si>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</si>
  <si>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</si>
  <si>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</si>
  <si>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</si>
  <si>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</si>
  <si>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</si>
  <si>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</si>
  <si>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</si>
  <si>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</si>
  <si>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</si>
  <si>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</si>
  <si>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</si>
  <si>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</si>
  <si>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</si>
  <si>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</si>
  <si>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</si>
  <si>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</si>
  <si>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</si>
  <si>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</si>
  <si>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</si>
  <si>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</si>
  <si>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</si>
  <si>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</si>
  <si>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</si>
  <si>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</si>
  <si>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</si>
  <si>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</si>
  <si>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</si>
  <si>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</si>
  <si>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</si>
  <si>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</si>
  <si>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</si>
  <si>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</si>
  <si>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</si>
  <si>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</si>
  <si>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</si>
  <si>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</si>
  <si>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</si>
  <si>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</si>
  <si>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</si>
  <si>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</si>
  <si>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</si>
  <si>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</si>
  <si>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</si>
  <si>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</si>
  <si>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</si>
  <si>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</si>
  <si>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</si>
  <si>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</si>
  <si>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</si>
  <si>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</si>
  <si>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</si>
  <si>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</si>
  <si>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</si>
  <si>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</si>
  <si>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</si>
  <si>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</si>
  <si>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</si>
  <si>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</si>
  <si>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</si>
  <si>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</si>
  <si>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</si>
  <si>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</si>
  <si>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</si>
  <si>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</si>
  <si>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</si>
  <si>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</si>
  <si>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</si>
  <si>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</si>
  <si>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</si>
  <si>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</si>
  <si>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</si>
  <si>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</si>
  <si>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</si>
  <si>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</si>
  <si>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</si>
  <si>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</si>
  <si>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</si>
  <si>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</si>
  <si>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</si>
  <si>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</si>
  <si>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</si>
  <si>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</si>
  <si>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</si>
  <si>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</si>
  <si>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</si>
  <si>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</si>
  <si>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</si>
  <si>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</si>
  <si>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</si>
  <si>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</si>
  <si>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</si>
  <si>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</si>
  <si>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</si>
  <si>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</si>
  <si>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</si>
  <si>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</si>
  <si>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</si>
  <si>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</si>
  <si>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</si>
  <si>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</si>
  <si>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</si>
  <si>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</si>
  <si>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</si>
  <si>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</si>
  <si>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</si>
  <si>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</si>
  <si>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</si>
  <si>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</si>
  <si>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</si>
  <si>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</si>
  <si>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</si>
  <si>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</si>
  <si>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</si>
  <si>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</si>
  <si>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</si>
  <si>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</si>
  <si>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</si>
  <si>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</si>
  <si>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</si>
  <si>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</si>
  <si>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</si>
  <si>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</si>
  <si>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</si>
  <si>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</si>
  <si>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</si>
  <si>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</si>
  <si>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</si>
  <si>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</si>
  <si>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</si>
  <si>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</si>
  <si>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</si>
  <si>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</si>
  <si>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</si>
  <si>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</si>
  <si>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</si>
  <si>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</si>
  <si>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</si>
  <si>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</si>
  <si>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</si>
  <si>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</si>
  <si>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</si>
  <si>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</si>
  <si>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</si>
  <si>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</si>
  <si>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</si>
  <si>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</si>
  <si>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</si>
  <si>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</si>
  <si>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</si>
  <si>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</si>
  <si>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</si>
  <si>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</si>
  <si>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</si>
  <si>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</si>
  <si>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</si>
  <si>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</si>
  <si>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</si>
  <si>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</si>
  <si>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</si>
  <si>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</si>
  <si>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</si>
  <si>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</si>
  <si>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</si>
  <si>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</si>
  <si>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</si>
  <si>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</si>
  <si>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</si>
  <si>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</si>
  <si>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</si>
  <si>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</si>
  <si>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</si>
  <si>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</si>
  <si>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</si>
  <si>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</si>
  <si>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</si>
  <si>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</si>
  <si>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</si>
  <si>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</si>
  <si>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</si>
  <si>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</si>
  <si>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</si>
  <si>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</si>
  <si>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</si>
  <si>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</si>
  <si>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</si>
  <si>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</si>
  <si>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</si>
  <si>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</si>
  <si>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</si>
  <si>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</si>
  <si>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</si>
  <si>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</si>
  <si>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</si>
  <si>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</si>
  <si>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</si>
  <si>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</si>
  <si>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</si>
  <si>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</si>
  <si>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</si>
  <si>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</si>
  <si>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</si>
  <si>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</si>
  <si>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</si>
  <si>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</si>
  <si>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</si>
  <si>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</si>
  <si>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</si>
  <si>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</si>
  <si>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</si>
  <si>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</si>
  <si>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</si>
  <si>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</si>
  <si>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</si>
  <si>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</si>
  <si>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</si>
  <si>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</si>
  <si>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</si>
  <si>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</si>
  <si>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</si>
  <si>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</si>
  <si>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</si>
  <si>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</si>
  <si>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</si>
  <si>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</si>
  <si>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</si>
  <si>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</si>
  <si>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</si>
  <si>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</si>
  <si>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</si>
  <si>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</si>
  <si>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</si>
  <si>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</si>
  <si>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</si>
  <si>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</si>
  <si>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</si>
  <si>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</si>
  <si>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</si>
  <si>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</si>
  <si>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</si>
  <si>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</si>
  <si>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</si>
  <si>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</si>
  <si>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</si>
  <si>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</si>
  <si>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</si>
  <si>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</si>
  <si>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</si>
  <si>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</si>
  <si>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</si>
  <si>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</si>
  <si>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</si>
  <si>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</si>
  <si>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</si>
  <si>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</si>
  <si>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</si>
  <si>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</si>
  <si>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</si>
  <si>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</si>
  <si>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</si>
  <si>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</si>
  <si>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</si>
  <si>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</si>
  <si>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</si>
  <si>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</si>
  <si>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</si>
  <si>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</si>
  <si>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</si>
  <si>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</si>
  <si>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</si>
  <si>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</si>
  <si>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</si>
  <si>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</si>
  <si>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</si>
  <si>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</si>
  <si>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</si>
  <si>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</si>
  <si>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</si>
  <si>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</si>
  <si>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</si>
  <si>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</si>
  <si>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</si>
  <si>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</si>
  <si>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</si>
  <si>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</si>
  <si>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</si>
  <si>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</si>
  <si>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</si>
  <si>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</si>
  <si>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</si>
  <si>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</si>
  <si>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</si>
  <si>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</si>
  <si>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</si>
  <si>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</si>
  <si>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</si>
  <si>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</si>
  <si>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</si>
  <si>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</si>
  <si>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</si>
  <si>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</si>
  <si>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</si>
  <si>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</si>
  <si>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</si>
  <si>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</si>
  <si>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</si>
  <si>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</si>
  <si>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</si>
  <si>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</si>
  <si>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</si>
  <si>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</si>
  <si>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</si>
  <si>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</si>
  <si>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</si>
  <si>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</si>
  <si>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</si>
  <si>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</si>
  <si>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</si>
  <si>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</si>
  <si>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</si>
  <si>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</si>
  <si>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</si>
  <si>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</si>
  <si>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</si>
  <si>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</si>
  <si>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</si>
  <si>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</si>
  <si>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</si>
  <si>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</si>
  <si>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</si>
  <si>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</si>
  <si>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</si>
  <si>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</si>
  <si>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</si>
  <si>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</si>
  <si>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</si>
  <si>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</si>
  <si>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</si>
  <si>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</si>
  <si>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</si>
  <si>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</si>
  <si>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</si>
  <si>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</si>
  <si>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</si>
  <si>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</si>
  <si>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</si>
  <si>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</si>
  <si>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</si>
  <si>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</si>
  <si>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</si>
  <si>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</si>
  <si>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</si>
  <si>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</si>
  <si>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</si>
  <si>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</si>
  <si>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</si>
  <si>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</si>
  <si>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</si>
  <si>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</si>
  <si>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</si>
  <si>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</si>
  <si>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</si>
  <si>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</si>
  <si>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</si>
  <si>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</si>
  <si>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</si>
  <si>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</si>
  <si>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</si>
  <si>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</si>
  <si>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</si>
  <si>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</si>
  <si>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</si>
  <si>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</si>
  <si>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</si>
  <si>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</si>
  <si>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</si>
  <si>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</si>
  <si>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</si>
  <si>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</si>
  <si>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</si>
  <si>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</si>
  <si>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</si>
  <si>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</si>
  <si>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</si>
  <si>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</si>
  <si>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</si>
  <si>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</si>
  <si>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</si>
  <si>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</si>
  <si>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</si>
  <si>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</si>
  <si>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</si>
  <si>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</si>
  <si>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</si>
  <si>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</si>
  <si>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</si>
  <si>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</si>
  <si>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</si>
  <si>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</si>
  <si>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</si>
  <si>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</si>
  <si>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</si>
  <si>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</si>
  <si>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</si>
  <si>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</si>
  <si>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</si>
  <si>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</si>
  <si>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</si>
  <si>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</si>
  <si>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</si>
  <si>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</si>
  <si>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</si>
  <si>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</si>
  <si>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</si>
  <si>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</si>
  <si>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</si>
  <si>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</si>
  <si>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</si>
  <si>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</si>
  <si>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</si>
  <si>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</si>
  <si>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</si>
  <si>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</si>
  <si>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</si>
  <si>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</si>
  <si>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</si>
  <si>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</si>
  <si>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</si>
  <si>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</si>
  <si>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</si>
  <si>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</si>
  <si>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</si>
  <si>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</si>
  <si>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</si>
  <si>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</si>
  <si>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</si>
  <si>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</si>
  <si>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</si>
  <si>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</si>
  <si>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</si>
  <si>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</si>
  <si>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</si>
  <si>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</si>
  <si>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</si>
  <si>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</si>
  <si>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</si>
  <si>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</si>
  <si>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</si>
  <si>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</si>
  <si>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</si>
  <si>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</si>
  <si>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</si>
  <si>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</si>
  <si>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</si>
  <si>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</si>
  <si>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</si>
  <si>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</si>
  <si>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</si>
  <si>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</si>
  <si>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</si>
  <si>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</si>
  <si>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</si>
  <si>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</si>
  <si>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</si>
  <si>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</si>
  <si>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</si>
  <si>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</si>
  <si>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</si>
  <si>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</si>
  <si>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</si>
  <si>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</si>
  <si>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</si>
  <si>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</si>
  <si>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</si>
  <si>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</si>
  <si>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</si>
  <si>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</si>
  <si>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</si>
  <si>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</si>
  <si>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</si>
  <si>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</si>
  <si>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</si>
  <si>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</si>
  <si>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</si>
  <si>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</si>
  <si>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</si>
  <si>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</si>
  <si>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</si>
  <si>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</si>
  <si>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</si>
  <si>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</si>
  <si>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</si>
  <si>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</si>
  <si>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</si>
  <si>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</si>
  <si>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</si>
  <si>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</si>
  <si>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</si>
  <si>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</si>
  <si>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</si>
  <si>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</si>
  <si>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</si>
  <si>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</si>
  <si>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</si>
  <si>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</si>
  <si>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</si>
  <si>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</si>
  <si>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</si>
  <si>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</si>
  <si>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</si>
  <si>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</si>
  <si>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</si>
  <si>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</si>
  <si>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</si>
  <si>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</si>
  <si>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</si>
  <si>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</si>
  <si>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</si>
  <si>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</si>
  <si>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</si>
  <si>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</si>
  <si>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</si>
  <si>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</si>
  <si>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</si>
  <si>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</si>
  <si>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</si>
  <si>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</si>
  <si>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</si>
  <si>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</si>
  <si>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</si>
  <si>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</si>
  <si>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</si>
  <si>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</si>
  <si>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</si>
  <si>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</si>
  <si>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</si>
  <si>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</si>
  <si>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</si>
  <si>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</si>
  <si>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</si>
  <si>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</si>
  <si>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</si>
  <si>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</si>
  <si>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</si>
  <si>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</si>
  <si>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</si>
  <si>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</si>
  <si>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</si>
  <si>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</si>
  <si>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</si>
  <si>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</si>
  <si>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</si>
  <si>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</si>
  <si>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</si>
  <si>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</si>
  <si>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</si>
  <si>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</si>
  <si>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</si>
  <si>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</si>
  <si>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</si>
  <si>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</si>
  <si>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</si>
  <si>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</si>
  <si>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</si>
  <si>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</si>
  <si>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</si>
  <si>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</si>
  <si>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</si>
  <si>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</si>
  <si>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</si>
  <si>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</si>
  <si>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</si>
  <si>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</si>
  <si>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</si>
  <si>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</si>
  <si>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</si>
  <si>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</si>
  <si>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</si>
  <si>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</si>
  <si>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</si>
  <si>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</si>
  <si>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</si>
  <si>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</si>
  <si>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</si>
  <si>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</si>
  <si>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</si>
  <si>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</si>
  <si>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</si>
  <si>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</si>
  <si>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</si>
  <si>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</si>
  <si>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</si>
  <si>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</si>
  <si>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</si>
  <si>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</si>
  <si>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</si>
  <si>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</si>
  <si>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</si>
  <si>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</si>
  <si>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</si>
  <si>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</si>
  <si>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</si>
  <si>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</si>
  <si>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</si>
  <si>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</si>
  <si>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</si>
  <si>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</si>
  <si>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</si>
  <si>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</si>
  <si>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</si>
  <si>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</si>
  <si>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</si>
  <si>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</si>
  <si>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</si>
  <si>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</si>
  <si>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</si>
  <si>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</si>
  <si>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</si>
  <si>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</si>
  <si>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</si>
  <si>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</si>
  <si>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</si>
  <si>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</si>
  <si>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</si>
  <si>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</si>
  <si>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</si>
  <si>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</si>
  <si>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</si>
  <si>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</si>
  <si>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</si>
  <si>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</si>
  <si>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</si>
  <si>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</si>
  <si>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</si>
  <si>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</si>
  <si>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</si>
  <si>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</si>
  <si>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</si>
  <si>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</si>
  <si>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</si>
  <si>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</si>
  <si>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</si>
  <si>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</si>
  <si>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</si>
  <si>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</si>
  <si>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</si>
  <si>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</si>
  <si>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</si>
  <si>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</si>
  <si>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</si>
  <si>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</si>
  <si>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</si>
  <si>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</si>
  <si>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</si>
  <si>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</si>
  <si>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</si>
  <si>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</si>
  <si>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</si>
  <si>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</si>
  <si>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</si>
  <si>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</si>
  <si>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</si>
  <si>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</si>
  <si>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</si>
  <si>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</si>
  <si>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</si>
  <si>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</si>
  <si>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</si>
  <si>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</si>
  <si>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</si>
  <si>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</si>
  <si>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</si>
  <si>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</si>
  <si>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</si>
  <si>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</si>
  <si>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</si>
  <si>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</si>
  <si>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</si>
  <si>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</si>
  <si>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</si>
  <si>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</si>
  <si>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</si>
  <si>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</si>
  <si>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</si>
  <si>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</si>
  <si>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</si>
  <si>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</si>
  <si>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</si>
  <si>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</si>
  <si>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</si>
  <si>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</si>
  <si>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</si>
  <si>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</si>
  <si>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</si>
  <si>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</si>
  <si>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</si>
  <si>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</si>
  <si>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</si>
  <si>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</si>
  <si>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</si>
  <si>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</si>
  <si>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</si>
  <si>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</si>
  <si>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</si>
  <si>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</si>
  <si>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</si>
  <si>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</si>
  <si>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</si>
  <si>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</si>
  <si>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</si>
  <si>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</si>
  <si>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</si>
  <si>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</si>
  <si>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</si>
  <si>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</si>
  <si>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</si>
  <si>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</si>
  <si>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</si>
  <si>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</si>
  <si>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</si>
  <si>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</si>
  <si>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</si>
  <si>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</si>
  <si>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</si>
  <si>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</si>
  <si>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</si>
  <si>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</si>
  <si>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</si>
  <si>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</si>
  <si>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</si>
  <si>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</si>
  <si>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</si>
  <si>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</si>
  <si>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</si>
  <si>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</si>
  <si>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</si>
  <si>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</si>
  <si>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</si>
  <si>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</si>
  <si>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</si>
  <si>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</si>
  <si>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</si>
  <si>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</si>
  <si>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</si>
  <si>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</si>
  <si>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</si>
  <si>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</si>
  <si>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</si>
  <si>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</si>
  <si>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</si>
  <si>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</si>
  <si>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</si>
  <si>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</si>
  <si>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</si>
  <si>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</si>
  <si>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</si>
  <si>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</si>
  <si>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</si>
  <si>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</si>
  <si>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</si>
  <si>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</si>
  <si>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</si>
  <si>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</si>
  <si>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</si>
  <si>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</si>
  <si>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</si>
  <si>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</si>
  <si>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</si>
  <si>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</si>
  <si>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</si>
  <si>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</si>
  <si>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</si>
  <si>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</si>
  <si>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</si>
  <si>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</si>
  <si>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</si>
  <si>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</si>
  <si>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</si>
  <si>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</si>
  <si>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</si>
  <si>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</si>
  <si>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</si>
  <si>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</si>
  <si>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</si>
  <si>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</si>
  <si>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</si>
  <si>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</si>
  <si>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</si>
  <si>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</si>
  <si>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</si>
  <si>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</si>
  <si>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</si>
  <si>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</si>
  <si>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</si>
  <si>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</si>
  <si>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</si>
  <si>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</si>
  <si>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</si>
  <si>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</si>
  <si>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</si>
  <si>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</si>
  <si>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</si>
  <si>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</si>
  <si>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</si>
  <si>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</si>
  <si>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</si>
  <si>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</si>
  <si>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</si>
  <si>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</si>
  <si>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</si>
  <si>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</si>
  <si>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</si>
  <si>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</si>
  <si>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</si>
  <si>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</si>
  <si>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</si>
  <si>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</si>
  <si>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</si>
  <si>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</si>
  <si>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</si>
  <si>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</si>
  <si>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</si>
  <si>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</si>
  <si>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</si>
  <si>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</si>
  <si>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</si>
  <si>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</si>
  <si>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</si>
  <si>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</si>
  <si>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</si>
  <si>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</si>
  <si>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</si>
  <si>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</si>
  <si>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</si>
  <si>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</si>
  <si>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</si>
  <si>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</si>
  <si>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</si>
  <si>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</si>
  <si>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</si>
  <si>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</si>
  <si>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</si>
  <si>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</si>
  <si>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</si>
  <si>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</si>
  <si>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</si>
  <si>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</si>
  <si>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</si>
  <si>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</si>
  <si>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</si>
  <si>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</si>
  <si>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</si>
  <si>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</si>
  <si>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</si>
  <si>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</si>
  <si>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</si>
  <si>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</si>
  <si>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</si>
  <si>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</si>
  <si>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</si>
  <si>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</si>
  <si>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</si>
  <si>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</si>
  <si>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</si>
  <si>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</si>
  <si>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</si>
  <si>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</si>
  <si>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</si>
  <si>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</si>
  <si>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</si>
  <si>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</si>
  <si>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</si>
  <si>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</si>
  <si>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</si>
  <si>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</si>
  <si>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</si>
  <si>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</si>
  <si>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</si>
  <si>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</si>
  <si>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</si>
  <si>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</si>
  <si>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</si>
  <si>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</si>
  <si>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</si>
  <si>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</si>
  <si>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</si>
  <si>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</si>
  <si>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</si>
  <si>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</si>
  <si>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</si>
  <si>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</si>
  <si>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</si>
  <si>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</si>
  <si>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</si>
  <si>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</si>
  <si>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</si>
  <si>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</si>
  <si>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</si>
  <si>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</si>
  <si>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</si>
  <si>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</si>
  <si>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</si>
  <si>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</si>
  <si>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</si>
  <si>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</si>
  <si>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</si>
  <si>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</si>
  <si>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</si>
  <si>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</si>
  <si>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</si>
  <si>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</si>
  <si>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</si>
  <si>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</si>
  <si>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</si>
  <si>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</si>
  <si>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</si>
  <si>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</si>
  <si>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</si>
  <si>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</si>
  <si>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</si>
  <si>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</si>
  <si>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</si>
  <si>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</si>
  <si>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</si>
  <si>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</si>
  <si>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</si>
  <si>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</si>
  <si>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</si>
  <si>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</si>
  <si>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</si>
  <si>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</si>
  <si>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</si>
  <si>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</si>
  <si>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</si>
  <si>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</si>
  <si>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</si>
  <si>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</si>
  <si>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</si>
  <si>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</si>
  <si>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</si>
  <si>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</si>
  <si>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</si>
  <si>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</si>
  <si>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</si>
  <si>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</si>
  <si>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</si>
  <si>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</si>
  <si>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</si>
  <si>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</si>
  <si>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</si>
  <si>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</si>
  <si>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</si>
  <si>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</si>
  <si>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</si>
  <si>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</si>
  <si>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</si>
  <si>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</si>
  <si>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</si>
  <si>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</si>
  <si>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</si>
  <si>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</si>
  <si>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</si>
  <si>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</si>
  <si>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</si>
  <si>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</si>
  <si>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</si>
  <si>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</si>
  <si>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</si>
  <si>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</si>
  <si>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</si>
  <si>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</si>
  <si>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</si>
  <si>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</si>
  <si>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</si>
  <si>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</si>
  <si>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</si>
  <si>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</si>
  <si>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</si>
  <si>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</si>
  <si>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</si>
  <si>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</si>
  <si>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</si>
  <si>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</si>
  <si>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</si>
  <si>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</si>
  <si>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</si>
  <si>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</si>
  <si>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</si>
  <si>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</si>
  <si>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</si>
  <si>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</si>
  <si>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</si>
  <si>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</si>
  <si>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</si>
  <si>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</si>
  <si>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</si>
  <si>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</si>
  <si>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</si>
  <si>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</si>
  <si>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</si>
  <si>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</si>
  <si>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</si>
  <si>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</si>
  <si>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</si>
  <si>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</si>
  <si>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</si>
  <si>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</si>
  <si>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</si>
  <si>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</si>
  <si>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</si>
  <si>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</si>
  <si>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</si>
  <si>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</si>
  <si>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</si>
  <si>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</si>
  <si>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</si>
  <si>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</si>
  <si>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</si>
  <si>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</si>
  <si>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</si>
  <si>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</si>
  <si>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</si>
  <si>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</si>
  <si>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</si>
  <si>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</si>
  <si>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</si>
  <si>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</si>
  <si>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</si>
  <si>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</si>
  <si>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</si>
  <si>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</si>
  <si>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</si>
  <si>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</si>
  <si>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</si>
  <si>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</si>
  <si>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</si>
  <si>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</si>
  <si>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</si>
  <si>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</si>
  <si>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</si>
  <si>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</si>
  <si>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</si>
  <si>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</si>
  <si>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</si>
  <si>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</si>
  <si>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</si>
  <si>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</si>
  <si>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</si>
  <si>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</si>
  <si>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</si>
  <si>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</si>
  <si>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</si>
  <si>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</si>
  <si>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</si>
  <si>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</si>
  <si>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</si>
  <si>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</si>
  <si>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</si>
  <si>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</si>
  <si>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</si>
  <si>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</si>
  <si>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</si>
  <si>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</si>
  <si>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</si>
  <si>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</si>
  <si>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</si>
  <si>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</si>
  <si>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</si>
  <si>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</si>
  <si>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</si>
  <si>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</si>
  <si>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</si>
  <si>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</si>
  <si>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</si>
  <si>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</si>
  <si>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</si>
  <si>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</si>
  <si>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</si>
  <si>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</si>
  <si>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</si>
  <si>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</si>
  <si>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</si>
  <si>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</si>
  <si>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</si>
  <si>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</si>
  <si>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</si>
  <si>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</si>
  <si>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</si>
  <si>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</si>
  <si>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</si>
  <si>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</si>
  <si>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</si>
  <si>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</si>
  <si>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</si>
  <si>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</si>
  <si>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</si>
  <si>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</si>
  <si>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</si>
  <si>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</si>
  <si>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</si>
  <si>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</si>
  <si>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</si>
  <si>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</si>
  <si>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</si>
  <si>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</si>
  <si>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</si>
  <si>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</si>
  <si>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</si>
  <si>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</si>
  <si>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</si>
  <si>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</si>
  <si>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</si>
  <si>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</si>
  <si>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</si>
  <si>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</si>
  <si>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</si>
  <si>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</si>
  <si>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</si>
  <si>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</si>
  <si>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</si>
  <si>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</si>
  <si>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</si>
  <si>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</si>
  <si>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</si>
  <si>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</si>
  <si>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</si>
  <si>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</si>
  <si>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</si>
  <si>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</si>
  <si>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</si>
  <si>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</si>
  <si>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</si>
  <si>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</si>
  <si>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</si>
  <si>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</si>
  <si>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</si>
  <si>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</si>
  <si>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</si>
  <si>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</si>
  <si>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</si>
  <si>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</si>
  <si>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</si>
  <si>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</si>
  <si>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</si>
  <si>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</si>
  <si>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</si>
  <si>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</si>
  <si>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</si>
  <si>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</si>
  <si>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</si>
  <si>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</si>
  <si>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</si>
  <si>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</si>
  <si>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</si>
  <si>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</si>
  <si>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</si>
  <si>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</si>
  <si>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</si>
  <si>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</si>
  <si>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</si>
  <si>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</si>
  <si>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</si>
  <si>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</si>
  <si>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</si>
  <si>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</si>
  <si>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</si>
  <si>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</si>
  <si>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</si>
  <si>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</si>
  <si>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</si>
  <si>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</si>
  <si>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</si>
  <si>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</si>
  <si>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</si>
  <si>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</si>
  <si>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</si>
  <si>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</si>
  <si>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</si>
  <si>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</si>
  <si>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</si>
  <si>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</si>
  <si>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</si>
  <si>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</si>
  <si>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</si>
  <si>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</si>
  <si>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</si>
  <si>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</si>
  <si>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</si>
  <si>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</si>
  <si>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</si>
  <si>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</si>
  <si>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</si>
  <si>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</si>
  <si>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</si>
  <si>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</si>
  <si>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</si>
  <si>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</si>
  <si>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</si>
  <si>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</si>
  <si>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</si>
  <si>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</si>
  <si>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</si>
  <si>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</si>
  <si>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</si>
  <si>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</si>
  <si>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</si>
  <si>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</si>
  <si>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</si>
  <si>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</si>
  <si>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</si>
  <si>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</si>
  <si>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</si>
  <si>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</si>
  <si>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</si>
  <si>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</si>
  <si>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</si>
  <si>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</si>
  <si>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</si>
  <si>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</si>
  <si>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</si>
  <si>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</si>
  <si>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</si>
  <si>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</si>
  <si>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</si>
  <si>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</si>
  <si>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</si>
  <si>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</si>
  <si>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</si>
  <si>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</si>
  <si>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</si>
  <si>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</si>
  <si>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</si>
  <si>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</si>
  <si>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</si>
  <si>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</si>
  <si>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</si>
  <si>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</si>
  <si>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</si>
  <si>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</si>
  <si>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</si>
  <si>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</si>
  <si>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</si>
  <si>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</si>
  <si>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</si>
  <si>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</si>
  <si>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</si>
  <si>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</si>
  <si>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</si>
  <si>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</si>
  <si>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</si>
  <si>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</si>
  <si>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</si>
  <si>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</si>
  <si>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</si>
  <si>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</si>
  <si>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</si>
  <si>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</si>
  <si>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</si>
  <si>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</si>
  <si>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</si>
  <si>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</si>
  <si>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</si>
  <si>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</si>
  <si>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</si>
  <si>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</si>
  <si>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</si>
  <si>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</si>
  <si>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</si>
  <si>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</si>
  <si>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</si>
  <si>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</si>
  <si>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</si>
  <si>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</si>
  <si>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</si>
  <si>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</si>
  <si>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</si>
  <si>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</si>
  <si>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</si>
  <si>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</si>
  <si>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</si>
  <si>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</si>
  <si>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</si>
  <si>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</si>
  <si>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</si>
  <si>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</si>
  <si>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</si>
  <si>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</si>
  <si>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</si>
  <si>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</si>
  <si>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</si>
  <si>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</si>
  <si>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</si>
  <si>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</si>
  <si>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</si>
  <si>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</si>
  <si>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</si>
  <si>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</si>
  <si>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</si>
  <si>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</si>
  <si>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</si>
  <si>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</si>
  <si>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</si>
  <si>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</si>
  <si>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</si>
  <si>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</si>
  <si>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</si>
  <si>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</si>
  <si>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</si>
  <si>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</si>
  <si>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</si>
  <si>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</si>
  <si>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</si>
  <si>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</si>
  <si>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</si>
  <si>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</si>
  <si>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</si>
  <si>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</si>
  <si>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</si>
  <si>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</si>
  <si>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</si>
  <si>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</si>
  <si>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</si>
  <si>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</si>
  <si>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</si>
  <si>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</si>
  <si>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</si>
  <si>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</si>
  <si>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</si>
  <si>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</si>
  <si>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</si>
  <si>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</si>
  <si>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</si>
  <si>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</si>
  <si>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</si>
  <si>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</si>
  <si>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</si>
  <si>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</si>
  <si>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</si>
  <si>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</si>
  <si>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</si>
  <si>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</si>
  <si>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</si>
  <si>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</si>
  <si>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</si>
  <si>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</si>
  <si>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</si>
  <si>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</si>
  <si>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</si>
  <si>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</si>
  <si>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</si>
  <si>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</si>
  <si>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</si>
  <si>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</si>
  <si>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</si>
  <si>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</si>
  <si>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</si>
  <si>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</si>
  <si>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</si>
  <si>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</si>
  <si>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</si>
  <si>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</si>
  <si>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</si>
  <si>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</si>
  <si>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</si>
  <si>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</si>
  <si>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</si>
  <si>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</si>
  <si>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</si>
  <si>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</si>
  <si>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</si>
  <si>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</si>
  <si>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</si>
  <si>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</si>
  <si>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</si>
  <si>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</si>
  <si>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</si>
  <si>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</si>
  <si>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</si>
  <si>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</si>
  <si>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</si>
  <si>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</si>
  <si>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</si>
  <si>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</si>
  <si>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</si>
  <si>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</si>
  <si>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</si>
  <si>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</si>
  <si>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</si>
  <si>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</si>
  <si>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</si>
  <si>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</si>
  <si>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</si>
  <si>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</si>
  <si>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</si>
  <si>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</si>
  <si>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</si>
  <si>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</si>
  <si>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</si>
  <si>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</si>
  <si>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</si>
  <si>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</si>
  <si>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</si>
  <si>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</si>
  <si>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</si>
  <si>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</si>
  <si>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</si>
  <si>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</si>
  <si>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</si>
  <si>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</si>
  <si>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</si>
  <si>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</si>
  <si>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</si>
  <si>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</si>
  <si>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</si>
  <si>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</si>
  <si>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</si>
  <si>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</si>
  <si>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</si>
  <si>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</si>
  <si>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</si>
  <si>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</si>
  <si>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</si>
  <si>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</si>
  <si>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</si>
  <si>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</si>
  <si>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</si>
  <si>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</si>
  <si>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</si>
  <si>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</si>
  <si>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</si>
  <si>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</si>
  <si>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</si>
  <si>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</si>
  <si>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</si>
  <si>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</si>
  <si>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</si>
  <si>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</si>
  <si>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</si>
  <si>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</si>
  <si>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</si>
  <si>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</si>
  <si>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</si>
  <si>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</si>
  <si>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</si>
  <si>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</si>
  <si>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</si>
  <si>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</si>
  <si>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</si>
  <si>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</si>
  <si>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</si>
  <si>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</si>
  <si>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</si>
  <si>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</si>
  <si>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</si>
  <si>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</si>
  <si>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</si>
  <si>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</si>
  <si>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</si>
  <si>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</si>
  <si>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</si>
  <si>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</si>
  <si>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</si>
  <si>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</si>
  <si>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</si>
  <si>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</si>
  <si>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</si>
  <si>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</si>
  <si>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</si>
  <si>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</si>
  <si>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</si>
  <si>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</si>
  <si>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</si>
  <si>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</si>
  <si>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</si>
  <si>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</si>
  <si>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</si>
  <si>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</si>
  <si>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</si>
  <si>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</si>
  <si>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</si>
  <si>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</si>
  <si>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</si>
  <si>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</si>
  <si>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</si>
  <si>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</si>
  <si>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</si>
  <si>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</si>
  <si>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</si>
  <si>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</si>
  <si>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</si>
  <si>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</si>
  <si>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</si>
  <si>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</si>
  <si>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</si>
  <si>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</si>
  <si>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</si>
  <si>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</si>
  <si>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</si>
  <si>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</si>
  <si>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</si>
  <si>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</si>
  <si>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</si>
  <si>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</si>
  <si>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</si>
  <si>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</si>
  <si>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</si>
  <si>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</si>
  <si>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</si>
  <si>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</si>
  <si>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</si>
  <si>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</si>
  <si>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</si>
  <si>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</si>
  <si>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</si>
  <si>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</si>
  <si>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</si>
  <si>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</si>
  <si>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</si>
  <si>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</si>
  <si>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</si>
  <si>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</si>
  <si>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</si>
  <si>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</si>
  <si>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</si>
  <si>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</si>
  <si>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</si>
  <si>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</si>
  <si>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</si>
  <si>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</si>
  <si>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</si>
  <si>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</si>
  <si>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</si>
  <si>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</si>
  <si>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</si>
  <si>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</si>
  <si>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</si>
  <si>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</si>
  <si>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</si>
  <si>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</si>
  <si>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</si>
  <si>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</si>
  <si>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</si>
  <si>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</si>
  <si>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</si>
  <si>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</si>
  <si>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</si>
  <si>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</si>
  <si>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</si>
  <si>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</si>
  <si>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</si>
  <si>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</si>
  <si>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</si>
  <si>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</si>
  <si>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</si>
  <si>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</si>
  <si>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</si>
  <si>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</si>
  <si>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</si>
  <si>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</si>
  <si>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</si>
  <si>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</si>
  <si>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</si>
  <si>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</si>
  <si>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</si>
  <si>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</si>
  <si>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</si>
  <si>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</si>
  <si>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</si>
  <si>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</si>
  <si>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</si>
  <si>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</si>
  <si>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</si>
  <si>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</si>
  <si>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</si>
  <si>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</si>
  <si>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</si>
  <si>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</si>
  <si>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</si>
  <si>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</si>
  <si>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</si>
  <si>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</si>
  <si>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</si>
  <si>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</si>
  <si>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</si>
  <si>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</si>
  <si>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</si>
  <si>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</si>
  <si>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</si>
  <si>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</si>
  <si>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</si>
  <si>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</si>
  <si>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</si>
  <si>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</si>
  <si>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</si>
  <si>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</si>
  <si>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</si>
  <si>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</si>
  <si>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</si>
  <si>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</si>
  <si>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</si>
  <si>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</si>
  <si>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</si>
  <si>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</si>
  <si>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</si>
  <si>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</si>
  <si>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</si>
  <si>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</si>
  <si>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</si>
  <si>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</si>
  <si>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</si>
  <si>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</si>
  <si>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</si>
  <si>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</si>
  <si>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</si>
  <si>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</si>
  <si>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</si>
  <si>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</si>
  <si>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</si>
  <si>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</si>
  <si>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</si>
  <si>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</si>
  <si>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</si>
  <si>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</si>
  <si>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</si>
  <si>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</si>
  <si>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</si>
  <si>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</si>
  <si>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</si>
  <si>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</si>
  <si>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</si>
  <si>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</si>
  <si>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</si>
  <si>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</si>
  <si>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</si>
  <si>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</si>
  <si>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</si>
  <si>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</si>
  <si>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</si>
  <si>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</si>
  <si>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</si>
  <si>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</si>
  <si>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</si>
  <si>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</si>
  <si>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</si>
  <si>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</si>
  <si>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</si>
  <si>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</si>
  <si>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</si>
  <si>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</si>
  <si>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</si>
  <si>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</si>
  <si>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</si>
  <si>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</si>
  <si>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</si>
  <si>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</si>
  <si>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</si>
  <si>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</si>
  <si>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</si>
  <si>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</si>
  <si>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</si>
  <si>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</si>
  <si>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</si>
  <si>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</si>
  <si>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</si>
  <si>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</si>
  <si>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</si>
  <si>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</si>
  <si>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</si>
  <si>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</si>
  <si>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</si>
  <si>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</si>
  <si>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</si>
  <si>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</si>
  <si>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</si>
  <si>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</si>
  <si>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</si>
  <si>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</si>
  <si>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</si>
  <si>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</si>
  <si>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</si>
  <si>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</si>
  <si>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</si>
  <si>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</si>
  <si>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</si>
  <si>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</si>
  <si>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</si>
  <si>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</si>
  <si>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</si>
  <si>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</si>
  <si>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</si>
  <si>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</si>
  <si>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</si>
  <si>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</si>
  <si>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</si>
  <si>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</si>
  <si>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</si>
  <si>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</si>
  <si>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</si>
  <si>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</si>
  <si>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</si>
  <si>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</si>
  <si>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</si>
  <si>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</si>
  <si>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</si>
  <si>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</si>
  <si>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</si>
  <si>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</si>
  <si>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</si>
  <si>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</si>
  <si>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</si>
  <si>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</si>
  <si>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</si>
  <si>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</si>
  <si>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</si>
  <si>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</si>
  <si>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</si>
  <si>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</si>
  <si>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</si>
  <si>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</si>
  <si>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</si>
  <si>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</si>
  <si>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</si>
  <si>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</si>
  <si>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</si>
  <si>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</si>
  <si>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</si>
  <si>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</si>
  <si>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</si>
  <si>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</si>
  <si>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</si>
  <si>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</si>
  <si>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</si>
  <si>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</si>
  <si>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</si>
  <si>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</si>
  <si>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</si>
  <si>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</si>
  <si>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</si>
  <si>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</si>
  <si>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</si>
  <si>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</si>
  <si>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</si>
  <si>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</si>
  <si>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</si>
  <si>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</si>
  <si>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</si>
  <si>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</si>
  <si>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</si>
  <si>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</si>
  <si>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</si>
  <si>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</si>
  <si>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</si>
  <si>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</si>
  <si>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</si>
  <si>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</si>
  <si>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</si>
  <si>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</si>
  <si>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</si>
  <si>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</si>
  <si>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</si>
  <si>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</si>
  <si>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</si>
  <si>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</si>
  <si>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</si>
  <si>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</si>
  <si>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</si>
  <si>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</si>
  <si>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</si>
  <si>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</si>
  <si>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</si>
  <si>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</si>
  <si>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</si>
  <si>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</si>
  <si>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</si>
  <si>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</si>
  <si>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</si>
  <si>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</si>
  <si>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</si>
  <si>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</si>
  <si>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</si>
  <si>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</si>
  <si>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</si>
  <si>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</si>
  <si>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</si>
  <si>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</si>
  <si>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</si>
  <si>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</si>
  <si>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</si>
  <si>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</si>
  <si>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</si>
  <si>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</si>
  <si>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</si>
  <si>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</si>
  <si>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</si>
  <si>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</si>
  <si>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</si>
  <si>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</si>
  <si>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</si>
  <si>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</si>
  <si>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</si>
  <si>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</si>
  <si>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</si>
  <si>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</si>
  <si>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</si>
  <si>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</si>
  <si>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</si>
  <si>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</si>
  <si>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</si>
  <si>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</si>
  <si>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</si>
  <si>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</si>
  <si>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</si>
  <si>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</si>
  <si>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</si>
  <si>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</si>
  <si>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</si>
  <si>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</si>
  <si>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</si>
  <si>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</si>
  <si>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</si>
  <si>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</si>
  <si>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</si>
  <si>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</si>
  <si>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</si>
  <si>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</si>
  <si>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</si>
  <si>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</si>
  <si>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</si>
  <si>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</si>
  <si>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</si>
  <si>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</si>
  <si>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</si>
  <si>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</si>
  <si>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</si>
  <si>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</si>
  <si>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</si>
  <si>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</si>
  <si>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</si>
  <si>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</si>
  <si>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</si>
  <si>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</si>
  <si>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</si>
  <si>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</si>
  <si>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</si>
  <si>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</si>
  <si>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</si>
  <si>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</si>
  <si>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</si>
  <si>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</si>
  <si>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</si>
  <si>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</si>
  <si>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</si>
  <si>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</si>
  <si>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</si>
  <si>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</si>
  <si>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</si>
  <si>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</si>
  <si>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</si>
  <si>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</si>
  <si>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</si>
  <si>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</si>
  <si>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</si>
  <si>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</si>
  <si>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</si>
  <si>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</si>
  <si>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</si>
  <si>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</si>
  <si>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</si>
  <si>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</si>
  <si>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</si>
  <si>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</si>
  <si>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</si>
  <si>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</si>
  <si>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</si>
  <si>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</si>
  <si>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</si>
  <si>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</si>
  <si>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</si>
  <si>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</si>
  <si>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</si>
  <si>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</si>
  <si>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</si>
  <si>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</si>
  <si>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</si>
  <si>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</si>
  <si>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</si>
  <si>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</si>
  <si>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</si>
  <si>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</si>
  <si>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</si>
  <si>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</si>
  <si>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</si>
  <si>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</si>
  <si>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</si>
  <si>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</si>
  <si>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</si>
  <si>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</si>
  <si>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</si>
  <si>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</si>
  <si>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</si>
  <si>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</si>
  <si>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</si>
  <si>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</si>
  <si>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</si>
  <si>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</si>
  <si>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</si>
  <si>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</si>
  <si>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</si>
  <si>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</si>
  <si>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</si>
  <si>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</si>
  <si>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</si>
  <si>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</si>
  <si>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</si>
  <si>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</si>
  <si>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</si>
  <si>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</si>
  <si>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</si>
  <si>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</si>
  <si>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</si>
  <si>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</si>
  <si>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</si>
  <si>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</si>
  <si>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</si>
  <si>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</si>
  <si>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</si>
  <si>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</si>
  <si>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</si>
  <si>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</si>
  <si>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</si>
  <si>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</si>
  <si>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</si>
  <si>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</si>
  <si>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</si>
  <si>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</si>
  <si>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</si>
  <si>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</si>
  <si>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</si>
  <si>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</si>
  <si>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</si>
  <si>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</si>
  <si>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</si>
  <si>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</si>
  <si>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</si>
  <si>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</si>
  <si>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</si>
  <si>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</si>
  <si>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</si>
  <si>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</si>
  <si>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</si>
  <si>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</si>
  <si>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</si>
  <si>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</si>
  <si>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</si>
  <si>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</si>
  <si>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</si>
  <si>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</si>
  <si>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</si>
  <si>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</si>
  <si>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</si>
  <si>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</si>
  <si>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</si>
  <si>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</si>
  <si>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</si>
  <si>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</si>
  <si>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</si>
  <si>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</si>
  <si>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</si>
  <si>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</si>
  <si>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</si>
  <si>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</si>
  <si>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</si>
  <si>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</si>
  <si>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</si>
  <si>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</si>
  <si>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</si>
  <si>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</si>
  <si>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</si>
  <si>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</si>
  <si>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</si>
  <si>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</si>
  <si>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</si>
  <si>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</si>
  <si>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</si>
  <si>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</si>
  <si>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</si>
  <si>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</si>
  <si>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</si>
  <si>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</si>
  <si>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</si>
  <si>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</si>
  <si>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</si>
  <si>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</si>
  <si>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</si>
  <si>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</si>
  <si>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</si>
  <si>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</si>
  <si>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</si>
  <si>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</si>
  <si>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</si>
  <si>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</si>
  <si>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</si>
  <si>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</si>
  <si>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</si>
  <si>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</si>
  <si>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</si>
  <si>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</si>
  <si>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</si>
  <si>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</si>
  <si>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</si>
  <si>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</si>
  <si>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</si>
  <si>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</si>
  <si>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</si>
  <si>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</si>
  <si>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</si>
  <si>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</si>
  <si>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</si>
  <si>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</si>
  <si>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</si>
  <si>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</si>
  <si>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</si>
  <si>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</si>
  <si>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</si>
  <si>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</si>
  <si>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</si>
  <si>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</si>
  <si>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</si>
  <si>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</si>
  <si>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</si>
  <si>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</si>
  <si>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</si>
  <si>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</si>
  <si>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</si>
  <si>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</si>
  <si>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</si>
  <si>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</si>
  <si>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</si>
  <si>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</si>
  <si>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</si>
  <si>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</si>
  <si>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</si>
  <si>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</si>
  <si>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</si>
  <si>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</si>
  <si>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</si>
  <si>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</si>
  <si>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</si>
  <si>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</si>
  <si>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</si>
  <si>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</si>
  <si>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</si>
  <si>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</si>
  <si>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</si>
  <si>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</si>
  <si>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</si>
  <si>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</si>
  <si>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</si>
  <si>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</si>
  <si>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</si>
  <si>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</si>
  <si>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</si>
  <si>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</si>
  <si>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</si>
  <si>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</si>
  <si>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</si>
  <si>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</si>
  <si>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</si>
  <si>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</si>
  <si>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</si>
  <si>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</si>
  <si>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</si>
  <si>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</si>
  <si>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</si>
  <si>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</si>
  <si>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</si>
  <si>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</si>
  <si>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</si>
  <si>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</si>
  <si>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</si>
  <si>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</si>
  <si>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</si>
  <si>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</si>
  <si>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</si>
  <si>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</si>
  <si>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</si>
  <si>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</si>
  <si>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</si>
  <si>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</si>
  <si>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</si>
  <si>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</si>
  <si>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</si>
  <si>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</si>
  <si>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</si>
  <si>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</si>
  <si>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</si>
  <si>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</si>
  <si>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</si>
  <si>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</si>
  <si>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</si>
  <si>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</si>
  <si>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</si>
  <si>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</si>
  <si>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</si>
  <si>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</si>
  <si>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</si>
  <si>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</si>
  <si>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</si>
  <si>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</si>
  <si>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</si>
  <si>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</si>
  <si>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</si>
  <si>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</si>
  <si>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</si>
  <si>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</si>
  <si>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</si>
  <si>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</si>
  <si>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</si>
  <si>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</si>
  <si>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</si>
  <si>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</si>
  <si>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</si>
  <si>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</si>
  <si>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</si>
  <si>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</si>
  <si>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</si>
  <si>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</si>
  <si>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</si>
  <si>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</si>
  <si>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</si>
  <si>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</si>
  <si>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</si>
  <si>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</si>
  <si>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</si>
  <si>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</si>
  <si>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</si>
  <si>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</si>
  <si>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</si>
  <si>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</si>
  <si>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</si>
  <si>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</si>
  <si>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</si>
  <si>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</si>
  <si>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</si>
  <si>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</si>
  <si>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</si>
  <si>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</si>
  <si>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</si>
  <si>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</si>
  <si>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</si>
  <si>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</si>
  <si>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</si>
  <si>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</si>
  <si>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</si>
  <si>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</si>
  <si>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</si>
  <si>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</si>
  <si>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</si>
  <si>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</si>
  <si>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</si>
  <si>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</si>
  <si>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</si>
  <si>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</si>
  <si>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</si>
  <si>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</si>
  <si>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</si>
  <si>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</si>
  <si>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</si>
  <si>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</si>
  <si>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</si>
  <si>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</si>
  <si>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</si>
  <si>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</si>
  <si>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</si>
  <si>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</si>
  <si>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</si>
  <si>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</si>
  <si>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</si>
  <si>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</si>
  <si>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</si>
  <si>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</si>
  <si>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</si>
  <si>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</si>
  <si>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</si>
  <si>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</si>
  <si>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</si>
  <si>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</si>
  <si>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</si>
  <si>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</si>
  <si>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</si>
  <si>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</si>
  <si>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</si>
  <si>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</si>
  <si>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</si>
  <si>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</si>
  <si>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</si>
  <si>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</si>
  <si>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</si>
  <si>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</si>
  <si>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</si>
  <si>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</si>
  <si>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</si>
  <si>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</si>
  <si>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</si>
  <si>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</si>
  <si>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</si>
  <si>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</si>
  <si>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</si>
  <si>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</si>
  <si>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</si>
  <si>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</si>
  <si>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</si>
  <si>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</si>
  <si>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</si>
  <si>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</si>
  <si>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</si>
  <si>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</si>
  <si>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</si>
  <si>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</si>
  <si>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</si>
  <si>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</si>
  <si>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</si>
  <si>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</si>
  <si>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</si>
  <si>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</si>
  <si>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</si>
  <si>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</si>
  <si>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</si>
  <si>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</si>
  <si>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</si>
  <si>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</si>
  <si>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</si>
  <si>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</si>
  <si>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</si>
  <si>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</si>
  <si>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</si>
  <si>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</si>
  <si>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</si>
  <si>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</si>
  <si>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</si>
  <si>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</si>
  <si>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</si>
  <si>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</si>
  <si>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</si>
  <si>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</si>
  <si>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</si>
  <si>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</si>
  <si>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</si>
  <si>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</si>
  <si>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</si>
  <si>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</si>
  <si>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</si>
  <si>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</si>
  <si>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</si>
  <si>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</si>
  <si>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</si>
  <si>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</si>
  <si>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</si>
  <si>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</si>
  <si>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</si>
  <si>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</si>
  <si>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</si>
  <si>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</si>
  <si>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</si>
  <si>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</si>
  <si>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</si>
  <si>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</si>
  <si>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</si>
  <si>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</si>
  <si>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</si>
  <si>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</si>
  <si>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</si>
  <si>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</si>
  <si>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</si>
  <si>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</si>
  <si>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</si>
  <si>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</si>
  <si>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</si>
  <si>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</si>
  <si>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</si>
  <si>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</si>
  <si>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</si>
  <si>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</si>
  <si>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</si>
  <si>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</si>
  <si>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</si>
  <si>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</si>
  <si>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</si>
  <si>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</si>
  <si>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</si>
  <si>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</si>
  <si>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</si>
  <si>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</si>
  <si>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</si>
  <si>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</si>
  <si>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</si>
  <si>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</si>
  <si>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</si>
  <si>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</si>
  <si>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</si>
  <si>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</si>
  <si>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</si>
  <si>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</si>
  <si>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</si>
  <si>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</si>
  <si>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</si>
  <si>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</si>
  <si>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</si>
  <si>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</si>
  <si>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</si>
  <si>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</si>
  <si>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</si>
  <si>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</si>
  <si>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</si>
  <si>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</si>
  <si>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</si>
  <si>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</si>
  <si>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</si>
  <si>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</si>
  <si>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</si>
  <si>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</si>
  <si>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</si>
  <si>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</si>
  <si>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</si>
  <si>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</si>
  <si>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</si>
  <si>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</si>
  <si>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</si>
  <si>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</si>
  <si>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</si>
  <si>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</si>
  <si>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</si>
  <si>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</si>
  <si>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</si>
  <si>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</si>
  <si>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</si>
  <si>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</si>
  <si>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</si>
  <si>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</si>
  <si>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</si>
  <si>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</si>
  <si>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</si>
  <si>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</si>
  <si>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</si>
  <si>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</si>
  <si>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</si>
  <si>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</si>
  <si>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</si>
  <si>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</si>
  <si>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</si>
  <si>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</si>
  <si>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</si>
  <si>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</si>
  <si>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</si>
  <si>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</si>
  <si>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</si>
  <si>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</si>
  <si>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</si>
  <si>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</si>
  <si>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</si>
  <si>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</si>
  <si>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</si>
  <si>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</si>
  <si>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</si>
  <si>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</si>
  <si>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</si>
  <si>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</si>
  <si>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</si>
  <si>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</si>
  <si>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</si>
  <si>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</si>
  <si>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</si>
  <si>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</si>
  <si>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</si>
  <si>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</si>
  <si>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</si>
  <si>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</si>
  <si>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</si>
  <si>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</si>
  <si>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</si>
  <si>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</si>
  <si>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</si>
  <si>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</si>
  <si>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</si>
  <si>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</si>
  <si>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</si>
  <si>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</si>
  <si>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</si>
  <si>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</si>
  <si>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</si>
  <si>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</si>
  <si>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</si>
  <si>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</si>
  <si>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</si>
  <si>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</si>
  <si>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</si>
  <si>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</si>
  <si>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</si>
  <si>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</si>
  <si>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</si>
  <si>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</si>
  <si>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</si>
  <si>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</si>
  <si>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</si>
  <si>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</si>
  <si>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</si>
  <si>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</si>
  <si>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</si>
  <si>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</si>
  <si>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</si>
  <si>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</si>
  <si>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</si>
  <si>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</si>
  <si>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</si>
  <si>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</si>
  <si>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</si>
  <si>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</si>
  <si>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</si>
  <si>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</si>
  <si>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</si>
  <si>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</si>
  <si>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</si>
  <si>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</si>
  <si>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</si>
  <si>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</si>
  <si>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</si>
  <si>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</si>
  <si>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</si>
  <si>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</si>
  <si>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</si>
  <si>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</si>
  <si>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</si>
  <si>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</si>
  <si>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</si>
  <si>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</si>
  <si>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</si>
  <si>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</si>
  <si>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</si>
  <si>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</si>
  <si>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</si>
  <si>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</si>
  <si>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</si>
  <si>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</si>
  <si>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</si>
  <si>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</si>
  <si>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</si>
  <si>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</si>
  <si>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</si>
  <si>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</si>
  <si>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</si>
  <si>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</si>
  <si>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</si>
  <si>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</si>
  <si>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</si>
  <si>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</si>
  <si>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</si>
  <si>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</si>
  <si>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</si>
  <si>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</si>
  <si>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</si>
  <si>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</si>
  <si>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</si>
  <si>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</si>
  <si>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</si>
  <si>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</si>
  <si>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</si>
  <si>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</si>
  <si>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</si>
  <si>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</si>
  <si>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</si>
  <si>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</si>
  <si>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</si>
  <si>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</si>
  <si>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</si>
  <si>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</si>
  <si>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</si>
  <si>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</si>
  <si>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</si>
  <si>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</si>
  <si>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</si>
  <si>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</si>
  <si>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</si>
  <si>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</si>
  <si>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</si>
  <si>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</si>
  <si>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</si>
  <si>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</si>
  <si>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</si>
  <si>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</si>
  <si>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</si>
  <si>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</si>
  <si>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</si>
  <si>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</si>
  <si>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</si>
  <si>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</si>
  <si>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</si>
  <si>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</si>
  <si>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</si>
  <si>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</si>
  <si>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</si>
  <si>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</si>
  <si>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</si>
  <si>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</si>
  <si>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</si>
  <si>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</si>
  <si>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</si>
  <si>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</si>
  <si>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</si>
  <si>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</si>
  <si>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</si>
  <si>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</si>
  <si>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</si>
  <si>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</si>
  <si>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</si>
  <si>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</si>
  <si>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</si>
  <si>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</si>
  <si>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</si>
  <si>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</si>
  <si>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</si>
  <si>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</si>
  <si>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</si>
  <si>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</si>
  <si>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</si>
  <si>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</si>
  <si>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</si>
  <si>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</si>
  <si>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</si>
  <si>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</si>
  <si>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</si>
  <si>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</si>
  <si>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</si>
  <si>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</si>
  <si>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</si>
  <si>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</si>
  <si>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</si>
  <si>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</si>
  <si>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</si>
  <si>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</si>
  <si>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</si>
  <si>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</si>
  <si>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</si>
  <si>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</si>
  <si>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</si>
  <si>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</si>
  <si>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</si>
  <si>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</si>
  <si>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</si>
  <si>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</si>
  <si>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</si>
  <si>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</si>
  <si>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</si>
  <si>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</si>
  <si>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</si>
  <si>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</si>
  <si>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</si>
  <si>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</si>
  <si>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</si>
  <si>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</si>
  <si>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</si>
  <si>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</si>
  <si>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</si>
  <si>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</si>
  <si>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</si>
  <si>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</si>
  <si>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</si>
  <si>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</si>
  <si>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</si>
  <si>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</si>
  <si>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</si>
  <si>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</si>
  <si>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</si>
  <si>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</si>
  <si>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</si>
  <si>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</si>
  <si>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</si>
  <si>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</si>
  <si>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</si>
  <si>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</si>
  <si>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</si>
  <si>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</si>
  <si>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</si>
  <si>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</si>
  <si>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</si>
  <si>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</si>
  <si>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</si>
  <si>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</si>
  <si>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</si>
  <si>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</si>
  <si>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</si>
  <si>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</si>
  <si>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</si>
  <si>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</si>
  <si>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</si>
  <si>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</si>
  <si>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</si>
  <si>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</si>
  <si>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</si>
  <si>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</si>
  <si>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</si>
  <si>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</si>
  <si>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</si>
  <si>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</si>
  <si>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</si>
  <si>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</si>
  <si>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</si>
  <si>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</si>
  <si>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</si>
  <si>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</si>
  <si>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</si>
  <si>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</si>
  <si>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</si>
  <si>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</si>
  <si>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</si>
  <si>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</si>
  <si>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</si>
  <si>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</si>
  <si>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</si>
  <si>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</si>
  <si>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</si>
  <si>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</si>
  <si>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</si>
  <si>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</si>
  <si>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</si>
  <si>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</si>
  <si>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</si>
  <si>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</si>
  <si>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</si>
  <si>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</si>
  <si>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</si>
  <si>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</si>
  <si>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</si>
  <si>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</si>
  <si>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</si>
  <si>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</si>
  <si>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</si>
  <si>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</si>
  <si>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</si>
  <si>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</si>
  <si>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</si>
  <si>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</si>
  <si>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</si>
  <si>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</si>
  <si>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</si>
  <si>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</si>
  <si>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</si>
  <si>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</si>
  <si>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</si>
  <si>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</si>
  <si>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</si>
  <si>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</si>
  <si>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</si>
  <si>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</si>
  <si>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</si>
  <si>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</si>
  <si>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</si>
  <si>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</si>
  <si>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</si>
  <si>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</si>
  <si>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</si>
  <si>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</si>
  <si>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</si>
  <si>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</si>
  <si>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</si>
  <si>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</si>
  <si>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</si>
  <si>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</si>
  <si>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</si>
  <si>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</si>
  <si>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</si>
  <si>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</si>
  <si>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</si>
  <si>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</si>
  <si>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</si>
  <si>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</si>
  <si>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</si>
  <si>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</si>
  <si>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</si>
  <si>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</si>
  <si>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</si>
  <si>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</si>
  <si>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</si>
  <si>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</si>
  <si>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</si>
  <si>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</si>
  <si>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</si>
  <si>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</si>
  <si>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</si>
  <si>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</si>
  <si>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</si>
  <si>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</si>
  <si>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</si>
  <si>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</si>
  <si>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</si>
  <si>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</si>
  <si>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</si>
  <si>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</si>
  <si>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</si>
  <si>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</si>
  <si>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</si>
  <si>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</si>
  <si>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</si>
  <si>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</si>
  <si>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</si>
  <si>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</si>
  <si>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</si>
  <si>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</si>
  <si>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</si>
  <si>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</si>
  <si>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</si>
  <si>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</si>
  <si>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</si>
  <si>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</si>
  <si>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</si>
  <si>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</si>
  <si>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</si>
  <si>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</si>
  <si>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</si>
  <si>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</si>
  <si>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</si>
  <si>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</si>
  <si>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</si>
  <si>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</si>
  <si>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</si>
  <si>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</si>
  <si>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</si>
  <si>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</si>
  <si>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</si>
  <si>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</si>
  <si>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</si>
  <si>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</si>
  <si>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</si>
  <si>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</si>
  <si>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</si>
  <si>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</si>
  <si>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</si>
  <si>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</si>
  <si>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</si>
  <si>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</si>
  <si>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</si>
  <si>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</si>
  <si>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</si>
  <si>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</si>
  <si>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</si>
  <si>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</si>
  <si>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</si>
  <si>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</si>
  <si>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</si>
  <si>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</si>
  <si>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</si>
  <si>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</si>
  <si>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</si>
  <si>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</si>
  <si>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</si>
  <si>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</si>
  <si>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</si>
  <si>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</si>
  <si>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</si>
  <si>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</si>
  <si>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</si>
  <si>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</si>
  <si>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</si>
  <si>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</si>
  <si>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</si>
  <si>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</si>
  <si>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</si>
  <si>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</si>
  <si>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</si>
  <si>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</si>
  <si>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</si>
  <si>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</si>
  <si>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</si>
  <si>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</si>
  <si>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</si>
  <si>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</si>
  <si>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</si>
  <si>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</si>
  <si>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</si>
  <si>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</si>
  <si>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</si>
  <si>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</si>
  <si>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</si>
  <si>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</si>
  <si>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</si>
  <si>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</si>
  <si>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</si>
  <si>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</si>
  <si>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</si>
  <si>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</si>
  <si>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</si>
  <si>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</si>
  <si>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</si>
  <si>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</si>
  <si>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</si>
  <si>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</si>
  <si>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</si>
  <si>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</si>
  <si>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</si>
  <si>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</si>
  <si>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</si>
  <si>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</si>
  <si>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</si>
  <si>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</si>
  <si>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</si>
  <si>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</si>
  <si>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</si>
  <si>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</si>
  <si>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</si>
  <si>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</si>
  <si>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</si>
  <si>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</si>
  <si>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</si>
  <si>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</si>
  <si>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</si>
  <si>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</si>
  <si>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</si>
  <si>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</si>
  <si>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</si>
  <si>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</si>
  <si>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</si>
  <si>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</si>
  <si>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</si>
  <si>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</si>
  <si>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</si>
  <si>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</si>
  <si>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</si>
  <si>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</si>
  <si>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</si>
  <si>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</si>
  <si>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</si>
  <si>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</si>
  <si>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</si>
  <si>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</si>
  <si>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</si>
  <si>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</si>
  <si>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</si>
  <si>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</si>
  <si>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</si>
  <si>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</si>
  <si>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</si>
  <si>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</si>
  <si>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</si>
  <si>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</si>
  <si>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</si>
  <si>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</si>
  <si>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</si>
  <si>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</si>
  <si>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</si>
  <si>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</si>
  <si>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</si>
  <si>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</si>
  <si>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</si>
  <si>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</si>
  <si>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</si>
  <si>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</si>
  <si>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</si>
  <si>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</si>
  <si>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</si>
  <si>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</si>
  <si>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</si>
  <si>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</si>
  <si>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</si>
  <si>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</si>
  <si>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</si>
  <si>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</si>
  <si>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</si>
  <si>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</si>
  <si>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</si>
  <si>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</si>
  <si>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</si>
  <si>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</si>
  <si>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</si>
  <si>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</si>
  <si>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</si>
  <si>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</si>
  <si>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</si>
  <si>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</si>
  <si>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</si>
  <si>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</si>
  <si>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</si>
  <si>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</si>
  <si>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</si>
  <si>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</si>
  <si>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</si>
  <si>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</si>
  <si>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</si>
  <si>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</si>
  <si>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</si>
  <si>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</si>
  <si>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</si>
  <si>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</si>
  <si>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</si>
  <si>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</si>
  <si>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</si>
  <si>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</si>
  <si>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</si>
  <si>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</si>
  <si>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</si>
  <si>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</si>
  <si>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</si>
  <si>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</si>
  <si>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</si>
  <si>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</si>
  <si>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</si>
  <si>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</si>
  <si>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</si>
  <si>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</si>
  <si>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</si>
  <si>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</si>
  <si>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</si>
  <si>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</si>
  <si>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</si>
  <si>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</si>
  <si>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</si>
  <si>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</si>
  <si>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</si>
  <si>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</si>
  <si>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</si>
  <si>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</si>
  <si>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</si>
  <si>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</si>
  <si>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</si>
  <si>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</si>
  <si>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</si>
  <si>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</si>
  <si>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</si>
  <si>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</si>
  <si>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</si>
  <si>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</si>
  <si>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</si>
  <si>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</si>
  <si>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</si>
  <si>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</si>
  <si>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</si>
  <si>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</si>
  <si>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</si>
  <si>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</si>
  <si>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</si>
  <si>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</si>
  <si>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</si>
  <si>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</si>
  <si>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</si>
  <si>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</si>
  <si>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</si>
  <si>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</si>
  <si>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</si>
  <si>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</si>
  <si>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</si>
  <si>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</si>
  <si>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</si>
  <si>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</si>
  <si>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</si>
  <si>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</si>
  <si>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</si>
  <si>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</si>
  <si>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</si>
  <si>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</si>
  <si>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</si>
  <si>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</si>
  <si>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</si>
  <si>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</si>
  <si>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</si>
  <si>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</si>
  <si>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</si>
  <si>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</si>
  <si>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</si>
  <si>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</si>
  <si>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</si>
  <si>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</si>
  <si>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</si>
  <si>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</si>
  <si>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</si>
  <si>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</si>
  <si>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</si>
  <si>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</si>
  <si>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</si>
  <si>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</si>
  <si>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</si>
  <si>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</si>
  <si>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</si>
  <si>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</si>
  <si>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</si>
  <si>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</si>
  <si>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</si>
  <si>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</si>
  <si>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</si>
  <si>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</si>
  <si>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</si>
  <si>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</si>
  <si>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</si>
  <si>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</si>
  <si>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</si>
  <si>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</si>
  <si>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</si>
  <si>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</si>
  <si>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</si>
  <si>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</si>
  <si>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</si>
  <si>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</si>
  <si>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</si>
  <si>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</si>
  <si>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</si>
  <si>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</si>
  <si>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</si>
  <si>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</si>
  <si>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</si>
  <si>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</si>
  <si>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</si>
  <si>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</si>
  <si>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</si>
  <si>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</si>
  <si>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</si>
  <si>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</si>
  <si>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</si>
  <si>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</si>
  <si>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</si>
  <si>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</si>
  <si>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</si>
  <si>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</si>
  <si>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</si>
  <si>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</si>
  <si>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</si>
  <si>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</si>
  <si>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</si>
  <si>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</si>
  <si>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</si>
  <si>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</si>
  <si>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</si>
  <si>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</si>
  <si>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</si>
  <si>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</si>
  <si>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</si>
  <si>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</si>
  <si>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</si>
  <si>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</si>
  <si>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</si>
  <si>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</si>
  <si>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</si>
  <si>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</si>
  <si>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</si>
  <si>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</si>
  <si>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</si>
  <si>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</si>
  <si>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</si>
  <si>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</si>
  <si>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</si>
  <si>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</si>
  <si>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</si>
  <si>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</si>
  <si>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</si>
  <si>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</si>
  <si>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</si>
  <si>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</si>
  <si>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</si>
  <si>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</si>
  <si>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</si>
  <si>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</si>
  <si>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</si>
  <si>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</si>
  <si>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</si>
  <si>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</si>
  <si>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</si>
  <si>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</si>
  <si>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</si>
  <si>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</si>
  <si>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</si>
  <si>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</si>
  <si>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</si>
  <si>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</si>
  <si>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</si>
  <si>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</si>
  <si>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</si>
  <si>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</si>
  <si>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</si>
  <si>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</si>
  <si>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</si>
  <si>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</si>
  <si>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</si>
  <si>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</si>
  <si>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</si>
  <si>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</si>
  <si>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</si>
  <si>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</si>
  <si>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</si>
  <si>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</si>
  <si>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</si>
  <si>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</si>
  <si>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</si>
  <si>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</si>
  <si>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</si>
  <si>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</si>
  <si>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</si>
  <si>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</si>
  <si>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</si>
  <si>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</si>
  <si>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</si>
  <si>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</si>
  <si>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</si>
  <si>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</si>
  <si>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</si>
  <si>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</si>
  <si>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</si>
  <si>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</si>
  <si>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</si>
  <si>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</si>
  <si>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</si>
  <si>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</si>
  <si>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</si>
  <si>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</si>
  <si>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</si>
  <si>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</si>
  <si>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</si>
  <si>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</si>
  <si>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</si>
  <si>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</si>
  <si>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</si>
  <si>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</si>
  <si>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</si>
  <si>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</si>
  <si>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</si>
  <si>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</si>
  <si>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</si>
  <si>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</si>
  <si>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</si>
  <si>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</si>
  <si>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</si>
  <si>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</si>
  <si>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</si>
  <si>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</si>
  <si>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</si>
  <si>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</si>
  <si>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</si>
  <si>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</si>
  <si>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</si>
  <si>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</si>
  <si>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</si>
  <si>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</si>
  <si>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</si>
  <si>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</si>
  <si>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</si>
  <si>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</si>
  <si>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</si>
  <si>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</si>
  <si>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</si>
  <si>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</si>
  <si>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</si>
  <si>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</si>
  <si>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</si>
  <si>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</si>
  <si>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</si>
  <si>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</si>
  <si>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</si>
  <si>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</si>
  <si>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</si>
  <si>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</si>
  <si>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</si>
  <si>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</si>
  <si>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</si>
  <si>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</si>
  <si>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</si>
  <si>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</si>
  <si>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</si>
  <si>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</si>
  <si>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</si>
  <si>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</si>
  <si>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</si>
  <si>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</si>
  <si>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</si>
  <si>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</si>
  <si>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</si>
  <si>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</si>
  <si>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</si>
  <si>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</si>
  <si>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</si>
  <si>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</si>
  <si>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</si>
  <si>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</si>
  <si>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</si>
  <si>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</si>
  <si>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</si>
  <si>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</si>
  <si>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</si>
  <si>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</si>
  <si>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</si>
  <si>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</si>
  <si>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</si>
  <si>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</si>
  <si>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</si>
  <si>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</si>
  <si>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</si>
  <si>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</si>
  <si>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</si>
  <si>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</si>
  <si>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</si>
  <si>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</si>
  <si>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</si>
  <si>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</si>
  <si>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</si>
  <si>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</si>
  <si>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</si>
  <si>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</si>
  <si>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</si>
  <si>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</si>
  <si>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</si>
  <si>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</si>
  <si>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</si>
  <si>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</si>
  <si>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</si>
  <si>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</si>
  <si>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</si>
  <si>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</si>
  <si>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</si>
  <si>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</si>
  <si>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</si>
  <si>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</si>
  <si>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</si>
  <si>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</si>
  <si>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</si>
  <si>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</si>
  <si>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</si>
  <si>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</si>
  <si>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</si>
  <si>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</si>
  <si>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</si>
  <si>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</si>
  <si>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</si>
  <si>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</si>
  <si>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</si>
  <si>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</si>
  <si>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</si>
  <si>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</si>
  <si>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</si>
  <si>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</si>
  <si>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</si>
  <si>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</si>
  <si>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</si>
  <si>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</si>
  <si>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</si>
  <si>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</si>
  <si>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</si>
  <si>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</si>
  <si>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</si>
  <si>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</si>
  <si>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</si>
  <si>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</si>
  <si>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</si>
  <si>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</si>
  <si>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</si>
  <si>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</si>
  <si>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</si>
  <si>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</si>
  <si>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</si>
  <si>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</si>
  <si>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</si>
  <si>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</si>
  <si>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</si>
  <si>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</si>
  <si>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</si>
  <si>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</si>
  <si>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</si>
  <si>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</si>
  <si>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</si>
  <si>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</si>
  <si>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</si>
  <si>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</si>
  <si>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</si>
  <si>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</si>
  <si>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</si>
  <si>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</si>
  <si>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</si>
  <si>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</si>
  <si>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</si>
  <si>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</si>
  <si>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</si>
  <si>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</si>
  <si>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</si>
  <si>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</si>
  <si>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</si>
  <si>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</si>
  <si>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</si>
  <si>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</si>
  <si>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</si>
  <si>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</si>
  <si>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</si>
  <si>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</si>
  <si>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</si>
  <si>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</si>
  <si>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</si>
  <si>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</si>
  <si>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</si>
  <si>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</si>
  <si>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</si>
  <si>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</si>
  <si>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</si>
  <si>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</si>
  <si>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</si>
  <si>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</si>
  <si>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</si>
  <si>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</si>
  <si>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</si>
  <si>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</si>
  <si>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</si>
  <si>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</si>
  <si>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</si>
  <si>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</si>
  <si>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</si>
  <si>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</si>
  <si>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</si>
  <si>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</si>
  <si>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</si>
  <si>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</si>
  <si>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</si>
  <si>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</si>
  <si>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</si>
  <si>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</si>
  <si>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</si>
  <si>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</si>
  <si>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</si>
  <si>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</si>
  <si>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</si>
  <si>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</si>
  <si>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</si>
  <si>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</si>
  <si>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</si>
  <si>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</si>
  <si>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</si>
  <si>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</si>
  <si>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</si>
  <si>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</si>
  <si>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</si>
  <si>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</si>
  <si>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</si>
  <si>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</si>
  <si>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</si>
  <si>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</si>
  <si>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</si>
  <si>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</si>
  <si>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</si>
  <si>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</si>
  <si>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</si>
  <si>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</si>
  <si>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</si>
  <si>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</si>
  <si>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</si>
  <si>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</si>
  <si>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</si>
  <si>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</si>
  <si>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</si>
  <si>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</si>
  <si>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</si>
  <si>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</si>
  <si>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</si>
  <si>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</si>
  <si>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</si>
  <si>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</si>
  <si>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</si>
  <si>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</si>
  <si>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</si>
  <si>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</si>
  <si>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</si>
  <si>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</si>
  <si>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</si>
  <si>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</si>
  <si>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</si>
  <si>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</si>
  <si>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</si>
  <si>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</si>
  <si>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</si>
  <si>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</si>
  <si>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</si>
  <si>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</si>
  <si>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</si>
  <si>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</si>
  <si>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</si>
  <si>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</si>
  <si>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</si>
  <si>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</si>
  <si>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</si>
  <si>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</si>
  <si>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</si>
  <si>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</si>
  <si>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</si>
  <si>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</si>
  <si>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</si>
  <si>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</si>
  <si>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</si>
  <si>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</si>
  <si>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</si>
  <si>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</si>
  <si>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</si>
  <si>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</si>
  <si>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</si>
  <si>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</si>
  <si>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</si>
  <si>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</si>
  <si>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</si>
  <si>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</si>
  <si>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</si>
  <si>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</si>
  <si>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</si>
  <si>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</si>
  <si>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</si>
  <si>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</si>
  <si>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</si>
  <si>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</si>
  <si>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</si>
  <si>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</si>
  <si>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</si>
  <si>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</si>
  <si>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</si>
  <si>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</si>
  <si>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</si>
  <si>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</si>
  <si>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</si>
  <si>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</si>
  <si>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</si>
  <si>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</si>
  <si>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</si>
  <si>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</si>
  <si>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</si>
  <si>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</si>
  <si>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</si>
  <si>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</si>
  <si>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</si>
  <si>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</si>
  <si>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</si>
  <si>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</si>
  <si>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</si>
  <si>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</si>
  <si>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</si>
  <si>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</si>
  <si>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</si>
  <si>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</si>
  <si>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</si>
  <si>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</si>
  <si>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</si>
  <si>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</si>
  <si>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</si>
  <si>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</si>
  <si>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</si>
  <si>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</si>
  <si>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</si>
  <si>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</si>
  <si>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</si>
  <si>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</si>
  <si>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</si>
  <si>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</si>
  <si>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</si>
  <si>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</si>
  <si>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</si>
  <si>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</si>
  <si>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</si>
  <si>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</si>
  <si>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</si>
  <si>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</si>
  <si>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</si>
  <si>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</si>
  <si>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</si>
  <si>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</si>
  <si>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</si>
  <si>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</si>
  <si>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</si>
  <si>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</si>
  <si>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</si>
  <si>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</si>
  <si>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</si>
  <si>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</si>
  <si>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</si>
  <si>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</si>
  <si>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</si>
  <si>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</si>
  <si>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</si>
  <si>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</si>
  <si>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</si>
  <si>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</si>
  <si>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</si>
  <si>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</si>
  <si>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</si>
  <si>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</si>
  <si>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</si>
  <si>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</si>
  <si>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</si>
  <si>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</si>
  <si>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</si>
  <si>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</si>
  <si>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</si>
  <si>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</si>
  <si>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</si>
  <si>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</si>
  <si>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</si>
  <si>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</si>
  <si>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</si>
  <si>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</si>
  <si>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</si>
  <si>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</si>
  <si>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</si>
  <si>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</si>
  <si>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</si>
  <si>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</si>
  <si>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</si>
  <si>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</si>
  <si>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</si>
  <si>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</si>
  <si>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</si>
  <si>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</si>
  <si>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</si>
  <si>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</si>
  <si>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</si>
  <si>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</si>
  <si>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</si>
  <si>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</si>
  <si>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</si>
  <si>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</si>
  <si>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</si>
  <si>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</si>
  <si>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</si>
  <si>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</si>
  <si>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</si>
  <si>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</si>
  <si>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</si>
  <si>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</si>
  <si>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</si>
  <si>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</si>
  <si>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</si>
  <si>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</si>
  <si>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</si>
  <si>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</si>
  <si>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</si>
  <si>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</si>
  <si>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</si>
  <si>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</si>
  <si>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</si>
  <si>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</si>
  <si>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</si>
  <si>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</si>
  <si>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</si>
  <si>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</si>
  <si>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</si>
  <si>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</si>
  <si>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</si>
  <si>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</si>
  <si>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</si>
  <si>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</si>
  <si>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</si>
  <si>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</si>
  <si>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</si>
  <si>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</si>
  <si>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</si>
  <si>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</si>
  <si>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</si>
  <si>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</si>
  <si>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</si>
  <si>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</si>
  <si>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</si>
  <si>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</si>
  <si>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</si>
  <si>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</si>
  <si>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</si>
  <si>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</si>
  <si>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</si>
  <si>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</si>
  <si>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</si>
  <si>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</si>
  <si>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</si>
  <si>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</si>
  <si>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</si>
  <si>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</si>
  <si>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</si>
  <si>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</si>
  <si>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</si>
  <si>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</si>
  <si>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</si>
  <si>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</si>
  <si>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</si>
  <si>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</si>
  <si>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</si>
  <si>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</si>
  <si>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</si>
  <si>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</si>
  <si>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</si>
  <si>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</si>
  <si>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</si>
  <si>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</si>
  <si>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</si>
  <si>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</si>
  <si>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</si>
  <si>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</si>
  <si>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</si>
  <si>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</si>
  <si>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</si>
  <si>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</si>
  <si>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</si>
  <si>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</si>
  <si>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</si>
  <si>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</si>
  <si>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</si>
  <si>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</si>
  <si>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</si>
  <si>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</si>
  <si>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</si>
  <si>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</si>
  <si>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</si>
  <si>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</si>
  <si>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</si>
  <si>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</si>
  <si>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</si>
  <si>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</si>
  <si>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</si>
  <si>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</si>
  <si>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</si>
  <si>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</si>
  <si>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</si>
  <si>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</si>
  <si>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</si>
  <si>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</si>
  <si>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</si>
  <si>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</si>
  <si>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</si>
  <si>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</si>
  <si>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</si>
  <si>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</si>
  <si>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</si>
  <si>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</si>
  <si>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</si>
  <si>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</si>
  <si>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</si>
  <si>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</si>
  <si>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</si>
  <si>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</si>
  <si>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</si>
  <si>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</si>
  <si>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</si>
  <si>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</si>
  <si>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</si>
  <si>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</si>
  <si>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</si>
  <si>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</si>
  <si>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</si>
  <si>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</si>
  <si>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</si>
  <si>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</si>
  <si>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</si>
  <si>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</si>
  <si>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</si>
  <si>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</si>
  <si>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</si>
  <si>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</si>
  <si>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</si>
  <si>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</si>
  <si>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</si>
  <si>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</si>
  <si>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</si>
  <si>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</si>
  <si>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</si>
  <si>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</si>
  <si>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</si>
  <si>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</si>
  <si>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</si>
  <si>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</si>
  <si>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</si>
  <si>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</si>
  <si>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</si>
  <si>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</si>
  <si>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</si>
  <si>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</si>
  <si>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</si>
  <si>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</si>
  <si>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</si>
  <si>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</si>
  <si>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</si>
  <si>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</si>
  <si>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</si>
  <si>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</si>
  <si>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</si>
  <si>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</si>
  <si>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</si>
  <si>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</si>
  <si>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</si>
  <si>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</si>
  <si>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</si>
  <si>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</si>
  <si>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</si>
  <si>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</si>
  <si>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</si>
  <si>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</si>
  <si>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</si>
  <si>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</si>
  <si>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</si>
  <si>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</si>
  <si>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</si>
  <si>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</si>
  <si>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</si>
  <si>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</si>
  <si>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</si>
  <si>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</si>
  <si>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</si>
  <si>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</si>
  <si>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</si>
  <si>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</si>
  <si>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</si>
  <si>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</si>
  <si>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</si>
  <si>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</si>
  <si>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</si>
  <si>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</si>
  <si>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</si>
  <si>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</si>
  <si>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</si>
  <si>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</si>
  <si>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</si>
  <si>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</si>
  <si>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</si>
  <si>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</si>
  <si>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</si>
  <si>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</si>
  <si>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</si>
  <si>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</si>
  <si>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</si>
  <si>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</si>
  <si>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</si>
  <si>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</si>
  <si>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</si>
  <si>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</si>
  <si>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</si>
  <si>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</si>
  <si>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</si>
  <si>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</si>
  <si>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</si>
  <si>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</si>
  <si>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</si>
  <si>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</si>
  <si>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</si>
  <si>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</si>
  <si>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</si>
  <si>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</si>
  <si>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</si>
  <si>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</si>
  <si>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</si>
  <si>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</si>
  <si>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</si>
  <si>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</si>
  <si>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</si>
  <si>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</si>
  <si>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</si>
  <si>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</si>
  <si>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</si>
  <si>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</si>
  <si>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</si>
  <si>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</si>
  <si>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</si>
  <si>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</si>
  <si>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</si>
  <si>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</si>
  <si>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</si>
  <si>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</si>
  <si>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</si>
  <si>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</si>
  <si>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</si>
  <si>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</si>
  <si>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</si>
  <si>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</si>
  <si>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</si>
  <si>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</si>
  <si>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</si>
  <si>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</si>
  <si>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</si>
  <si>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</si>
  <si>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</si>
  <si>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</si>
  <si>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</si>
  <si>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</si>
  <si>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</si>
  <si>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</si>
  <si>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</si>
  <si>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</si>
  <si>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</si>
  <si>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</si>
  <si>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</si>
  <si>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</si>
  <si>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</si>
  <si>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</si>
  <si>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</si>
  <si>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</si>
  <si>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</si>
  <si>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</si>
  <si>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</si>
  <si>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</si>
  <si>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</si>
  <si>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</si>
  <si>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</si>
  <si>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</si>
  <si>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</si>
  <si>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</si>
  <si>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</si>
  <si>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</si>
  <si>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</si>
  <si>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</si>
  <si>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</si>
  <si>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</si>
  <si>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</si>
  <si>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</si>
  <si>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</si>
  <si>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</si>
  <si>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</si>
  <si>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</si>
  <si>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</si>
  <si>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</si>
  <si>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</si>
  <si>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</si>
  <si>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</si>
  <si>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</si>
  <si>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</si>
  <si>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</si>
  <si>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</si>
  <si>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</si>
  <si>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</si>
  <si>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</si>
  <si>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</si>
  <si>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</si>
  <si>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</si>
  <si>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</si>
  <si>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</si>
  <si>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</si>
  <si>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</si>
  <si>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</si>
  <si>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</si>
  <si>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</si>
  <si>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</si>
  <si>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</si>
  <si>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</si>
  <si>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</si>
  <si>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</si>
  <si>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</si>
  <si>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</si>
  <si>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</si>
  <si>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</si>
  <si>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</si>
  <si>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</si>
  <si>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</si>
  <si>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</si>
  <si>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</si>
  <si>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</si>
  <si>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</si>
  <si>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</si>
  <si>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</si>
  <si>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</si>
  <si>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</si>
  <si>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</si>
  <si>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</si>
  <si>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</si>
  <si>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</si>
  <si>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</si>
  <si>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</si>
  <si>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</si>
  <si>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</si>
  <si>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</si>
  <si>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</si>
  <si>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</si>
  <si>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</si>
  <si>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</si>
  <si>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</si>
  <si>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</si>
  <si>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</si>
  <si>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</si>
  <si>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</si>
  <si>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</si>
  <si>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</si>
  <si>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</si>
  <si>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</si>
  <si>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</si>
  <si>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</si>
  <si>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</si>
  <si>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</si>
  <si>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</si>
  <si>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</si>
  <si>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</si>
  <si>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</si>
  <si>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</si>
  <si>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</si>
  <si>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</si>
  <si>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</si>
  <si>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</si>
  <si>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</si>
  <si>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</si>
  <si>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</si>
  <si>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</si>
  <si>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</si>
  <si>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</si>
  <si>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</si>
  <si>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</si>
  <si>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</si>
  <si>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</si>
  <si>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</si>
  <si>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</si>
  <si>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</si>
  <si>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</si>
  <si>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</si>
  <si>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</si>
  <si>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</si>
  <si>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</si>
  <si>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</si>
  <si>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</si>
  <si>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</si>
  <si>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</si>
  <si>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</si>
  <si>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</si>
  <si>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</si>
  <si>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</si>
  <si>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</si>
  <si>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</si>
  <si>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</si>
  <si>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</si>
  <si>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</si>
  <si>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</si>
  <si>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</si>
  <si>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</si>
  <si>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</si>
  <si>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</si>
  <si>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</si>
  <si>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</si>
  <si>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</si>
  <si>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</si>
  <si>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</si>
  <si>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</si>
  <si>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</si>
  <si>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</si>
  <si>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</si>
  <si>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</si>
  <si>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</si>
  <si>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</si>
  <si>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</si>
  <si>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</si>
  <si>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</si>
  <si>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</si>
  <si>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</si>
  <si>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</si>
  <si>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</si>
  <si>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</si>
  <si>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</si>
  <si>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</si>
  <si>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</si>
  <si>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</si>
  <si>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</si>
  <si>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</si>
  <si>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</si>
  <si>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</si>
  <si>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</si>
  <si>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</si>
  <si>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</si>
  <si>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</si>
  <si>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</si>
  <si>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</si>
  <si>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</si>
  <si>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</si>
  <si>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</si>
  <si>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</si>
  <si>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</si>
  <si>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</si>
  <si>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</si>
  <si>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</si>
  <si>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</si>
  <si>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</si>
  <si>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</si>
  <si>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</si>
  <si>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</si>
  <si>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</si>
  <si>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</si>
  <si>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</si>
  <si>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</si>
  <si>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</si>
  <si>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</si>
  <si>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</si>
  <si>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</si>
  <si>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</si>
  <si>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</si>
  <si>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</si>
  <si>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</si>
  <si>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</si>
  <si>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</si>
  <si>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</si>
  <si>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</si>
  <si>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</si>
  <si>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</si>
  <si>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</si>
  <si>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</si>
  <si>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</si>
  <si>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</si>
  <si>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</si>
  <si>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</si>
  <si>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</si>
  <si>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</si>
  <si>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</si>
  <si>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</si>
  <si>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</si>
  <si>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</si>
  <si>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</si>
  <si>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</si>
  <si>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</si>
  <si>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</si>
  <si>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</si>
  <si>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</si>
  <si>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</si>
  <si>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</si>
  <si>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</si>
  <si>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</si>
  <si>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</si>
  <si>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</si>
  <si>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</si>
  <si>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</si>
  <si>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</si>
  <si>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</si>
  <si>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</si>
  <si>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</si>
  <si>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</si>
  <si>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</si>
  <si>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</si>
  <si>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</si>
  <si>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</si>
  <si>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</si>
  <si>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</si>
  <si>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</si>
  <si>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</si>
  <si>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</si>
  <si>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</si>
  <si>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</si>
  <si>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</si>
  <si>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</si>
  <si>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</si>
  <si>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</si>
  <si>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</si>
  <si>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</si>
  <si>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</si>
  <si>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</si>
  <si>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</si>
  <si>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</si>
  <si>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</si>
  <si>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</si>
  <si>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</si>
  <si>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</si>
  <si>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</si>
  <si>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</si>
  <si>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</si>
  <si>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</si>
  <si>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</si>
  <si>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</si>
  <si>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</si>
  <si>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</si>
  <si>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</si>
  <si>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</si>
  <si>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</si>
  <si>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</si>
  <si>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</si>
  <si>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</si>
  <si>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</si>
  <si>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</si>
  <si>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</si>
  <si>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</si>
  <si>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</si>
  <si>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</si>
  <si>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</si>
  <si>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</si>
  <si>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</si>
  <si>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</si>
  <si>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</si>
  <si>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</si>
  <si>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</si>
  <si>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</si>
  <si>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</si>
  <si>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</si>
  <si>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</si>
  <si>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</si>
  <si>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</si>
  <si>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</si>
  <si>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</si>
  <si>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</si>
  <si>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</si>
  <si>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</si>
  <si>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</si>
  <si>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</si>
  <si>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</si>
  <si>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</si>
  <si>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</si>
  <si>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</si>
  <si>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</si>
  <si>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</si>
  <si>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</si>
  <si>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</si>
  <si>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</si>
  <si>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</si>
  <si>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</si>
  <si>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</si>
  <si>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</si>
  <si>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</si>
  <si>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</si>
  <si>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</si>
  <si>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</si>
  <si>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</si>
  <si>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</si>
  <si>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</si>
  <si>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</si>
  <si>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</si>
  <si>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</si>
  <si>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</si>
  <si>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</si>
  <si>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</si>
  <si>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</si>
  <si>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</si>
  <si>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</si>
  <si>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</si>
  <si>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</si>
  <si>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</si>
  <si>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</si>
  <si>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</si>
  <si>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</si>
  <si>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</si>
  <si>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</si>
  <si>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</si>
  <si>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</si>
  <si>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</si>
  <si>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</si>
  <si>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</si>
  <si>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</si>
  <si>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</si>
  <si>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</si>
  <si>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</si>
  <si>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</si>
  <si>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</si>
  <si>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</si>
  <si>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</si>
  <si>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</si>
  <si>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</si>
  <si>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</si>
  <si>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</si>
  <si>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</si>
  <si>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</si>
  <si>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</si>
  <si>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</si>
  <si>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</si>
  <si>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</si>
  <si>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</si>
  <si>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</si>
  <si>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</si>
  <si>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</si>
  <si>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</si>
  <si>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</si>
  <si>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</si>
  <si>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</si>
  <si>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</si>
  <si>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</si>
  <si>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</si>
  <si>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</si>
  <si>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</si>
  <si>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</si>
  <si>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</si>
  <si>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</si>
  <si>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</si>
  <si>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</si>
  <si>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</si>
  <si>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</si>
  <si>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</si>
  <si>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</si>
  <si>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</si>
  <si>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</si>
  <si>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</si>
  <si>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</si>
  <si>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</si>
  <si>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</si>
  <si>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</si>
  <si>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</si>
  <si>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</si>
  <si>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</si>
  <si>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</si>
  <si>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</si>
  <si>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</si>
  <si>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</si>
  <si>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</si>
  <si>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</si>
  <si>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</si>
  <si>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</si>
  <si>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</si>
  <si>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</si>
  <si>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</si>
  <si>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</si>
  <si>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</si>
  <si>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</si>
  <si>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</si>
  <si>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</si>
  <si>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</si>
  <si>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</si>
  <si>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</si>
  <si>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</si>
  <si>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</si>
  <si>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</si>
  <si>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</si>
  <si>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</si>
  <si>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</si>
  <si>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</si>
  <si>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</si>
  <si>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</si>
  <si>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</si>
  <si>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</si>
  <si>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</si>
  <si>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</si>
  <si>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</si>
  <si>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</si>
  <si>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</si>
  <si>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</si>
  <si>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</si>
  <si>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</si>
  <si>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</si>
  <si>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</si>
  <si>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</si>
  <si>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</si>
  <si>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</si>
  <si>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</si>
  <si>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</si>
  <si>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</si>
  <si>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</si>
  <si>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</si>
  <si>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</si>
  <si>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</si>
  <si>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</si>
  <si>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</si>
  <si>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</si>
  <si>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</si>
  <si>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</si>
  <si>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</si>
  <si>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</si>
  <si>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</si>
  <si>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</si>
  <si>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</si>
  <si>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</si>
  <si>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</si>
  <si>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</si>
  <si>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</si>
  <si>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</si>
  <si>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</si>
  <si>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</si>
  <si>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</si>
  <si>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</si>
  <si>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</si>
  <si>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</si>
  <si>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</si>
  <si>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</si>
  <si>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</si>
  <si>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</si>
  <si>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</si>
  <si>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</si>
  <si>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</si>
  <si>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</si>
  <si>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</si>
  <si>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</si>
  <si>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</si>
  <si>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</si>
  <si>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</si>
  <si>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</si>
  <si>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</si>
  <si>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</si>
  <si>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</si>
  <si>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</si>
  <si>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</si>
  <si>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</si>
  <si>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</si>
  <si>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</si>
  <si>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</si>
  <si>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</si>
  <si>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</si>
  <si>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</si>
  <si>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</si>
  <si>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</si>
  <si>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</si>
  <si>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</si>
  <si>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</si>
  <si>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</si>
  <si>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</si>
  <si>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</si>
  <si>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</si>
  <si>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</si>
  <si>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</si>
  <si>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</si>
  <si>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</si>
  <si>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</si>
  <si>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</si>
  <si>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</si>
  <si>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</si>
  <si>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</si>
  <si>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</si>
  <si>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</si>
  <si>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</si>
  <si>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</si>
  <si>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</si>
  <si>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</si>
  <si>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</si>
  <si>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</si>
  <si>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</si>
  <si>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</si>
  <si>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</si>
  <si>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</si>
  <si>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</si>
  <si>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</si>
  <si>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</si>
  <si>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</si>
  <si>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</si>
  <si>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</si>
  <si>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</si>
  <si>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</si>
  <si>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</si>
  <si>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</si>
  <si>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</si>
  <si>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</si>
  <si>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</si>
  <si>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</si>
  <si>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</si>
  <si>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</si>
  <si>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</si>
  <si>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</si>
  <si>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</si>
  <si>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</si>
  <si>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</si>
  <si>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</si>
  <si>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</si>
  <si>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</si>
  <si>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</si>
  <si>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</si>
  <si>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</si>
  <si>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</si>
  <si>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</si>
  <si>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</si>
  <si>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</si>
  <si>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</si>
  <si>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</si>
  <si>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</si>
  <si>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</si>
  <si>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</si>
  <si>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</si>
  <si>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</si>
  <si>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</si>
  <si>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</si>
  <si>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</si>
  <si>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</si>
  <si>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</si>
  <si>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</si>
  <si>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</si>
  <si>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</si>
  <si>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</si>
  <si>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</si>
  <si>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</si>
  <si>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</si>
  <si>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</si>
  <si>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</si>
  <si>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</si>
  <si>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</si>
  <si>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</si>
  <si>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</si>
  <si>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</si>
  <si>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</si>
  <si>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</si>
  <si>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</si>
  <si>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</si>
  <si>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</si>
  <si>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</si>
  <si>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</si>
  <si>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</si>
  <si>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</si>
  <si>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</si>
  <si>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</si>
  <si>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</si>
  <si>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</si>
  <si>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</si>
  <si>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</si>
  <si>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</si>
  <si>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</si>
  <si>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</si>
  <si>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</si>
  <si>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</si>
  <si>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</si>
  <si>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</si>
  <si>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</si>
  <si>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</si>
  <si>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</si>
  <si>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</si>
  <si>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</si>
  <si>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</si>
  <si>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</si>
  <si>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</si>
  <si>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</si>
  <si>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</si>
  <si>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</si>
  <si>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</si>
  <si>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</si>
  <si>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</si>
  <si>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</si>
  <si>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</si>
  <si>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</si>
  <si>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</si>
  <si>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</si>
  <si>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</si>
  <si>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</si>
  <si>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</si>
  <si>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</si>
  <si>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</si>
  <si>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</si>
  <si>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</si>
  <si>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</si>
  <si>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</si>
  <si>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</si>
  <si>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</si>
  <si>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</si>
  <si>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</si>
  <si>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</si>
  <si>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</si>
  <si>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</si>
  <si>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</si>
  <si>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</si>
  <si>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</si>
  <si>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</si>
  <si>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</si>
  <si>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</si>
  <si>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</si>
  <si>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</si>
  <si>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</si>
  <si>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</si>
  <si>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</si>
  <si>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</si>
  <si>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</si>
  <si>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</si>
  <si>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</si>
  <si>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</si>
  <si>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</si>
  <si>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</si>
  <si>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</si>
  <si>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</si>
  <si>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</si>
  <si>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</si>
  <si>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</si>
  <si>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</si>
  <si>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</si>
  <si>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</si>
  <si>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</si>
  <si>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</si>
  <si>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</si>
  <si>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</si>
  <si>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</si>
  <si>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</si>
  <si>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</si>
  <si>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</si>
  <si>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</si>
  <si>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</si>
  <si>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</si>
  <si>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</si>
  <si>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</si>
  <si>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</si>
  <si>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</si>
  <si>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</si>
  <si>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</si>
  <si>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</si>
  <si>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</si>
  <si>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</si>
  <si>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</si>
  <si>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</si>
  <si>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</si>
  <si>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</si>
  <si>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</si>
  <si>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</si>
  <si>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</si>
  <si>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</si>
  <si>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</si>
  <si>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</si>
  <si>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</si>
  <si>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</si>
  <si>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</si>
  <si>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</si>
  <si>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</si>
  <si>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</si>
  <si>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</si>
  <si>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</si>
  <si>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</si>
  <si>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</si>
  <si>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</si>
  <si>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</si>
  <si>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</si>
  <si>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</si>
  <si>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</si>
  <si>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</si>
  <si>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</si>
  <si>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</si>
  <si>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</si>
  <si>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</si>
  <si>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</si>
  <si>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</si>
  <si>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</si>
  <si>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</si>
  <si>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</si>
  <si>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</si>
  <si>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</si>
  <si>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</si>
  <si>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</si>
  <si>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</si>
  <si>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</si>
  <si>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</si>
  <si>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</si>
  <si>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</si>
  <si>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</si>
  <si>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</si>
  <si>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</si>
  <si>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</si>
  <si>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</si>
  <si>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</si>
  <si>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</si>
  <si>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</si>
  <si>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</si>
  <si>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</si>
  <si>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</si>
  <si>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</si>
  <si>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</si>
  <si>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</si>
  <si>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</si>
  <si>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</si>
  <si>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</si>
  <si>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</si>
  <si>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</si>
  <si>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</si>
  <si>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</si>
  <si>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</si>
  <si>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</si>
  <si>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</si>
  <si>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</si>
  <si>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</si>
  <si>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</si>
  <si>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</si>
  <si>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</si>
  <si>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</si>
  <si>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</si>
  <si>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</si>
  <si>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</si>
  <si>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</si>
  <si>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</si>
  <si>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</si>
  <si>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</si>
  <si>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</si>
  <si>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</si>
  <si>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</si>
  <si>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</si>
  <si>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</si>
  <si>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</si>
  <si>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</si>
  <si>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</si>
  <si>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</si>
  <si>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</si>
  <si>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</si>
  <si>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</si>
  <si>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</si>
  <si>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</si>
  <si>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</si>
  <si>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</si>
  <si>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</si>
  <si>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</si>
  <si>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</si>
  <si>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</si>
  <si>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</si>
  <si>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</si>
  <si>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</si>
  <si>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</si>
  <si>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</si>
  <si>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</si>
  <si>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</si>
  <si>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</si>
  <si>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</si>
  <si>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</si>
  <si>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</si>
  <si>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</si>
  <si>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</si>
  <si>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</si>
  <si>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</si>
  <si>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</si>
  <si>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</si>
  <si>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</si>
  <si>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</si>
  <si>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</si>
  <si>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</si>
  <si>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</si>
  <si>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</si>
  <si>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</si>
  <si>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</si>
  <si>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</si>
  <si>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</si>
  <si>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</si>
  <si>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</si>
  <si>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</si>
  <si>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</si>
  <si>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</si>
  <si>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</si>
  <si>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</si>
  <si>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</si>
  <si>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</si>
  <si>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</si>
  <si>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</si>
  <si>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</si>
  <si>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</si>
  <si>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</si>
  <si>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</si>
  <si>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</si>
  <si>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</si>
  <si>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</si>
  <si>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</si>
  <si>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</si>
  <si>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</si>
  <si>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</si>
  <si>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</si>
  <si>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</si>
  <si>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</si>
  <si>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</si>
  <si>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</si>
  <si>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</si>
  <si>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</si>
  <si>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</si>
  <si>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</si>
  <si>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</si>
  <si>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</si>
  <si>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</si>
  <si>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</si>
  <si>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</si>
  <si>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</si>
  <si>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</si>
  <si>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</si>
  <si>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</si>
  <si>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</si>
  <si>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</si>
  <si>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</si>
  <si>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</si>
  <si>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</si>
  <si>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</si>
  <si>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</si>
  <si>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</si>
  <si>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</si>
  <si>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</si>
  <si>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</si>
  <si>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</si>
  <si>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</si>
  <si>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</si>
  <si>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</si>
  <si>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</si>
  <si>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</si>
  <si>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</si>
  <si>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</si>
  <si>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</si>
  <si>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</si>
  <si>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</si>
  <si>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</si>
  <si>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</si>
  <si>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</si>
  <si>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</si>
  <si>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</si>
  <si>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</si>
  <si>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</si>
  <si>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</si>
  <si>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</si>
  <si>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</si>
  <si>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</si>
  <si>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</si>
  <si>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</si>
  <si>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</si>
  <si>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</si>
  <si>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</si>
  <si>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</si>
  <si>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</si>
  <si>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</si>
  <si>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</si>
  <si>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</si>
  <si>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</si>
  <si>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</si>
  <si>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</si>
  <si>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</si>
  <si>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</si>
  <si>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</si>
  <si>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</si>
  <si>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</si>
  <si>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</si>
  <si>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</si>
  <si>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</si>
  <si>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</si>
  <si>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</si>
  <si>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</si>
  <si>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</si>
  <si>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</si>
  <si>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</si>
  <si>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</si>
  <si>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</si>
  <si>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</si>
  <si>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</si>
  <si>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</si>
  <si>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</si>
  <si>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</si>
  <si>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</si>
  <si>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</si>
  <si>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</si>
  <si>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</si>
  <si>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</si>
  <si>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</si>
  <si>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</si>
  <si>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</si>
  <si>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</si>
  <si>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</si>
  <si>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</si>
  <si>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</si>
  <si>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</si>
  <si>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</si>
  <si>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</si>
  <si>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</si>
  <si>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</si>
  <si>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</si>
  <si>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</si>
  <si>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</si>
  <si>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</si>
  <si>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</si>
  <si>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</si>
  <si>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</si>
  <si>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</si>
  <si>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</si>
  <si>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</si>
  <si>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</si>
  <si>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</si>
  <si>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</si>
  <si>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</si>
  <si>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</si>
  <si>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</si>
  <si>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</si>
  <si>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</si>
  <si>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</si>
  <si>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</si>
  <si>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</si>
  <si>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</si>
  <si>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</si>
  <si>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</si>
  <si>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</si>
  <si>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</si>
  <si>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</si>
  <si>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</si>
  <si>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</si>
  <si>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</si>
  <si>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</si>
  <si>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</si>
  <si>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</si>
  <si>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</si>
  <si>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</si>
  <si>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</si>
  <si>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</si>
  <si>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</si>
  <si>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</si>
  <si>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</si>
  <si>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</si>
  <si>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</si>
  <si>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</si>
  <si>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</si>
  <si>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</si>
  <si>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</si>
  <si>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</si>
  <si>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</si>
  <si>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</si>
  <si>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</si>
  <si>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</si>
  <si>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</si>
  <si>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</si>
  <si>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</si>
  <si>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</si>
  <si>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</si>
  <si>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</si>
  <si>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</si>
  <si>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</si>
  <si>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</si>
  <si>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</si>
  <si>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</si>
  <si>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</si>
  <si>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</si>
  <si>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</si>
  <si>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</si>
  <si>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</si>
  <si>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</si>
  <si>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</si>
  <si>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</si>
  <si>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</si>
  <si>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</si>
  <si>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</si>
  <si>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</si>
  <si>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</si>
  <si>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</si>
  <si>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</si>
  <si>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</si>
  <si>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</si>
  <si>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</si>
  <si>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</si>
  <si>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</si>
  <si>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</si>
  <si>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</si>
  <si>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</si>
  <si>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</si>
  <si>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</si>
  <si>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</si>
  <si>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</si>
  <si>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</si>
  <si>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</si>
  <si>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</si>
  <si>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</si>
  <si>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</si>
  <si>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</si>
  <si>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</si>
  <si>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</si>
  <si>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</si>
  <si>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</si>
  <si>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</si>
  <si>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</si>
  <si>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</si>
  <si>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</si>
  <si>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</si>
  <si>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</si>
  <si>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</si>
  <si>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</si>
  <si>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</si>
  <si>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</si>
  <si>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</si>
  <si>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</si>
  <si>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</si>
  <si>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</si>
  <si>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</si>
  <si>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</si>
  <si>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</si>
  <si>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</si>
  <si>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</si>
  <si>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</si>
  <si>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</si>
  <si>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</si>
  <si>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</si>
  <si>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</si>
  <si>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</si>
  <si>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</si>
  <si>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</si>
  <si>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</si>
  <si>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</si>
  <si>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</si>
  <si>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</si>
  <si>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</si>
  <si>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</si>
  <si>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</si>
  <si>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</si>
  <si>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</si>
  <si>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</si>
  <si>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</si>
  <si>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</si>
  <si>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</si>
  <si>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</si>
  <si>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</si>
  <si>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</si>
  <si>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</si>
  <si>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</si>
  <si>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</si>
  <si>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</si>
  <si>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</si>
  <si>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</si>
  <si>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</si>
  <si>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</si>
  <si>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</si>
  <si>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</si>
  <si>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</si>
  <si>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</si>
  <si>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</si>
  <si>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</si>
  <si>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</si>
  <si>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</si>
  <si>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</si>
  <si>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</si>
  <si>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</si>
  <si>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</si>
  <si>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</si>
  <si>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</si>
  <si>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</si>
  <si>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</si>
  <si>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</si>
  <si>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</si>
  <si>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</si>
  <si>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</si>
  <si>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</si>
  <si>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</si>
  <si>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</si>
  <si>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</si>
  <si>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</si>
  <si>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</si>
  <si>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</si>
  <si>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</si>
  <si>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</si>
  <si>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</si>
  <si>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</si>
  <si>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</si>
  <si>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</si>
  <si>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</si>
  <si>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</si>
  <si>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</si>
  <si>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</si>
  <si>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</si>
  <si>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</si>
  <si>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</si>
  <si>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</si>
  <si>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</si>
  <si>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</si>
  <si>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</si>
  <si>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</si>
  <si>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</si>
  <si>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</si>
  <si>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</si>
  <si>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</si>
  <si>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</si>
  <si>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</si>
  <si>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</si>
  <si>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</si>
  <si>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</si>
  <si>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</si>
  <si>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</si>
  <si>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</si>
  <si>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</si>
  <si>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</si>
  <si>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</si>
  <si>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</si>
  <si>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</si>
  <si>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</si>
  <si>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</si>
  <si>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</si>
  <si>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</si>
  <si>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</si>
  <si>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</si>
  <si>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</si>
  <si>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</si>
  <si>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</si>
  <si>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</si>
  <si>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</si>
  <si>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</si>
  <si>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</si>
  <si>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</si>
  <si>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</si>
  <si>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</si>
  <si>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</si>
  <si>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</si>
  <si>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</si>
  <si>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</si>
  <si>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</si>
  <si>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</si>
  <si>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</si>
  <si>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</si>
  <si>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</si>
  <si>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</si>
  <si>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</si>
  <si>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</si>
  <si>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</si>
  <si>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</si>
  <si>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</si>
  <si>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</si>
  <si>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</si>
  <si>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</si>
  <si>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</si>
  <si>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</si>
  <si>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</si>
  <si>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</si>
  <si>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</si>
  <si>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</si>
  <si>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</si>
  <si>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</si>
  <si>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</si>
  <si>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</si>
  <si>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</si>
  <si>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</si>
  <si>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</si>
  <si>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</si>
  <si>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</si>
  <si>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</si>
  <si>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</si>
  <si>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</si>
  <si>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</si>
  <si>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</si>
  <si>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</si>
  <si>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</si>
  <si>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</si>
  <si>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</si>
  <si>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</si>
  <si>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</si>
  <si>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</si>
  <si>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</si>
  <si>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</si>
  <si>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</si>
  <si>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</si>
  <si>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</si>
  <si>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</si>
  <si>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</si>
  <si>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</si>
  <si>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</si>
  <si>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</si>
  <si>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</si>
  <si>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</si>
  <si>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</si>
  <si>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</si>
  <si>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</si>
  <si>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</si>
  <si>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</si>
  <si>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</si>
  <si>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</si>
  <si>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</si>
  <si>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</si>
  <si>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</si>
  <si>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</si>
  <si>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</si>
  <si>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</si>
  <si>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</si>
  <si>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</si>
  <si>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</si>
  <si>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</si>
  <si>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</si>
  <si>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</si>
  <si>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</si>
  <si>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</si>
  <si>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</si>
  <si>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</si>
  <si>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</si>
  <si>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</si>
  <si>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</si>
  <si>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</si>
  <si>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</si>
  <si>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</si>
  <si>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</si>
  <si>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</si>
  <si>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</si>
  <si>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</si>
  <si>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</si>
  <si>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</si>
  <si>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</si>
  <si>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</si>
  <si>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</si>
  <si>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</si>
  <si>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</si>
  <si>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</si>
  <si>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</si>
  <si>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</si>
  <si>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</si>
  <si>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</si>
  <si>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</si>
  <si>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</si>
  <si>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</si>
  <si>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</si>
  <si>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</si>
  <si>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</si>
  <si>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</si>
  <si>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</si>
  <si>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</si>
  <si>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</si>
  <si>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</si>
  <si>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</si>
  <si>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</si>
  <si>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</si>
  <si>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</si>
  <si>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</si>
  <si>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</si>
  <si>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</si>
  <si>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</si>
  <si>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</si>
  <si>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</si>
  <si>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</si>
  <si>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</si>
  <si>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</si>
  <si>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</si>
  <si>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</si>
  <si>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</si>
  <si>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</si>
  <si>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</si>
  <si>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</si>
  <si>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</si>
  <si>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</si>
  <si>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</si>
  <si>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</si>
  <si>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</si>
  <si>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</si>
  <si>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</si>
  <si>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</si>
  <si>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</si>
  <si>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</si>
  <si>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</si>
  <si>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</si>
  <si>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</si>
  <si>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</si>
  <si>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</si>
  <si>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</si>
  <si>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</si>
  <si>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</si>
  <si>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</si>
  <si>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</si>
  <si>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</si>
  <si>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</si>
  <si>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</si>
  <si>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</si>
  <si>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</si>
  <si>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</si>
  <si>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</si>
  <si>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</si>
  <si>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</si>
  <si>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</si>
  <si>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</si>
  <si>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</si>
  <si>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</si>
  <si>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</si>
  <si>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</si>
  <si>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</si>
  <si>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</si>
  <si>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</si>
  <si>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</si>
  <si>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</si>
  <si>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</si>
  <si>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</si>
  <si>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</si>
  <si>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</si>
  <si>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</si>
  <si>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</si>
  <si>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</si>
  <si>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</si>
  <si>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</si>
  <si>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</si>
  <si>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</si>
  <si>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</si>
  <si>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</si>
  <si>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</si>
  <si>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</si>
  <si>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</si>
  <si>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</si>
  <si>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</si>
  <si>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</si>
  <si>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</si>
  <si>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</si>
  <si>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</si>
  <si>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</si>
  <si>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</si>
  <si>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</si>
  <si>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</si>
  <si>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</si>
  <si>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</si>
  <si>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</si>
  <si>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</si>
  <si>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</si>
  <si>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</si>
  <si>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</si>
  <si>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</si>
  <si>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</si>
  <si>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</si>
  <si>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</si>
  <si>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</si>
  <si>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</si>
  <si>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</si>
  <si>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</si>
  <si>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</si>
  <si>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</si>
  <si>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</si>
  <si>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</si>
  <si>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</si>
  <si>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</si>
  <si>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</si>
  <si>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</si>
  <si>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</si>
  <si>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</si>
  <si>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</si>
  <si>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</si>
  <si>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</si>
  <si>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</si>
  <si>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</si>
  <si>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</si>
  <si>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</si>
  <si>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</si>
  <si>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</si>
  <si>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</si>
  <si>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</si>
  <si>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</si>
  <si>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</si>
  <si>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</si>
  <si>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</si>
  <si>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</si>
  <si>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</si>
  <si>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</si>
  <si>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</si>
  <si>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</si>
  <si>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</si>
  <si>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</si>
  <si>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</si>
  <si>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</si>
  <si>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</si>
  <si>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</si>
  <si>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</si>
  <si>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</si>
  <si>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</si>
  <si>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</si>
  <si>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</si>
  <si>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</si>
  <si>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</si>
  <si>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</si>
  <si>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</si>
  <si>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</si>
  <si>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</si>
  <si>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</si>
  <si>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</si>
  <si>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</si>
  <si>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</si>
  <si>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</si>
  <si>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</si>
  <si>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</si>
  <si>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</si>
  <si>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</si>
  <si>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</si>
  <si>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</si>
  <si>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</si>
  <si>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</si>
  <si>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</si>
  <si>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</si>
  <si>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</si>
  <si>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</si>
  <si>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</si>
  <si>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</si>
  <si>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</si>
  <si>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</si>
  <si>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</si>
  <si>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</si>
  <si>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</si>
  <si>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</si>
  <si>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</si>
  <si>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</si>
  <si>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</si>
  <si>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</si>
  <si>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</si>
  <si>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</si>
  <si>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</si>
  <si>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</si>
  <si>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</si>
  <si>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</si>
  <si>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</si>
  <si>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</si>
  <si>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</si>
  <si>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</si>
  <si>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</si>
  <si>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</si>
  <si>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</si>
  <si>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</si>
  <si>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</si>
  <si>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</si>
  <si>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</si>
  <si>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</si>
  <si>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</si>
  <si>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</si>
  <si>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</si>
  <si>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</si>
  <si>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</si>
  <si>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</si>
  <si>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</si>
  <si>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</si>
  <si>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</si>
  <si>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</si>
  <si>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</si>
  <si>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</si>
  <si>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</si>
  <si>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</si>
  <si>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</si>
  <si>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</si>
  <si>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</si>
  <si>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</si>
  <si>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</si>
  <si>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</si>
  <si>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</si>
  <si>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</si>
  <si>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</si>
  <si>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</si>
  <si>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</si>
  <si>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</si>
  <si>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</si>
  <si>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</si>
  <si>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</si>
  <si>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</si>
  <si>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</si>
  <si>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</si>
  <si>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</si>
  <si>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</si>
  <si>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</si>
  <si>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</si>
  <si>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</si>
  <si>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</si>
  <si>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</si>
  <si>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</si>
  <si>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</si>
  <si>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</si>
  <si>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</si>
  <si>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</si>
  <si>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</si>
  <si>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</si>
  <si>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</si>
  <si>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</si>
  <si>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</si>
  <si>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</si>
  <si>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</si>
  <si>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</si>
  <si>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</si>
  <si>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</si>
  <si>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</si>
  <si>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</si>
  <si>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</si>
  <si>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</si>
  <si>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</si>
  <si>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</si>
  <si>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</si>
  <si>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</si>
  <si>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</si>
  <si>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</si>
  <si>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</si>
  <si>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</si>
  <si>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</si>
  <si>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</si>
  <si>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</si>
  <si>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</si>
  <si>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</si>
  <si>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</si>
  <si>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</si>
  <si>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</si>
  <si>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</si>
  <si>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</si>
  <si>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</si>
  <si>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</si>
  <si>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</si>
  <si>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</si>
  <si>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</si>
  <si>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</si>
  <si>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</si>
  <si>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</si>
  <si>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</si>
  <si>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</si>
  <si>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</si>
  <si>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</si>
  <si>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</si>
  <si>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</si>
  <si>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</si>
  <si>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</si>
  <si>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</si>
  <si>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</si>
  <si>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</si>
  <si>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</si>
  <si>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</si>
  <si>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</si>
  <si>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</si>
  <si>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</si>
  <si>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</si>
  <si>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</si>
  <si>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</si>
  <si>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</si>
  <si>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</si>
  <si>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</si>
  <si>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</si>
  <si>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</si>
  <si>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</si>
  <si>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</si>
  <si>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</si>
  <si>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</si>
  <si>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</si>
  <si>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</si>
  <si>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</si>
  <si>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</si>
  <si>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</si>
  <si>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</si>
  <si>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</si>
  <si>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</si>
  <si>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</si>
  <si>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</si>
  <si>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</si>
  <si>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</si>
  <si>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</si>
  <si>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</si>
  <si>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</si>
  <si>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</si>
  <si>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</si>
  <si>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</si>
  <si>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</si>
  <si>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</si>
  <si>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</si>
  <si>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</si>
  <si>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</si>
  <si>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</si>
  <si>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</si>
  <si>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</si>
  <si>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</si>
  <si>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</si>
  <si>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</si>
  <si>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</si>
  <si>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</si>
  <si>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</si>
  <si>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</si>
  <si>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</si>
  <si>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</si>
  <si>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</si>
  <si>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</si>
  <si>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</si>
  <si>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</si>
  <si>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</si>
  <si>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</si>
  <si>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</si>
  <si>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</si>
  <si>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</si>
  <si>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</si>
  <si>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</si>
  <si>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</si>
  <si>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</si>
  <si>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</si>
  <si>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</si>
  <si>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</si>
  <si>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</si>
  <si>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</si>
  <si>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</si>
  <si>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</si>
  <si>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</si>
  <si>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</si>
  <si>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</si>
  <si>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</si>
  <si>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</si>
  <si>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</si>
  <si>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</si>
  <si>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</si>
  <si>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</si>
  <si>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</si>
  <si>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</si>
  <si>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</si>
  <si>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</si>
  <si>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</si>
  <si>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</si>
  <si>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</si>
  <si>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</si>
  <si>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</si>
  <si>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</si>
  <si>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</si>
  <si>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</si>
  <si>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</si>
  <si>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</si>
  <si>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</si>
  <si>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</si>
  <si>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</si>
  <si>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</si>
  <si>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</si>
  <si>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</si>
  <si>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</si>
  <si>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</si>
  <si>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</si>
  <si>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</si>
  <si>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</si>
  <si>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</si>
  <si>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</si>
  <si>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</si>
  <si>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</si>
  <si>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</si>
  <si>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</si>
  <si>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</si>
  <si>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</si>
  <si>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</si>
  <si>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</si>
  <si>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</si>
  <si>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</si>
  <si>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</si>
  <si>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</si>
  <si>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</si>
  <si>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</si>
  <si>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</si>
  <si>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</si>
  <si>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</si>
  <si>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</si>
  <si>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</si>
  <si>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</si>
  <si>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</si>
  <si>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</si>
  <si>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</si>
  <si>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</si>
  <si>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</si>
  <si>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</si>
  <si>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</si>
  <si>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</si>
  <si>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</si>
  <si>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</si>
  <si>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</si>
  <si>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</si>
  <si>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</si>
  <si>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</si>
  <si>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</si>
  <si>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</si>
  <si>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</si>
  <si>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</si>
  <si>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</si>
  <si>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</si>
  <si>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</si>
  <si>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</si>
  <si>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</si>
  <si>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</si>
  <si>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</si>
  <si>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</si>
  <si>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</si>
  <si>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</si>
  <si>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</si>
  <si>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</si>
  <si>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</si>
  <si>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</si>
  <si>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</si>
  <si>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</si>
  <si>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</si>
  <si>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</si>
  <si>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</si>
  <si>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</si>
  <si>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</si>
  <si>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</si>
  <si>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</si>
  <si>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</si>
  <si>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</si>
  <si>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</si>
  <si>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</si>
  <si>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</si>
  <si>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</si>
  <si>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</si>
  <si>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</si>
  <si>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</si>
  <si>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</si>
  <si>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</si>
  <si>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</si>
  <si>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</si>
  <si>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</si>
  <si>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</si>
  <si>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</si>
  <si>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</si>
  <si>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</si>
  <si>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</si>
  <si>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</si>
  <si>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</si>
  <si>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</si>
  <si>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</si>
  <si>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</si>
  <si>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</si>
  <si>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</si>
  <si>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</si>
  <si>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</si>
  <si>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</si>
  <si>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</si>
  <si>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</si>
  <si>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</si>
  <si>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</si>
  <si>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</si>
  <si>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</si>
  <si>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</si>
  <si>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</si>
  <si>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</si>
  <si>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</si>
  <si>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</si>
  <si>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</si>
  <si>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</si>
  <si>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</si>
  <si>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</si>
  <si>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</si>
  <si>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</si>
  <si>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</si>
  <si>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</si>
  <si>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</si>
  <si>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</si>
  <si>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</si>
  <si>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</si>
  <si>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</si>
  <si>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</si>
  <si>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</si>
  <si>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</si>
  <si>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</si>
  <si>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</si>
  <si>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</si>
  <si>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</si>
  <si>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</si>
  <si>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</si>
  <si>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</si>
  <si>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</si>
  <si>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</si>
  <si>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</si>
  <si>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</si>
  <si>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</si>
  <si>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</si>
  <si>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</si>
  <si>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</si>
  <si>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</si>
  <si>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</si>
  <si>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</si>
  <si>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</si>
  <si>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</si>
  <si>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</si>
  <si>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</si>
  <si>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</si>
  <si>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</si>
  <si>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</si>
  <si>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</si>
  <si>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</si>
  <si>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</si>
  <si>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</si>
  <si>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</si>
  <si>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</si>
  <si>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</si>
  <si>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</si>
  <si>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</si>
  <si>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</si>
  <si>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</si>
  <si>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</si>
  <si>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</si>
  <si>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</si>
  <si>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</si>
  <si>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</si>
  <si>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</si>
  <si>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</si>
  <si>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</si>
  <si>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</si>
  <si>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</si>
  <si>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</si>
  <si>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</si>
  <si>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</si>
  <si>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</si>
  <si>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</si>
  <si>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</si>
  <si>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</si>
  <si>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</si>
  <si>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</si>
  <si>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</si>
  <si>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</si>
  <si>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</si>
  <si>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</si>
  <si>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</si>
  <si>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</si>
  <si>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</si>
  <si>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</si>
  <si>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</si>
  <si>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</si>
  <si>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</si>
  <si>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</si>
  <si>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</si>
  <si>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</si>
  <si>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</si>
  <si>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</si>
  <si>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</si>
  <si>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</si>
  <si>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</si>
  <si>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</si>
  <si>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</si>
  <si>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</si>
  <si>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</si>
  <si>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</si>
  <si>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</si>
  <si>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</si>
  <si>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</si>
  <si>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</si>
  <si>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</si>
  <si>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</si>
  <si>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</si>
  <si>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</si>
  <si>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</si>
  <si>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</si>
  <si>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</si>
  <si>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</si>
  <si>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</si>
  <si>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</si>
  <si>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</si>
  <si>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</si>
  <si>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</si>
  <si>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</si>
  <si>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</si>
  <si>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</si>
  <si>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</si>
  <si>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</si>
  <si>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</si>
  <si>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</si>
  <si>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</si>
  <si>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</si>
  <si>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</si>
  <si>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</si>
  <si>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</si>
  <si>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</si>
  <si>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</si>
  <si>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</si>
  <si>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</si>
  <si>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</si>
  <si>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</si>
  <si>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</si>
  <si>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</si>
  <si>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</si>
  <si>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</si>
  <si>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</si>
  <si>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</si>
  <si>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</si>
  <si>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</si>
  <si>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</si>
  <si>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</si>
  <si>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</si>
  <si>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</si>
  <si>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</si>
  <si>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</si>
  <si>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</si>
  <si>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</si>
  <si>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</si>
  <si>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</si>
  <si>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</si>
  <si>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</si>
  <si>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</si>
  <si>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</si>
  <si>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</si>
  <si>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</si>
  <si>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</si>
  <si>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</si>
  <si>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</si>
  <si>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</si>
  <si>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</si>
  <si>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</si>
  <si>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</si>
  <si>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</si>
  <si>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</si>
  <si>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</si>
  <si>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</si>
  <si>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</si>
  <si>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</si>
  <si>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</si>
  <si>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</si>
  <si>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</si>
  <si>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</si>
  <si>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</si>
  <si>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</si>
  <si>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</si>
  <si>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</si>
  <si>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</si>
  <si>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</si>
  <si>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</si>
  <si>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</si>
  <si>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</si>
  <si>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</si>
  <si>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</si>
  <si>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</si>
  <si>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</si>
  <si>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</si>
  <si>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</si>
  <si>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</si>
  <si>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</si>
  <si>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</si>
  <si>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</si>
  <si>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</si>
  <si>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</si>
  <si>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</si>
  <si>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</si>
  <si>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</si>
  <si>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</si>
  <si>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</si>
  <si>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</si>
  <si>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</si>
  <si>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</si>
  <si>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</si>
  <si>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</si>
  <si>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</si>
  <si>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</si>
  <si>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</si>
  <si>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</si>
  <si>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</si>
  <si>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</si>
  <si>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</si>
  <si>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</si>
  <si>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</si>
  <si>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</si>
  <si>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</si>
  <si>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</si>
  <si>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</si>
  <si>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</si>
  <si>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</si>
  <si>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</si>
  <si>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</si>
  <si>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</si>
  <si>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</si>
  <si>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</si>
  <si>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</si>
  <si>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</si>
  <si>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</si>
  <si>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</si>
  <si>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</si>
  <si>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</si>
  <si>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</si>
  <si>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</si>
  <si>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</si>
  <si>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</si>
  <si>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</si>
  <si>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</si>
  <si>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</si>
  <si>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</si>
  <si>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</si>
  <si>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</si>
  <si>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</si>
  <si>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</si>
  <si>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</si>
  <si>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</si>
  <si>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</si>
  <si>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</si>
  <si>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</si>
  <si>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</si>
  <si>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</si>
  <si>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</si>
  <si>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</si>
  <si>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</si>
  <si>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</si>
  <si>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</si>
  <si>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</si>
  <si>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</si>
  <si>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</si>
  <si>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</si>
  <si>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</si>
  <si>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</si>
  <si>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</si>
  <si>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</si>
  <si>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</si>
  <si>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</si>
  <si>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</si>
  <si>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</si>
  <si>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</si>
  <si>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</si>
  <si>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</si>
  <si>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</si>
  <si>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</si>
  <si>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</si>
  <si>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</si>
  <si>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</si>
  <si>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</si>
  <si>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</si>
  <si>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</si>
  <si>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</si>
  <si>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</si>
  <si>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</si>
  <si>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</si>
  <si>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</si>
  <si>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</si>
  <si>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</si>
  <si>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</si>
  <si>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</si>
  <si>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</si>
  <si>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</si>
  <si>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</si>
  <si>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</si>
  <si>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</si>
  <si>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</si>
  <si>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</si>
  <si>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</si>
  <si>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</si>
  <si>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</si>
  <si>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</si>
  <si>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</si>
  <si>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</si>
  <si>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</si>
  <si>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</si>
  <si>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</si>
  <si>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</si>
  <si>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</si>
  <si>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</si>
  <si>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</si>
  <si>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</si>
  <si>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</si>
  <si>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</si>
  <si>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</si>
  <si>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</si>
  <si>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</si>
  <si>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</si>
  <si>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</si>
  <si>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</si>
  <si>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</si>
  <si>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</si>
  <si>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</si>
  <si>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</si>
  <si>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</si>
  <si>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</si>
  <si>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</si>
  <si>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</si>
  <si>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</si>
  <si>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</si>
  <si>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</si>
  <si>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</si>
  <si>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</si>
  <si>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</si>
  <si>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</si>
  <si>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</si>
  <si>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</si>
  <si>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</si>
  <si>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</si>
  <si>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</si>
  <si>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</si>
  <si>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</si>
  <si>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</si>
  <si>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</si>
  <si>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</si>
  <si>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</si>
  <si>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</si>
  <si>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</si>
  <si>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</si>
  <si>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</si>
  <si>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</si>
  <si>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</si>
  <si>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</si>
  <si>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</si>
  <si>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</si>
  <si>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</si>
  <si>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</si>
  <si>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</si>
  <si>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</si>
  <si>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</si>
  <si>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</si>
  <si>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</si>
  <si>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</si>
  <si>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</si>
  <si>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</si>
  <si>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</si>
  <si>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</si>
  <si>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</si>
  <si>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</si>
  <si>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</si>
  <si>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</si>
  <si>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</si>
  <si>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</si>
  <si>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</si>
  <si>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</si>
  <si>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</si>
  <si>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</si>
  <si>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</si>
  <si>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</si>
  <si>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</si>
  <si>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</si>
  <si>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</si>
  <si>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</si>
  <si>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</si>
  <si>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</si>
  <si>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</si>
  <si>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</si>
  <si>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</si>
  <si>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</si>
  <si>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</si>
  <si>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</si>
  <si>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</si>
  <si>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</si>
  <si>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</si>
  <si>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</si>
  <si>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</si>
  <si>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</si>
  <si>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</si>
  <si>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</si>
  <si>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</si>
  <si>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</si>
  <si>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</si>
  <si>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</si>
  <si>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</si>
  <si>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</si>
  <si>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</si>
  <si>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</si>
  <si>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</si>
  <si>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</si>
  <si>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</si>
  <si>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</si>
  <si>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</si>
  <si>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</si>
  <si>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</si>
  <si>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</si>
  <si>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</si>
  <si>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</si>
  <si>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</si>
  <si>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</si>
  <si>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</si>
  <si>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</si>
  <si>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</si>
  <si>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</si>
  <si>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</si>
  <si>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</si>
  <si>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</si>
  <si>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</si>
  <si>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</si>
  <si>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</si>
  <si>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</si>
  <si>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</si>
  <si>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</si>
  <si>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</si>
  <si>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</si>
  <si>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</si>
  <si>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</si>
  <si>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</si>
  <si>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</si>
  <si>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</si>
  <si>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</si>
  <si>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</si>
  <si>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</si>
  <si>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</si>
  <si>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</si>
  <si>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</si>
  <si>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</si>
  <si>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</si>
  <si>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</si>
  <si>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</si>
  <si>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</si>
  <si>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</si>
  <si>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</si>
  <si>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</si>
  <si>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</si>
  <si>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</si>
  <si>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</si>
  <si>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</si>
  <si>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</si>
  <si>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</si>
  <si>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</si>
  <si>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</si>
  <si>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</si>
  <si>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</si>
  <si>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</si>
  <si>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</si>
  <si>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</si>
  <si>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</si>
  <si>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</si>
  <si>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</si>
  <si>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</si>
  <si>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</si>
  <si>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</si>
  <si>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</si>
  <si>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</si>
  <si>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</si>
  <si>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</si>
  <si>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</si>
  <si>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</si>
  <si>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</si>
  <si>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</si>
  <si>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</si>
  <si>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</si>
  <si>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</si>
  <si>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</si>
  <si>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</si>
  <si>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</si>
  <si>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</si>
  <si>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</si>
  <si>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</si>
  <si>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</si>
  <si>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</si>
  <si>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</si>
  <si>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</si>
  <si>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</si>
  <si>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</si>
  <si>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</si>
  <si>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</si>
  <si>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</si>
  <si>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</si>
  <si>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</si>
  <si>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</si>
  <si>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</si>
  <si>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</si>
  <si>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</si>
  <si>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</si>
  <si>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</si>
  <si>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</si>
  <si>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</si>
  <si>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</si>
  <si>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</si>
  <si>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</si>
  <si>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</si>
  <si>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</si>
  <si>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</si>
  <si>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</si>
  <si>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</si>
  <si>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</si>
  <si>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</si>
  <si>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</si>
  <si>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</si>
  <si>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</si>
  <si>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</si>
  <si>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</si>
  <si>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</si>
  <si>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</si>
  <si>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</si>
  <si>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</si>
  <si>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</si>
  <si>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</si>
  <si>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</si>
  <si>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</si>
  <si>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</si>
  <si>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</si>
  <si>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</si>
  <si>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</si>
  <si>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</si>
  <si>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</si>
  <si>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</si>
  <si>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</si>
  <si>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</si>
  <si>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</si>
  <si>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</si>
  <si>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</si>
  <si>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</si>
  <si>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</si>
  <si>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</si>
  <si>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</si>
  <si>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</si>
  <si>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</si>
  <si>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</si>
  <si>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</si>
  <si>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</si>
  <si>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</si>
  <si>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</si>
  <si>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</si>
  <si>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</si>
  <si>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</si>
  <si>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</si>
  <si>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</si>
  <si>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</si>
  <si>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</si>
  <si>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</si>
  <si>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</si>
  <si>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</si>
  <si>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</si>
  <si>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</si>
  <si>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</si>
  <si>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</si>
  <si>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</si>
  <si>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</si>
  <si>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</si>
  <si>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</si>
  <si>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</si>
  <si>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</si>
  <si>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</si>
  <si>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</si>
  <si>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</si>
  <si>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</si>
  <si>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</si>
  <si>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</si>
  <si>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</si>
  <si>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</si>
  <si>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</si>
  <si>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</si>
  <si>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</si>
  <si>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</si>
  <si>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</si>
  <si>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</si>
  <si>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</si>
  <si>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</si>
  <si>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</si>
  <si>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</si>
  <si>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</si>
  <si>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</si>
  <si>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</si>
  <si>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</si>
  <si>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</si>
  <si>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</si>
  <si>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</si>
  <si>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</si>
  <si>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</si>
  <si>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</si>
  <si>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</si>
  <si>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</si>
  <si>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</si>
  <si>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</si>
  <si>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</si>
  <si>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</si>
  <si>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</si>
  <si>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</si>
  <si>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</si>
  <si>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</si>
  <si>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</si>
  <si>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</si>
  <si>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</si>
  <si>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</si>
  <si>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</si>
  <si>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</si>
  <si>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</si>
  <si>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</si>
  <si>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</si>
  <si>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</si>
  <si>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</si>
  <si>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</si>
  <si>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</si>
  <si>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</si>
  <si>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</si>
  <si>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</si>
  <si>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</si>
  <si>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</si>
  <si>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</si>
  <si>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</si>
  <si>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</si>
  <si>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</si>
  <si>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</si>
  <si>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</si>
  <si>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</si>
  <si>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</si>
  <si>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</si>
  <si>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</si>
  <si>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</si>
  <si>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</si>
  <si>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</si>
  <si>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</si>
  <si>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</si>
  <si>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</si>
  <si>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</si>
  <si>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</si>
  <si>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</si>
  <si>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</si>
  <si>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</si>
  <si>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</si>
  <si>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</si>
  <si>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</si>
  <si>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</si>
  <si>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</si>
  <si>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</si>
  <si>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</si>
  <si>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</si>
  <si>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</si>
  <si>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</si>
  <si>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</si>
  <si>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</si>
  <si>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</si>
  <si>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</si>
  <si>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</si>
  <si>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</si>
  <si>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</si>
  <si>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</si>
  <si>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</si>
  <si>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</si>
  <si>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</si>
  <si>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</si>
  <si>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</si>
  <si>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</si>
  <si>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</si>
  <si>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</si>
  <si>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</si>
  <si>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</si>
  <si>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</si>
  <si>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</si>
  <si>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</si>
  <si>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</si>
  <si>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</si>
  <si>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</si>
  <si>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</si>
  <si>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</si>
  <si>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</si>
  <si>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</si>
  <si>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</si>
  <si>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</si>
  <si>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</si>
  <si>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</si>
  <si>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</si>
  <si>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</si>
  <si>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</si>
  <si>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</si>
  <si>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</si>
  <si>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</si>
  <si>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</si>
  <si>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</si>
  <si>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</si>
  <si>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</si>
  <si>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</si>
  <si>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</si>
  <si>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</si>
  <si>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</si>
  <si>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</si>
  <si>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</si>
  <si>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</si>
  <si>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</si>
  <si>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</si>
  <si>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</si>
  <si>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</si>
  <si>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</si>
  <si>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</si>
  <si>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</si>
  <si>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</si>
  <si>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</si>
  <si>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</si>
  <si>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</si>
  <si>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</si>
  <si>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</si>
  <si>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</si>
  <si>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</si>
  <si>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</si>
  <si>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</si>
  <si>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</si>
  <si>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</si>
  <si>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</si>
  <si>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</si>
  <si>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</si>
  <si>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</si>
  <si>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</si>
  <si>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</si>
  <si>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</si>
  <si>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</si>
  <si>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</si>
  <si>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</si>
  <si>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</si>
  <si>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</si>
  <si>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</si>
  <si>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</si>
  <si>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</si>
  <si>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</si>
  <si>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</si>
  <si>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</si>
  <si>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</si>
  <si>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</si>
  <si>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</si>
  <si>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</si>
  <si>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</si>
  <si>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</si>
  <si>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</si>
  <si>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</si>
  <si>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</si>
  <si>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</si>
  <si>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</si>
  <si>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</si>
  <si>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</si>
  <si>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</si>
  <si>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</si>
  <si>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</si>
  <si>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</si>
  <si>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</si>
  <si>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</si>
  <si>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</si>
  <si>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</si>
  <si>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</si>
  <si>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</si>
  <si>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</si>
  <si>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</si>
  <si>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</si>
  <si>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</si>
  <si>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</si>
  <si>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</si>
  <si>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</si>
  <si>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</si>
  <si>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</si>
  <si>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</si>
  <si>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</si>
  <si>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</si>
  <si>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</si>
  <si>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</si>
  <si>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</si>
  <si>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</si>
  <si>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</si>
  <si>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</si>
  <si>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</si>
  <si>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</si>
  <si>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</si>
  <si>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</si>
  <si>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</si>
  <si>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</si>
  <si>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</si>
  <si>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</si>
  <si>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</si>
  <si>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</si>
  <si>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</si>
  <si>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</si>
  <si>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</si>
  <si>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</si>
  <si>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</si>
  <si>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</si>
  <si>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</si>
  <si>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</si>
  <si>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</si>
  <si>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</si>
  <si>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</si>
  <si>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</si>
  <si>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</si>
  <si>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</si>
  <si>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</si>
  <si>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</si>
  <si>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</si>
  <si>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</si>
  <si>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</si>
  <si>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</si>
  <si>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</si>
  <si>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</si>
  <si>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</si>
  <si>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</si>
  <si>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</si>
  <si>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</si>
  <si>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</si>
  <si>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</si>
  <si>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</si>
  <si>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</si>
  <si>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</si>
  <si>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</si>
  <si>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</si>
  <si>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</si>
  <si>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</si>
  <si>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</si>
  <si>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</si>
  <si>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</si>
  <si>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</si>
  <si>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</si>
  <si>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</si>
  <si>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</si>
  <si>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</si>
  <si>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</si>
  <si>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</si>
  <si>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</si>
  <si>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</si>
  <si>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</si>
  <si>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</si>
  <si>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</si>
  <si>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</si>
  <si>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</si>
  <si>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</si>
  <si>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</si>
  <si>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</si>
  <si>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</si>
  <si>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</si>
  <si>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</si>
  <si>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</si>
  <si>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</si>
  <si>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</si>
  <si>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</si>
  <si>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</si>
  <si>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</si>
  <si>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</si>
  <si>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</si>
  <si>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</si>
  <si>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</si>
  <si>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</si>
  <si>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</si>
  <si>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</si>
  <si>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</si>
  <si>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</si>
  <si>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</si>
  <si>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</si>
  <si>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</si>
  <si>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</si>
  <si>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</si>
  <si>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</si>
  <si>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</si>
  <si>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</si>
  <si>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</si>
  <si>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</si>
  <si>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</si>
  <si>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</si>
  <si>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</si>
  <si>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</si>
  <si>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</si>
  <si>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</si>
  <si>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</si>
  <si>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</si>
  <si>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</si>
  <si>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</si>
  <si>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</si>
  <si>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</si>
  <si>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</si>
  <si>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</si>
  <si>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</si>
  <si>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</si>
  <si>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</si>
  <si>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</si>
  <si>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</si>
  <si>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</si>
  <si>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</si>
  <si>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</si>
  <si>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</si>
  <si>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</si>
  <si>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</si>
  <si>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</si>
  <si>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</si>
  <si>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</si>
  <si>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</si>
  <si>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</si>
  <si>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</si>
  <si>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</si>
  <si>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</si>
  <si>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</si>
  <si>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</si>
  <si>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</si>
  <si>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</si>
  <si>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</si>
  <si>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</si>
  <si>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</si>
  <si>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</si>
  <si>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</si>
  <si>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</si>
  <si>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</si>
  <si>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</si>
  <si>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</si>
  <si>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</si>
  <si>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</si>
  <si>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</si>
  <si>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</si>
  <si>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</si>
  <si>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</si>
  <si>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</si>
  <si>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</si>
  <si>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</si>
  <si>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</si>
  <si>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</si>
  <si>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</si>
  <si>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</si>
  <si>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</si>
  <si>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</si>
  <si>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</si>
  <si>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</si>
  <si>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</si>
  <si>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</si>
  <si>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</si>
  <si>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</si>
  <si>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</si>
  <si>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</si>
  <si>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</si>
  <si>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</si>
  <si>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</si>
  <si>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</si>
  <si>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</si>
  <si>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</si>
  <si>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</si>
  <si>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</si>
  <si>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</si>
  <si>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</si>
  <si>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</si>
  <si>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</si>
  <si>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</si>
  <si>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</si>
  <si>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</si>
  <si>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</si>
  <si>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</si>
  <si>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</si>
  <si>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</si>
  <si>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</si>
  <si>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</si>
  <si>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</si>
  <si>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</si>
  <si>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</si>
  <si>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</si>
  <si>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</si>
  <si>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</si>
  <si>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</si>
  <si>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</si>
  <si>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</si>
  <si>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</si>
  <si>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</si>
  <si>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</si>
  <si>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</si>
  <si>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</si>
  <si>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</si>
  <si>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</si>
  <si>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</si>
  <si>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</si>
  <si>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</si>
  <si>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</si>
  <si>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</si>
  <si>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</si>
  <si>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</si>
  <si>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</si>
  <si>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</si>
  <si>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</si>
  <si>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</si>
  <si>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</si>
  <si>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</si>
  <si>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</si>
  <si>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</si>
  <si>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</si>
  <si>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</si>
  <si>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</si>
  <si>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</si>
  <si>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</si>
  <si>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</si>
  <si>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</si>
  <si>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</si>
  <si>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</si>
  <si>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</si>
  <si>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</si>
  <si>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</si>
  <si>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</si>
  <si>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</si>
  <si>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</si>
  <si>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</si>
  <si>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</si>
  <si>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</si>
  <si>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</si>
  <si>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</si>
  <si>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</si>
  <si>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</si>
  <si>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</si>
  <si>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</si>
  <si>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</si>
  <si>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</si>
  <si>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</si>
  <si>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</si>
  <si>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</si>
  <si>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</si>
  <si>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</si>
  <si>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</si>
  <si>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</si>
  <si>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</si>
  <si>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</si>
  <si>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</si>
  <si>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</si>
  <si>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</si>
  <si>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</si>
  <si>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</si>
  <si>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</si>
  <si>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</si>
  <si>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</si>
  <si>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</si>
  <si>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</si>
  <si>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</si>
  <si>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</si>
  <si>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</si>
  <si>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</si>
  <si>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</si>
  <si>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</si>
  <si>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</si>
  <si>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</si>
  <si>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</si>
  <si>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</si>
  <si>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</si>
  <si>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</si>
  <si>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</si>
  <si>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</si>
  <si>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</si>
  <si>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</si>
  <si>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</si>
  <si>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</si>
  <si>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</si>
  <si>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</si>
  <si>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</si>
  <si>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</si>
  <si>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</si>
  <si>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</si>
  <si>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</si>
  <si>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</si>
  <si>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</si>
  <si>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</si>
  <si>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</si>
  <si>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</si>
  <si>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</si>
  <si>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</si>
  <si>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</si>
  <si>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</si>
  <si>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</si>
  <si>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</si>
  <si>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</si>
  <si>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</si>
  <si>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</si>
  <si>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</si>
  <si>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</si>
  <si>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</si>
  <si>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</si>
  <si>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</si>
  <si>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</si>
  <si>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</si>
  <si>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</si>
  <si>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</si>
  <si>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</si>
  <si>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</si>
  <si>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</si>
  <si>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</si>
  <si>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</si>
  <si>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</si>
  <si>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</si>
  <si>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</si>
  <si>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</si>
  <si>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</si>
  <si>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</si>
  <si>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</si>
  <si>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</si>
  <si>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</si>
  <si>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</si>
  <si>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</si>
  <si>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</si>
  <si>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</si>
  <si>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</si>
  <si>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</si>
  <si>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</si>
  <si>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</si>
  <si>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</si>
  <si>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</si>
  <si>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</si>
  <si>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</si>
  <si>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</si>
  <si>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</si>
  <si>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</si>
  <si>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</si>
  <si>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</si>
  <si>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</si>
  <si>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</si>
  <si>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</si>
  <si>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</si>
  <si>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</si>
  <si>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</si>
  <si>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</si>
  <si>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</si>
  <si>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</si>
  <si>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</si>
  <si>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</si>
  <si>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</si>
  <si>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</si>
  <si>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</si>
  <si>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</si>
  <si>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</si>
  <si>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</si>
  <si>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</si>
  <si>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</si>
  <si>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</si>
  <si>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</si>
  <si>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</si>
  <si>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</si>
  <si>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</si>
  <si>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</si>
  <si>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</si>
  <si>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</si>
  <si>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</si>
  <si>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</si>
  <si>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</si>
  <si>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</si>
  <si>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</si>
  <si>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</si>
  <si>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</si>
  <si>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</si>
  <si>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</si>
  <si>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</si>
  <si>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</si>
  <si>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</si>
  <si>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</si>
  <si>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</si>
  <si>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</si>
  <si>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</si>
  <si>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</si>
  <si>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</si>
  <si>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</si>
  <si>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</si>
  <si>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</si>
  <si>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</si>
  <si>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</si>
  <si>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</si>
  <si>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</si>
  <si>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</si>
  <si>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</si>
  <si>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</si>
  <si>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</si>
  <si>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</si>
  <si>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</si>
  <si>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</si>
  <si>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</si>
  <si>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</si>
  <si>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</si>
  <si>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</si>
  <si>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</si>
  <si>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</si>
  <si>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</si>
  <si>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</si>
  <si>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</si>
  <si>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</si>
  <si>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</si>
  <si>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</si>
  <si>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</si>
  <si>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</si>
  <si>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</si>
  <si>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</si>
  <si>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</si>
  <si>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</si>
  <si>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</si>
  <si>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</si>
  <si>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</si>
  <si>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</si>
  <si>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</si>
  <si>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</si>
  <si>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</si>
  <si>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</si>
  <si>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</si>
  <si>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</si>
  <si>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</si>
  <si>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</si>
  <si>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</si>
  <si>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</si>
  <si>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</si>
  <si>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</si>
  <si>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</si>
  <si>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</si>
  <si>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</si>
  <si>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</si>
  <si>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</si>
  <si>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</si>
  <si>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</si>
  <si>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</si>
  <si>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</si>
  <si>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</si>
  <si>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</si>
  <si>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</si>
  <si>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</si>
  <si>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</si>
  <si>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</si>
  <si>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</si>
  <si>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</si>
  <si>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</si>
  <si>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</si>
  <si>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</si>
  <si>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</si>
  <si>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</si>
  <si>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</si>
  <si>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</si>
  <si>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</si>
  <si>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</si>
  <si>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</si>
  <si>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</si>
  <si>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</si>
  <si>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</si>
  <si>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</si>
  <si>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</si>
  <si>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</si>
  <si>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</si>
  <si>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</si>
  <si>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</si>
  <si>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</si>
  <si>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</si>
  <si>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</si>
  <si>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</si>
  <si>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</si>
  <si>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</si>
  <si>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</si>
  <si>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</si>
  <si>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</si>
  <si>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</si>
  <si>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</si>
  <si>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</si>
  <si>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</si>
  <si>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</si>
  <si>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</si>
  <si>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</si>
  <si>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</si>
  <si>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</si>
  <si>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</si>
  <si>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</si>
  <si>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</si>
  <si>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</si>
  <si>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</si>
  <si>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</si>
  <si>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</si>
  <si>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</si>
  <si>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</si>
  <si>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</si>
  <si>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</si>
  <si>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</si>
  <si>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</si>
  <si>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</si>
  <si>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</si>
  <si>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</si>
  <si>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</si>
  <si>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</si>
  <si>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</si>
  <si>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</si>
  <si>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</si>
  <si>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</si>
  <si>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</si>
  <si>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</si>
  <si>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</si>
  <si>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</si>
  <si>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</si>
  <si>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</si>
  <si>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</si>
  <si>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</si>
  <si>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</si>
  <si>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</si>
  <si>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</si>
  <si>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</si>
  <si>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</si>
  <si>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</si>
  <si>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</si>
  <si>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</si>
  <si>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</si>
  <si>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</si>
  <si>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</si>
  <si>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</si>
  <si>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</si>
  <si>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</si>
  <si>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</si>
  <si>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</si>
  <si>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</si>
  <si>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</si>
  <si>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</si>
  <si>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</si>
  <si>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</si>
  <si>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</si>
  <si>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</si>
  <si>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</si>
  <si>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</si>
  <si>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</si>
  <si>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</si>
  <si>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</si>
  <si>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</si>
  <si>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</si>
  <si>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</si>
  <si>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</si>
  <si>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</si>
  <si>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</si>
  <si>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</si>
  <si>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</si>
  <si>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</si>
  <si>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</si>
  <si>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</si>
  <si>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</si>
  <si>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</si>
  <si>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</si>
  <si>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</si>
  <si>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</si>
  <si>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</si>
  <si>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</si>
  <si>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</si>
  <si>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</si>
  <si>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</si>
  <si>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</si>
  <si>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</si>
  <si>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</si>
  <si>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</si>
  <si>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</si>
  <si>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</si>
  <si>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</si>
  <si>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</si>
  <si>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</si>
  <si>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</si>
  <si>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</si>
  <si>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</si>
  <si>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</si>
  <si>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</si>
  <si>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</si>
  <si>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</si>
  <si>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</si>
  <si>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</si>
  <si>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</si>
  <si>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</si>
  <si>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</si>
  <si>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</si>
  <si>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</si>
  <si>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</si>
  <si>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</si>
  <si>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</si>
  <si>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</si>
  <si>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</si>
  <si>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</si>
  <si>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</si>
  <si>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</si>
  <si>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</si>
  <si>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</si>
  <si>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</si>
  <si>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</si>
  <si>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</si>
  <si>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</si>
  <si>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</si>
  <si>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</si>
  <si>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</si>
  <si>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</si>
  <si>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</si>
  <si>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</si>
  <si>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</si>
  <si>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</si>
  <si>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</si>
  <si>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</si>
  <si>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</si>
  <si>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</si>
  <si>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</si>
  <si>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</si>
  <si>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</si>
  <si>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</si>
  <si>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</si>
  <si>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</si>
  <si>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</si>
  <si>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</si>
  <si>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</si>
  <si>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</si>
  <si>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</si>
  <si>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</si>
  <si>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</si>
  <si>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</si>
  <si>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</si>
  <si>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</si>
  <si>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</si>
  <si>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</si>
  <si>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</si>
  <si>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</si>
  <si>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</si>
  <si>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</si>
  <si>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</si>
  <si>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</si>
  <si>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</si>
  <si>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</si>
  <si>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</si>
  <si>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</si>
  <si>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</si>
  <si>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</si>
  <si>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</si>
  <si>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</si>
  <si>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</si>
  <si>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</si>
  <si>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</si>
  <si>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</si>
  <si>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</si>
  <si>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</si>
  <si>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</si>
  <si>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</si>
  <si>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</si>
  <si>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</si>
  <si>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</si>
  <si>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</si>
  <si>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</si>
  <si>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</si>
  <si>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</si>
  <si>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</si>
  <si>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</si>
  <si>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</si>
  <si>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</si>
  <si>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</si>
  <si>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</si>
  <si>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</si>
  <si>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</si>
  <si>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</si>
  <si>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</si>
  <si>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</si>
  <si>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</si>
  <si>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</si>
  <si>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</si>
  <si>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</si>
  <si>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</si>
  <si>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</si>
  <si>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</si>
  <si>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</si>
  <si>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</si>
  <si>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</si>
  <si>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</si>
  <si>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</si>
  <si>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</si>
  <si>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</si>
  <si>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</si>
  <si>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</si>
  <si>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</si>
  <si>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</si>
  <si>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</si>
  <si>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</si>
  <si>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</si>
  <si>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</si>
  <si>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</si>
  <si>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</si>
  <si>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</si>
  <si>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</si>
  <si>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</si>
  <si>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</si>
  <si>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</si>
  <si>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</si>
  <si>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</si>
  <si>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</si>
  <si>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</si>
  <si>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</si>
  <si>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</si>
  <si>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</si>
  <si>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</si>
  <si>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</si>
  <si>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</si>
  <si>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</si>
  <si>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</si>
  <si>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</si>
  <si>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</si>
  <si>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</si>
  <si>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</si>
  <si>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</si>
  <si>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</si>
  <si>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</si>
  <si>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</si>
  <si>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</si>
  <si>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</si>
  <si>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</si>
  <si>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</si>
  <si>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</si>
  <si>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</si>
  <si>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</si>
  <si>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</si>
  <si>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</si>
  <si>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</si>
  <si>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</si>
  <si>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</si>
  <si>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</si>
  <si>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</si>
  <si>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</si>
  <si>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</si>
  <si>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</si>
  <si>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</si>
  <si>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</si>
  <si>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</si>
  <si>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</si>
  <si>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</si>
  <si>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</si>
  <si>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</si>
  <si>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</si>
  <si>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</si>
  <si>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</si>
  <si>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</si>
  <si>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</si>
  <si>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</si>
  <si>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</si>
  <si>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</si>
  <si>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</si>
  <si>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</si>
  <si>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</si>
  <si>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</si>
  <si>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</si>
  <si>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</si>
  <si>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</si>
  <si>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</si>
  <si>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</si>
  <si>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</si>
  <si>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</si>
  <si>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</si>
  <si>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</si>
  <si>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</si>
  <si>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</si>
  <si>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</si>
  <si>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</si>
  <si>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</si>
  <si>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</si>
  <si>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</si>
  <si>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</si>
  <si>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</si>
  <si>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</si>
  <si>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</si>
  <si>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</si>
  <si>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</si>
  <si>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</si>
  <si>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</si>
  <si>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</si>
  <si>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</si>
  <si>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</si>
  <si>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</si>
  <si>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</si>
  <si>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</si>
  <si>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</si>
  <si>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</si>
  <si>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</si>
  <si>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</si>
  <si>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</si>
  <si>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</si>
  <si>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</si>
  <si>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</si>
  <si>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</si>
  <si>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</si>
  <si>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</si>
  <si>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</si>
  <si>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</si>
  <si>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</si>
  <si>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</si>
  <si>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</si>
  <si>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</si>
  <si>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</si>
  <si>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</si>
  <si>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</si>
  <si>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</si>
  <si>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</si>
  <si>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</si>
  <si>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</si>
  <si>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</si>
  <si>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</si>
  <si>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</si>
  <si>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</si>
  <si>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</si>
  <si>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</si>
  <si>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</si>
  <si>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</si>
  <si>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</si>
  <si>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</si>
  <si>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</si>
  <si>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</si>
  <si>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</si>
  <si>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</si>
  <si>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</si>
  <si>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</si>
  <si>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</si>
  <si>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</si>
  <si>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</si>
  <si>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</si>
  <si>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</si>
  <si>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</si>
  <si>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</si>
  <si>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</si>
  <si>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</si>
  <si>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</si>
  <si>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</si>
  <si>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</si>
  <si>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</si>
  <si>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</si>
  <si>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</si>
  <si>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</si>
  <si>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</si>
  <si>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</si>
  <si>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</si>
  <si>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</si>
  <si>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</si>
  <si>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</si>
  <si>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</si>
  <si>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</si>
  <si>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</si>
  <si>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</si>
  <si>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</si>
  <si>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</si>
  <si>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</si>
  <si>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</si>
  <si>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</si>
  <si>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</si>
  <si>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</si>
  <si>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</si>
  <si>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</si>
  <si>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</si>
  <si>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</si>
  <si>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</si>
  <si>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</si>
  <si>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</si>
  <si>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</si>
  <si>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</si>
  <si>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</si>
  <si>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</si>
  <si>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</si>
  <si>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</si>
  <si>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</si>
  <si>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</si>
  <si>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</si>
  <si>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</si>
  <si>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</si>
  <si>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</si>
  <si>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</si>
  <si>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</si>
  <si>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</si>
  <si>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</si>
  <si>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</si>
  <si>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</si>
  <si>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</si>
  <si>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</si>
  <si>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</si>
  <si>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</si>
  <si>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</si>
  <si>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</si>
  <si>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</si>
  <si>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</si>
  <si>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</si>
  <si>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</si>
  <si>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</si>
  <si>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</si>
  <si>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</si>
  <si>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</si>
  <si>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</si>
  <si>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</si>
  <si>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</si>
  <si>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</si>
  <si>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</si>
  <si>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</si>
  <si>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</si>
  <si>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</si>
  <si>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</si>
  <si>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</si>
  <si>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</si>
  <si>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</si>
  <si>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</si>
  <si>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</si>
  <si>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</si>
  <si>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</si>
  <si>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</si>
  <si>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</si>
  <si>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</si>
  <si>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</si>
  <si>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</si>
  <si>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</si>
  <si>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</si>
  <si>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</si>
  <si>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</si>
  <si>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</si>
  <si>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</si>
  <si>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</si>
  <si>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</si>
  <si>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</si>
  <si>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</si>
  <si>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</si>
  <si>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</si>
  <si>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</si>
  <si>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</si>
  <si>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</si>
  <si>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</si>
  <si>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</si>
  <si>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</si>
  <si>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</si>
  <si>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</si>
  <si>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</si>
  <si>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</si>
  <si>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</si>
  <si>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</si>
  <si>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</si>
  <si>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</si>
  <si>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</si>
  <si>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</si>
  <si>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</si>
  <si>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</si>
  <si>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</si>
  <si>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</si>
  <si>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</si>
  <si>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</si>
  <si>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</si>
  <si>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</si>
  <si>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</si>
  <si>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</si>
  <si>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</si>
  <si>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</si>
  <si>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</si>
  <si>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</si>
  <si>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</si>
  <si>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</si>
  <si>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</si>
  <si>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</si>
  <si>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</si>
  <si>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</si>
  <si>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</si>
  <si>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</si>
  <si>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</si>
  <si>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</si>
  <si>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</si>
  <si>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</si>
  <si>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</si>
  <si>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</si>
  <si>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</si>
  <si>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</si>
  <si>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</si>
  <si>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</si>
  <si>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</si>
  <si>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</si>
  <si>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</si>
  <si>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</si>
  <si>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</si>
  <si>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</si>
  <si>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</si>
  <si>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</si>
  <si>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</si>
  <si>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</si>
  <si>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</si>
  <si>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</si>
  <si>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</si>
  <si>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</si>
  <si>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</si>
  <si>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</si>
  <si>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</si>
  <si>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</si>
  <si>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</si>
  <si>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</si>
  <si>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</si>
  <si>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</si>
  <si>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</si>
  <si>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</si>
  <si>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</si>
  <si>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</si>
  <si>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</si>
  <si>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</si>
  <si>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</si>
  <si>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</si>
  <si>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</si>
  <si>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</si>
  <si>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</si>
  <si>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</si>
  <si>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</si>
  <si>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</si>
  <si>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</si>
  <si>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</si>
  <si>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</si>
  <si>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</si>
  <si>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</si>
  <si>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</si>
  <si>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</si>
  <si>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</si>
  <si>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</si>
  <si>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</si>
  <si>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</si>
  <si>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</si>
  <si>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</si>
  <si>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</si>
  <si>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</si>
  <si>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</si>
  <si>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</si>
  <si>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</si>
  <si>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</si>
  <si>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</si>
  <si>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</si>
  <si>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</si>
  <si>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</si>
  <si>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</si>
  <si>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</si>
  <si>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</si>
  <si>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</si>
  <si>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</si>
  <si>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</si>
  <si>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</si>
  <si>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</si>
  <si>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</si>
  <si>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</si>
  <si>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</si>
  <si>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</si>
  <si>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</si>
  <si>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</si>
  <si>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</si>
  <si>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</si>
  <si>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</si>
  <si>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</si>
  <si>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</si>
  <si>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</si>
  <si>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</si>
  <si>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</si>
  <si>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</si>
  <si>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</si>
  <si>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</si>
  <si>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</si>
  <si>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</si>
  <si>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</si>
  <si>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</si>
  <si>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</si>
  <si>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</si>
  <si>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</si>
  <si>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</si>
  <si>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</si>
  <si>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</si>
  <si>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</si>
  <si>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</si>
  <si>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</si>
  <si>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</si>
  <si>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</si>
  <si>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</si>
  <si>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</si>
  <si>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</si>
  <si>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</si>
  <si>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</si>
  <si>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</si>
  <si>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</si>
  <si>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</si>
  <si>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</si>
  <si>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</si>
  <si>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</si>
  <si>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</si>
  <si>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</si>
  <si>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</si>
  <si>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</si>
  <si>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</si>
  <si>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</si>
  <si>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</si>
  <si>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</si>
  <si>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</si>
  <si>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</si>
  <si>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</si>
  <si>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</si>
  <si>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</si>
  <si>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</si>
  <si>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</si>
  <si>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</si>
  <si>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</si>
  <si>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</si>
  <si>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</si>
  <si>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</si>
  <si>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</si>
  <si>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</si>
  <si>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</si>
  <si>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</si>
  <si>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</si>
  <si>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</si>
  <si>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</si>
  <si>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</si>
  <si>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</si>
  <si>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</si>
  <si>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</si>
  <si>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</si>
  <si>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</si>
  <si>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</si>
  <si>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</si>
  <si>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</si>
  <si>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</si>
  <si>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</si>
  <si>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</si>
  <si>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</si>
  <si>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</si>
  <si>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</si>
  <si>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</si>
  <si>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</si>
  <si>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</si>
  <si>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</si>
  <si>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</si>
  <si>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</si>
  <si>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</si>
  <si>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</si>
  <si>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</si>
  <si>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</si>
  <si>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</si>
  <si>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</si>
  <si>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</si>
  <si>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</si>
  <si>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</si>
  <si>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</si>
  <si>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</si>
  <si>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</si>
  <si>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</si>
  <si>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</si>
  <si>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</si>
  <si>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</si>
  <si>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</si>
  <si>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</si>
  <si>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</si>
  <si>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</si>
  <si>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</si>
  <si>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</si>
  <si>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</si>
  <si>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</si>
  <si>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</si>
  <si>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</si>
  <si>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</si>
  <si>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</si>
  <si>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</si>
  <si>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</si>
  <si>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</si>
  <si>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</si>
  <si>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</si>
  <si>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</si>
  <si>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</si>
  <si>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</si>
  <si>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</si>
  <si>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</si>
  <si>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</si>
  <si>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</si>
  <si>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</si>
  <si>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</si>
  <si>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</si>
  <si>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</si>
  <si>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</si>
  <si>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</si>
  <si>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</si>
  <si>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</si>
  <si>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</si>
  <si>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</si>
  <si>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</si>
  <si>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</si>
  <si>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</si>
  <si>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</si>
  <si>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</si>
  <si>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</si>
  <si>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</si>
  <si>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</si>
  <si>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</si>
  <si>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</si>
  <si>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</si>
  <si>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</si>
  <si>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</si>
  <si>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</si>
  <si>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</si>
  <si>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</si>
  <si>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</si>
  <si>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</si>
  <si>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</si>
  <si>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</si>
  <si>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</si>
  <si>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</si>
  <si>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</si>
  <si>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</si>
  <si>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</si>
  <si>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</si>
  <si>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</si>
  <si>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</si>
  <si>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</si>
  <si>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</si>
  <si>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</si>
  <si>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</si>
  <si>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</si>
  <si>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</si>
  <si>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</si>
  <si>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</si>
  <si>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</si>
  <si>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</si>
  <si>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</si>
  <si>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</si>
  <si>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</si>
  <si>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</si>
  <si>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</si>
  <si>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</si>
  <si>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</si>
  <si>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</si>
  <si>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</si>
  <si>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</si>
  <si>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</si>
  <si>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</si>
  <si>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</si>
  <si>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</si>
  <si>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</si>
  <si>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</si>
  <si>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</si>
  <si>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</si>
  <si>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</si>
  <si>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</si>
  <si>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</si>
  <si>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</si>
  <si>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</si>
  <si>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</si>
  <si>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</si>
  <si>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</si>
  <si>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</si>
  <si>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</si>
  <si>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</si>
  <si>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</si>
  <si>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</si>
  <si>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</si>
  <si>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</si>
  <si>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</si>
  <si>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</si>
  <si>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</si>
  <si>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</si>
  <si>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</si>
  <si>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</si>
  <si>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</si>
  <si>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</si>
  <si>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</si>
  <si>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</si>
  <si>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</si>
  <si>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</si>
  <si>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</si>
  <si>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</si>
  <si>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</si>
  <si>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</si>
  <si>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</si>
  <si>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</si>
  <si>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</si>
  <si>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</si>
  <si>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</si>
  <si>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</si>
  <si>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</si>
  <si>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</si>
  <si>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</si>
  <si>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</si>
  <si>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</si>
  <si>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</si>
  <si>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</si>
  <si>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</si>
  <si>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</si>
  <si>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</si>
  <si>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</si>
  <si>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</si>
  <si>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</si>
  <si>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</si>
  <si>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</si>
  <si>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</si>
  <si>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</si>
  <si>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</si>
  <si>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</si>
  <si>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</si>
  <si>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</si>
  <si>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</si>
  <si>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</si>
  <si>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</si>
  <si>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</si>
  <si>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</si>
  <si>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</si>
  <si>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</si>
  <si>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</si>
  <si>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</si>
  <si>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</si>
  <si>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</si>
  <si>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</si>
  <si>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</si>
  <si>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</si>
  <si>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</si>
  <si>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</si>
  <si>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</si>
  <si>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</si>
  <si>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</si>
  <si>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</si>
  <si>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</si>
  <si>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</si>
  <si>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</si>
  <si>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</si>
  <si>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</si>
  <si>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</si>
  <si>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</si>
  <si>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</si>
  <si>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</si>
  <si>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</si>
  <si>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</si>
  <si>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</si>
  <si>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</si>
  <si>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</si>
  <si>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</si>
  <si>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</si>
  <si>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</si>
  <si>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</si>
  <si>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</si>
  <si>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</si>
  <si>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</si>
  <si>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</si>
  <si>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</si>
  <si>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</si>
  <si>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</si>
  <si>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</si>
  <si>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</si>
  <si>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</si>
  <si>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</si>
  <si>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</si>
  <si>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</si>
  <si>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</si>
  <si>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</si>
  <si>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</si>
  <si>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</si>
  <si>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</si>
  <si>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</si>
  <si>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</si>
  <si>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</si>
  <si>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</si>
  <si>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</si>
  <si>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</si>
  <si>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</si>
  <si>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</si>
  <si>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</si>
  <si>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</si>
  <si>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</si>
  <si>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</si>
  <si>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</si>
  <si>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</si>
  <si>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</si>
  <si>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</si>
  <si>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</si>
  <si>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</si>
  <si>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</si>
  <si>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</si>
  <si>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</si>
  <si>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</si>
  <si>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</si>
  <si>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</si>
  <si>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</si>
  <si>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</si>
  <si>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</si>
  <si>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</si>
  <si>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</si>
  <si>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</si>
  <si>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</si>
  <si>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</si>
  <si>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</si>
  <si>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</si>
  <si>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</si>
  <si>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</si>
  <si>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</si>
  <si>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</si>
  <si>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</si>
  <si>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</si>
  <si>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</si>
  <si>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</si>
  <si>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</si>
  <si>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</si>
  <si>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</si>
  <si>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</si>
  <si>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</si>
  <si>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</si>
  <si>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</si>
  <si>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</si>
  <si>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</si>
  <si>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</si>
  <si>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</si>
  <si>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</si>
  <si>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</si>
  <si>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</si>
  <si>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</si>
  <si>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</si>
  <si>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</si>
  <si>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</si>
  <si>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</si>
  <si>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</si>
  <si>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</si>
  <si>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</si>
  <si>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</si>
  <si>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</si>
  <si>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</si>
  <si>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</si>
  <si>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</si>
  <si>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</si>
  <si>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</si>
  <si>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</si>
  <si>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</si>
  <si>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</si>
  <si>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</si>
  <si>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</si>
  <si>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</si>
  <si>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</si>
  <si>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</si>
  <si>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</si>
  <si>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</si>
  <si>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</si>
  <si>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</si>
  <si>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</si>
  <si>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</si>
  <si>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</si>
  <si>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</si>
  <si>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</si>
  <si>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</si>
  <si>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</si>
  <si>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</si>
  <si>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</si>
  <si>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</si>
  <si>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</si>
  <si>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</si>
  <si>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</si>
  <si>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</si>
  <si>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</si>
  <si>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</si>
  <si>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</si>
  <si>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</si>
  <si>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</si>
  <si>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</si>
  <si>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</si>
  <si>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</si>
  <si>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</si>
  <si>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</si>
  <si>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</si>
  <si>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</si>
  <si>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</si>
  <si>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</si>
  <si>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</si>
  <si>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</si>
  <si>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</si>
  <si>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</si>
  <si>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</si>
  <si>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</si>
  <si>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</si>
  <si>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</si>
  <si>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</si>
  <si>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</si>
  <si>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</si>
  <si>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</si>
  <si>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</si>
  <si>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</si>
  <si>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</si>
  <si>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</si>
  <si>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</si>
  <si>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</si>
  <si>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</si>
  <si>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</si>
  <si>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</si>
  <si>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</si>
  <si>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</si>
  <si>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</si>
  <si>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</si>
  <si>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</si>
  <si>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</si>
  <si>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</si>
  <si>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</si>
  <si>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</si>
  <si>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</si>
  <si>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</si>
  <si>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</si>
  <si>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</si>
  <si>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</si>
  <si>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</si>
  <si>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</si>
  <si>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</si>
  <si>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</si>
  <si>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</si>
  <si>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</si>
  <si>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</si>
  <si>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</si>
  <si>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</si>
  <si>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</si>
  <si>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</si>
  <si>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</si>
  <si>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</si>
  <si>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</si>
  <si>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</si>
  <si>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</si>
  <si>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</si>
  <si>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</si>
  <si>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</si>
  <si>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</si>
  <si>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</si>
  <si>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</si>
  <si>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</si>
  <si>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</si>
  <si>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</si>
  <si>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</si>
  <si>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</si>
  <si>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</si>
  <si>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</si>
  <si>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</si>
  <si>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</si>
  <si>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</si>
  <si>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</si>
  <si>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</si>
  <si>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</si>
  <si>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</si>
  <si>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</si>
  <si>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</si>
  <si>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</si>
  <si>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</si>
  <si>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</si>
  <si>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</si>
  <si>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</si>
  <si>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</si>
  <si>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</si>
  <si>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</si>
  <si>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</si>
  <si>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</si>
  <si>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</si>
  <si>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</si>
  <si>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</si>
  <si>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</si>
  <si>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</si>
  <si>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</si>
  <si>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</si>
  <si>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</si>
  <si>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</si>
  <si>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</si>
  <si>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</si>
  <si>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</si>
  <si>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</si>
  <si>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</si>
  <si>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</si>
  <si>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</si>
  <si>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</si>
  <si>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</si>
  <si>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</si>
  <si>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</si>
  <si>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</si>
  <si>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</si>
  <si>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</si>
  <si>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</si>
  <si>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</si>
  <si>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</si>
  <si>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</si>
  <si>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</si>
  <si>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</si>
  <si>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</si>
  <si>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</si>
  <si>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</si>
  <si>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</si>
  <si>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</si>
  <si>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</si>
  <si>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</si>
  <si>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</si>
  <si>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</si>
  <si>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</si>
  <si>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</si>
  <si>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</si>
  <si>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</si>
  <si>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</si>
  <si>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</si>
  <si>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</si>
  <si>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</si>
  <si>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</si>
  <si>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</si>
  <si>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</si>
  <si>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</si>
  <si>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</si>
  <si>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</si>
  <si>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</si>
  <si>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</si>
  <si>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</si>
  <si>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</si>
  <si>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</si>
  <si>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</si>
  <si>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</si>
  <si>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</si>
  <si>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</si>
  <si>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</si>
  <si>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</si>
  <si>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</si>
  <si>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</si>
  <si>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</si>
  <si>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</si>
  <si>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</si>
  <si>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</si>
  <si>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</si>
  <si>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</si>
  <si>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</si>
  <si>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</si>
  <si>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</si>
  <si>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</si>
  <si>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</si>
  <si>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</si>
  <si>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</si>
  <si>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</si>
  <si>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</si>
  <si>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</si>
  <si>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</si>
  <si>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</si>
  <si>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</si>
  <si>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</si>
  <si>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</si>
  <si>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</si>
  <si>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</si>
  <si>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</si>
  <si>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</si>
  <si>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</si>
  <si>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</si>
  <si>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</si>
  <si>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</si>
  <si>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</si>
  <si>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</si>
  <si>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</si>
  <si>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</si>
  <si>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</si>
  <si>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</si>
  <si>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</si>
  <si>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</si>
  <si>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</si>
  <si>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</si>
  <si>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</si>
  <si>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</si>
  <si>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</si>
  <si>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</si>
  <si>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</si>
  <si>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</si>
  <si>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</si>
  <si>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</si>
  <si>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</si>
  <si>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</si>
  <si>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</si>
  <si>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</si>
  <si>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</si>
  <si>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</si>
  <si>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</si>
  <si>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</si>
  <si>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</si>
  <si>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</si>
  <si>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</si>
  <si>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</si>
  <si>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</si>
  <si>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</si>
  <si>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</si>
  <si>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</si>
  <si>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</si>
  <si>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</si>
  <si>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</si>
  <si>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</si>
  <si>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</si>
  <si>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</si>
  <si>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</si>
  <si>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</si>
  <si>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</si>
  <si>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</si>
  <si>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</si>
  <si>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</si>
  <si>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</si>
  <si>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</si>
  <si>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</si>
  <si>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</si>
  <si>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</si>
  <si>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</si>
  <si>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</si>
  <si>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</si>
  <si>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</si>
  <si>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</si>
  <si>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</si>
  <si>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</si>
  <si>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</si>
  <si>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</si>
  <si>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</si>
  <si>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</si>
  <si>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</si>
  <si>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</si>
  <si>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</si>
  <si>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</si>
  <si>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</si>
  <si>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</si>
  <si>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</si>
  <si>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</si>
  <si>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</si>
  <si>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</si>
  <si>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</si>
  <si>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</si>
  <si>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</si>
  <si>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</si>
  <si>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</si>
  <si>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</si>
  <si>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</si>
  <si>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</si>
  <si>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</si>
  <si>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</si>
  <si>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</si>
  <si>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</si>
  <si>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</si>
  <si>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</si>
  <si>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</si>
  <si>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</si>
  <si>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</si>
  <si>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</si>
  <si>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</si>
  <si>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</si>
  <si>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</si>
  <si>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</si>
  <si>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</si>
  <si>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</si>
  <si>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</si>
  <si>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</si>
  <si>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</si>
  <si>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</si>
  <si>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</si>
  <si>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</si>
  <si>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</si>
  <si>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</si>
  <si>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</si>
  <si>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</si>
  <si>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</si>
  <si>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</si>
  <si>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</si>
  <si>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</si>
  <si>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</si>
  <si>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</si>
  <si>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</si>
  <si>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</si>
  <si>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</si>
  <si>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</si>
  <si>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</si>
  <si>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</si>
  <si>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</si>
  <si>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</si>
  <si>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</si>
  <si>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</si>
  <si>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</si>
  <si>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</si>
  <si>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</si>
  <si>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</si>
  <si>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</si>
  <si>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</si>
  <si>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</si>
  <si>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</si>
  <si>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</si>
  <si>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</si>
  <si>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</si>
  <si>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</si>
  <si>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</si>
  <si>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</si>
  <si>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</si>
  <si>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</si>
  <si>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</si>
  <si>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</si>
  <si>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</si>
  <si>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</si>
  <si>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</si>
  <si>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</si>
  <si>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</si>
  <si>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</si>
  <si>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</si>
  <si>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</si>
  <si>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</si>
  <si>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</si>
  <si>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</si>
  <si>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</si>
  <si>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</si>
  <si>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</si>
  <si>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</si>
  <si>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</si>
  <si>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</si>
  <si>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</si>
  <si>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</si>
  <si>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</si>
  <si>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</si>
  <si>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</si>
  <si>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</si>
  <si>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</si>
  <si>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</si>
  <si>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</si>
  <si>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</si>
  <si>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</si>
  <si>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</si>
  <si>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</si>
  <si>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</si>
  <si>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</si>
  <si>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</si>
  <si>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</si>
  <si>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</si>
  <si>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</si>
  <si>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</si>
  <si>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</si>
  <si>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</si>
  <si>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</si>
  <si>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</si>
  <si>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</si>
  <si>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</si>
  <si>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</si>
  <si>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</si>
  <si>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</si>
  <si>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</si>
  <si>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</si>
  <si>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</si>
  <si>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</si>
  <si>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</si>
  <si>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</si>
  <si>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</si>
  <si>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</si>
  <si>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</si>
  <si>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</si>
  <si>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</si>
  <si>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</si>
  <si>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</si>
  <si>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</si>
  <si>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</si>
  <si>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</si>
  <si>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</si>
  <si>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</si>
  <si>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</si>
  <si>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</si>
  <si>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</si>
  <si>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</si>
  <si>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</si>
  <si>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</si>
  <si>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</si>
  <si>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</si>
  <si>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</si>
  <si>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</si>
  <si>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</si>
  <si>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</si>
  <si>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</si>
  <si>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</si>
  <si>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</si>
  <si>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</si>
  <si>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</si>
  <si>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</si>
  <si>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</si>
  <si>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</si>
  <si>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</si>
  <si>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</si>
  <si>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</si>
  <si>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</si>
  <si>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</si>
  <si>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</si>
  <si>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</si>
  <si>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</si>
  <si>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</si>
  <si>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</si>
  <si>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</si>
  <si>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</si>
  <si>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</si>
  <si>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</si>
  <si>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</si>
  <si>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</si>
  <si>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</si>
  <si>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</si>
  <si>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</si>
  <si>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</si>
  <si>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</si>
  <si>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</si>
  <si>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</si>
  <si>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</si>
  <si>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</si>
  <si>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</si>
  <si>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</si>
  <si>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</si>
  <si>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</si>
  <si>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</si>
  <si>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</si>
  <si>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</si>
  <si>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</si>
  <si>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</si>
  <si>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</si>
  <si>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</si>
  <si>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</si>
  <si>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</si>
  <si>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</si>
  <si>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</si>
  <si>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</si>
  <si>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</si>
  <si>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</si>
  <si>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</si>
  <si>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</si>
  <si>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</si>
  <si>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</si>
  <si>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</si>
  <si>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</si>
  <si>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</si>
  <si>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</si>
  <si>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</si>
  <si>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</si>
  <si>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</si>
  <si>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</si>
  <si>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</si>
  <si>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</si>
  <si>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</si>
  <si>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</si>
  <si>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</si>
  <si>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</si>
  <si>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</si>
  <si>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</si>
  <si>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</si>
  <si>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</si>
  <si>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</si>
  <si>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</si>
  <si>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</si>
  <si>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</si>
  <si>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</si>
  <si>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</si>
  <si>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</si>
  <si>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</si>
  <si>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</si>
  <si>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</si>
  <si>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</si>
  <si>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</si>
  <si>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</si>
  <si>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</si>
  <si>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</si>
  <si>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</si>
  <si>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</si>
  <si>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</si>
  <si>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</si>
  <si>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</si>
  <si>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</si>
  <si>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</si>
  <si>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</si>
  <si>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</si>
  <si>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</si>
  <si>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</si>
  <si>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</si>
  <si>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</si>
  <si>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</si>
  <si>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</si>
  <si>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</si>
  <si>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</si>
  <si>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</si>
  <si>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</si>
  <si>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</si>
  <si>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</si>
  <si>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</si>
  <si>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</si>
  <si>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</si>
  <si>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</si>
  <si>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</si>
  <si>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</si>
  <si>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</si>
  <si>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</si>
  <si>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</si>
  <si>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</si>
  <si>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</si>
  <si>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</si>
  <si>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</si>
  <si>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</si>
  <si>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</si>
  <si>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</si>
  <si>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</si>
  <si>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</si>
  <si>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</si>
  <si>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</si>
  <si>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</si>
  <si>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</si>
  <si>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</si>
  <si>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</si>
  <si>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</si>
  <si>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</si>
  <si>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</si>
  <si>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</si>
  <si>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</si>
  <si>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</si>
  <si>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</si>
  <si>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</si>
  <si>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</si>
  <si>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</si>
  <si>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</si>
  <si>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</si>
  <si>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</si>
  <si>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</si>
  <si>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</si>
  <si>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</si>
  <si>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</si>
  <si>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</si>
  <si>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</si>
  <si>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</si>
  <si>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</si>
  <si>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</si>
  <si>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</si>
  <si>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</si>
  <si>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</si>
  <si>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</si>
  <si>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</si>
  <si>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</si>
  <si>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</si>
  <si>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</si>
  <si>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</si>
  <si>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</si>
  <si>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</si>
  <si>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</si>
  <si>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</si>
  <si>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</si>
  <si>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</si>
  <si>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</si>
  <si>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</si>
  <si>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</si>
  <si>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</si>
  <si>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</si>
  <si>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</si>
  <si>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</si>
  <si>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</si>
  <si>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</si>
  <si>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</si>
  <si>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</si>
  <si>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</si>
  <si>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</si>
  <si>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</si>
  <si>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</si>
  <si>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</si>
  <si>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</si>
  <si>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</si>
  <si>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</si>
  <si>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</si>
  <si>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</si>
  <si>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</si>
  <si>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</si>
  <si>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</si>
  <si>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</si>
  <si>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</si>
  <si>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</si>
  <si>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</si>
  <si>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</si>
  <si>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</si>
  <si>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</si>
  <si>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</si>
  <si>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</si>
  <si>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</si>
  <si>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</si>
  <si>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</si>
  <si>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</si>
  <si>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</si>
  <si>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</si>
  <si>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</si>
  <si>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</si>
  <si>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</si>
  <si>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</si>
  <si>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</si>
  <si>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</si>
  <si>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</si>
  <si>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</si>
  <si>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</si>
  <si>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</si>
  <si>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</si>
  <si>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</si>
  <si>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</si>
  <si>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</si>
  <si>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</si>
  <si>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</si>
  <si>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</si>
  <si>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</si>
  <si>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</si>
  <si>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</si>
  <si>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</si>
  <si>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</si>
  <si>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</si>
  <si>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</si>
  <si>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</si>
  <si>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</si>
  <si>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</si>
  <si>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</si>
  <si>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</si>
  <si>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</si>
  <si>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</si>
  <si>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</si>
  <si>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</si>
  <si>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</si>
  <si>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</si>
  <si>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</si>
  <si>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</si>
  <si>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</si>
  <si>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</si>
  <si>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</si>
  <si>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</si>
  <si>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</si>
  <si>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</si>
  <si>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</si>
  <si>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</si>
  <si>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</si>
  <si>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</si>
  <si>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</si>
  <si>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</si>
  <si>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</si>
  <si>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</si>
  <si>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</si>
  <si>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</si>
  <si>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</si>
  <si>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</si>
  <si>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</si>
  <si>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</si>
  <si>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</si>
  <si>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</si>
  <si>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</si>
  <si>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</si>
  <si>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</si>
  <si>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</si>
  <si>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</si>
  <si>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</si>
  <si>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</si>
  <si>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</si>
  <si>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</si>
  <si>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</si>
  <si>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</si>
  <si>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</si>
  <si>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</si>
  <si>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</si>
  <si>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</si>
  <si>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</si>
  <si>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</si>
  <si>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</si>
  <si>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</si>
  <si>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</si>
  <si>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</si>
  <si>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</si>
  <si>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</si>
  <si>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</si>
  <si>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</si>
  <si>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</si>
  <si>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</si>
  <si>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</si>
  <si>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</si>
  <si>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</si>
  <si>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</si>
  <si>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</si>
  <si>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</si>
  <si>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</si>
  <si>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</si>
  <si>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</si>
  <si>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</si>
  <si>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</si>
  <si>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</si>
  <si>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</si>
  <si>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</si>
  <si>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</si>
  <si>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</si>
  <si>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</si>
  <si>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</si>
  <si>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</si>
  <si>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</si>
  <si>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</si>
  <si>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</si>
  <si>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</si>
  <si>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</si>
  <si>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</si>
  <si>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</si>
  <si>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</si>
  <si>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</si>
  <si>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</si>
  <si>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</si>
  <si>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</si>
  <si>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</si>
  <si>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</si>
  <si>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</si>
  <si>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</si>
  <si>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</si>
  <si>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</si>
  <si>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</si>
  <si>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</si>
  <si>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</si>
  <si>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</si>
  <si>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</si>
  <si>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</si>
  <si>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</si>
  <si>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</si>
  <si>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</si>
  <si>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</si>
  <si>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</si>
  <si>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</si>
  <si>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</si>
  <si>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</si>
  <si>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</si>
  <si>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</si>
  <si>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</si>
  <si>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</si>
  <si>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</si>
  <si>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</si>
  <si>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</si>
  <si>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</si>
  <si>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</si>
  <si>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</si>
  <si>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</si>
  <si>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</si>
  <si>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</si>
  <si>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</si>
  <si>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</si>
  <si>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</si>
  <si>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</si>
  <si>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</si>
  <si>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</si>
  <si>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</si>
  <si>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</si>
  <si>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</si>
  <si>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</si>
  <si>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</si>
  <si>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</si>
  <si>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</si>
  <si>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</si>
  <si>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</si>
  <si>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</si>
  <si>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</si>
  <si>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</si>
  <si>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</si>
  <si>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</si>
  <si>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</si>
  <si>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</si>
  <si>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</si>
  <si>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</si>
  <si>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</si>
  <si>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</si>
  <si>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</si>
  <si>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</si>
  <si>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</si>
  <si>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</si>
  <si>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</si>
  <si>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</si>
  <si>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</si>
  <si>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</si>
  <si>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</si>
  <si>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</si>
  <si>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</si>
  <si>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</si>
  <si>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</si>
  <si>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</si>
  <si>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</si>
  <si>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</si>
  <si>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</si>
  <si>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</si>
  <si>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</si>
  <si>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</si>
  <si>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</si>
  <si>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</si>
  <si>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</si>
  <si>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</si>
  <si>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</si>
  <si>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</si>
  <si>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</si>
  <si>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</si>
  <si>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</si>
  <si>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</si>
  <si>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</si>
  <si>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</si>
  <si>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</si>
  <si>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</si>
  <si>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</si>
  <si>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</si>
  <si>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</si>
  <si>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</si>
  <si>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</si>
  <si>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</si>
  <si>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</si>
  <si>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</si>
  <si>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</si>
  <si>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</si>
  <si>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</si>
  <si>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</si>
  <si>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</si>
  <si>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</si>
  <si>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</si>
  <si>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</si>
  <si>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</si>
  <si>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</si>
  <si>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</si>
  <si>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</si>
  <si>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</si>
  <si>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</si>
  <si>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</si>
  <si>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</si>
  <si>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</si>
  <si>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</si>
  <si>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</si>
  <si>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</si>
  <si>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</si>
  <si>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</si>
  <si>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</si>
  <si>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</si>
  <si>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</si>
  <si>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</si>
  <si>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</si>
  <si>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</si>
  <si>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</si>
  <si>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</si>
  <si>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</si>
  <si>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</si>
  <si>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</si>
  <si>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</si>
  <si>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</si>
  <si>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</si>
  <si>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</si>
  <si>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</si>
  <si>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</si>
  <si>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</si>
  <si>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</si>
  <si>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</si>
  <si>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</si>
  <si>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</si>
  <si>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</si>
  <si>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</si>
  <si>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</si>
  <si>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</si>
  <si>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</si>
  <si>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</si>
  <si>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</si>
  <si>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</si>
  <si>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</si>
  <si>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</si>
  <si>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</si>
  <si>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</si>
  <si>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</si>
  <si>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</si>
  <si>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</si>
  <si>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</si>
  <si>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</si>
  <si>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</si>
  <si>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</si>
  <si>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</si>
  <si>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</si>
  <si>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</si>
  <si>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</si>
  <si>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</si>
  <si>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</si>
  <si>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</si>
  <si>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</si>
  <si>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</si>
  <si>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</si>
  <si>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</si>
  <si>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</si>
  <si>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</si>
  <si>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</si>
  <si>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</si>
  <si>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</si>
  <si>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</si>
  <si>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</si>
  <si>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</si>
  <si>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</si>
  <si>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</si>
  <si>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</si>
  <si>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</si>
  <si>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</si>
  <si>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</si>
  <si>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</si>
  <si>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</si>
  <si>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</si>
  <si>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</si>
  <si>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</si>
  <si>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</si>
  <si>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</si>
  <si>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</si>
  <si>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</si>
  <si>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</si>
  <si>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</si>
  <si>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</si>
  <si>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</si>
  <si>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</si>
  <si>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</si>
  <si>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</si>
  <si>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</si>
  <si>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</si>
  <si>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</si>
  <si>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</si>
  <si>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</si>
  <si>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</si>
  <si>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</si>
  <si>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</si>
  <si>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</si>
  <si>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</si>
  <si>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</si>
  <si>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</si>
  <si>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</si>
  <si>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</si>
  <si>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</si>
  <si>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</si>
  <si>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</si>
  <si>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</si>
  <si>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</si>
  <si>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</si>
  <si>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</si>
  <si>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</si>
  <si>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</si>
  <si>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</si>
  <si>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</si>
  <si>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</si>
  <si>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</si>
  <si>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</si>
  <si>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</si>
  <si>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</si>
  <si>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</si>
  <si>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</si>
  <si>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</si>
  <si>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</si>
  <si>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</si>
  <si>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</si>
  <si>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</si>
  <si>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</si>
  <si>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</si>
  <si>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</si>
  <si>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</si>
  <si>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</si>
  <si>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</si>
  <si>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</si>
  <si>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</si>
  <si>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</si>
  <si>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</si>
  <si>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</si>
  <si>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</si>
  <si>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</si>
  <si>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</si>
  <si>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</si>
  <si>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</si>
  <si>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</si>
  <si>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</si>
  <si>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</si>
  <si>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</si>
  <si>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</si>
  <si>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</si>
  <si>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</si>
  <si>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</si>
  <si>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</si>
  <si>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</si>
  <si>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</si>
  <si>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</si>
  <si>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</si>
  <si>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</si>
  <si>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</si>
  <si>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</si>
  <si>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</si>
  <si>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</si>
  <si>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</si>
  <si>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</si>
  <si>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</si>
  <si>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</si>
  <si>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</si>
  <si>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</si>
  <si>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</si>
  <si>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</si>
  <si>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</si>
  <si>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</si>
  <si>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</si>
  <si>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</si>
  <si>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</si>
  <si>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</si>
  <si>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</si>
  <si>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</si>
  <si>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</si>
  <si>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</si>
  <si>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</si>
  <si>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</si>
  <si>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</si>
  <si>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</si>
  <si>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</si>
  <si>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</si>
  <si>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</si>
  <si>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</si>
  <si>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</si>
  <si>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</si>
  <si>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</si>
  <si>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</si>
  <si>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</si>
  <si>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</si>
  <si>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</si>
  <si>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</si>
  <si>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</si>
  <si>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</si>
  <si>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</si>
  <si>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</si>
  <si>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</si>
  <si>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</si>
  <si>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</si>
  <si>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</si>
  <si>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</si>
  <si>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</si>
  <si>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</si>
  <si>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</si>
  <si>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</si>
  <si>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</si>
  <si>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</si>
  <si>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</si>
  <si>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</si>
  <si>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</si>
  <si>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</si>
  <si>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</si>
  <si>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</si>
  <si>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</si>
  <si>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</si>
  <si>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</si>
  <si>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</si>
  <si>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</si>
  <si>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</si>
  <si>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</si>
  <si>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</si>
  <si>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</si>
  <si>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</si>
  <si>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</si>
  <si>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</si>
  <si>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</si>
  <si>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</si>
  <si>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</si>
  <si>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</si>
  <si>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</si>
  <si>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</si>
  <si>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</si>
  <si>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</si>
  <si>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</si>
  <si>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</si>
  <si>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</si>
  <si>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</si>
  <si>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</si>
  <si>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</si>
  <si>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</si>
  <si>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</si>
  <si>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</si>
  <si>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</si>
  <si>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</si>
  <si>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</si>
  <si>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</si>
  <si>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</si>
  <si>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</si>
  <si>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</si>
  <si>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</si>
  <si>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</si>
  <si>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</si>
  <si>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</si>
  <si>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</si>
  <si>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</si>
  <si>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</si>
  <si>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</si>
  <si>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</si>
  <si>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</si>
  <si>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</si>
  <si>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</si>
  <si>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</si>
  <si>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</si>
  <si>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</si>
  <si>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</si>
  <si>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</si>
  <si>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</si>
  <si>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</si>
  <si>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</si>
  <si>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</si>
  <si>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</si>
  <si>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</si>
  <si>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</si>
  <si>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</si>
  <si>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</si>
  <si>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</si>
  <si>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</si>
  <si>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</si>
  <si>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</si>
  <si>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</si>
  <si>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</si>
  <si>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</si>
  <si>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</si>
  <si>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</si>
  <si>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</si>
  <si>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</si>
  <si>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</si>
  <si>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</si>
  <si>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</si>
  <si>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</si>
  <si>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</si>
  <si>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</si>
  <si>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</si>
  <si>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</si>
  <si>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</si>
  <si>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</si>
  <si>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</si>
  <si>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</si>
  <si>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</si>
  <si>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</si>
  <si>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</si>
  <si>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</si>
  <si>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</si>
  <si>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</si>
  <si>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</si>
  <si>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</si>
  <si>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</si>
  <si>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</si>
  <si>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</si>
  <si>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Performance</t>
  </si>
  <si>
    <t>Total Sales Over Time</t>
  </si>
  <si>
    <t>Sales by Category and Sub Category</t>
  </si>
  <si>
    <t>KPI Section</t>
  </si>
  <si>
    <t>Total Sales</t>
  </si>
  <si>
    <t>Total Profit</t>
  </si>
  <si>
    <t>Average Order Value</t>
  </si>
  <si>
    <t>01st Sheet</t>
  </si>
  <si>
    <t>Tracking Our Financial Journey</t>
  </si>
  <si>
    <t>Top 05 Selling Products</t>
  </si>
  <si>
    <t>Line chart</t>
  </si>
  <si>
    <t>Bar Chart</t>
  </si>
  <si>
    <t>Tree map or stacked bar chart</t>
  </si>
  <si>
    <t>Profitablilty analysis</t>
  </si>
  <si>
    <t>Scatter plot sales vs profit</t>
  </si>
  <si>
    <t>Highlight high profit sales</t>
  </si>
  <si>
    <t>Number of oders</t>
  </si>
  <si>
    <t>Discount Impact</t>
  </si>
  <si>
    <t xml:space="preserve">Small multiple charts showing how </t>
  </si>
  <si>
    <t>discounts affect sales &amp; profit</t>
  </si>
  <si>
    <t>Geographical Impact</t>
  </si>
  <si>
    <t>Mapping our market reach</t>
  </si>
  <si>
    <t>Sales Heat Map by State</t>
  </si>
  <si>
    <t>Use color intensity to show</t>
  </si>
  <si>
    <t>sales volume</t>
  </si>
  <si>
    <t>Regional Perfermance Comparision</t>
  </si>
  <si>
    <t>Bar Chart comparing sales &amp; profit</t>
  </si>
  <si>
    <t>Top 10 performing Cities</t>
  </si>
  <si>
    <t>Table or Bar Chart</t>
  </si>
  <si>
    <t>Ship Mode Analysis</t>
  </si>
  <si>
    <t>Stacked barchart showing</t>
  </si>
  <si>
    <t xml:space="preserve">preferred shipping methods in </t>
  </si>
  <si>
    <t>each region</t>
  </si>
  <si>
    <t>Average Shipping Time by State</t>
  </si>
  <si>
    <t>Another heat map or color coded table</t>
  </si>
  <si>
    <t>Customer &amp; Product Deep Dive</t>
  </si>
  <si>
    <t>Undestanding our customer &amp; Produt Deep Dive</t>
  </si>
  <si>
    <t>Sales by customer segment</t>
  </si>
  <si>
    <t>Pie chart or horizontal bar</t>
  </si>
  <si>
    <t>Top 10 customers</t>
  </si>
  <si>
    <t>Product Category Perfermance</t>
  </si>
  <si>
    <t xml:space="preserve">Stacked bar chart showing sales &amp; </t>
  </si>
  <si>
    <t>profit by category &amp; sub-category</t>
  </si>
  <si>
    <t>Customer Buying Pattern</t>
  </si>
  <si>
    <t>Heat map showing whci segments</t>
  </si>
  <si>
    <t>prefer which categories</t>
  </si>
  <si>
    <t>Product profitability analysis</t>
  </si>
  <si>
    <t>Scatter plot of quantity sold vs</t>
  </si>
  <si>
    <t>profit margin</t>
  </si>
  <si>
    <t>Customer Loyality vs profitablility</t>
  </si>
  <si>
    <t xml:space="preserve">Quadrant chart comparing the </t>
  </si>
  <si>
    <t>frequency of purchase with</t>
  </si>
  <si>
    <t>total profit per customer</t>
  </si>
  <si>
    <t>Row Labels</t>
  </si>
  <si>
    <t>Grand Total</t>
  </si>
  <si>
    <t>Sum of Sales</t>
  </si>
  <si>
    <t>Sum of Sales2</t>
  </si>
  <si>
    <t>Ship Year</t>
  </si>
  <si>
    <t>Column Labels</t>
  </si>
  <si>
    <t>2014</t>
  </si>
  <si>
    <t>2015</t>
  </si>
  <si>
    <t>2016</t>
  </si>
  <si>
    <t>2017</t>
  </si>
  <si>
    <t>2018</t>
  </si>
  <si>
    <t>Sum of Profit</t>
  </si>
  <si>
    <t>Profit Percentage</t>
  </si>
  <si>
    <t>Target Profit</t>
  </si>
  <si>
    <t>X</t>
  </si>
  <si>
    <t>Y</t>
  </si>
  <si>
    <t>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</si>
</sst>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_([$$-409]* #,##0.00_);_([$$-409]* \(#,##0.00\);_([$$-409]* &quot;-&quot;??_);_(@_)"/>
    <numFmt numFmtId="165" formatCode="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Montserrat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rgb="FF194AFE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3" fontId="0" fillId="0" borderId="0" xfId="1" applyFont="1"/>
    <xf numFmtId="10" fontId="0" fillId="0" borderId="0" xfId="0" applyNumberFormat="1"/>
    <xf numFmtId="0" fontId="2" fillId="2" borderId="0" xfId="0" applyFont="1" applyFill="1" applyAlignment="1">
      <alignment horizontal="left"/>
    </xf>
    <xf numFmtId="10" fontId="2" fillId="2" borderId="0" xfId="0" applyNumberFormat="1" applyFont="1" applyFill="1"/>
    <xf numFmtId="43" fontId="2" fillId="2" borderId="0" xfId="0" applyNumberFormat="1" applyFont="1" applyFill="1"/>
    <xf numFmtId="164" fontId="0" fillId="0" borderId="0" xfId="0" applyNumberFormat="1"/>
    <xf numFmtId="165" fontId="0" fillId="0" borderId="0" xfId="0" applyNumberFormat="1"/>
    <xf numFmtId="9" fontId="0" fillId="0" borderId="0" xfId="2" applyFont="1"/>
    <xf numFmtId="0" fontId="3" fillId="3" borderId="0" xfId="0" applyFont="1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22"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font>
        <color theme="0"/>
      </font>
    </dxf>
    <dxf>
      <font>
        <name val="Montserrat"/>
        <scheme val="none"/>
      </font>
    </dxf>
    <dxf>
      <fill>
        <patternFill patternType="solid">
          <bgColor theme="1" tint="4.9989318521683403E-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64" formatCode="_([$$-409]* #,##0.00_);_([$$-409]* \(#,##0.00\);_([$$-409]* &quot;-&quot;??_);_(@_)"/>
    </dxf>
    <dxf>
      <numFmt numFmtId="164" formatCode="_([$$-409]* #,##0.00_);_([$$-409]* \(#,##0.00\);_([$$-409]* &quot;-&quot;??_);_(@_)"/>
    </dxf>
    <dxf>
      <numFmt numFmtId="35" formatCode="_(* #,##0.00_);_(* \(#,##0.00\);_(* &quot;-&quot;??_);_(@_)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theme="1" tint="4.9989318521683403E-2"/>
        </patternFill>
      </fill>
    </dxf>
    <dxf>
      <font>
        <name val="Montserrat"/>
        <scheme val="none"/>
      </font>
    </dxf>
    <dxf>
      <font>
        <color theme="0"/>
      </font>
    </dxf>
    <dxf>
      <numFmt numFmtId="165" formatCode="yyyy"/>
    </dxf>
    <dxf>
      <numFmt numFmtId="19" formatCode="m/d/yyyy"/>
    </dxf>
    <dxf>
      <numFmt numFmtId="19" formatCode="m/d/yyyy"/>
    </dxf>
    <dxf>
      <font>
        <b/>
        <sz val="11"/>
        <color theme="1"/>
      </font>
    </dxf>
    <dxf>
      <font>
        <sz val="9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line Style 1" pivot="0" table="0" count="8" xr9:uid="{CB641F19-5B5D-4FD0-8235-1FF903DE1242}">
      <tableStyleElement type="wholeTable" dxfId="121"/>
      <tableStyleElement type="headerRow" dxfId="120"/>
    </tableStyle>
  </tableStyles>
  <colors>
    <mruColors>
      <color rgb="FFE485EB"/>
      <color rgb="FF194AFE"/>
      <color rgb="FF55D9FB"/>
      <color rgb="FF91E0EB"/>
      <color rgb="FFFFB9B9"/>
      <color rgb="FFFFFFFF"/>
      <color rgb="FF193F61"/>
      <color rgb="FF2522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4" tint="-0.24994659260841701"/>
            </patternFill>
          </fill>
        </dxf>
        <dxf>
          <font>
            <sz val="10"/>
            <color theme="0"/>
            <name val="Montserrat"/>
            <scheme val="none"/>
          </font>
        </dxf>
        <dxf>
          <font>
            <sz val="9"/>
            <color theme="1" tint="0.499984740745262"/>
          </font>
        </dxf>
        <dxf>
          <font>
            <sz val="12"/>
            <color theme="0"/>
            <name val="Montserrat"/>
            <scheme val="none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[Dashboard.xlsx]Piviot Tables!PivotTable2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78000">
                <a:srgbClr val="55D9FB"/>
              </a:gs>
              <a:gs pos="21000">
                <a:srgbClr val="194AFE"/>
              </a:gs>
            </a:gsLst>
            <a:lin ang="27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30845600821638"/>
          <c:y val="5.9620621650607795E-2"/>
          <c:w val="0.80721328312221841"/>
          <c:h val="0.65962386514899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'Piviot Tables'!$AE$10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78000">
                  <a:srgbClr val="55D9FB"/>
                </a:gs>
                <a:gs pos="21000">
                  <a:srgbClr val="194AFE"/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cat>
            <c:strRef>
              <c:f>'Piviot Tables'!$AD$11:$AD$21</c:f>
              <c:strCache>
                <c:ptCount val="10"/>
                <c:pt idx="0">
                  <c:v>Chicago</c:v>
                </c:pt>
                <c:pt idx="1">
                  <c:v>Houston</c:v>
                </c:pt>
                <c:pt idx="2">
                  <c:v>Jacksonville</c:v>
                </c:pt>
                <c:pt idx="3">
                  <c:v>Los Angeles</c:v>
                </c:pt>
                <c:pt idx="4">
                  <c:v>New York City</c:v>
                </c:pt>
                <c:pt idx="5">
                  <c:v>Philadelphia</c:v>
                </c:pt>
                <c:pt idx="6">
                  <c:v>San Diego</c:v>
                </c:pt>
                <c:pt idx="7">
                  <c:v>San Francisco</c:v>
                </c:pt>
                <c:pt idx="8">
                  <c:v>Seattle</c:v>
                </c:pt>
                <c:pt idx="9">
                  <c:v>Springfield</c:v>
                </c:pt>
              </c:strCache>
            </c:strRef>
          </c:cat>
          <c:val>
            <c:numRef>
              <c:f>'Piviot Tables'!$AE$11:$AE$21</c:f>
              <c:numCache>
                <c:formatCode>General</c:formatCode>
                <c:ptCount val="10"/>
                <c:pt idx="0">
                  <c:v>48539.541000000034</c:v>
                </c:pt>
                <c:pt idx="1">
                  <c:v>64504.760399999941</c:v>
                </c:pt>
                <c:pt idx="2">
                  <c:v>44713.182999999997</c:v>
                </c:pt>
                <c:pt idx="3">
                  <c:v>175851.34099999999</c:v>
                </c:pt>
                <c:pt idx="4">
                  <c:v>256368.16099999999</c:v>
                </c:pt>
                <c:pt idx="5">
                  <c:v>109077.01300000008</c:v>
                </c:pt>
                <c:pt idx="6">
                  <c:v>47521.028999999995</c:v>
                </c:pt>
                <c:pt idx="7">
                  <c:v>112669.09199999992</c:v>
                </c:pt>
                <c:pt idx="8">
                  <c:v>119540.742</c:v>
                </c:pt>
                <c:pt idx="9">
                  <c:v>43054.342000000004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2-4916-AA26-22C68ED31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overlap val="-27"/>
        <c:axId val="1046174336"/>
        <c:axId val="1046212608"/>
      </c:barChart>
      <c:catAx>
        <c:axId val="104617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1046212608"/>
        <c:crosses val="autoZero"/>
        <c:auto val="1"/>
        <c:lblAlgn val="ctr"/>
        <c:lblOffset val="100"/>
        <c:noMultiLvlLbl val="0"/>
      </c:catAx>
      <c:valAx>
        <c:axId val="1046212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7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[Dashboard.xlsx]Piviot Tables!PivotTable3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100000">
                <a:schemeClr val="accent5">
                  <a:lumMod val="75000"/>
                </a:schemeClr>
              </a:gs>
              <a:gs pos="9000">
                <a:schemeClr val="accent5">
                  <a:lumMod val="60000"/>
                  <a:lumOff val="40000"/>
                </a:schemeClr>
              </a:gs>
            </a:gsLst>
            <a:lin ang="2700000" scaled="1"/>
            <a:tileRect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 w="38100" h="38100"/>
            <a:bevelB w="38100" h="381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100000">
                <a:srgbClr val="002060"/>
              </a:gs>
              <a:gs pos="9000">
                <a:srgbClr val="00B0F0"/>
              </a:gs>
            </a:gsLst>
            <a:lin ang="2700000" scaled="1"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 w="38100" h="38100"/>
            <a:bevelB w="38100" h="381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100000">
                <a:srgbClr val="FF0000"/>
              </a:gs>
              <a:gs pos="9000">
                <a:srgbClr val="FFB9B9"/>
              </a:gs>
            </a:gsLst>
            <a:lin ang="2700000" scaled="1"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 w="38100" h="38100"/>
            <a:bevelB w="38100" h="381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>
            <a:gsLst>
              <a:gs pos="100000">
                <a:srgbClr val="FFC000"/>
              </a:gs>
              <a:gs pos="9000">
                <a:srgbClr val="FFFF00"/>
              </a:gs>
            </a:gsLst>
            <a:lin ang="2700000" scaled="1"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 w="38100" h="38100"/>
            <a:bevelB w="38100" h="381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'Piviot Tables'!$AH$11:$AH$12</c:f>
              <c:strCache>
                <c:ptCount val="1"/>
                <c:pt idx="0">
                  <c:v>Central</c:v>
                </c:pt>
              </c:strCache>
            </c:strRef>
          </c:tx>
          <c:spPr>
            <a:gradFill flip="none" rotWithShape="1">
              <a:gsLst>
                <a:gs pos="100000">
                  <a:schemeClr val="accent5">
                    <a:lumMod val="75000"/>
                  </a:schemeClr>
                </a:gs>
                <a:gs pos="9000">
                  <a:schemeClr val="accent5">
                    <a:lumMod val="60000"/>
                    <a:lumOff val="40000"/>
                  </a:schemeClr>
                </a:gs>
              </a:gsLst>
              <a:lin ang="2700000" scaled="1"/>
              <a:tileRect/>
            </a:gra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38100" h="38100"/>
              <a:bevelB w="38100" h="38100"/>
            </a:sp3d>
          </c:spPr>
          <c:invertIfNegative val="0"/>
          <c:cat>
            <c:strRef>
              <c:f>'Piviot Tables'!$AG$13:$AG$17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'Piviot Tables'!$AH$13:$AH$17</c:f>
              <c:numCache>
                <c:formatCode>General</c:formatCode>
                <c:ptCount val="4"/>
                <c:pt idx="0">
                  <c:v>58746.915400000013</c:v>
                </c:pt>
                <c:pt idx="1">
                  <c:v>20415.41</c:v>
                </c:pt>
                <c:pt idx="2">
                  <c:v>103550.00539999983</c:v>
                </c:pt>
                <c:pt idx="3">
                  <c:v>318527.55999999982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77-48D7-8C15-29C318FBEB8F}"/>
            </c:ext>
          </c:extLst>
        </c:ser>
        <c:ser>
          <c:idx val="1"/>
          <c:order val="1"/>
          <c:tx>
            <c:strRef>
              <c:f>'Piviot Tables'!$AI$11:$AI$12</c:f>
              <c:strCache>
                <c:ptCount val="1"/>
                <c:pt idx="0">
                  <c:v>East</c:v>
                </c:pt>
              </c:strCache>
            </c:strRef>
          </c:tx>
          <c:spPr>
            <a:gradFill>
              <a:gsLst>
                <a:gs pos="100000">
                  <a:srgbClr val="002060"/>
                </a:gs>
                <a:gs pos="9000">
                  <a:srgbClr val="00B0F0"/>
                </a:gs>
              </a:gsLst>
              <a:lin ang="2700000" scaled="1"/>
            </a:gra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38100" h="38100"/>
              <a:bevelB w="38100" h="38100"/>
            </a:sp3d>
          </c:spPr>
          <c:invertIfNegative val="0"/>
          <c:cat>
            <c:strRef>
              <c:f>'Piviot Tables'!$AG$13:$AG$17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'Piviot Tables'!$AI$13:$AI$17</c:f>
              <c:numCache>
                <c:formatCode>General</c:formatCode>
                <c:ptCount val="4"/>
                <c:pt idx="0">
                  <c:v>113587.05299999997</c:v>
                </c:pt>
                <c:pt idx="1">
                  <c:v>43326.832000000002</c:v>
                </c:pt>
                <c:pt idx="2">
                  <c:v>116545.52400000005</c:v>
                </c:pt>
                <c:pt idx="3">
                  <c:v>405321.83100000053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47-4718-807B-FD8BA4F84DC3}"/>
            </c:ext>
          </c:extLst>
        </c:ser>
        <c:ser>
          <c:idx val="2"/>
          <c:order val="2"/>
          <c:tx>
            <c:strRef>
              <c:f>'Piviot Tables'!$AJ$11:$AJ$12</c:f>
              <c:strCache>
                <c:ptCount val="1"/>
                <c:pt idx="0">
                  <c:v>South</c:v>
                </c:pt>
              </c:strCache>
            </c:strRef>
          </c:tx>
          <c:spPr>
            <a:gradFill>
              <a:gsLst>
                <a:gs pos="100000">
                  <a:srgbClr val="FF0000"/>
                </a:gs>
                <a:gs pos="9000">
                  <a:srgbClr val="FFB9B9"/>
                </a:gs>
              </a:gsLst>
              <a:lin ang="2700000" scaled="1"/>
            </a:gra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38100" h="38100"/>
              <a:bevelB w="38100" h="38100"/>
            </a:sp3d>
          </c:spPr>
          <c:invertIfNegative val="0"/>
          <c:cat>
            <c:strRef>
              <c:f>'Piviot Tables'!$AG$13:$AG$17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'Piviot Tables'!$AJ$13:$AJ$17</c:f>
              <c:numCache>
                <c:formatCode>General</c:formatCode>
                <c:ptCount val="4"/>
                <c:pt idx="0">
                  <c:v>49332.565999999963</c:v>
                </c:pt>
                <c:pt idx="1">
                  <c:v>21017.173000000006</c:v>
                </c:pt>
                <c:pt idx="2">
                  <c:v>93758.612500000047</c:v>
                </c:pt>
                <c:pt idx="3">
                  <c:v>227613.55350000007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47-4718-807B-FD8BA4F84DC3}"/>
            </c:ext>
          </c:extLst>
        </c:ser>
        <c:ser>
          <c:idx val="3"/>
          <c:order val="3"/>
          <c:tx>
            <c:strRef>
              <c:f>'Piviot Tables'!$AK$11:$AK$12</c:f>
              <c:strCache>
                <c:ptCount val="1"/>
                <c:pt idx="0">
                  <c:v>West</c:v>
                </c:pt>
              </c:strCache>
            </c:strRef>
          </c:tx>
          <c:spPr>
            <a:gradFill>
              <a:gsLst>
                <a:gs pos="100000">
                  <a:srgbClr val="FFC000"/>
                </a:gs>
                <a:gs pos="9000">
                  <a:srgbClr val="FFFF00"/>
                </a:gs>
              </a:gsLst>
              <a:lin ang="2700000" scaled="1"/>
            </a:gra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38100" h="38100"/>
              <a:bevelB w="38100" h="38100"/>
            </a:sp3d>
          </c:spPr>
          <c:invertIfNegative val="0"/>
          <c:cat>
            <c:strRef>
              <c:f>'Piviot Tables'!$AG$13:$AG$17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'Piviot Tables'!$AK$13:$AK$17</c:f>
              <c:numCache>
                <c:formatCode>General</c:formatCode>
                <c:ptCount val="4"/>
                <c:pt idx="0">
                  <c:v>129761.88849999988</c:v>
                </c:pt>
                <c:pt idx="1">
                  <c:v>43603.710000000014</c:v>
                </c:pt>
                <c:pt idx="2">
                  <c:v>145339.42750000002</c:v>
                </c:pt>
                <c:pt idx="3">
                  <c:v>406752.79850000056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47-4718-807B-FD8BA4F84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7439232"/>
        <c:axId val="1167440064"/>
      </c:barChart>
      <c:catAx>
        <c:axId val="11674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Montserrat" pitchFamily="2" charset="0"/>
                <a:ea typeface="+mn-ea"/>
                <a:cs typeface="+mn-cs"/>
              </a:defRPr>
            </a:pPr>
            <a:endParaRPr lang="en-US"/>
          </a:p>
        </c:txPr>
        <c:crossAx val="1167440064"/>
        <c:crosses val="autoZero"/>
        <c:auto val="1"/>
        <c:lblAlgn val="ctr"/>
        <c:lblOffset val="100"/>
        <c:noMultiLvlLbl val="0"/>
      </c:catAx>
      <c:valAx>
        <c:axId val="116744006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>
                    <a:schemeClr val="bg1"/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43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[Dashboard.xlsx]Piviot Tables!PivotTable4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656021445670107E-2"/>
          <c:y val="0.16738386229328697"/>
          <c:w val="0.82778345603535575"/>
          <c:h val="0.49356641482854613"/>
        </c:manualLayout>
      </c:layout>
      <c:lineChart>
        <c:grouping val="standard"/>
        <c:varyColors val="0"/>
        <c:ser>
          <c:idx val="0"/>
          <c:order val="0"/>
          <c:tx>
            <c:strRef>
              <c:f>'Piviot Tables'!$X$21:$X$22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'Piviot Tables'!$W$23:$W$47</c:f>
              <c:multiLvlStrCache>
                <c:ptCount val="20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2018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2018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2017</c:v>
                  </c:pt>
                  <c:pt idx="19">
                    <c:v>2018</c:v>
                  </c:pt>
                </c:lvl>
                <c:lvl>
                  <c:pt idx="0">
                    <c:v>Central</c:v>
                  </c:pt>
                  <c:pt idx="5">
                    <c:v>East</c:v>
                  </c:pt>
                  <c:pt idx="10">
                    <c:v>South</c:v>
                  </c:pt>
                  <c:pt idx="15">
                    <c:v>West</c:v>
                  </c:pt>
                </c:lvl>
              </c:multiLvlStrCache>
            </c:multiLvlStrRef>
          </c:cat>
          <c:val>
            <c:numRef>
              <c:f>'Piviot Tables'!$X$23:$X$47</c:f>
              <c:numCache>
                <c:formatCode>General</c:formatCode>
                <c:ptCount val="20"/>
                <c:pt idx="0">
                  <c:v>32861.9516</c:v>
                </c:pt>
                <c:pt idx="1">
                  <c:v>35464.019000000008</c:v>
                </c:pt>
                <c:pt idx="2">
                  <c:v>50123.911999999989</c:v>
                </c:pt>
                <c:pt idx="3">
                  <c:v>45144.128399999987</c:v>
                </c:pt>
                <c:pt idx="4">
                  <c:v>203.15280000000001</c:v>
                </c:pt>
                <c:pt idx="5">
                  <c:v>43942.095000000001</c:v>
                </c:pt>
                <c:pt idx="6">
                  <c:v>57108.075999999986</c:v>
                </c:pt>
                <c:pt idx="7">
                  <c:v>45982.325999999979</c:v>
                </c:pt>
                <c:pt idx="8">
                  <c:v>60935.57100000004</c:v>
                </c:pt>
                <c:pt idx="9">
                  <c:v>323.13600000000002</c:v>
                </c:pt>
                <c:pt idx="10">
                  <c:v>26968.002499999999</c:v>
                </c:pt>
                <c:pt idx="11">
                  <c:v>24103.814499999993</c:v>
                </c:pt>
                <c:pt idx="12">
                  <c:v>27921.441499999994</c:v>
                </c:pt>
                <c:pt idx="13">
                  <c:v>36537.855499999976</c:v>
                </c:pt>
                <c:pt idx="14">
                  <c:v>1767.57</c:v>
                </c:pt>
                <c:pt idx="15">
                  <c:v>49756.707999999977</c:v>
                </c:pt>
                <c:pt idx="16">
                  <c:v>57330.683499999992</c:v>
                </c:pt>
                <c:pt idx="17">
                  <c:v>73736.227499999964</c:v>
                </c:pt>
                <c:pt idx="18">
                  <c:v>71218.576499999952</c:v>
                </c:pt>
                <c:pt idx="19">
                  <c:v>570.548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8-4E6D-B388-AA30C1EF3E29}"/>
            </c:ext>
          </c:extLst>
        </c:ser>
        <c:ser>
          <c:idx val="1"/>
          <c:order val="1"/>
          <c:tx>
            <c:strRef>
              <c:f>'Piviot Tables'!$Y$21:$Y$22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'Piviot Tables'!$W$23:$W$47</c:f>
              <c:multiLvlStrCache>
                <c:ptCount val="20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2018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2018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2017</c:v>
                  </c:pt>
                  <c:pt idx="19">
                    <c:v>2018</c:v>
                  </c:pt>
                </c:lvl>
                <c:lvl>
                  <c:pt idx="0">
                    <c:v>Central</c:v>
                  </c:pt>
                  <c:pt idx="5">
                    <c:v>East</c:v>
                  </c:pt>
                  <c:pt idx="10">
                    <c:v>South</c:v>
                  </c:pt>
                  <c:pt idx="15">
                    <c:v>West</c:v>
                  </c:pt>
                </c:lvl>
              </c:multiLvlStrCache>
            </c:multiLvlStrRef>
          </c:cat>
          <c:val>
            <c:numRef>
              <c:f>'Piviot Tables'!$Y$23:$Y$47</c:f>
              <c:numCache>
                <c:formatCode>General</c:formatCode>
                <c:ptCount val="20"/>
                <c:pt idx="0">
                  <c:v>36872.773000000023</c:v>
                </c:pt>
                <c:pt idx="1">
                  <c:v>25250.080999999998</c:v>
                </c:pt>
                <c:pt idx="2">
                  <c:v>46010.084999999999</c:v>
                </c:pt>
                <c:pt idx="3">
                  <c:v>58196.304000000004</c:v>
                </c:pt>
                <c:pt idx="4">
                  <c:v>697.17200000000014</c:v>
                </c:pt>
                <c:pt idx="5">
                  <c:v>32687.890999999967</c:v>
                </c:pt>
                <c:pt idx="6">
                  <c:v>45907.783000000018</c:v>
                </c:pt>
                <c:pt idx="7">
                  <c:v>61610.629999999961</c:v>
                </c:pt>
                <c:pt idx="8">
                  <c:v>65137.300999999963</c:v>
                </c:pt>
                <c:pt idx="9">
                  <c:v>172.45000000000002</c:v>
                </c:pt>
                <c:pt idx="10">
                  <c:v>25895.829999999987</c:v>
                </c:pt>
                <c:pt idx="11">
                  <c:v>30719.862999999998</c:v>
                </c:pt>
                <c:pt idx="12">
                  <c:v>29076.281999999974</c:v>
                </c:pt>
                <c:pt idx="13">
                  <c:v>39847.443999999981</c:v>
                </c:pt>
                <c:pt idx="14">
                  <c:v>111.89400000000001</c:v>
                </c:pt>
                <c:pt idx="15">
                  <c:v>50799.727000000028</c:v>
                </c:pt>
                <c:pt idx="16">
                  <c:v>39007.774999999994</c:v>
                </c:pt>
                <c:pt idx="17">
                  <c:v>48308.515000000058</c:v>
                </c:pt>
                <c:pt idx="18">
                  <c:v>81831.614000000001</c:v>
                </c:pt>
                <c:pt idx="19">
                  <c:v>905.61800000000005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1-4C26-BCAC-9D000CFE7E8A}"/>
            </c:ext>
          </c:extLst>
        </c:ser>
        <c:ser>
          <c:idx val="2"/>
          <c:order val="2"/>
          <c:tx>
            <c:strRef>
              <c:f>'Piviot Tables'!$Z$21:$Z$22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'Piviot Tables'!$W$23:$W$47</c:f>
              <c:multiLvlStrCache>
                <c:ptCount val="20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2018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2018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2017</c:v>
                  </c:pt>
                  <c:pt idx="19">
                    <c:v>2018</c:v>
                  </c:pt>
                </c:lvl>
                <c:lvl>
                  <c:pt idx="0">
                    <c:v>Central</c:v>
                  </c:pt>
                  <c:pt idx="5">
                    <c:v>East</c:v>
                  </c:pt>
                  <c:pt idx="10">
                    <c:v>South</c:v>
                  </c:pt>
                  <c:pt idx="15">
                    <c:v>West</c:v>
                  </c:pt>
                </c:lvl>
              </c:multiLvlStrCache>
            </c:multiLvlStrRef>
          </c:cat>
          <c:val>
            <c:numRef>
              <c:f>'Piviot Tables'!$Z$23:$Z$47</c:f>
              <c:numCache>
                <c:formatCode>General</c:formatCode>
                <c:ptCount val="20"/>
                <c:pt idx="0">
                  <c:v>33165.135999999991</c:v>
                </c:pt>
                <c:pt idx="1">
                  <c:v>42508.47800000001</c:v>
                </c:pt>
                <c:pt idx="2">
                  <c:v>50937.385000000009</c:v>
                </c:pt>
                <c:pt idx="3">
                  <c:v>43805.313000000002</c:v>
                </c:pt>
                <c:pt idx="5">
                  <c:v>43362.257000000012</c:v>
                </c:pt>
                <c:pt idx="6">
                  <c:v>61975.85200000005</c:v>
                </c:pt>
                <c:pt idx="7">
                  <c:v>72497.44200000001</c:v>
                </c:pt>
                <c:pt idx="8">
                  <c:v>87032.650000000009</c:v>
                </c:pt>
                <c:pt idx="9">
                  <c:v>105.78</c:v>
                </c:pt>
                <c:pt idx="10">
                  <c:v>50420.963000000011</c:v>
                </c:pt>
                <c:pt idx="11">
                  <c:v>16500.871000000003</c:v>
                </c:pt>
                <c:pt idx="12">
                  <c:v>37022.153999999995</c:v>
                </c:pt>
                <c:pt idx="13">
                  <c:v>44827.919999999991</c:v>
                </c:pt>
                <c:pt idx="15">
                  <c:v>43649.859000000019</c:v>
                </c:pt>
                <c:pt idx="16">
                  <c:v>43565.20600000002</c:v>
                </c:pt>
                <c:pt idx="17">
                  <c:v>68099.353000000003</c:v>
                </c:pt>
                <c:pt idx="18">
                  <c:v>96375.037999999928</c:v>
                </c:pt>
                <c:pt idx="19">
                  <c:v>302.37599999999998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1-4C26-BCAC-9D000CFE7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1477232"/>
        <c:axId val="1161472656"/>
      </c:lineChart>
      <c:catAx>
        <c:axId val="116147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472656"/>
        <c:crosses val="autoZero"/>
        <c:auto val="1"/>
        <c:lblAlgn val="ctr"/>
        <c:lblOffset val="100"/>
        <c:noMultiLvlLbl val="0"/>
      </c:catAx>
      <c:valAx>
        <c:axId val="1161472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47723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880404366697674"/>
          <c:y val="0.53834178703122237"/>
          <c:w val="0.11195956333023255"/>
          <c:h val="0.461658212968777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723656554882826"/>
          <c:y val="0.11252376217044285"/>
          <c:w val="0.54552686890234336"/>
          <c:h val="0.79034448405563662"/>
        </c:manualLayout>
      </c:layout>
      <c:doughnutChart>
        <c:varyColors val="1"/>
        <c:ser>
          <c:idx val="0"/>
          <c:order val="0"/>
          <c:tx>
            <c:v>1ST</c:v>
          </c:tx>
          <c:spPr>
            <a:gradFill>
              <a:gsLst>
                <a:gs pos="21000">
                  <a:srgbClr val="E485EB"/>
                </a:gs>
                <a:gs pos="70000">
                  <a:srgbClr val="7030A0"/>
                </a:gs>
              </a:gsLst>
              <a:lin ang="5400000" scaled="1"/>
            </a:gradFill>
            <a:ln w="95250">
              <a:solidFill>
                <a:schemeClr val="tx1"/>
              </a:solidFill>
            </a:ln>
          </c:spPr>
          <c:dPt>
            <c:idx val="0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89-4FF9-9C91-3C20D98FB8EB}"/>
              </c:ext>
            </c:extLst>
          </c:dPt>
          <c:dPt>
            <c:idx val="1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89-4FF9-9C91-3C20D98FB8EB}"/>
              </c:ext>
            </c:extLst>
          </c:dPt>
          <c:dPt>
            <c:idx val="2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789-4FF9-9C91-3C20D98FB8EB}"/>
              </c:ext>
            </c:extLst>
          </c:dPt>
          <c:dPt>
            <c:idx val="3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789-4FF9-9C91-3C20D98FB8EB}"/>
              </c:ext>
            </c:extLst>
          </c:dPt>
          <c:dPt>
            <c:idx val="4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789-4FF9-9C91-3C20D98FB8EB}"/>
              </c:ext>
            </c:extLst>
          </c:dPt>
          <c:dPt>
            <c:idx val="5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789-4FF9-9C91-3C20D98FB8EB}"/>
              </c:ext>
            </c:extLst>
          </c:dPt>
          <c:dPt>
            <c:idx val="6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789-4FF9-9C91-3C20D98FB8EB}"/>
              </c:ext>
            </c:extLst>
          </c:dPt>
          <c:dPt>
            <c:idx val="7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789-4FF9-9C91-3C20D98FB8EB}"/>
              </c:ext>
            </c:extLst>
          </c:dPt>
          <c:dPt>
            <c:idx val="8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789-4FF9-9C91-3C20D98FB8EB}"/>
              </c:ext>
            </c:extLst>
          </c:dPt>
          <c:dPt>
            <c:idx val="9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789-4FF9-9C91-3C20D98FB8EB}"/>
              </c:ext>
            </c:extLst>
          </c:dPt>
          <c:dPt>
            <c:idx val="10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789-4FF9-9C91-3C20D98FB8EB}"/>
              </c:ext>
            </c:extLst>
          </c:dPt>
          <c:dPt>
            <c:idx val="11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789-4FF9-9C91-3C20D98FB8EB}"/>
              </c:ext>
            </c:extLst>
          </c:dPt>
          <c:dPt>
            <c:idx val="12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789-4FF9-9C91-3C20D98FB8EB}"/>
              </c:ext>
            </c:extLst>
          </c:dPt>
          <c:dPt>
            <c:idx val="13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789-4FF9-9C91-3C20D98FB8EB}"/>
              </c:ext>
            </c:extLst>
          </c:dPt>
          <c:dPt>
            <c:idx val="14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789-4FF9-9C91-3C20D98FB8EB}"/>
              </c:ext>
            </c:extLst>
          </c:dPt>
          <c:dPt>
            <c:idx val="15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789-4FF9-9C91-3C20D98FB8EB}"/>
              </c:ext>
            </c:extLst>
          </c:dPt>
          <c:dPt>
            <c:idx val="16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789-4FF9-9C91-3C20D98FB8EB}"/>
              </c:ext>
            </c:extLst>
          </c:dPt>
          <c:dPt>
            <c:idx val="17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789-4FF9-9C91-3C20D98FB8EB}"/>
              </c:ext>
            </c:extLst>
          </c:dPt>
          <c:dPt>
            <c:idx val="18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789-4FF9-9C91-3C20D98FB8EB}"/>
              </c:ext>
            </c:extLst>
          </c:dPt>
          <c:dPt>
            <c:idx val="19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789-4FF9-9C91-3C20D98FB8EB}"/>
              </c:ext>
            </c:extLst>
          </c:dPt>
          <c:dPt>
            <c:idx val="20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7789-4FF9-9C91-3C20D98FB8EB}"/>
              </c:ext>
            </c:extLst>
          </c:dPt>
          <c:dPt>
            <c:idx val="21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7789-4FF9-9C91-3C20D98FB8EB}"/>
              </c:ext>
            </c:extLst>
          </c:dPt>
          <c:dPt>
            <c:idx val="22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7789-4FF9-9C91-3C20D98FB8EB}"/>
              </c:ext>
            </c:extLst>
          </c:dPt>
          <c:dPt>
            <c:idx val="23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7789-4FF9-9C91-3C20D98FB8EB}"/>
              </c:ext>
            </c:extLst>
          </c:dPt>
          <c:dPt>
            <c:idx val="24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7789-4FF9-9C91-3C20D98FB8EB}"/>
              </c:ext>
            </c:extLst>
          </c:dPt>
          <c:dPt>
            <c:idx val="25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7789-4FF9-9C91-3C20D98FB8EB}"/>
              </c:ext>
            </c:extLst>
          </c:dPt>
          <c:dPt>
            <c:idx val="26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7789-4FF9-9C91-3C20D98FB8EB}"/>
              </c:ext>
            </c:extLst>
          </c:dPt>
          <c:dPt>
            <c:idx val="27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7789-4FF9-9C91-3C20D98FB8EB}"/>
              </c:ext>
            </c:extLst>
          </c:dPt>
          <c:dPt>
            <c:idx val="28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7789-4FF9-9C91-3C20D98FB8EB}"/>
              </c:ext>
            </c:extLst>
          </c:dPt>
          <c:dPt>
            <c:idx val="29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7789-4FF9-9C91-3C20D98FB8EB}"/>
              </c:ext>
            </c:extLst>
          </c:dPt>
          <c:dPt>
            <c:idx val="30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7789-4FF9-9C91-3C20D98FB8EB}"/>
              </c:ext>
            </c:extLst>
          </c:dPt>
          <c:dPt>
            <c:idx val="31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7789-4FF9-9C91-3C20D98FB8EB}"/>
              </c:ext>
            </c:extLst>
          </c:dPt>
          <c:dPt>
            <c:idx val="32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7789-4FF9-9C91-3C20D98FB8EB}"/>
              </c:ext>
            </c:extLst>
          </c:dPt>
          <c:dPt>
            <c:idx val="33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7789-4FF9-9C91-3C20D98FB8EB}"/>
              </c:ext>
            </c:extLst>
          </c:dPt>
          <c:dPt>
            <c:idx val="34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7789-4FF9-9C91-3C20D98FB8EB}"/>
              </c:ext>
            </c:extLst>
          </c:dPt>
          <c:dPt>
            <c:idx val="35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7789-4FF9-9C91-3C20D98FB8EB}"/>
              </c:ext>
            </c:extLst>
          </c:dPt>
          <c:dPt>
            <c:idx val="36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7789-4FF9-9C91-3C20D98FB8EB}"/>
              </c:ext>
            </c:extLst>
          </c:dPt>
          <c:dPt>
            <c:idx val="37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7789-4FF9-9C91-3C20D98FB8EB}"/>
              </c:ext>
            </c:extLst>
          </c:dPt>
          <c:dPt>
            <c:idx val="38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7789-4FF9-9C91-3C20D98FB8EB}"/>
              </c:ext>
            </c:extLst>
          </c:dPt>
          <c:dPt>
            <c:idx val="39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7789-4FF9-9C91-3C20D98FB8EB}"/>
              </c:ext>
            </c:extLst>
          </c:dPt>
          <c:dPt>
            <c:idx val="40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7789-4FF9-9C91-3C20D98FB8EB}"/>
              </c:ext>
            </c:extLst>
          </c:dPt>
          <c:dPt>
            <c:idx val="41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7789-4FF9-9C91-3C20D98FB8EB}"/>
              </c:ext>
            </c:extLst>
          </c:dPt>
          <c:dPt>
            <c:idx val="42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7789-4FF9-9C91-3C20D98FB8EB}"/>
              </c:ext>
            </c:extLst>
          </c:dPt>
          <c:dPt>
            <c:idx val="43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7789-4FF9-9C91-3C20D98FB8EB}"/>
              </c:ext>
            </c:extLst>
          </c:dPt>
          <c:dPt>
            <c:idx val="44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7789-4FF9-9C91-3C20D98FB8EB}"/>
              </c:ext>
            </c:extLst>
          </c:dPt>
          <c:dPt>
            <c:idx val="45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7789-4FF9-9C91-3C20D98FB8EB}"/>
              </c:ext>
            </c:extLst>
          </c:dPt>
          <c:dPt>
            <c:idx val="46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7789-4FF9-9C91-3C20D98FB8EB}"/>
              </c:ext>
            </c:extLst>
          </c:dPt>
          <c:dPt>
            <c:idx val="47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7789-4FF9-9C91-3C20D98FB8EB}"/>
              </c:ext>
            </c:extLst>
          </c:dPt>
          <c:dPt>
            <c:idx val="48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7789-4FF9-9C91-3C20D98FB8EB}"/>
              </c:ext>
            </c:extLst>
          </c:dPt>
          <c:dPt>
            <c:idx val="49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7789-4FF9-9C91-3C20D98FB8EB}"/>
              </c:ext>
            </c:extLst>
          </c:dPt>
          <c:dPt>
            <c:idx val="50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7789-4FF9-9C91-3C20D98FB8EB}"/>
              </c:ext>
            </c:extLst>
          </c:dPt>
          <c:dPt>
            <c:idx val="51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7789-4FF9-9C91-3C20D98FB8EB}"/>
              </c:ext>
            </c:extLst>
          </c:dPt>
          <c:dPt>
            <c:idx val="52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7789-4FF9-9C91-3C20D98FB8EB}"/>
              </c:ext>
            </c:extLst>
          </c:dPt>
          <c:dPt>
            <c:idx val="53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7789-4FF9-9C91-3C20D98FB8EB}"/>
              </c:ext>
            </c:extLst>
          </c:dPt>
          <c:dPt>
            <c:idx val="54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7789-4FF9-9C91-3C20D98FB8EB}"/>
              </c:ext>
            </c:extLst>
          </c:dPt>
          <c:dPt>
            <c:idx val="55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7789-4FF9-9C91-3C20D98FB8EB}"/>
              </c:ext>
            </c:extLst>
          </c:dPt>
          <c:dPt>
            <c:idx val="56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7789-4FF9-9C91-3C20D98FB8EB}"/>
              </c:ext>
            </c:extLst>
          </c:dPt>
          <c:dPt>
            <c:idx val="57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7789-4FF9-9C91-3C20D98FB8EB}"/>
              </c:ext>
            </c:extLst>
          </c:dPt>
          <c:dPt>
            <c:idx val="58"/>
            <c:bubble3D val="0"/>
            <c:spPr>
              <a:gradFill>
                <a:gsLst>
                  <a:gs pos="21000">
                    <a:srgbClr val="E485EB"/>
                  </a:gs>
                  <a:gs pos="70000">
                    <a:srgbClr val="7030A0"/>
                  </a:gs>
                </a:gsLst>
                <a:lin ang="5400000" scaled="1"/>
              </a:gradFill>
              <a:ln w="952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7789-4FF9-9C91-3C20D98FB8EB}"/>
              </c:ext>
            </c:extLst>
          </c:dPt>
          <c:val>
            <c:numLit>
              <c:formatCode>General</c:formatCode>
              <c:ptCount val="59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76-7789-4FF9-9C91-3C20D98FB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pieChart>
        <c:varyColors val="1"/>
        <c:ser>
          <c:idx val="1"/>
          <c:order val="1"/>
          <c:tx>
            <c:v>2ND</c:v>
          </c:tx>
          <c:spPr>
            <a:noFill/>
            <a:ln w="120650">
              <a:solidFill>
                <a:schemeClr val="tx1"/>
              </a:solidFill>
            </a:ln>
          </c:spPr>
          <c:dPt>
            <c:idx val="0"/>
            <c:bubble3D val="0"/>
            <c:explosion val="3"/>
            <c:spPr>
              <a:solidFill>
                <a:schemeClr val="tx1">
                  <a:lumMod val="65000"/>
                  <a:lumOff val="35000"/>
                  <a:alpha val="18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8-7789-4FF9-9C91-3C20D98FB8EB}"/>
              </c:ext>
            </c:extLst>
          </c:dPt>
          <c:dPt>
            <c:idx val="1"/>
            <c:bubble3D val="0"/>
            <c:explosion val="1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A-7789-4FF9-9C91-3C20D98FB8EB}"/>
              </c:ext>
            </c:extLst>
          </c:dPt>
          <c:val>
            <c:numRef>
              <c:f>'Piviot Tables'!$L$18:$M$18</c:f>
              <c:numCache>
                <c:formatCode>0%</c:formatCode>
                <c:ptCount val="2"/>
                <c:pt idx="0">
                  <c:v>0.12467217240315906</c:v>
                </c:pt>
                <c:pt idx="1">
                  <c:v>0.87532782759684091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7789-4FF9-9C91-3C20D98FB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catterChart>
        <c:scatterStyle val="lineMarker"/>
        <c:varyColors val="0"/>
        <c:ser>
          <c:idx val="2"/>
          <c:order val="2"/>
          <c:tx>
            <c:v>3RD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3"/>
                </a:solidFill>
                <a:ln w="317500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7789-4FF9-9C91-3C20D98FB8EB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3"/>
                </a:solidFill>
                <a:ln w="317500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7789-4FF9-9C91-3C20D98FB8EB}"/>
              </c:ext>
            </c:extLst>
          </c:dPt>
          <c:dLbls>
            <c:dLbl>
              <c:idx val="0"/>
              <c:layout>
                <c:manualLayout>
                  <c:x val="-7.569710658677628E-2"/>
                  <c:y val="-0.10519346966774472"/>
                </c:manualLayout>
              </c:layout>
              <c:tx>
                <c:rich>
                  <a:bodyPr/>
                  <a:lstStyle/>
                  <a:p>
                    <a:fld id="{F8D01A9E-0C05-4C71-BB9A-303C1AFE2E05}" type="CELLRANGE">
                      <a:rPr lang="en-US" baseline="0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354571216446545"/>
                      <c:h val="0.1100528600351349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7789-4FF9-9C91-3C20D98FB8EB}"/>
                </c:ext>
              </c:extLst>
            </c:dLbl>
            <c:dLbl>
              <c:idx val="1"/>
              <c:layout>
                <c:manualLayout>
                  <c:x val="2.1248339973439574E-2"/>
                  <c:y val="-6.9264037784350696E-2"/>
                </c:manualLayout>
              </c:layout>
              <c:tx>
                <c:rich>
                  <a:bodyPr/>
                  <a:lstStyle/>
                  <a:p>
                    <a:fld id="{1A2DF802-9681-4D53-8996-46B2358ECC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7789-4FF9-9C91-3C20D98FB8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Montserrat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'Piviot Tables'!$L$22:$L$23</c:f>
              <c:numCache>
                <c:formatCode>General</c:formatCode>
                <c:ptCount val="2"/>
                <c:pt idx="0">
                  <c:v>0</c:v>
                </c:pt>
                <c:pt idx="1">
                  <c:v>0.70564878253025354</c:v>
                </c:pt>
              </c:numCache>
            </c:numRef>
          </c:xVal>
          <c:yVal>
            <c:numRef>
              <c:f>'Piviot Tables'!$M$22:$M$23</c:f>
              <c:numCache>
                <c:formatCode>General</c:formatCode>
                <c:ptCount val="2"/>
                <c:pt idx="0">
                  <c:v>1</c:v>
                </c:pt>
                <c:pt idx="1">
                  <c:v>0.70856177974370782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'Piviot Tables'!$O$14:$O$15</c15:f>
                <c15:dlblRangeCache>
                  <c:ptCount val="2"/>
                  <c:pt idx="0">
                    <c:v>2297200.86</c:v>
                  </c:pt>
                  <c:pt idx="1">
                    <c:v>286397.0217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E-7789-4FF9-9C91-3C20D98FB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607759"/>
        <c:axId val="2054604431"/>
      </c:scatterChart>
      <c:valAx>
        <c:axId val="2054604431"/>
        <c:scaling>
          <c:orientation val="minMax"/>
          <c:max val="1.1500000000000001"/>
          <c:min val="-1.1500000000000001"/>
        </c:scaling>
        <c:delete val="1"/>
        <c:axPos val="l"/>
        <c:numFmt formatCode="General" sourceLinked="1"/>
        <c:majorTickMark val="out"/>
        <c:minorTickMark val="none"/>
        <c:tickLblPos val="nextTo"/>
        <c:crossAx val="2054607759"/>
        <c:crosses val="autoZero"/>
        <c:crossBetween val="midCat"/>
      </c:valAx>
      <c:valAx>
        <c:axId val="2054607759"/>
        <c:scaling>
          <c:orientation val="minMax"/>
          <c:max val="1.1500000000000001"/>
          <c:min val="-1.1500000000000001"/>
        </c:scaling>
        <c:delete val="1"/>
        <c:axPos val="b"/>
        <c:numFmt formatCode="General" sourceLinked="1"/>
        <c:majorTickMark val="out"/>
        <c:minorTickMark val="none"/>
        <c:tickLblPos val="nextTo"/>
        <c:crossAx val="2054604431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chart" Target="../charts/chart2.xml"/><Relationship Id="rId18" Type="http://schemas.openxmlformats.org/officeDocument/2006/relationships/image" Target="../media/image12.svg"/><Relationship Id="rId3" Type="http://schemas.openxmlformats.org/officeDocument/2006/relationships/hyperlink" Target="#'Customer &amp; Product'!A1"/><Relationship Id="rId21" Type="http://schemas.openxmlformats.org/officeDocument/2006/relationships/image" Target="../media/image15.png"/><Relationship Id="rId7" Type="http://schemas.openxmlformats.org/officeDocument/2006/relationships/image" Target="../media/image4.svg"/><Relationship Id="rId12" Type="http://schemas.openxmlformats.org/officeDocument/2006/relationships/chart" Target="../charts/chart1.xml"/><Relationship Id="rId17" Type="http://schemas.openxmlformats.org/officeDocument/2006/relationships/image" Target="../media/image11.png"/><Relationship Id="rId2" Type="http://schemas.openxmlformats.org/officeDocument/2006/relationships/hyperlink" Target="#'Global Impact'!A1"/><Relationship Id="rId16" Type="http://schemas.openxmlformats.org/officeDocument/2006/relationships/image" Target="../media/image10.svg"/><Relationship Id="rId20" Type="http://schemas.openxmlformats.org/officeDocument/2006/relationships/image" Target="../media/image14.svg"/><Relationship Id="rId1" Type="http://schemas.openxmlformats.org/officeDocument/2006/relationships/hyperlink" Target="#'Sales Performance'!A1"/><Relationship Id="rId6" Type="http://schemas.openxmlformats.org/officeDocument/2006/relationships/image" Target="../media/image3.png"/><Relationship Id="rId11" Type="http://schemas.openxmlformats.org/officeDocument/2006/relationships/image" Target="../media/image8.svg"/><Relationship Id="rId5" Type="http://schemas.openxmlformats.org/officeDocument/2006/relationships/image" Target="../media/image2.svg"/><Relationship Id="rId15" Type="http://schemas.openxmlformats.org/officeDocument/2006/relationships/image" Target="../media/image9.png"/><Relationship Id="rId10" Type="http://schemas.openxmlformats.org/officeDocument/2006/relationships/image" Target="../media/image7.png"/><Relationship Id="rId19" Type="http://schemas.openxmlformats.org/officeDocument/2006/relationships/image" Target="../media/image13.png"/><Relationship Id="rId4" Type="http://schemas.openxmlformats.org/officeDocument/2006/relationships/image" Target="../media/image1.png"/><Relationship Id="rId9" Type="http://schemas.openxmlformats.org/officeDocument/2006/relationships/image" Target="../media/image6.svg"/><Relationship Id="rId14" Type="http://schemas.openxmlformats.org/officeDocument/2006/relationships/chart" Target="../charts/chart3.xml"/><Relationship Id="rId22" Type="http://schemas.openxmlformats.org/officeDocument/2006/relationships/image" Target="../media/image16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Customer &amp; Product'!A1"/><Relationship Id="rId7" Type="http://schemas.openxmlformats.org/officeDocument/2006/relationships/image" Target="../media/image4.svg"/><Relationship Id="rId2" Type="http://schemas.openxmlformats.org/officeDocument/2006/relationships/hyperlink" Target="#'Global Impact'!A1"/><Relationship Id="rId1" Type="http://schemas.openxmlformats.org/officeDocument/2006/relationships/hyperlink" Target="#'Sales Performance'!A1"/><Relationship Id="rId6" Type="http://schemas.openxmlformats.org/officeDocument/2006/relationships/image" Target="../media/image3.png"/><Relationship Id="rId5" Type="http://schemas.openxmlformats.org/officeDocument/2006/relationships/image" Target="../media/image2.svg"/><Relationship Id="rId4" Type="http://schemas.openxmlformats.org/officeDocument/2006/relationships/image" Target="../media/image1.png"/><Relationship Id="rId9" Type="http://schemas.openxmlformats.org/officeDocument/2006/relationships/image" Target="../media/image6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Customer &amp; Product'!A1"/><Relationship Id="rId7" Type="http://schemas.openxmlformats.org/officeDocument/2006/relationships/image" Target="../media/image4.svg"/><Relationship Id="rId2" Type="http://schemas.openxmlformats.org/officeDocument/2006/relationships/hyperlink" Target="#'Global Impact'!A1"/><Relationship Id="rId1" Type="http://schemas.openxmlformats.org/officeDocument/2006/relationships/hyperlink" Target="#'Sales Performance'!A1"/><Relationship Id="rId6" Type="http://schemas.openxmlformats.org/officeDocument/2006/relationships/image" Target="../media/image3.png"/><Relationship Id="rId5" Type="http://schemas.openxmlformats.org/officeDocument/2006/relationships/image" Target="../media/image2.svg"/><Relationship Id="rId10" Type="http://schemas.openxmlformats.org/officeDocument/2006/relationships/chart" Target="../charts/chart4.xml"/><Relationship Id="rId4" Type="http://schemas.openxmlformats.org/officeDocument/2006/relationships/image" Target="../media/image1.png"/><Relationship Id="rId9" Type="http://schemas.openxmlformats.org/officeDocument/2006/relationships/image" Target="../media/image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295275</xdr:colOff>
      <xdr:row>1</xdr:row>
      <xdr:rowOff>28575</xdr:rowOff>
    </xdr:from>
    <xdr:to>
      <xdr:col>64</xdr:col>
      <xdr:colOff>323850</xdr:colOff>
      <xdr:row>44</xdr:row>
      <xdr:rowOff>38100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33444038-8F79-41B1-BB4B-9CDF08CCB31B}"/>
            </a:ext>
          </a:extLst>
        </xdr:cNvPr>
        <xdr:cNvCxnSpPr/>
      </xdr:nvCxnSpPr>
      <xdr:spPr>
        <a:xfrm>
          <a:off x="39309675" y="219075"/>
          <a:ext cx="28575" cy="8201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428625</xdr:colOff>
      <xdr:row>0</xdr:row>
      <xdr:rowOff>180975</xdr:rowOff>
    </xdr:from>
    <xdr:to>
      <xdr:col>21</xdr:col>
      <xdr:colOff>571500</xdr:colOff>
      <xdr:row>45</xdr:row>
      <xdr:rowOff>76200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656026CB-E484-443D-8713-47B3716B35DA}"/>
            </a:ext>
          </a:extLst>
        </xdr:cNvPr>
        <xdr:cNvCxnSpPr/>
      </xdr:nvCxnSpPr>
      <xdr:spPr>
        <a:xfrm>
          <a:off x="13230225" y="180975"/>
          <a:ext cx="142875" cy="8467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19050</xdr:colOff>
      <xdr:row>1</xdr:row>
      <xdr:rowOff>28575</xdr:rowOff>
    </xdr:from>
    <xdr:to>
      <xdr:col>40</xdr:col>
      <xdr:colOff>161925</xdr:colOff>
      <xdr:row>45</xdr:row>
      <xdr:rowOff>114300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C442BD5F-B6DF-45C7-96E6-2698867BDF79}"/>
            </a:ext>
          </a:extLst>
        </xdr:cNvPr>
        <xdr:cNvCxnSpPr/>
      </xdr:nvCxnSpPr>
      <xdr:spPr>
        <a:xfrm>
          <a:off x="24403050" y="219075"/>
          <a:ext cx="142875" cy="8467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30</xdr:col>
      <xdr:colOff>180975</xdr:colOff>
      <xdr:row>3</xdr:row>
      <xdr:rowOff>47625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895D27F8-9E15-4D53-9F51-FF2895653C49}"/>
            </a:ext>
          </a:extLst>
        </xdr:cNvPr>
        <xdr:cNvGrpSpPr/>
      </xdr:nvGrpSpPr>
      <xdr:grpSpPr>
        <a:xfrm>
          <a:off x="19050" y="9525"/>
          <a:ext cx="18449925" cy="609600"/>
          <a:chOff x="19050" y="9525"/>
          <a:chExt cx="18449925" cy="609600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8B9D6532-B47B-4181-9774-35450B9BC97E}"/>
              </a:ext>
            </a:extLst>
          </xdr:cNvPr>
          <xdr:cNvSpPr/>
        </xdr:nvSpPr>
        <xdr:spPr>
          <a:xfrm>
            <a:off x="19050" y="9525"/>
            <a:ext cx="18449925" cy="609600"/>
          </a:xfrm>
          <a:prstGeom prst="roundRect">
            <a:avLst/>
          </a:prstGeom>
          <a:solidFill>
            <a:srgbClr val="252253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" name="TextBox 2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E602DFD6-75D7-452D-B46F-B3AA7A2CD687}"/>
              </a:ext>
            </a:extLst>
          </xdr:cNvPr>
          <xdr:cNvSpPr txBox="1"/>
        </xdr:nvSpPr>
        <xdr:spPr>
          <a:xfrm>
            <a:off x="10553699" y="157162"/>
            <a:ext cx="1819275" cy="2952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bg1"/>
                </a:solidFill>
                <a:latin typeface="Montserrat" pitchFamily="2" charset="0"/>
              </a:rPr>
              <a:t>Sales Performance</a:t>
            </a:r>
          </a:p>
        </xdr:txBody>
      </xdr:sp>
      <xdr:sp macro="" textlink="">
        <xdr:nvSpPr>
          <xdr:cNvPr id="4" name="TextBox 3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59374EA9-43B2-4DD5-947D-74F4E1403B26}"/>
              </a:ext>
            </a:extLst>
          </xdr:cNvPr>
          <xdr:cNvSpPr txBox="1"/>
        </xdr:nvSpPr>
        <xdr:spPr>
          <a:xfrm>
            <a:off x="13158787" y="157162"/>
            <a:ext cx="1666875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bg1"/>
                </a:solidFill>
                <a:latin typeface="Montserrat" pitchFamily="2" charset="0"/>
              </a:rPr>
              <a:t>Global</a:t>
            </a:r>
            <a:r>
              <a:rPr lang="en-US" sz="1200" b="1" baseline="0">
                <a:solidFill>
                  <a:schemeClr val="bg1"/>
                </a:solidFill>
                <a:latin typeface="Montserrat" pitchFamily="2" charset="0"/>
              </a:rPr>
              <a:t> Impact</a:t>
            </a:r>
            <a:endParaRPr lang="en-US" sz="1200" b="1">
              <a:solidFill>
                <a:schemeClr val="bg1"/>
              </a:solidFill>
              <a:latin typeface="Montserrat" pitchFamily="2" charset="0"/>
            </a:endParaRPr>
          </a:p>
        </xdr:txBody>
      </xdr:sp>
      <xdr:sp macro="" textlink="">
        <xdr:nvSpPr>
          <xdr:cNvPr id="5" name="TextBox 4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331CAEC9-556C-4D63-BFA6-64B709499EC8}"/>
              </a:ext>
            </a:extLst>
          </xdr:cNvPr>
          <xdr:cNvSpPr txBox="1"/>
        </xdr:nvSpPr>
        <xdr:spPr>
          <a:xfrm>
            <a:off x="15354300" y="157162"/>
            <a:ext cx="2028825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bg1"/>
                </a:solidFill>
                <a:latin typeface="Montserrat" pitchFamily="2" charset="0"/>
              </a:rPr>
              <a:t>Customer</a:t>
            </a:r>
            <a:r>
              <a:rPr lang="en-US" sz="1200" b="1" baseline="0">
                <a:solidFill>
                  <a:schemeClr val="bg1"/>
                </a:solidFill>
                <a:latin typeface="Montserrat" pitchFamily="2" charset="0"/>
              </a:rPr>
              <a:t> &amp; Product</a:t>
            </a:r>
          </a:p>
          <a:p>
            <a:endParaRPr lang="en-US" sz="1200"/>
          </a:p>
        </xdr:txBody>
      </xdr:sp>
      <xdr:pic>
        <xdr:nvPicPr>
          <xdr:cNvPr id="7" name="Graphic 6" descr="User">
            <a:extLst>
              <a:ext uri="{FF2B5EF4-FFF2-40B4-BE49-F238E27FC236}">
                <a16:creationId xmlns:a16="http://schemas.microsoft.com/office/drawing/2014/main" id="{5DD22D6A-F1B3-48FF-A116-7CAE218BB7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992350" y="76200"/>
            <a:ext cx="466344" cy="466344"/>
          </a:xfrm>
          <a:prstGeom prst="rect">
            <a:avLst/>
          </a:prstGeom>
        </xdr:spPr>
      </xdr:pic>
      <xdr:pic>
        <xdr:nvPicPr>
          <xdr:cNvPr id="9" name="Graphic 8" descr="Earth globe Africa and Europe">
            <a:extLst>
              <a:ext uri="{FF2B5EF4-FFF2-40B4-BE49-F238E27FC236}">
                <a16:creationId xmlns:a16="http://schemas.microsoft.com/office/drawing/2014/main" id="{B2CF4F22-8957-4901-9876-7F325CCF04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12668250" y="57149"/>
            <a:ext cx="466344" cy="466344"/>
          </a:xfrm>
          <a:prstGeom prst="rect">
            <a:avLst/>
          </a:prstGeom>
        </xdr:spPr>
      </xdr:pic>
      <xdr:pic>
        <xdr:nvPicPr>
          <xdr:cNvPr id="11" name="Graphic 10" descr="Upward trend">
            <a:extLst>
              <a:ext uri="{FF2B5EF4-FFF2-40B4-BE49-F238E27FC236}">
                <a16:creationId xmlns:a16="http://schemas.microsoft.com/office/drawing/2014/main" id="{49C8238B-203A-442A-B653-A560D07EF5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10067925" y="76199"/>
            <a:ext cx="466725" cy="466725"/>
          </a:xfrm>
          <a:prstGeom prst="rect">
            <a:avLst/>
          </a:prstGeom>
        </xdr:spPr>
      </xdr:pic>
      <xdr:sp macro="" textlink="">
        <xdr:nvSpPr>
          <xdr:cNvPr id="12" name="Rectangle: Rounded Corners 11">
            <a:extLst>
              <a:ext uri="{FF2B5EF4-FFF2-40B4-BE49-F238E27FC236}">
                <a16:creationId xmlns:a16="http://schemas.microsoft.com/office/drawing/2014/main" id="{21873236-403A-4B91-A273-CC20BA8A853A}"/>
              </a:ext>
            </a:extLst>
          </xdr:cNvPr>
          <xdr:cNvSpPr/>
        </xdr:nvSpPr>
        <xdr:spPr>
          <a:xfrm>
            <a:off x="13220700" y="428625"/>
            <a:ext cx="1104900" cy="95250"/>
          </a:xfrm>
          <a:prstGeom prst="roundRect">
            <a:avLst/>
          </a:prstGeom>
          <a:gradFill flip="none" rotWithShape="1">
            <a:gsLst>
              <a:gs pos="78000">
                <a:srgbClr val="55D9FB"/>
              </a:gs>
              <a:gs pos="21000">
                <a:srgbClr val="194AFE"/>
              </a:gs>
            </a:gsLst>
            <a:lin ang="2700000" scaled="1"/>
            <a:tileRect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247650</xdr:colOff>
      <xdr:row>6</xdr:row>
      <xdr:rowOff>95250</xdr:rowOff>
    </xdr:from>
    <xdr:to>
      <xdr:col>26</xdr:col>
      <xdr:colOff>419099</xdr:colOff>
      <xdr:row>41</xdr:row>
      <xdr:rowOff>133349</xdr:rowOff>
    </xdr:to>
    <xdr:grpSp>
      <xdr:nvGrpSpPr>
        <xdr:cNvPr id="918" name="Group 917">
          <a:extLst>
            <a:ext uri="{FF2B5EF4-FFF2-40B4-BE49-F238E27FC236}">
              <a16:creationId xmlns:a16="http://schemas.microsoft.com/office/drawing/2014/main" id="{B43A41A0-4E27-4568-8C2F-CA73CA372D6A}"/>
            </a:ext>
          </a:extLst>
        </xdr:cNvPr>
        <xdr:cNvGrpSpPr/>
      </xdr:nvGrpSpPr>
      <xdr:grpSpPr>
        <a:xfrm>
          <a:off x="5124450" y="1238250"/>
          <a:ext cx="11144249" cy="6705599"/>
          <a:chOff x="6591300" y="1171575"/>
          <a:chExt cx="11144249" cy="6705599"/>
        </a:xfrm>
      </xdr:grpSpPr>
      <xdr:sp macro="" textlink="">
        <xdr:nvSpPr>
          <xdr:cNvPr id="916" name="Rectangle 915">
            <a:extLst>
              <a:ext uri="{FF2B5EF4-FFF2-40B4-BE49-F238E27FC236}">
                <a16:creationId xmlns:a16="http://schemas.microsoft.com/office/drawing/2014/main" id="{8003E423-12A8-434A-993F-0E2C0D0C6DE7}"/>
              </a:ext>
            </a:extLst>
          </xdr:cNvPr>
          <xdr:cNvSpPr/>
        </xdr:nvSpPr>
        <xdr:spPr>
          <a:xfrm>
            <a:off x="6715125" y="1323976"/>
            <a:ext cx="10715625" cy="6381750"/>
          </a:xfrm>
          <a:prstGeom prst="rect">
            <a:avLst/>
          </a:prstGeom>
          <a:solidFill>
            <a:srgbClr val="193F6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17" name="Freeform: Shape 916">
            <a:extLst>
              <a:ext uri="{FF2B5EF4-FFF2-40B4-BE49-F238E27FC236}">
                <a16:creationId xmlns:a16="http://schemas.microsoft.com/office/drawing/2014/main" id="{9457894D-C5C2-4C8D-BCB5-6C2A46EE2454}"/>
              </a:ext>
            </a:extLst>
          </xdr:cNvPr>
          <xdr:cNvSpPr/>
        </xdr:nvSpPr>
        <xdr:spPr>
          <a:xfrm>
            <a:off x="6591300" y="1171575"/>
            <a:ext cx="11144249" cy="6705599"/>
          </a:xfrm>
          <a:custGeom>
            <a:avLst/>
            <a:gdLst>
              <a:gd name="connsiteX0" fmla="*/ 0 w 12192000"/>
              <a:gd name="connsiteY0" fmla="*/ 0 h 6858000"/>
              <a:gd name="connsiteX1" fmla="*/ 12192000 w 12192000"/>
              <a:gd name="connsiteY1" fmla="*/ 0 h 6858000"/>
              <a:gd name="connsiteX2" fmla="*/ 12192000 w 12192000"/>
              <a:gd name="connsiteY2" fmla="*/ 6858000 h 6858000"/>
              <a:gd name="connsiteX3" fmla="*/ 0 w 12192000"/>
              <a:gd name="connsiteY3" fmla="*/ 6858000 h 6858000"/>
              <a:gd name="connsiteX4" fmla="*/ 0 w 12192000"/>
              <a:gd name="connsiteY4" fmla="*/ 0 h 6858000"/>
              <a:gd name="connsiteX5" fmla="*/ 1785441 w 12192000"/>
              <a:gd name="connsiteY5" fmla="*/ 251127 h 6858000"/>
              <a:gd name="connsiteX6" fmla="*/ 1779685 w 12192000"/>
              <a:gd name="connsiteY6" fmla="*/ 269754 h 6858000"/>
              <a:gd name="connsiteX7" fmla="*/ 1761058 w 12192000"/>
              <a:gd name="connsiteY7" fmla="*/ 269754 h 6858000"/>
              <a:gd name="connsiteX8" fmla="*/ 1776128 w 12192000"/>
              <a:gd name="connsiteY8" fmla="*/ 281266 h 6858000"/>
              <a:gd name="connsiteX9" fmla="*/ 1770371 w 12192000"/>
              <a:gd name="connsiteY9" fmla="*/ 299894 h 6858000"/>
              <a:gd name="connsiteX10" fmla="*/ 1785441 w 12192000"/>
              <a:gd name="connsiteY10" fmla="*/ 288381 h 6858000"/>
              <a:gd name="connsiteX11" fmla="*/ 1800511 w 12192000"/>
              <a:gd name="connsiteY11" fmla="*/ 299894 h 6858000"/>
              <a:gd name="connsiteX12" fmla="*/ 1794755 w 12192000"/>
              <a:gd name="connsiteY12" fmla="*/ 281266 h 6858000"/>
              <a:gd name="connsiteX13" fmla="*/ 1809824 w 12192000"/>
              <a:gd name="connsiteY13" fmla="*/ 269754 h 6858000"/>
              <a:gd name="connsiteX14" fmla="*/ 1791197 w 12192000"/>
              <a:gd name="connsiteY14" fmla="*/ 269754 h 6858000"/>
              <a:gd name="connsiteX15" fmla="*/ 1785441 w 12192000"/>
              <a:gd name="connsiteY15" fmla="*/ 251127 h 6858000"/>
              <a:gd name="connsiteX16" fmla="*/ 1655865 w 12192000"/>
              <a:gd name="connsiteY16" fmla="*/ 328146 h 6858000"/>
              <a:gd name="connsiteX17" fmla="*/ 1638567 w 12192000"/>
              <a:gd name="connsiteY17" fmla="*/ 384126 h 6858000"/>
              <a:gd name="connsiteX18" fmla="*/ 1582586 w 12192000"/>
              <a:gd name="connsiteY18" fmla="*/ 384126 h 6858000"/>
              <a:gd name="connsiteX19" fmla="*/ 1627875 w 12192000"/>
              <a:gd name="connsiteY19" fmla="*/ 418724 h 6858000"/>
              <a:gd name="connsiteX20" fmla="*/ 1610576 w 12192000"/>
              <a:gd name="connsiteY20" fmla="*/ 474705 h 6858000"/>
              <a:gd name="connsiteX21" fmla="*/ 1655865 w 12192000"/>
              <a:gd name="connsiteY21" fmla="*/ 440107 h 6858000"/>
              <a:gd name="connsiteX22" fmla="*/ 1701155 w 12192000"/>
              <a:gd name="connsiteY22" fmla="*/ 474705 h 6858000"/>
              <a:gd name="connsiteX23" fmla="*/ 1683856 w 12192000"/>
              <a:gd name="connsiteY23" fmla="*/ 418724 h 6858000"/>
              <a:gd name="connsiteX24" fmla="*/ 1729145 w 12192000"/>
              <a:gd name="connsiteY24" fmla="*/ 384126 h 6858000"/>
              <a:gd name="connsiteX25" fmla="*/ 1673165 w 12192000"/>
              <a:gd name="connsiteY25" fmla="*/ 384126 h 6858000"/>
              <a:gd name="connsiteX26" fmla="*/ 1655865 w 12192000"/>
              <a:gd name="connsiteY26" fmla="*/ 328146 h 6858000"/>
              <a:gd name="connsiteX27" fmla="*/ 1884249 w 12192000"/>
              <a:gd name="connsiteY27" fmla="*/ 332763 h 6858000"/>
              <a:gd name="connsiteX28" fmla="*/ 1841420 w 12192000"/>
              <a:gd name="connsiteY28" fmla="*/ 471361 h 6858000"/>
              <a:gd name="connsiteX29" fmla="*/ 1702822 w 12192000"/>
              <a:gd name="connsiteY29" fmla="*/ 471361 h 6858000"/>
              <a:gd name="connsiteX30" fmla="*/ 1814950 w 12192000"/>
              <a:gd name="connsiteY30" fmla="*/ 557020 h 6858000"/>
              <a:gd name="connsiteX31" fmla="*/ 1772121 w 12192000"/>
              <a:gd name="connsiteY31" fmla="*/ 695618 h 6858000"/>
              <a:gd name="connsiteX32" fmla="*/ 1792524 w 12192000"/>
              <a:gd name="connsiteY32" fmla="*/ 680032 h 6858000"/>
              <a:gd name="connsiteX33" fmla="*/ 1786036 w 12192000"/>
              <a:gd name="connsiteY33" fmla="*/ 701026 h 6858000"/>
              <a:gd name="connsiteX34" fmla="*/ 1760673 w 12192000"/>
              <a:gd name="connsiteY34" fmla="*/ 701026 h 6858000"/>
              <a:gd name="connsiteX35" fmla="*/ 1781192 w 12192000"/>
              <a:gd name="connsiteY35" fmla="*/ 716702 h 6858000"/>
              <a:gd name="connsiteX36" fmla="*/ 1773355 w 12192000"/>
              <a:gd name="connsiteY36" fmla="*/ 742065 h 6858000"/>
              <a:gd name="connsiteX37" fmla="*/ 1793874 w 12192000"/>
              <a:gd name="connsiteY37" fmla="*/ 726390 h 6858000"/>
              <a:gd name="connsiteX38" fmla="*/ 1814393 w 12192000"/>
              <a:gd name="connsiteY38" fmla="*/ 742065 h 6858000"/>
              <a:gd name="connsiteX39" fmla="*/ 1806556 w 12192000"/>
              <a:gd name="connsiteY39" fmla="*/ 716702 h 6858000"/>
              <a:gd name="connsiteX40" fmla="*/ 1827075 w 12192000"/>
              <a:gd name="connsiteY40" fmla="*/ 701026 h 6858000"/>
              <a:gd name="connsiteX41" fmla="*/ 1801712 w 12192000"/>
              <a:gd name="connsiteY41" fmla="*/ 701026 h 6858000"/>
              <a:gd name="connsiteX42" fmla="*/ 1794708 w 12192000"/>
              <a:gd name="connsiteY42" fmla="*/ 678363 h 6858000"/>
              <a:gd name="connsiteX43" fmla="*/ 1884249 w 12192000"/>
              <a:gd name="connsiteY43" fmla="*/ 609960 h 6858000"/>
              <a:gd name="connsiteX44" fmla="*/ 1996378 w 12192000"/>
              <a:gd name="connsiteY44" fmla="*/ 695618 h 6858000"/>
              <a:gd name="connsiteX45" fmla="*/ 1953548 w 12192000"/>
              <a:gd name="connsiteY45" fmla="*/ 557020 h 6858000"/>
              <a:gd name="connsiteX46" fmla="*/ 2065677 w 12192000"/>
              <a:gd name="connsiteY46" fmla="*/ 471361 h 6858000"/>
              <a:gd name="connsiteX47" fmla="*/ 1927078 w 12192000"/>
              <a:gd name="connsiteY47" fmla="*/ 471361 h 6858000"/>
              <a:gd name="connsiteX48" fmla="*/ 1884249 w 12192000"/>
              <a:gd name="connsiteY48" fmla="*/ 332763 h 6858000"/>
              <a:gd name="connsiteX49" fmla="*/ 2131175 w 12192000"/>
              <a:gd name="connsiteY49" fmla="*/ 350373 h 6858000"/>
              <a:gd name="connsiteX50" fmla="*/ 2112408 w 12192000"/>
              <a:gd name="connsiteY50" fmla="*/ 411104 h 6858000"/>
              <a:gd name="connsiteX51" fmla="*/ 2051677 w 12192000"/>
              <a:gd name="connsiteY51" fmla="*/ 411104 h 6858000"/>
              <a:gd name="connsiteX52" fmla="*/ 2100809 w 12192000"/>
              <a:gd name="connsiteY52" fmla="*/ 448638 h 6858000"/>
              <a:gd name="connsiteX53" fmla="*/ 2082042 w 12192000"/>
              <a:gd name="connsiteY53" fmla="*/ 509369 h 6858000"/>
              <a:gd name="connsiteX54" fmla="*/ 2131175 w 12192000"/>
              <a:gd name="connsiteY54" fmla="*/ 471835 h 6858000"/>
              <a:gd name="connsiteX55" fmla="*/ 2180307 w 12192000"/>
              <a:gd name="connsiteY55" fmla="*/ 509369 h 6858000"/>
              <a:gd name="connsiteX56" fmla="*/ 2161540 w 12192000"/>
              <a:gd name="connsiteY56" fmla="*/ 448638 h 6858000"/>
              <a:gd name="connsiteX57" fmla="*/ 2210673 w 12192000"/>
              <a:gd name="connsiteY57" fmla="*/ 411104 h 6858000"/>
              <a:gd name="connsiteX58" fmla="*/ 2149942 w 12192000"/>
              <a:gd name="connsiteY58" fmla="*/ 411104 h 6858000"/>
              <a:gd name="connsiteX59" fmla="*/ 2131175 w 12192000"/>
              <a:gd name="connsiteY59" fmla="*/ 350373 h 6858000"/>
              <a:gd name="connsiteX60" fmla="*/ 2238910 w 12192000"/>
              <a:gd name="connsiteY60" fmla="*/ 354020 h 6858000"/>
              <a:gd name="connsiteX61" fmla="*/ 2230521 w 12192000"/>
              <a:gd name="connsiteY61" fmla="*/ 381165 h 6858000"/>
              <a:gd name="connsiteX62" fmla="*/ 2203376 w 12192000"/>
              <a:gd name="connsiteY62" fmla="*/ 381165 h 6858000"/>
              <a:gd name="connsiteX63" fmla="*/ 2225337 w 12192000"/>
              <a:gd name="connsiteY63" fmla="*/ 397942 h 6858000"/>
              <a:gd name="connsiteX64" fmla="*/ 2216949 w 12192000"/>
              <a:gd name="connsiteY64" fmla="*/ 425088 h 6858000"/>
              <a:gd name="connsiteX65" fmla="*/ 2238910 w 12192000"/>
              <a:gd name="connsiteY65" fmla="*/ 408311 h 6858000"/>
              <a:gd name="connsiteX66" fmla="*/ 2260871 w 12192000"/>
              <a:gd name="connsiteY66" fmla="*/ 425088 h 6858000"/>
              <a:gd name="connsiteX67" fmla="*/ 2252483 w 12192000"/>
              <a:gd name="connsiteY67" fmla="*/ 397942 h 6858000"/>
              <a:gd name="connsiteX68" fmla="*/ 2274444 w 12192000"/>
              <a:gd name="connsiteY68" fmla="*/ 381165 h 6858000"/>
              <a:gd name="connsiteX69" fmla="*/ 2247298 w 12192000"/>
              <a:gd name="connsiteY69" fmla="*/ 381165 h 6858000"/>
              <a:gd name="connsiteX70" fmla="*/ 2238910 w 12192000"/>
              <a:gd name="connsiteY70" fmla="*/ 354020 h 6858000"/>
              <a:gd name="connsiteX71" fmla="*/ 2399451 w 12192000"/>
              <a:gd name="connsiteY71" fmla="*/ 385824 h 6858000"/>
              <a:gd name="connsiteX72" fmla="*/ 2382665 w 12192000"/>
              <a:gd name="connsiteY72" fmla="*/ 440145 h 6858000"/>
              <a:gd name="connsiteX73" fmla="*/ 2328344 w 12192000"/>
              <a:gd name="connsiteY73" fmla="*/ 440145 h 6858000"/>
              <a:gd name="connsiteX74" fmla="*/ 2372290 w 12192000"/>
              <a:gd name="connsiteY74" fmla="*/ 473716 h 6858000"/>
              <a:gd name="connsiteX75" fmla="*/ 2355504 w 12192000"/>
              <a:gd name="connsiteY75" fmla="*/ 528037 h 6858000"/>
              <a:gd name="connsiteX76" fmla="*/ 2399451 w 12192000"/>
              <a:gd name="connsiteY76" fmla="*/ 494465 h 6858000"/>
              <a:gd name="connsiteX77" fmla="*/ 2443397 w 12192000"/>
              <a:gd name="connsiteY77" fmla="*/ 528037 h 6858000"/>
              <a:gd name="connsiteX78" fmla="*/ 2426611 w 12192000"/>
              <a:gd name="connsiteY78" fmla="*/ 473716 h 6858000"/>
              <a:gd name="connsiteX79" fmla="*/ 2470557 w 12192000"/>
              <a:gd name="connsiteY79" fmla="*/ 440145 h 6858000"/>
              <a:gd name="connsiteX80" fmla="*/ 2416237 w 12192000"/>
              <a:gd name="connsiteY80" fmla="*/ 440145 h 6858000"/>
              <a:gd name="connsiteX81" fmla="*/ 2399451 w 12192000"/>
              <a:gd name="connsiteY81" fmla="*/ 385824 h 6858000"/>
              <a:gd name="connsiteX82" fmla="*/ 2690510 w 12192000"/>
              <a:gd name="connsiteY82" fmla="*/ 457938 h 6858000"/>
              <a:gd name="connsiteX83" fmla="*/ 2679172 w 12192000"/>
              <a:gd name="connsiteY83" fmla="*/ 494627 h 6858000"/>
              <a:gd name="connsiteX84" fmla="*/ 2642483 w 12192000"/>
              <a:gd name="connsiteY84" fmla="*/ 494627 h 6858000"/>
              <a:gd name="connsiteX85" fmla="*/ 2672165 w 12192000"/>
              <a:gd name="connsiteY85" fmla="*/ 517302 h 6858000"/>
              <a:gd name="connsiteX86" fmla="*/ 2660828 w 12192000"/>
              <a:gd name="connsiteY86" fmla="*/ 553991 h 6858000"/>
              <a:gd name="connsiteX87" fmla="*/ 2690510 w 12192000"/>
              <a:gd name="connsiteY87" fmla="*/ 531316 h 6858000"/>
              <a:gd name="connsiteX88" fmla="*/ 2720192 w 12192000"/>
              <a:gd name="connsiteY88" fmla="*/ 553991 h 6858000"/>
              <a:gd name="connsiteX89" fmla="*/ 2708854 w 12192000"/>
              <a:gd name="connsiteY89" fmla="*/ 517302 h 6858000"/>
              <a:gd name="connsiteX90" fmla="*/ 2738536 w 12192000"/>
              <a:gd name="connsiteY90" fmla="*/ 494627 h 6858000"/>
              <a:gd name="connsiteX91" fmla="*/ 2701847 w 12192000"/>
              <a:gd name="connsiteY91" fmla="*/ 494627 h 6858000"/>
              <a:gd name="connsiteX92" fmla="*/ 2690510 w 12192000"/>
              <a:gd name="connsiteY92" fmla="*/ 457938 h 6858000"/>
              <a:gd name="connsiteX93" fmla="*/ 2915154 w 12192000"/>
              <a:gd name="connsiteY93" fmla="*/ 492682 h 6858000"/>
              <a:gd name="connsiteX94" fmla="*/ 2896677 w 12192000"/>
              <a:gd name="connsiteY94" fmla="*/ 552474 h 6858000"/>
              <a:gd name="connsiteX95" fmla="*/ 2836886 w 12192000"/>
              <a:gd name="connsiteY95" fmla="*/ 552474 h 6858000"/>
              <a:gd name="connsiteX96" fmla="*/ 2885258 w 12192000"/>
              <a:gd name="connsiteY96" fmla="*/ 589427 h 6858000"/>
              <a:gd name="connsiteX97" fmla="*/ 2866781 w 12192000"/>
              <a:gd name="connsiteY97" fmla="*/ 649218 h 6858000"/>
              <a:gd name="connsiteX98" fmla="*/ 2915154 w 12192000"/>
              <a:gd name="connsiteY98" fmla="*/ 612265 h 6858000"/>
              <a:gd name="connsiteX99" fmla="*/ 2963526 w 12192000"/>
              <a:gd name="connsiteY99" fmla="*/ 649218 h 6858000"/>
              <a:gd name="connsiteX100" fmla="*/ 2945050 w 12192000"/>
              <a:gd name="connsiteY100" fmla="*/ 589427 h 6858000"/>
              <a:gd name="connsiteX101" fmla="*/ 2993422 w 12192000"/>
              <a:gd name="connsiteY101" fmla="*/ 552474 h 6858000"/>
              <a:gd name="connsiteX102" fmla="*/ 2933630 w 12192000"/>
              <a:gd name="connsiteY102" fmla="*/ 552474 h 6858000"/>
              <a:gd name="connsiteX103" fmla="*/ 2915154 w 12192000"/>
              <a:gd name="connsiteY103" fmla="*/ 492682 h 6858000"/>
              <a:gd name="connsiteX104" fmla="*/ 3404064 w 12192000"/>
              <a:gd name="connsiteY104" fmla="*/ 593068 h 6858000"/>
              <a:gd name="connsiteX105" fmla="*/ 3394593 w 12192000"/>
              <a:gd name="connsiteY105" fmla="*/ 623719 h 6858000"/>
              <a:gd name="connsiteX106" fmla="*/ 3363942 w 12192000"/>
              <a:gd name="connsiteY106" fmla="*/ 623719 h 6858000"/>
              <a:gd name="connsiteX107" fmla="*/ 3388739 w 12192000"/>
              <a:gd name="connsiteY107" fmla="*/ 642662 h 6858000"/>
              <a:gd name="connsiteX108" fmla="*/ 3379267 w 12192000"/>
              <a:gd name="connsiteY108" fmla="*/ 673313 h 6858000"/>
              <a:gd name="connsiteX109" fmla="*/ 3404064 w 12192000"/>
              <a:gd name="connsiteY109" fmla="*/ 654370 h 6858000"/>
              <a:gd name="connsiteX110" fmla="*/ 3428861 w 12192000"/>
              <a:gd name="connsiteY110" fmla="*/ 673313 h 6858000"/>
              <a:gd name="connsiteX111" fmla="*/ 3419389 w 12192000"/>
              <a:gd name="connsiteY111" fmla="*/ 642662 h 6858000"/>
              <a:gd name="connsiteX112" fmla="*/ 3444186 w 12192000"/>
              <a:gd name="connsiteY112" fmla="*/ 623719 h 6858000"/>
              <a:gd name="connsiteX113" fmla="*/ 3413536 w 12192000"/>
              <a:gd name="connsiteY113" fmla="*/ 623719 h 6858000"/>
              <a:gd name="connsiteX114" fmla="*/ 3404064 w 12192000"/>
              <a:gd name="connsiteY114" fmla="*/ 593068 h 6858000"/>
              <a:gd name="connsiteX115" fmla="*/ 10892144 w 12192000"/>
              <a:gd name="connsiteY115" fmla="*/ 593109 h 6858000"/>
              <a:gd name="connsiteX116" fmla="*/ 10879761 w 12192000"/>
              <a:gd name="connsiteY116" fmla="*/ 633186 h 6858000"/>
              <a:gd name="connsiteX117" fmla="*/ 10839684 w 12192000"/>
              <a:gd name="connsiteY117" fmla="*/ 633186 h 6858000"/>
              <a:gd name="connsiteX118" fmla="*/ 10872107 w 12192000"/>
              <a:gd name="connsiteY118" fmla="*/ 657955 h 6858000"/>
              <a:gd name="connsiteX119" fmla="*/ 10859722 w 12192000"/>
              <a:gd name="connsiteY119" fmla="*/ 698032 h 6858000"/>
              <a:gd name="connsiteX120" fmla="*/ 10892144 w 12192000"/>
              <a:gd name="connsiteY120" fmla="*/ 673263 h 6858000"/>
              <a:gd name="connsiteX121" fmla="*/ 10924567 w 12192000"/>
              <a:gd name="connsiteY121" fmla="*/ 698032 h 6858000"/>
              <a:gd name="connsiteX122" fmla="*/ 10912183 w 12192000"/>
              <a:gd name="connsiteY122" fmla="*/ 657955 h 6858000"/>
              <a:gd name="connsiteX123" fmla="*/ 10944606 w 12192000"/>
              <a:gd name="connsiteY123" fmla="*/ 633186 h 6858000"/>
              <a:gd name="connsiteX124" fmla="*/ 10904529 w 12192000"/>
              <a:gd name="connsiteY124" fmla="*/ 633186 h 6858000"/>
              <a:gd name="connsiteX125" fmla="*/ 10892144 w 12192000"/>
              <a:gd name="connsiteY125" fmla="*/ 593109 h 6858000"/>
              <a:gd name="connsiteX126" fmla="*/ 3479963 w 12192000"/>
              <a:gd name="connsiteY126" fmla="*/ 631457 h 6858000"/>
              <a:gd name="connsiteX127" fmla="*/ 3468249 w 12192000"/>
              <a:gd name="connsiteY127" fmla="*/ 669364 h 6858000"/>
              <a:gd name="connsiteX128" fmla="*/ 3430342 w 12192000"/>
              <a:gd name="connsiteY128" fmla="*/ 669364 h 6858000"/>
              <a:gd name="connsiteX129" fmla="*/ 3461010 w 12192000"/>
              <a:gd name="connsiteY129" fmla="*/ 692792 h 6858000"/>
              <a:gd name="connsiteX130" fmla="*/ 3449295 w 12192000"/>
              <a:gd name="connsiteY130" fmla="*/ 730700 h 6858000"/>
              <a:gd name="connsiteX131" fmla="*/ 3479963 w 12192000"/>
              <a:gd name="connsiteY131" fmla="*/ 707272 h 6858000"/>
              <a:gd name="connsiteX132" fmla="*/ 3510631 w 12192000"/>
              <a:gd name="connsiteY132" fmla="*/ 730700 h 6858000"/>
              <a:gd name="connsiteX133" fmla="*/ 3498917 w 12192000"/>
              <a:gd name="connsiteY133" fmla="*/ 692792 h 6858000"/>
              <a:gd name="connsiteX134" fmla="*/ 3529584 w 12192000"/>
              <a:gd name="connsiteY134" fmla="*/ 669364 h 6858000"/>
              <a:gd name="connsiteX135" fmla="*/ 3491678 w 12192000"/>
              <a:gd name="connsiteY135" fmla="*/ 669364 h 6858000"/>
              <a:gd name="connsiteX136" fmla="*/ 3479963 w 12192000"/>
              <a:gd name="connsiteY136" fmla="*/ 631457 h 6858000"/>
              <a:gd name="connsiteX137" fmla="*/ 3938668 w 12192000"/>
              <a:gd name="connsiteY137" fmla="*/ 692269 h 6858000"/>
              <a:gd name="connsiteX138" fmla="*/ 3926917 w 12192000"/>
              <a:gd name="connsiteY138" fmla="*/ 730295 h 6858000"/>
              <a:gd name="connsiteX139" fmla="*/ 3888891 w 12192000"/>
              <a:gd name="connsiteY139" fmla="*/ 730295 h 6858000"/>
              <a:gd name="connsiteX140" fmla="*/ 3919655 w 12192000"/>
              <a:gd name="connsiteY140" fmla="*/ 753796 h 6858000"/>
              <a:gd name="connsiteX141" fmla="*/ 3907904 w 12192000"/>
              <a:gd name="connsiteY141" fmla="*/ 791823 h 6858000"/>
              <a:gd name="connsiteX142" fmla="*/ 3938668 w 12192000"/>
              <a:gd name="connsiteY142" fmla="*/ 768321 h 6858000"/>
              <a:gd name="connsiteX143" fmla="*/ 3969432 w 12192000"/>
              <a:gd name="connsiteY143" fmla="*/ 791823 h 6858000"/>
              <a:gd name="connsiteX144" fmla="*/ 3957681 w 12192000"/>
              <a:gd name="connsiteY144" fmla="*/ 753796 h 6858000"/>
              <a:gd name="connsiteX145" fmla="*/ 3988445 w 12192000"/>
              <a:gd name="connsiteY145" fmla="*/ 730295 h 6858000"/>
              <a:gd name="connsiteX146" fmla="*/ 3950419 w 12192000"/>
              <a:gd name="connsiteY146" fmla="*/ 730295 h 6858000"/>
              <a:gd name="connsiteX147" fmla="*/ 3938668 w 12192000"/>
              <a:gd name="connsiteY147" fmla="*/ 692269 h 6858000"/>
              <a:gd name="connsiteX148" fmla="*/ 4321014 w 12192000"/>
              <a:gd name="connsiteY148" fmla="*/ 715413 h 6858000"/>
              <a:gd name="connsiteX149" fmla="*/ 4312322 w 12192000"/>
              <a:gd name="connsiteY149" fmla="*/ 743542 h 6858000"/>
              <a:gd name="connsiteX150" fmla="*/ 4284193 w 12192000"/>
              <a:gd name="connsiteY150" fmla="*/ 743542 h 6858000"/>
              <a:gd name="connsiteX151" fmla="*/ 4306950 w 12192000"/>
              <a:gd name="connsiteY151" fmla="*/ 760927 h 6858000"/>
              <a:gd name="connsiteX152" fmla="*/ 4298257 w 12192000"/>
              <a:gd name="connsiteY152" fmla="*/ 789056 h 6858000"/>
              <a:gd name="connsiteX153" fmla="*/ 4321014 w 12192000"/>
              <a:gd name="connsiteY153" fmla="*/ 771671 h 6858000"/>
              <a:gd name="connsiteX154" fmla="*/ 4343771 w 12192000"/>
              <a:gd name="connsiteY154" fmla="*/ 789056 h 6858000"/>
              <a:gd name="connsiteX155" fmla="*/ 4335079 w 12192000"/>
              <a:gd name="connsiteY155" fmla="*/ 760927 h 6858000"/>
              <a:gd name="connsiteX156" fmla="*/ 4357836 w 12192000"/>
              <a:gd name="connsiteY156" fmla="*/ 743542 h 6858000"/>
              <a:gd name="connsiteX157" fmla="*/ 4329707 w 12192000"/>
              <a:gd name="connsiteY157" fmla="*/ 743542 h 6858000"/>
              <a:gd name="connsiteX158" fmla="*/ 4321014 w 12192000"/>
              <a:gd name="connsiteY158" fmla="*/ 715413 h 6858000"/>
              <a:gd name="connsiteX159" fmla="*/ 4448663 w 12192000"/>
              <a:gd name="connsiteY159" fmla="*/ 745413 h 6858000"/>
              <a:gd name="connsiteX160" fmla="*/ 4439197 w 12192000"/>
              <a:gd name="connsiteY160" fmla="*/ 776043 h 6858000"/>
              <a:gd name="connsiteX161" fmla="*/ 4408567 w 12192000"/>
              <a:gd name="connsiteY161" fmla="*/ 776043 h 6858000"/>
              <a:gd name="connsiteX162" fmla="*/ 4433347 w 12192000"/>
              <a:gd name="connsiteY162" fmla="*/ 794974 h 6858000"/>
              <a:gd name="connsiteX163" fmla="*/ 4423882 w 12192000"/>
              <a:gd name="connsiteY163" fmla="*/ 825604 h 6858000"/>
              <a:gd name="connsiteX164" fmla="*/ 4448663 w 12192000"/>
              <a:gd name="connsiteY164" fmla="*/ 806674 h 6858000"/>
              <a:gd name="connsiteX165" fmla="*/ 4473443 w 12192000"/>
              <a:gd name="connsiteY165" fmla="*/ 825604 h 6858000"/>
              <a:gd name="connsiteX166" fmla="*/ 4463978 w 12192000"/>
              <a:gd name="connsiteY166" fmla="*/ 794974 h 6858000"/>
              <a:gd name="connsiteX167" fmla="*/ 4488758 w 12192000"/>
              <a:gd name="connsiteY167" fmla="*/ 776043 h 6858000"/>
              <a:gd name="connsiteX168" fmla="*/ 4458128 w 12192000"/>
              <a:gd name="connsiteY168" fmla="*/ 776043 h 6858000"/>
              <a:gd name="connsiteX169" fmla="*/ 4448663 w 12192000"/>
              <a:gd name="connsiteY169" fmla="*/ 745413 h 6858000"/>
              <a:gd name="connsiteX170" fmla="*/ 4732688 w 12192000"/>
              <a:gd name="connsiteY170" fmla="*/ 766018 h 6858000"/>
              <a:gd name="connsiteX171" fmla="*/ 4692608 w 12192000"/>
              <a:gd name="connsiteY171" fmla="*/ 895720 h 6858000"/>
              <a:gd name="connsiteX172" fmla="*/ 4562906 w 12192000"/>
              <a:gd name="connsiteY172" fmla="*/ 895720 h 6858000"/>
              <a:gd name="connsiteX173" fmla="*/ 4667837 w 12192000"/>
              <a:gd name="connsiteY173" fmla="*/ 975880 h 6858000"/>
              <a:gd name="connsiteX174" fmla="*/ 4627757 w 12192000"/>
              <a:gd name="connsiteY174" fmla="*/ 1105581 h 6858000"/>
              <a:gd name="connsiteX175" fmla="*/ 4732688 w 12192000"/>
              <a:gd name="connsiteY175" fmla="*/ 1025421 h 6858000"/>
              <a:gd name="connsiteX176" fmla="*/ 4837619 w 12192000"/>
              <a:gd name="connsiteY176" fmla="*/ 1105581 h 6858000"/>
              <a:gd name="connsiteX177" fmla="*/ 4797538 w 12192000"/>
              <a:gd name="connsiteY177" fmla="*/ 975880 h 6858000"/>
              <a:gd name="connsiteX178" fmla="*/ 4902469 w 12192000"/>
              <a:gd name="connsiteY178" fmla="*/ 895720 h 6858000"/>
              <a:gd name="connsiteX179" fmla="*/ 4772768 w 12192000"/>
              <a:gd name="connsiteY179" fmla="*/ 895720 h 6858000"/>
              <a:gd name="connsiteX180" fmla="*/ 4732688 w 12192000"/>
              <a:gd name="connsiteY180" fmla="*/ 766018 h 6858000"/>
              <a:gd name="connsiteX181" fmla="*/ 11036863 w 12192000"/>
              <a:gd name="connsiteY181" fmla="*/ 784293 h 6858000"/>
              <a:gd name="connsiteX182" fmla="*/ 10990523 w 12192000"/>
              <a:gd name="connsiteY182" fmla="*/ 934251 h 6858000"/>
              <a:gd name="connsiteX183" fmla="*/ 10840566 w 12192000"/>
              <a:gd name="connsiteY183" fmla="*/ 934251 h 6858000"/>
              <a:gd name="connsiteX184" fmla="*/ 10961885 w 12192000"/>
              <a:gd name="connsiteY184" fmla="*/ 1026930 h 6858000"/>
              <a:gd name="connsiteX185" fmla="*/ 10915544 w 12192000"/>
              <a:gd name="connsiteY185" fmla="*/ 1176887 h 6858000"/>
              <a:gd name="connsiteX186" fmla="*/ 11036863 w 12192000"/>
              <a:gd name="connsiteY186" fmla="*/ 1084209 h 6858000"/>
              <a:gd name="connsiteX187" fmla="*/ 11158181 w 12192000"/>
              <a:gd name="connsiteY187" fmla="*/ 1176887 h 6858000"/>
              <a:gd name="connsiteX188" fmla="*/ 11111842 w 12192000"/>
              <a:gd name="connsiteY188" fmla="*/ 1026930 h 6858000"/>
              <a:gd name="connsiteX189" fmla="*/ 11233161 w 12192000"/>
              <a:gd name="connsiteY189" fmla="*/ 934251 h 6858000"/>
              <a:gd name="connsiteX190" fmla="*/ 11083202 w 12192000"/>
              <a:gd name="connsiteY190" fmla="*/ 934251 h 6858000"/>
              <a:gd name="connsiteX191" fmla="*/ 11036863 w 12192000"/>
              <a:gd name="connsiteY191" fmla="*/ 784293 h 6858000"/>
              <a:gd name="connsiteX192" fmla="*/ 11306849 w 12192000"/>
              <a:gd name="connsiteY192" fmla="*/ 901833 h 6858000"/>
              <a:gd name="connsiteX193" fmla="*/ 11295098 w 12192000"/>
              <a:gd name="connsiteY193" fmla="*/ 939859 h 6858000"/>
              <a:gd name="connsiteX194" fmla="*/ 11257072 w 12192000"/>
              <a:gd name="connsiteY194" fmla="*/ 939859 h 6858000"/>
              <a:gd name="connsiteX195" fmla="*/ 11287835 w 12192000"/>
              <a:gd name="connsiteY195" fmla="*/ 963361 h 6858000"/>
              <a:gd name="connsiteX196" fmla="*/ 11276085 w 12192000"/>
              <a:gd name="connsiteY196" fmla="*/ 1001387 h 6858000"/>
              <a:gd name="connsiteX197" fmla="*/ 11306849 w 12192000"/>
              <a:gd name="connsiteY197" fmla="*/ 977885 h 6858000"/>
              <a:gd name="connsiteX198" fmla="*/ 11337613 w 12192000"/>
              <a:gd name="connsiteY198" fmla="*/ 1001387 h 6858000"/>
              <a:gd name="connsiteX199" fmla="*/ 11325862 w 12192000"/>
              <a:gd name="connsiteY199" fmla="*/ 963361 h 6858000"/>
              <a:gd name="connsiteX200" fmla="*/ 11356625 w 12192000"/>
              <a:gd name="connsiteY200" fmla="*/ 939859 h 6858000"/>
              <a:gd name="connsiteX201" fmla="*/ 11318600 w 12192000"/>
              <a:gd name="connsiteY201" fmla="*/ 939859 h 6858000"/>
              <a:gd name="connsiteX202" fmla="*/ 11306849 w 12192000"/>
              <a:gd name="connsiteY202" fmla="*/ 901833 h 6858000"/>
              <a:gd name="connsiteX203" fmla="*/ 11296753 w 12192000"/>
              <a:gd name="connsiteY203" fmla="*/ 1000940 h 6858000"/>
              <a:gd name="connsiteX204" fmla="*/ 11281488 w 12192000"/>
              <a:gd name="connsiteY204" fmla="*/ 1050337 h 6858000"/>
              <a:gd name="connsiteX205" fmla="*/ 11232091 w 12192000"/>
              <a:gd name="connsiteY205" fmla="*/ 1050337 h 6858000"/>
              <a:gd name="connsiteX206" fmla="*/ 11272054 w 12192000"/>
              <a:gd name="connsiteY206" fmla="*/ 1080866 h 6858000"/>
              <a:gd name="connsiteX207" fmla="*/ 11256789 w 12192000"/>
              <a:gd name="connsiteY207" fmla="*/ 1130263 h 6858000"/>
              <a:gd name="connsiteX208" fmla="*/ 11296753 w 12192000"/>
              <a:gd name="connsiteY208" fmla="*/ 1099734 h 6858000"/>
              <a:gd name="connsiteX209" fmla="*/ 11336716 w 12192000"/>
              <a:gd name="connsiteY209" fmla="*/ 1130263 h 6858000"/>
              <a:gd name="connsiteX210" fmla="*/ 11321451 w 12192000"/>
              <a:gd name="connsiteY210" fmla="*/ 1080866 h 6858000"/>
              <a:gd name="connsiteX211" fmla="*/ 11361414 w 12192000"/>
              <a:gd name="connsiteY211" fmla="*/ 1050337 h 6858000"/>
              <a:gd name="connsiteX212" fmla="*/ 11312017 w 12192000"/>
              <a:gd name="connsiteY212" fmla="*/ 1050337 h 6858000"/>
              <a:gd name="connsiteX213" fmla="*/ 11296753 w 12192000"/>
              <a:gd name="connsiteY213" fmla="*/ 1000940 h 6858000"/>
              <a:gd name="connsiteX214" fmla="*/ 10947550 w 12192000"/>
              <a:gd name="connsiteY214" fmla="*/ 1160107 h 6858000"/>
              <a:gd name="connsiteX215" fmla="*/ 10935799 w 12192000"/>
              <a:gd name="connsiteY215" fmla="*/ 1198133 h 6858000"/>
              <a:gd name="connsiteX216" fmla="*/ 10897773 w 12192000"/>
              <a:gd name="connsiteY216" fmla="*/ 1198133 h 6858000"/>
              <a:gd name="connsiteX217" fmla="*/ 10928536 w 12192000"/>
              <a:gd name="connsiteY217" fmla="*/ 1221635 h 6858000"/>
              <a:gd name="connsiteX218" fmla="*/ 10916786 w 12192000"/>
              <a:gd name="connsiteY218" fmla="*/ 1259661 h 6858000"/>
              <a:gd name="connsiteX219" fmla="*/ 10947550 w 12192000"/>
              <a:gd name="connsiteY219" fmla="*/ 1236159 h 6858000"/>
              <a:gd name="connsiteX220" fmla="*/ 10978314 w 12192000"/>
              <a:gd name="connsiteY220" fmla="*/ 1259661 h 6858000"/>
              <a:gd name="connsiteX221" fmla="*/ 10966563 w 12192000"/>
              <a:gd name="connsiteY221" fmla="*/ 1221635 h 6858000"/>
              <a:gd name="connsiteX222" fmla="*/ 10997326 w 12192000"/>
              <a:gd name="connsiteY222" fmla="*/ 1198133 h 6858000"/>
              <a:gd name="connsiteX223" fmla="*/ 10959301 w 12192000"/>
              <a:gd name="connsiteY223" fmla="*/ 1198133 h 6858000"/>
              <a:gd name="connsiteX224" fmla="*/ 10947550 w 12192000"/>
              <a:gd name="connsiteY224" fmla="*/ 1160107 h 6858000"/>
              <a:gd name="connsiteX225" fmla="*/ 5487835 w 12192000"/>
              <a:gd name="connsiteY225" fmla="*/ 787032 h 6858000"/>
              <a:gd name="connsiteX226" fmla="*/ 5482606 w 12192000"/>
              <a:gd name="connsiteY226" fmla="*/ 803950 h 6858000"/>
              <a:gd name="connsiteX227" fmla="*/ 5465689 w 12192000"/>
              <a:gd name="connsiteY227" fmla="*/ 803950 h 6858000"/>
              <a:gd name="connsiteX228" fmla="*/ 5479376 w 12192000"/>
              <a:gd name="connsiteY228" fmla="*/ 814405 h 6858000"/>
              <a:gd name="connsiteX229" fmla="*/ 5474148 w 12192000"/>
              <a:gd name="connsiteY229" fmla="*/ 831323 h 6858000"/>
              <a:gd name="connsiteX230" fmla="*/ 5487835 w 12192000"/>
              <a:gd name="connsiteY230" fmla="*/ 820867 h 6858000"/>
              <a:gd name="connsiteX231" fmla="*/ 5501521 w 12192000"/>
              <a:gd name="connsiteY231" fmla="*/ 831323 h 6858000"/>
              <a:gd name="connsiteX232" fmla="*/ 5496293 w 12192000"/>
              <a:gd name="connsiteY232" fmla="*/ 814405 h 6858000"/>
              <a:gd name="connsiteX233" fmla="*/ 5509980 w 12192000"/>
              <a:gd name="connsiteY233" fmla="*/ 803950 h 6858000"/>
              <a:gd name="connsiteX234" fmla="*/ 5493062 w 12192000"/>
              <a:gd name="connsiteY234" fmla="*/ 803950 h 6858000"/>
              <a:gd name="connsiteX235" fmla="*/ 5487835 w 12192000"/>
              <a:gd name="connsiteY235" fmla="*/ 787032 h 6858000"/>
              <a:gd name="connsiteX236" fmla="*/ 6270571 w 12192000"/>
              <a:gd name="connsiteY236" fmla="*/ 805792 h 6858000"/>
              <a:gd name="connsiteX237" fmla="*/ 6227507 w 12192000"/>
              <a:gd name="connsiteY237" fmla="*/ 945149 h 6858000"/>
              <a:gd name="connsiteX238" fmla="*/ 6088151 w 12192000"/>
              <a:gd name="connsiteY238" fmla="*/ 945149 h 6858000"/>
              <a:gd name="connsiteX239" fmla="*/ 6200893 w 12192000"/>
              <a:gd name="connsiteY239" fmla="*/ 1031276 h 6858000"/>
              <a:gd name="connsiteX240" fmla="*/ 6157829 w 12192000"/>
              <a:gd name="connsiteY240" fmla="*/ 1170632 h 6858000"/>
              <a:gd name="connsiteX241" fmla="*/ 6270571 w 12192000"/>
              <a:gd name="connsiteY241" fmla="*/ 1084505 h 6858000"/>
              <a:gd name="connsiteX242" fmla="*/ 6383313 w 12192000"/>
              <a:gd name="connsiteY242" fmla="*/ 1170632 h 6858000"/>
              <a:gd name="connsiteX243" fmla="*/ 6340249 w 12192000"/>
              <a:gd name="connsiteY243" fmla="*/ 1031276 h 6858000"/>
              <a:gd name="connsiteX244" fmla="*/ 6452991 w 12192000"/>
              <a:gd name="connsiteY244" fmla="*/ 945149 h 6858000"/>
              <a:gd name="connsiteX245" fmla="*/ 6313635 w 12192000"/>
              <a:gd name="connsiteY245" fmla="*/ 945149 h 6858000"/>
              <a:gd name="connsiteX246" fmla="*/ 6270571 w 12192000"/>
              <a:gd name="connsiteY246" fmla="*/ 805792 h 6858000"/>
              <a:gd name="connsiteX247" fmla="*/ 6665884 w 12192000"/>
              <a:gd name="connsiteY247" fmla="*/ 895356 h 6858000"/>
              <a:gd name="connsiteX248" fmla="*/ 6635998 w 12192000"/>
              <a:gd name="connsiteY248" fmla="*/ 992071 h 6858000"/>
              <a:gd name="connsiteX249" fmla="*/ 6539283 w 12192000"/>
              <a:gd name="connsiteY249" fmla="*/ 992071 h 6858000"/>
              <a:gd name="connsiteX250" fmla="*/ 6617527 w 12192000"/>
              <a:gd name="connsiteY250" fmla="*/ 1051844 h 6858000"/>
              <a:gd name="connsiteX251" fmla="*/ 6587640 w 12192000"/>
              <a:gd name="connsiteY251" fmla="*/ 1148558 h 6858000"/>
              <a:gd name="connsiteX252" fmla="*/ 6665884 w 12192000"/>
              <a:gd name="connsiteY252" fmla="*/ 1088785 h 6858000"/>
              <a:gd name="connsiteX253" fmla="*/ 6744128 w 12192000"/>
              <a:gd name="connsiteY253" fmla="*/ 1148558 h 6858000"/>
              <a:gd name="connsiteX254" fmla="*/ 6714241 w 12192000"/>
              <a:gd name="connsiteY254" fmla="*/ 1051844 h 6858000"/>
              <a:gd name="connsiteX255" fmla="*/ 6792485 w 12192000"/>
              <a:gd name="connsiteY255" fmla="*/ 992071 h 6858000"/>
              <a:gd name="connsiteX256" fmla="*/ 6695770 w 12192000"/>
              <a:gd name="connsiteY256" fmla="*/ 992071 h 6858000"/>
              <a:gd name="connsiteX257" fmla="*/ 6665884 w 12192000"/>
              <a:gd name="connsiteY257" fmla="*/ 895356 h 6858000"/>
              <a:gd name="connsiteX258" fmla="*/ 6909762 w 12192000"/>
              <a:gd name="connsiteY258" fmla="*/ 941565 h 6858000"/>
              <a:gd name="connsiteX259" fmla="*/ 6895684 w 12192000"/>
              <a:gd name="connsiteY259" fmla="*/ 987123 h 6858000"/>
              <a:gd name="connsiteX260" fmla="*/ 6850126 w 12192000"/>
              <a:gd name="connsiteY260" fmla="*/ 987123 h 6858000"/>
              <a:gd name="connsiteX261" fmla="*/ 6886983 w 12192000"/>
              <a:gd name="connsiteY261" fmla="*/ 1015279 h 6858000"/>
              <a:gd name="connsiteX262" fmla="*/ 6872905 w 12192000"/>
              <a:gd name="connsiteY262" fmla="*/ 1060837 h 6858000"/>
              <a:gd name="connsiteX263" fmla="*/ 6909762 w 12192000"/>
              <a:gd name="connsiteY263" fmla="*/ 1032681 h 6858000"/>
              <a:gd name="connsiteX264" fmla="*/ 6946619 w 12192000"/>
              <a:gd name="connsiteY264" fmla="*/ 1060837 h 6858000"/>
              <a:gd name="connsiteX265" fmla="*/ 6932541 w 12192000"/>
              <a:gd name="connsiteY265" fmla="*/ 1015279 h 6858000"/>
              <a:gd name="connsiteX266" fmla="*/ 6969399 w 12192000"/>
              <a:gd name="connsiteY266" fmla="*/ 987123 h 6858000"/>
              <a:gd name="connsiteX267" fmla="*/ 6923840 w 12192000"/>
              <a:gd name="connsiteY267" fmla="*/ 987123 h 6858000"/>
              <a:gd name="connsiteX268" fmla="*/ 6909762 w 12192000"/>
              <a:gd name="connsiteY268" fmla="*/ 941565 h 6858000"/>
              <a:gd name="connsiteX269" fmla="*/ 7052648 w 12192000"/>
              <a:gd name="connsiteY269" fmla="*/ 1013880 h 6858000"/>
              <a:gd name="connsiteX270" fmla="*/ 7039264 w 12192000"/>
              <a:gd name="connsiteY270" fmla="*/ 1057190 h 6858000"/>
              <a:gd name="connsiteX271" fmla="*/ 6995954 w 12192000"/>
              <a:gd name="connsiteY271" fmla="*/ 1057190 h 6858000"/>
              <a:gd name="connsiteX272" fmla="*/ 7030993 w 12192000"/>
              <a:gd name="connsiteY272" fmla="*/ 1083958 h 6858000"/>
              <a:gd name="connsiteX273" fmla="*/ 7017609 w 12192000"/>
              <a:gd name="connsiteY273" fmla="*/ 1127268 h 6858000"/>
              <a:gd name="connsiteX274" fmla="*/ 7052648 w 12192000"/>
              <a:gd name="connsiteY274" fmla="*/ 1100501 h 6858000"/>
              <a:gd name="connsiteX275" fmla="*/ 7087687 w 12192000"/>
              <a:gd name="connsiteY275" fmla="*/ 1127268 h 6858000"/>
              <a:gd name="connsiteX276" fmla="*/ 7074303 w 12192000"/>
              <a:gd name="connsiteY276" fmla="*/ 1083958 h 6858000"/>
              <a:gd name="connsiteX277" fmla="*/ 7109342 w 12192000"/>
              <a:gd name="connsiteY277" fmla="*/ 1057190 h 6858000"/>
              <a:gd name="connsiteX278" fmla="*/ 7066032 w 12192000"/>
              <a:gd name="connsiteY278" fmla="*/ 1057190 h 6858000"/>
              <a:gd name="connsiteX279" fmla="*/ 7052648 w 12192000"/>
              <a:gd name="connsiteY279" fmla="*/ 1013880 h 6858000"/>
              <a:gd name="connsiteX280" fmla="*/ 6921517 w 12192000"/>
              <a:gd name="connsiteY280" fmla="*/ 1077062 h 6858000"/>
              <a:gd name="connsiteX281" fmla="*/ 6898873 w 12192000"/>
              <a:gd name="connsiteY281" fmla="*/ 1150339 h 6858000"/>
              <a:gd name="connsiteX282" fmla="*/ 6825596 w 12192000"/>
              <a:gd name="connsiteY282" fmla="*/ 1150339 h 6858000"/>
              <a:gd name="connsiteX283" fmla="*/ 6884878 w 12192000"/>
              <a:gd name="connsiteY283" fmla="*/ 1195627 h 6858000"/>
              <a:gd name="connsiteX284" fmla="*/ 6862234 w 12192000"/>
              <a:gd name="connsiteY284" fmla="*/ 1268904 h 6858000"/>
              <a:gd name="connsiteX285" fmla="*/ 6921517 w 12192000"/>
              <a:gd name="connsiteY285" fmla="*/ 1223616 h 6858000"/>
              <a:gd name="connsiteX286" fmla="*/ 6980799 w 12192000"/>
              <a:gd name="connsiteY286" fmla="*/ 1268904 h 6858000"/>
              <a:gd name="connsiteX287" fmla="*/ 6958155 w 12192000"/>
              <a:gd name="connsiteY287" fmla="*/ 1195627 h 6858000"/>
              <a:gd name="connsiteX288" fmla="*/ 7017438 w 12192000"/>
              <a:gd name="connsiteY288" fmla="*/ 1150339 h 6858000"/>
              <a:gd name="connsiteX289" fmla="*/ 6944161 w 12192000"/>
              <a:gd name="connsiteY289" fmla="*/ 1150339 h 6858000"/>
              <a:gd name="connsiteX290" fmla="*/ 6921517 w 12192000"/>
              <a:gd name="connsiteY290" fmla="*/ 1077062 h 6858000"/>
              <a:gd name="connsiteX291" fmla="*/ 10484318 w 12192000"/>
              <a:gd name="connsiteY291" fmla="*/ 1254961 h 6858000"/>
              <a:gd name="connsiteX292" fmla="*/ 10464046 w 12192000"/>
              <a:gd name="connsiteY292" fmla="*/ 1320561 h 6858000"/>
              <a:gd name="connsiteX293" fmla="*/ 10398446 w 12192000"/>
              <a:gd name="connsiteY293" fmla="*/ 1320561 h 6858000"/>
              <a:gd name="connsiteX294" fmla="*/ 10451517 w 12192000"/>
              <a:gd name="connsiteY294" fmla="*/ 1361104 h 6858000"/>
              <a:gd name="connsiteX295" fmla="*/ 10431246 w 12192000"/>
              <a:gd name="connsiteY295" fmla="*/ 1426703 h 6858000"/>
              <a:gd name="connsiteX296" fmla="*/ 10484318 w 12192000"/>
              <a:gd name="connsiteY296" fmla="*/ 1386160 h 6858000"/>
              <a:gd name="connsiteX297" fmla="*/ 10537389 w 12192000"/>
              <a:gd name="connsiteY297" fmla="*/ 1426703 h 6858000"/>
              <a:gd name="connsiteX298" fmla="*/ 10517117 w 12192000"/>
              <a:gd name="connsiteY298" fmla="*/ 1361104 h 6858000"/>
              <a:gd name="connsiteX299" fmla="*/ 10570189 w 12192000"/>
              <a:gd name="connsiteY299" fmla="*/ 1320561 h 6858000"/>
              <a:gd name="connsiteX300" fmla="*/ 10504588 w 12192000"/>
              <a:gd name="connsiteY300" fmla="*/ 1320561 h 6858000"/>
              <a:gd name="connsiteX301" fmla="*/ 10484318 w 12192000"/>
              <a:gd name="connsiteY301" fmla="*/ 1254961 h 6858000"/>
              <a:gd name="connsiteX302" fmla="*/ 10803474 w 12192000"/>
              <a:gd name="connsiteY302" fmla="*/ 1266546 h 6858000"/>
              <a:gd name="connsiteX303" fmla="*/ 10760790 w 12192000"/>
              <a:gd name="connsiteY303" fmla="*/ 1404674 h 6858000"/>
              <a:gd name="connsiteX304" fmla="*/ 10622662 w 12192000"/>
              <a:gd name="connsiteY304" fmla="*/ 1404674 h 6858000"/>
              <a:gd name="connsiteX305" fmla="*/ 10734410 w 12192000"/>
              <a:gd name="connsiteY305" fmla="*/ 1490043 h 6858000"/>
              <a:gd name="connsiteX306" fmla="*/ 10691726 w 12192000"/>
              <a:gd name="connsiteY306" fmla="*/ 1628171 h 6858000"/>
              <a:gd name="connsiteX307" fmla="*/ 10803474 w 12192000"/>
              <a:gd name="connsiteY307" fmla="*/ 1542803 h 6858000"/>
              <a:gd name="connsiteX308" fmla="*/ 10915222 w 12192000"/>
              <a:gd name="connsiteY308" fmla="*/ 1628171 h 6858000"/>
              <a:gd name="connsiteX309" fmla="*/ 10872538 w 12192000"/>
              <a:gd name="connsiteY309" fmla="*/ 1490043 h 6858000"/>
              <a:gd name="connsiteX310" fmla="*/ 10984286 w 12192000"/>
              <a:gd name="connsiteY310" fmla="*/ 1404674 h 6858000"/>
              <a:gd name="connsiteX311" fmla="*/ 10846158 w 12192000"/>
              <a:gd name="connsiteY311" fmla="*/ 1404674 h 6858000"/>
              <a:gd name="connsiteX312" fmla="*/ 10803474 w 12192000"/>
              <a:gd name="connsiteY312" fmla="*/ 1266546 h 6858000"/>
              <a:gd name="connsiteX313" fmla="*/ 11054763 w 12192000"/>
              <a:gd name="connsiteY313" fmla="*/ 1275513 h 6858000"/>
              <a:gd name="connsiteX314" fmla="*/ 11041622 w 12192000"/>
              <a:gd name="connsiteY314" fmla="*/ 1318036 h 6858000"/>
              <a:gd name="connsiteX315" fmla="*/ 10999100 w 12192000"/>
              <a:gd name="connsiteY315" fmla="*/ 1318036 h 6858000"/>
              <a:gd name="connsiteX316" fmla="*/ 11033501 w 12192000"/>
              <a:gd name="connsiteY316" fmla="*/ 1344316 h 6858000"/>
              <a:gd name="connsiteX317" fmla="*/ 11020361 w 12192000"/>
              <a:gd name="connsiteY317" fmla="*/ 1386839 h 6858000"/>
              <a:gd name="connsiteX318" fmla="*/ 11054763 w 12192000"/>
              <a:gd name="connsiteY318" fmla="*/ 1360558 h 6858000"/>
              <a:gd name="connsiteX319" fmla="*/ 11089164 w 12192000"/>
              <a:gd name="connsiteY319" fmla="*/ 1386839 h 6858000"/>
              <a:gd name="connsiteX320" fmla="*/ 11076024 w 12192000"/>
              <a:gd name="connsiteY320" fmla="*/ 1344316 h 6858000"/>
              <a:gd name="connsiteX321" fmla="*/ 11110425 w 12192000"/>
              <a:gd name="connsiteY321" fmla="*/ 1318036 h 6858000"/>
              <a:gd name="connsiteX322" fmla="*/ 11067903 w 12192000"/>
              <a:gd name="connsiteY322" fmla="*/ 1318036 h 6858000"/>
              <a:gd name="connsiteX323" fmla="*/ 11054763 w 12192000"/>
              <a:gd name="connsiteY323" fmla="*/ 1275513 h 6858000"/>
              <a:gd name="connsiteX324" fmla="*/ 6656946 w 12192000"/>
              <a:gd name="connsiteY324" fmla="*/ 1148332 h 6858000"/>
              <a:gd name="connsiteX325" fmla="*/ 6645195 w 12192000"/>
              <a:gd name="connsiteY325" fmla="*/ 1186358 h 6858000"/>
              <a:gd name="connsiteX326" fmla="*/ 6607169 w 12192000"/>
              <a:gd name="connsiteY326" fmla="*/ 1186358 h 6858000"/>
              <a:gd name="connsiteX327" fmla="*/ 6637933 w 12192000"/>
              <a:gd name="connsiteY327" fmla="*/ 1209860 h 6858000"/>
              <a:gd name="connsiteX328" fmla="*/ 6626182 w 12192000"/>
              <a:gd name="connsiteY328" fmla="*/ 1247886 h 6858000"/>
              <a:gd name="connsiteX329" fmla="*/ 6656946 w 12192000"/>
              <a:gd name="connsiteY329" fmla="*/ 1224384 h 6858000"/>
              <a:gd name="connsiteX330" fmla="*/ 6687710 w 12192000"/>
              <a:gd name="connsiteY330" fmla="*/ 1247886 h 6858000"/>
              <a:gd name="connsiteX331" fmla="*/ 6675959 w 12192000"/>
              <a:gd name="connsiteY331" fmla="*/ 1209860 h 6858000"/>
              <a:gd name="connsiteX332" fmla="*/ 6706723 w 12192000"/>
              <a:gd name="connsiteY332" fmla="*/ 1186358 h 6858000"/>
              <a:gd name="connsiteX333" fmla="*/ 6668697 w 12192000"/>
              <a:gd name="connsiteY333" fmla="*/ 1186358 h 6858000"/>
              <a:gd name="connsiteX334" fmla="*/ 6656946 w 12192000"/>
              <a:gd name="connsiteY334" fmla="*/ 1148332 h 6858000"/>
              <a:gd name="connsiteX335" fmla="*/ 6820319 w 12192000"/>
              <a:gd name="connsiteY335" fmla="*/ 1222031 h 6858000"/>
              <a:gd name="connsiteX336" fmla="*/ 6813940 w 12192000"/>
              <a:gd name="connsiteY336" fmla="*/ 1242672 h 6858000"/>
              <a:gd name="connsiteX337" fmla="*/ 6793300 w 12192000"/>
              <a:gd name="connsiteY337" fmla="*/ 1242672 h 6858000"/>
              <a:gd name="connsiteX338" fmla="*/ 6809998 w 12192000"/>
              <a:gd name="connsiteY338" fmla="*/ 1255428 h 6858000"/>
              <a:gd name="connsiteX339" fmla="*/ 6803620 w 12192000"/>
              <a:gd name="connsiteY339" fmla="*/ 1276068 h 6858000"/>
              <a:gd name="connsiteX340" fmla="*/ 6820319 w 12192000"/>
              <a:gd name="connsiteY340" fmla="*/ 1263312 h 6858000"/>
              <a:gd name="connsiteX341" fmla="*/ 6837017 w 12192000"/>
              <a:gd name="connsiteY341" fmla="*/ 1276068 h 6858000"/>
              <a:gd name="connsiteX342" fmla="*/ 6830639 w 12192000"/>
              <a:gd name="connsiteY342" fmla="*/ 1255428 h 6858000"/>
              <a:gd name="connsiteX343" fmla="*/ 6847337 w 12192000"/>
              <a:gd name="connsiteY343" fmla="*/ 1242672 h 6858000"/>
              <a:gd name="connsiteX344" fmla="*/ 6826697 w 12192000"/>
              <a:gd name="connsiteY344" fmla="*/ 1242672 h 6858000"/>
              <a:gd name="connsiteX345" fmla="*/ 6820319 w 12192000"/>
              <a:gd name="connsiteY345" fmla="*/ 1222031 h 6858000"/>
              <a:gd name="connsiteX346" fmla="*/ 6501939 w 12192000"/>
              <a:gd name="connsiteY346" fmla="*/ 923223 h 6858000"/>
              <a:gd name="connsiteX347" fmla="*/ 6491149 w 12192000"/>
              <a:gd name="connsiteY347" fmla="*/ 958140 h 6858000"/>
              <a:gd name="connsiteX348" fmla="*/ 6456233 w 12192000"/>
              <a:gd name="connsiteY348" fmla="*/ 958140 h 6858000"/>
              <a:gd name="connsiteX349" fmla="*/ 6484481 w 12192000"/>
              <a:gd name="connsiteY349" fmla="*/ 979719 h 6858000"/>
              <a:gd name="connsiteX350" fmla="*/ 6473691 w 12192000"/>
              <a:gd name="connsiteY350" fmla="*/ 1014635 h 6858000"/>
              <a:gd name="connsiteX351" fmla="*/ 6501939 w 12192000"/>
              <a:gd name="connsiteY351" fmla="*/ 993056 h 6858000"/>
              <a:gd name="connsiteX352" fmla="*/ 6530187 w 12192000"/>
              <a:gd name="connsiteY352" fmla="*/ 1014635 h 6858000"/>
              <a:gd name="connsiteX353" fmla="*/ 6519397 w 12192000"/>
              <a:gd name="connsiteY353" fmla="*/ 979719 h 6858000"/>
              <a:gd name="connsiteX354" fmla="*/ 6547646 w 12192000"/>
              <a:gd name="connsiteY354" fmla="*/ 958140 h 6858000"/>
              <a:gd name="connsiteX355" fmla="*/ 6512729 w 12192000"/>
              <a:gd name="connsiteY355" fmla="*/ 958140 h 6858000"/>
              <a:gd name="connsiteX356" fmla="*/ 6501939 w 12192000"/>
              <a:gd name="connsiteY356" fmla="*/ 923223 h 6858000"/>
              <a:gd name="connsiteX357" fmla="*/ 6498100 w 12192000"/>
              <a:gd name="connsiteY357" fmla="*/ 1115192 h 6858000"/>
              <a:gd name="connsiteX358" fmla="*/ 6489472 w 12192000"/>
              <a:gd name="connsiteY358" fmla="*/ 1143115 h 6858000"/>
              <a:gd name="connsiteX359" fmla="*/ 6461549 w 12192000"/>
              <a:gd name="connsiteY359" fmla="*/ 1143115 h 6858000"/>
              <a:gd name="connsiteX360" fmla="*/ 6484139 w 12192000"/>
              <a:gd name="connsiteY360" fmla="*/ 1160372 h 6858000"/>
              <a:gd name="connsiteX361" fmla="*/ 6475510 w 12192000"/>
              <a:gd name="connsiteY361" fmla="*/ 1188295 h 6858000"/>
              <a:gd name="connsiteX362" fmla="*/ 6498100 w 12192000"/>
              <a:gd name="connsiteY362" fmla="*/ 1171038 h 6858000"/>
              <a:gd name="connsiteX363" fmla="*/ 6520690 w 12192000"/>
              <a:gd name="connsiteY363" fmla="*/ 1188295 h 6858000"/>
              <a:gd name="connsiteX364" fmla="*/ 6512062 w 12192000"/>
              <a:gd name="connsiteY364" fmla="*/ 1160372 h 6858000"/>
              <a:gd name="connsiteX365" fmla="*/ 6534651 w 12192000"/>
              <a:gd name="connsiteY365" fmla="*/ 1143115 h 6858000"/>
              <a:gd name="connsiteX366" fmla="*/ 6506729 w 12192000"/>
              <a:gd name="connsiteY366" fmla="*/ 1143115 h 6858000"/>
              <a:gd name="connsiteX367" fmla="*/ 6498100 w 12192000"/>
              <a:gd name="connsiteY367" fmla="*/ 1115192 h 6858000"/>
              <a:gd name="connsiteX368" fmla="*/ 6301156 w 12192000"/>
              <a:gd name="connsiteY368" fmla="*/ 1168333 h 6858000"/>
              <a:gd name="connsiteX369" fmla="*/ 6295928 w 12192000"/>
              <a:gd name="connsiteY369" fmla="*/ 1185251 h 6858000"/>
              <a:gd name="connsiteX370" fmla="*/ 6279011 w 12192000"/>
              <a:gd name="connsiteY370" fmla="*/ 1185251 h 6858000"/>
              <a:gd name="connsiteX371" fmla="*/ 6292697 w 12192000"/>
              <a:gd name="connsiteY371" fmla="*/ 1195706 h 6858000"/>
              <a:gd name="connsiteX372" fmla="*/ 6287469 w 12192000"/>
              <a:gd name="connsiteY372" fmla="*/ 1212624 h 6858000"/>
              <a:gd name="connsiteX373" fmla="*/ 6301156 w 12192000"/>
              <a:gd name="connsiteY373" fmla="*/ 1202168 h 6858000"/>
              <a:gd name="connsiteX374" fmla="*/ 6314842 w 12192000"/>
              <a:gd name="connsiteY374" fmla="*/ 1212624 h 6858000"/>
              <a:gd name="connsiteX375" fmla="*/ 6309615 w 12192000"/>
              <a:gd name="connsiteY375" fmla="*/ 1195706 h 6858000"/>
              <a:gd name="connsiteX376" fmla="*/ 6323301 w 12192000"/>
              <a:gd name="connsiteY376" fmla="*/ 1185251 h 6858000"/>
              <a:gd name="connsiteX377" fmla="*/ 6306384 w 12192000"/>
              <a:gd name="connsiteY377" fmla="*/ 1185251 h 6858000"/>
              <a:gd name="connsiteX378" fmla="*/ 6301156 w 12192000"/>
              <a:gd name="connsiteY378" fmla="*/ 1168333 h 6858000"/>
              <a:gd name="connsiteX379" fmla="*/ 6429670 w 12192000"/>
              <a:gd name="connsiteY379" fmla="*/ 1176751 h 6858000"/>
              <a:gd name="connsiteX380" fmla="*/ 6389054 w 12192000"/>
              <a:gd name="connsiteY380" fmla="*/ 1308188 h 6858000"/>
              <a:gd name="connsiteX381" fmla="*/ 6257618 w 12192000"/>
              <a:gd name="connsiteY381" fmla="*/ 1308188 h 6858000"/>
              <a:gd name="connsiteX382" fmla="*/ 6363952 w 12192000"/>
              <a:gd name="connsiteY382" fmla="*/ 1389420 h 6858000"/>
              <a:gd name="connsiteX383" fmla="*/ 6323336 w 12192000"/>
              <a:gd name="connsiteY383" fmla="*/ 1520856 h 6858000"/>
              <a:gd name="connsiteX384" fmla="*/ 6429670 w 12192000"/>
              <a:gd name="connsiteY384" fmla="*/ 1439624 h 6858000"/>
              <a:gd name="connsiteX385" fmla="*/ 6536005 w 12192000"/>
              <a:gd name="connsiteY385" fmla="*/ 1520856 h 6858000"/>
              <a:gd name="connsiteX386" fmla="*/ 6495389 w 12192000"/>
              <a:gd name="connsiteY386" fmla="*/ 1389420 h 6858000"/>
              <a:gd name="connsiteX387" fmla="*/ 6601723 w 12192000"/>
              <a:gd name="connsiteY387" fmla="*/ 1308188 h 6858000"/>
              <a:gd name="connsiteX388" fmla="*/ 6470286 w 12192000"/>
              <a:gd name="connsiteY388" fmla="*/ 1308188 h 6858000"/>
              <a:gd name="connsiteX389" fmla="*/ 6429670 w 12192000"/>
              <a:gd name="connsiteY389" fmla="*/ 1176751 h 6858000"/>
              <a:gd name="connsiteX390" fmla="*/ 6758666 w 12192000"/>
              <a:gd name="connsiteY390" fmla="*/ 1266053 h 6858000"/>
              <a:gd name="connsiteX391" fmla="*/ 6719067 w 12192000"/>
              <a:gd name="connsiteY391" fmla="*/ 1394199 h 6858000"/>
              <a:gd name="connsiteX392" fmla="*/ 6590921 w 12192000"/>
              <a:gd name="connsiteY392" fmla="*/ 1394199 h 6858000"/>
              <a:gd name="connsiteX393" fmla="*/ 6694593 w 12192000"/>
              <a:gd name="connsiteY393" fmla="*/ 1473398 h 6858000"/>
              <a:gd name="connsiteX394" fmla="*/ 6654994 w 12192000"/>
              <a:gd name="connsiteY394" fmla="*/ 1601543 h 6858000"/>
              <a:gd name="connsiteX395" fmla="*/ 6758666 w 12192000"/>
              <a:gd name="connsiteY395" fmla="*/ 1522345 h 6858000"/>
              <a:gd name="connsiteX396" fmla="*/ 6858919 w 12192000"/>
              <a:gd name="connsiteY396" fmla="*/ 1598930 h 6858000"/>
              <a:gd name="connsiteX397" fmla="*/ 6855669 w 12192000"/>
              <a:gd name="connsiteY397" fmla="*/ 1609448 h 6858000"/>
              <a:gd name="connsiteX398" fmla="*/ 6836067 w 12192000"/>
              <a:gd name="connsiteY398" fmla="*/ 1609448 h 6858000"/>
              <a:gd name="connsiteX399" fmla="*/ 6851925 w 12192000"/>
              <a:gd name="connsiteY399" fmla="*/ 1621563 h 6858000"/>
              <a:gd name="connsiteX400" fmla="*/ 6845868 w 12192000"/>
              <a:gd name="connsiteY400" fmla="*/ 1641165 h 6858000"/>
              <a:gd name="connsiteX401" fmla="*/ 6861726 w 12192000"/>
              <a:gd name="connsiteY401" fmla="*/ 1629050 h 6858000"/>
              <a:gd name="connsiteX402" fmla="*/ 6877585 w 12192000"/>
              <a:gd name="connsiteY402" fmla="*/ 1641165 h 6858000"/>
              <a:gd name="connsiteX403" fmla="*/ 6871528 w 12192000"/>
              <a:gd name="connsiteY403" fmla="*/ 1621563 h 6858000"/>
              <a:gd name="connsiteX404" fmla="*/ 6887386 w 12192000"/>
              <a:gd name="connsiteY404" fmla="*/ 1609448 h 6858000"/>
              <a:gd name="connsiteX405" fmla="*/ 6867784 w 12192000"/>
              <a:gd name="connsiteY405" fmla="*/ 1609448 h 6858000"/>
              <a:gd name="connsiteX406" fmla="*/ 6861726 w 12192000"/>
              <a:gd name="connsiteY406" fmla="*/ 1589846 h 6858000"/>
              <a:gd name="connsiteX407" fmla="*/ 6860225 w 12192000"/>
              <a:gd name="connsiteY407" fmla="*/ 1594703 h 6858000"/>
              <a:gd name="connsiteX408" fmla="*/ 6822739 w 12192000"/>
              <a:gd name="connsiteY408" fmla="*/ 1473398 h 6858000"/>
              <a:gd name="connsiteX409" fmla="*/ 6926412 w 12192000"/>
              <a:gd name="connsiteY409" fmla="*/ 1394199 h 6858000"/>
              <a:gd name="connsiteX410" fmla="*/ 6798266 w 12192000"/>
              <a:gd name="connsiteY410" fmla="*/ 1394199 h 6858000"/>
              <a:gd name="connsiteX411" fmla="*/ 6758666 w 12192000"/>
              <a:gd name="connsiteY411" fmla="*/ 1266053 h 6858000"/>
              <a:gd name="connsiteX412" fmla="*/ 8030014 w 12192000"/>
              <a:gd name="connsiteY412" fmla="*/ 1284654 h 6858000"/>
              <a:gd name="connsiteX413" fmla="*/ 8013287 w 12192000"/>
              <a:gd name="connsiteY413" fmla="*/ 1338785 h 6858000"/>
              <a:gd name="connsiteX414" fmla="*/ 7959156 w 12192000"/>
              <a:gd name="connsiteY414" fmla="*/ 1338785 h 6858000"/>
              <a:gd name="connsiteX415" fmla="*/ 8002949 w 12192000"/>
              <a:gd name="connsiteY415" fmla="*/ 1372240 h 6858000"/>
              <a:gd name="connsiteX416" fmla="*/ 7986222 w 12192000"/>
              <a:gd name="connsiteY416" fmla="*/ 1426371 h 6858000"/>
              <a:gd name="connsiteX417" fmla="*/ 8030014 w 12192000"/>
              <a:gd name="connsiteY417" fmla="*/ 1392916 h 6858000"/>
              <a:gd name="connsiteX418" fmla="*/ 8073808 w 12192000"/>
              <a:gd name="connsiteY418" fmla="*/ 1426371 h 6858000"/>
              <a:gd name="connsiteX419" fmla="*/ 8057080 w 12192000"/>
              <a:gd name="connsiteY419" fmla="*/ 1372240 h 6858000"/>
              <a:gd name="connsiteX420" fmla="*/ 8100873 w 12192000"/>
              <a:gd name="connsiteY420" fmla="*/ 1338785 h 6858000"/>
              <a:gd name="connsiteX421" fmla="*/ 8046742 w 12192000"/>
              <a:gd name="connsiteY421" fmla="*/ 1338785 h 6858000"/>
              <a:gd name="connsiteX422" fmla="*/ 8030014 w 12192000"/>
              <a:gd name="connsiteY422" fmla="*/ 1284654 h 6858000"/>
              <a:gd name="connsiteX423" fmla="*/ 10386427 w 12192000"/>
              <a:gd name="connsiteY423" fmla="*/ 1364350 h 6858000"/>
              <a:gd name="connsiteX424" fmla="*/ 10381199 w 12192000"/>
              <a:gd name="connsiteY424" fmla="*/ 1381268 h 6858000"/>
              <a:gd name="connsiteX425" fmla="*/ 10364282 w 12192000"/>
              <a:gd name="connsiteY425" fmla="*/ 1381268 h 6858000"/>
              <a:gd name="connsiteX426" fmla="*/ 10377968 w 12192000"/>
              <a:gd name="connsiteY426" fmla="*/ 1391723 h 6858000"/>
              <a:gd name="connsiteX427" fmla="*/ 10372740 w 12192000"/>
              <a:gd name="connsiteY427" fmla="*/ 1408641 h 6858000"/>
              <a:gd name="connsiteX428" fmla="*/ 10386427 w 12192000"/>
              <a:gd name="connsiteY428" fmla="*/ 1398185 h 6858000"/>
              <a:gd name="connsiteX429" fmla="*/ 10400113 w 12192000"/>
              <a:gd name="connsiteY429" fmla="*/ 1408641 h 6858000"/>
              <a:gd name="connsiteX430" fmla="*/ 10394886 w 12192000"/>
              <a:gd name="connsiteY430" fmla="*/ 1391723 h 6858000"/>
              <a:gd name="connsiteX431" fmla="*/ 10408572 w 12192000"/>
              <a:gd name="connsiteY431" fmla="*/ 1381268 h 6858000"/>
              <a:gd name="connsiteX432" fmla="*/ 10391654 w 12192000"/>
              <a:gd name="connsiteY432" fmla="*/ 1381268 h 6858000"/>
              <a:gd name="connsiteX433" fmla="*/ 10386427 w 12192000"/>
              <a:gd name="connsiteY433" fmla="*/ 1364350 h 6858000"/>
              <a:gd name="connsiteX434" fmla="*/ 10221022 w 12192000"/>
              <a:gd name="connsiteY434" fmla="*/ 1369251 h 6858000"/>
              <a:gd name="connsiteX435" fmla="*/ 10201302 w 12192000"/>
              <a:gd name="connsiteY435" fmla="*/ 1433068 h 6858000"/>
              <a:gd name="connsiteX436" fmla="*/ 10137485 w 12192000"/>
              <a:gd name="connsiteY436" fmla="*/ 1433068 h 6858000"/>
              <a:gd name="connsiteX437" fmla="*/ 10189114 w 12192000"/>
              <a:gd name="connsiteY437" fmla="*/ 1472509 h 6858000"/>
              <a:gd name="connsiteX438" fmla="*/ 10169393 w 12192000"/>
              <a:gd name="connsiteY438" fmla="*/ 1536325 h 6858000"/>
              <a:gd name="connsiteX439" fmla="*/ 10221022 w 12192000"/>
              <a:gd name="connsiteY439" fmla="*/ 1496885 h 6858000"/>
              <a:gd name="connsiteX440" fmla="*/ 10272651 w 12192000"/>
              <a:gd name="connsiteY440" fmla="*/ 1536325 h 6858000"/>
              <a:gd name="connsiteX441" fmla="*/ 10252931 w 12192000"/>
              <a:gd name="connsiteY441" fmla="*/ 1472509 h 6858000"/>
              <a:gd name="connsiteX442" fmla="*/ 10304559 w 12192000"/>
              <a:gd name="connsiteY442" fmla="*/ 1433068 h 6858000"/>
              <a:gd name="connsiteX443" fmla="*/ 10240743 w 12192000"/>
              <a:gd name="connsiteY443" fmla="*/ 1433068 h 6858000"/>
              <a:gd name="connsiteX444" fmla="*/ 10221022 w 12192000"/>
              <a:gd name="connsiteY444" fmla="*/ 1369251 h 6858000"/>
              <a:gd name="connsiteX445" fmla="*/ 10356639 w 12192000"/>
              <a:gd name="connsiteY445" fmla="*/ 1463637 h 6858000"/>
              <a:gd name="connsiteX446" fmla="*/ 10337914 w 12192000"/>
              <a:gd name="connsiteY446" fmla="*/ 1524231 h 6858000"/>
              <a:gd name="connsiteX447" fmla="*/ 10277321 w 12192000"/>
              <a:gd name="connsiteY447" fmla="*/ 1524231 h 6858000"/>
              <a:gd name="connsiteX448" fmla="*/ 10326342 w 12192000"/>
              <a:gd name="connsiteY448" fmla="*/ 1561680 h 6858000"/>
              <a:gd name="connsiteX449" fmla="*/ 10307618 w 12192000"/>
              <a:gd name="connsiteY449" fmla="*/ 1622274 h 6858000"/>
              <a:gd name="connsiteX450" fmla="*/ 10356639 w 12192000"/>
              <a:gd name="connsiteY450" fmla="*/ 1584825 h 6858000"/>
              <a:gd name="connsiteX451" fmla="*/ 10405661 w 12192000"/>
              <a:gd name="connsiteY451" fmla="*/ 1622274 h 6858000"/>
              <a:gd name="connsiteX452" fmla="*/ 10386937 w 12192000"/>
              <a:gd name="connsiteY452" fmla="*/ 1561680 h 6858000"/>
              <a:gd name="connsiteX453" fmla="*/ 10435958 w 12192000"/>
              <a:gd name="connsiteY453" fmla="*/ 1524231 h 6858000"/>
              <a:gd name="connsiteX454" fmla="*/ 10375364 w 12192000"/>
              <a:gd name="connsiteY454" fmla="*/ 1524231 h 6858000"/>
              <a:gd name="connsiteX455" fmla="*/ 10356639 w 12192000"/>
              <a:gd name="connsiteY455" fmla="*/ 1463637 h 6858000"/>
              <a:gd name="connsiteX456" fmla="*/ 10451317 w 12192000"/>
              <a:gd name="connsiteY456" fmla="*/ 1557294 h 6858000"/>
              <a:gd name="connsiteX457" fmla="*/ 10446090 w 12192000"/>
              <a:gd name="connsiteY457" fmla="*/ 1574212 h 6858000"/>
              <a:gd name="connsiteX458" fmla="*/ 10429172 w 12192000"/>
              <a:gd name="connsiteY458" fmla="*/ 1574212 h 6858000"/>
              <a:gd name="connsiteX459" fmla="*/ 10442859 w 12192000"/>
              <a:gd name="connsiteY459" fmla="*/ 1584667 h 6858000"/>
              <a:gd name="connsiteX460" fmla="*/ 10437630 w 12192000"/>
              <a:gd name="connsiteY460" fmla="*/ 1601585 h 6858000"/>
              <a:gd name="connsiteX461" fmla="*/ 10451317 w 12192000"/>
              <a:gd name="connsiteY461" fmla="*/ 1591129 h 6858000"/>
              <a:gd name="connsiteX462" fmla="*/ 10465004 w 12192000"/>
              <a:gd name="connsiteY462" fmla="*/ 1601585 h 6858000"/>
              <a:gd name="connsiteX463" fmla="*/ 10459776 w 12192000"/>
              <a:gd name="connsiteY463" fmla="*/ 1584667 h 6858000"/>
              <a:gd name="connsiteX464" fmla="*/ 10473462 w 12192000"/>
              <a:gd name="connsiteY464" fmla="*/ 1574212 h 6858000"/>
              <a:gd name="connsiteX465" fmla="*/ 10456545 w 12192000"/>
              <a:gd name="connsiteY465" fmla="*/ 1574212 h 6858000"/>
              <a:gd name="connsiteX466" fmla="*/ 10451317 w 12192000"/>
              <a:gd name="connsiteY466" fmla="*/ 1557294 h 6858000"/>
              <a:gd name="connsiteX467" fmla="*/ 10077725 w 12192000"/>
              <a:gd name="connsiteY467" fmla="*/ 1407367 h 6858000"/>
              <a:gd name="connsiteX468" fmla="*/ 10069887 w 12192000"/>
              <a:gd name="connsiteY468" fmla="*/ 1432730 h 6858000"/>
              <a:gd name="connsiteX469" fmla="*/ 10044524 w 12192000"/>
              <a:gd name="connsiteY469" fmla="*/ 1432730 h 6858000"/>
              <a:gd name="connsiteX470" fmla="*/ 10065043 w 12192000"/>
              <a:gd name="connsiteY470" fmla="*/ 1448406 h 6858000"/>
              <a:gd name="connsiteX471" fmla="*/ 10057205 w 12192000"/>
              <a:gd name="connsiteY471" fmla="*/ 1473769 h 6858000"/>
              <a:gd name="connsiteX472" fmla="*/ 10077725 w 12192000"/>
              <a:gd name="connsiteY472" fmla="*/ 1458094 h 6858000"/>
              <a:gd name="connsiteX473" fmla="*/ 10098244 w 12192000"/>
              <a:gd name="connsiteY473" fmla="*/ 1473769 h 6858000"/>
              <a:gd name="connsiteX474" fmla="*/ 10090406 w 12192000"/>
              <a:gd name="connsiteY474" fmla="*/ 1448406 h 6858000"/>
              <a:gd name="connsiteX475" fmla="*/ 10110926 w 12192000"/>
              <a:gd name="connsiteY475" fmla="*/ 1432730 h 6858000"/>
              <a:gd name="connsiteX476" fmla="*/ 10085563 w 12192000"/>
              <a:gd name="connsiteY476" fmla="*/ 1432730 h 6858000"/>
              <a:gd name="connsiteX477" fmla="*/ 10077725 w 12192000"/>
              <a:gd name="connsiteY477" fmla="*/ 1407367 h 6858000"/>
              <a:gd name="connsiteX478" fmla="*/ 7509833 w 12192000"/>
              <a:gd name="connsiteY478" fmla="*/ 1300610 h 6858000"/>
              <a:gd name="connsiteX479" fmla="*/ 7469790 w 12192000"/>
              <a:gd name="connsiteY479" fmla="*/ 1430193 h 6858000"/>
              <a:gd name="connsiteX480" fmla="*/ 7340207 w 12192000"/>
              <a:gd name="connsiteY480" fmla="*/ 1430193 h 6858000"/>
              <a:gd name="connsiteX481" fmla="*/ 7445042 w 12192000"/>
              <a:gd name="connsiteY481" fmla="*/ 1510279 h 6858000"/>
              <a:gd name="connsiteX482" fmla="*/ 7404999 w 12192000"/>
              <a:gd name="connsiteY482" fmla="*/ 1639862 h 6858000"/>
              <a:gd name="connsiteX483" fmla="*/ 7509833 w 12192000"/>
              <a:gd name="connsiteY483" fmla="*/ 1559776 h 6858000"/>
              <a:gd name="connsiteX484" fmla="*/ 7614668 w 12192000"/>
              <a:gd name="connsiteY484" fmla="*/ 1639862 h 6858000"/>
              <a:gd name="connsiteX485" fmla="*/ 7574625 w 12192000"/>
              <a:gd name="connsiteY485" fmla="*/ 1510279 h 6858000"/>
              <a:gd name="connsiteX486" fmla="*/ 7679459 w 12192000"/>
              <a:gd name="connsiteY486" fmla="*/ 1430193 h 6858000"/>
              <a:gd name="connsiteX487" fmla="*/ 7549877 w 12192000"/>
              <a:gd name="connsiteY487" fmla="*/ 1430193 h 6858000"/>
              <a:gd name="connsiteX488" fmla="*/ 7509833 w 12192000"/>
              <a:gd name="connsiteY488" fmla="*/ 1300610 h 6858000"/>
              <a:gd name="connsiteX489" fmla="*/ 7785800 w 12192000"/>
              <a:gd name="connsiteY489" fmla="*/ 1327201 h 6858000"/>
              <a:gd name="connsiteX490" fmla="*/ 7767979 w 12192000"/>
              <a:gd name="connsiteY490" fmla="*/ 1384873 h 6858000"/>
              <a:gd name="connsiteX491" fmla="*/ 7710307 w 12192000"/>
              <a:gd name="connsiteY491" fmla="*/ 1384873 h 6858000"/>
              <a:gd name="connsiteX492" fmla="*/ 7756964 w 12192000"/>
              <a:gd name="connsiteY492" fmla="*/ 1420516 h 6858000"/>
              <a:gd name="connsiteX493" fmla="*/ 7739143 w 12192000"/>
              <a:gd name="connsiteY493" fmla="*/ 1478188 h 6858000"/>
              <a:gd name="connsiteX494" fmla="*/ 7785800 w 12192000"/>
              <a:gd name="connsiteY494" fmla="*/ 1442545 h 6858000"/>
              <a:gd name="connsiteX495" fmla="*/ 7832458 w 12192000"/>
              <a:gd name="connsiteY495" fmla="*/ 1478188 h 6858000"/>
              <a:gd name="connsiteX496" fmla="*/ 7814636 w 12192000"/>
              <a:gd name="connsiteY496" fmla="*/ 1420516 h 6858000"/>
              <a:gd name="connsiteX497" fmla="*/ 7861294 w 12192000"/>
              <a:gd name="connsiteY497" fmla="*/ 1384873 h 6858000"/>
              <a:gd name="connsiteX498" fmla="*/ 7803621 w 12192000"/>
              <a:gd name="connsiteY498" fmla="*/ 1384873 h 6858000"/>
              <a:gd name="connsiteX499" fmla="*/ 7785800 w 12192000"/>
              <a:gd name="connsiteY499" fmla="*/ 1327201 h 6858000"/>
              <a:gd name="connsiteX500" fmla="*/ 10040778 w 12192000"/>
              <a:gd name="connsiteY500" fmla="*/ 1468637 h 6858000"/>
              <a:gd name="connsiteX501" fmla="*/ 10016614 w 12192000"/>
              <a:gd name="connsiteY501" fmla="*/ 1546831 h 6858000"/>
              <a:gd name="connsiteX502" fmla="*/ 9938420 w 12192000"/>
              <a:gd name="connsiteY502" fmla="*/ 1546831 h 6858000"/>
              <a:gd name="connsiteX503" fmla="*/ 10001680 w 12192000"/>
              <a:gd name="connsiteY503" fmla="*/ 1595158 h 6858000"/>
              <a:gd name="connsiteX504" fmla="*/ 9977517 w 12192000"/>
              <a:gd name="connsiteY504" fmla="*/ 1673352 h 6858000"/>
              <a:gd name="connsiteX505" fmla="*/ 10040778 w 12192000"/>
              <a:gd name="connsiteY505" fmla="*/ 1625026 h 6858000"/>
              <a:gd name="connsiteX506" fmla="*/ 10104038 w 12192000"/>
              <a:gd name="connsiteY506" fmla="*/ 1673352 h 6858000"/>
              <a:gd name="connsiteX507" fmla="*/ 10079875 w 12192000"/>
              <a:gd name="connsiteY507" fmla="*/ 1595158 h 6858000"/>
              <a:gd name="connsiteX508" fmla="*/ 10143135 w 12192000"/>
              <a:gd name="connsiteY508" fmla="*/ 1546831 h 6858000"/>
              <a:gd name="connsiteX509" fmla="*/ 10064941 w 12192000"/>
              <a:gd name="connsiteY509" fmla="*/ 1546831 h 6858000"/>
              <a:gd name="connsiteX510" fmla="*/ 10040778 w 12192000"/>
              <a:gd name="connsiteY510" fmla="*/ 1468637 h 6858000"/>
              <a:gd name="connsiteX511" fmla="*/ 10533172 w 12192000"/>
              <a:gd name="connsiteY511" fmla="*/ 1622521 h 6858000"/>
              <a:gd name="connsiteX512" fmla="*/ 10504330 w 12192000"/>
              <a:gd name="connsiteY512" fmla="*/ 1715859 h 6858000"/>
              <a:gd name="connsiteX513" fmla="*/ 10410992 w 12192000"/>
              <a:gd name="connsiteY513" fmla="*/ 1715859 h 6858000"/>
              <a:gd name="connsiteX514" fmla="*/ 10486504 w 12192000"/>
              <a:gd name="connsiteY514" fmla="*/ 1773544 h 6858000"/>
              <a:gd name="connsiteX515" fmla="*/ 10457661 w 12192000"/>
              <a:gd name="connsiteY515" fmla="*/ 1866882 h 6858000"/>
              <a:gd name="connsiteX516" fmla="*/ 10533172 w 12192000"/>
              <a:gd name="connsiteY516" fmla="*/ 1809196 h 6858000"/>
              <a:gd name="connsiteX517" fmla="*/ 10608684 w 12192000"/>
              <a:gd name="connsiteY517" fmla="*/ 1866882 h 6858000"/>
              <a:gd name="connsiteX518" fmla="*/ 10579841 w 12192000"/>
              <a:gd name="connsiteY518" fmla="*/ 1773544 h 6858000"/>
              <a:gd name="connsiteX519" fmla="*/ 10655353 w 12192000"/>
              <a:gd name="connsiteY519" fmla="*/ 1715859 h 6858000"/>
              <a:gd name="connsiteX520" fmla="*/ 10562015 w 12192000"/>
              <a:gd name="connsiteY520" fmla="*/ 1715859 h 6858000"/>
              <a:gd name="connsiteX521" fmla="*/ 10533172 w 12192000"/>
              <a:gd name="connsiteY521" fmla="*/ 1622521 h 6858000"/>
              <a:gd name="connsiteX522" fmla="*/ 10761775 w 12192000"/>
              <a:gd name="connsiteY522" fmla="*/ 1682778 h 6858000"/>
              <a:gd name="connsiteX523" fmla="*/ 10753937 w 12192000"/>
              <a:gd name="connsiteY523" fmla="*/ 1708141 h 6858000"/>
              <a:gd name="connsiteX524" fmla="*/ 10728574 w 12192000"/>
              <a:gd name="connsiteY524" fmla="*/ 1708141 h 6858000"/>
              <a:gd name="connsiteX525" fmla="*/ 10749094 w 12192000"/>
              <a:gd name="connsiteY525" fmla="*/ 1723817 h 6858000"/>
              <a:gd name="connsiteX526" fmla="*/ 10741256 w 12192000"/>
              <a:gd name="connsiteY526" fmla="*/ 1749180 h 6858000"/>
              <a:gd name="connsiteX527" fmla="*/ 10761775 w 12192000"/>
              <a:gd name="connsiteY527" fmla="*/ 1733505 h 6858000"/>
              <a:gd name="connsiteX528" fmla="*/ 10782295 w 12192000"/>
              <a:gd name="connsiteY528" fmla="*/ 1749180 h 6858000"/>
              <a:gd name="connsiteX529" fmla="*/ 10774457 w 12192000"/>
              <a:gd name="connsiteY529" fmla="*/ 1723817 h 6858000"/>
              <a:gd name="connsiteX530" fmla="*/ 10794976 w 12192000"/>
              <a:gd name="connsiteY530" fmla="*/ 1708141 h 6858000"/>
              <a:gd name="connsiteX531" fmla="*/ 10769613 w 12192000"/>
              <a:gd name="connsiteY531" fmla="*/ 1708141 h 6858000"/>
              <a:gd name="connsiteX532" fmla="*/ 10761775 w 12192000"/>
              <a:gd name="connsiteY532" fmla="*/ 1682778 h 6858000"/>
              <a:gd name="connsiteX533" fmla="*/ 10927060 w 12192000"/>
              <a:gd name="connsiteY533" fmla="*/ 1745446 h 6858000"/>
              <a:gd name="connsiteX534" fmla="*/ 10920320 w 12192000"/>
              <a:gd name="connsiteY534" fmla="*/ 1767257 h 6858000"/>
              <a:gd name="connsiteX535" fmla="*/ 10898509 w 12192000"/>
              <a:gd name="connsiteY535" fmla="*/ 1767257 h 6858000"/>
              <a:gd name="connsiteX536" fmla="*/ 10916154 w 12192000"/>
              <a:gd name="connsiteY536" fmla="*/ 1780737 h 6858000"/>
              <a:gd name="connsiteX537" fmla="*/ 10909414 w 12192000"/>
              <a:gd name="connsiteY537" fmla="*/ 1802548 h 6858000"/>
              <a:gd name="connsiteX538" fmla="*/ 10927060 w 12192000"/>
              <a:gd name="connsiteY538" fmla="*/ 1789068 h 6858000"/>
              <a:gd name="connsiteX539" fmla="*/ 10944705 w 12192000"/>
              <a:gd name="connsiteY539" fmla="*/ 1802548 h 6858000"/>
              <a:gd name="connsiteX540" fmla="*/ 10937965 w 12192000"/>
              <a:gd name="connsiteY540" fmla="*/ 1780737 h 6858000"/>
              <a:gd name="connsiteX541" fmla="*/ 10955610 w 12192000"/>
              <a:gd name="connsiteY541" fmla="*/ 1767257 h 6858000"/>
              <a:gd name="connsiteX542" fmla="*/ 10933799 w 12192000"/>
              <a:gd name="connsiteY542" fmla="*/ 1767257 h 6858000"/>
              <a:gd name="connsiteX543" fmla="*/ 10927060 w 12192000"/>
              <a:gd name="connsiteY543" fmla="*/ 1745446 h 6858000"/>
              <a:gd name="connsiteX544" fmla="*/ 10778246 w 12192000"/>
              <a:gd name="connsiteY544" fmla="*/ 1748458 h 6858000"/>
              <a:gd name="connsiteX545" fmla="*/ 10741669 w 12192000"/>
              <a:gd name="connsiteY545" fmla="*/ 1866819 h 6858000"/>
              <a:gd name="connsiteX546" fmla="*/ 10623309 w 12192000"/>
              <a:gd name="connsiteY546" fmla="*/ 1866819 h 6858000"/>
              <a:gd name="connsiteX547" fmla="*/ 10719064 w 12192000"/>
              <a:gd name="connsiteY547" fmla="*/ 1939970 h 6858000"/>
              <a:gd name="connsiteX548" fmla="*/ 10682489 w 12192000"/>
              <a:gd name="connsiteY548" fmla="*/ 2058330 h 6858000"/>
              <a:gd name="connsiteX549" fmla="*/ 10778246 w 12192000"/>
              <a:gd name="connsiteY549" fmla="*/ 1985179 h 6858000"/>
              <a:gd name="connsiteX550" fmla="*/ 10874001 w 12192000"/>
              <a:gd name="connsiteY550" fmla="*/ 2058330 h 6858000"/>
              <a:gd name="connsiteX551" fmla="*/ 10837426 w 12192000"/>
              <a:gd name="connsiteY551" fmla="*/ 1939970 h 6858000"/>
              <a:gd name="connsiteX552" fmla="*/ 10933181 w 12192000"/>
              <a:gd name="connsiteY552" fmla="*/ 1866819 h 6858000"/>
              <a:gd name="connsiteX553" fmla="*/ 10814821 w 12192000"/>
              <a:gd name="connsiteY553" fmla="*/ 1866819 h 6858000"/>
              <a:gd name="connsiteX554" fmla="*/ 10778246 w 12192000"/>
              <a:gd name="connsiteY554" fmla="*/ 1748458 h 6858000"/>
              <a:gd name="connsiteX555" fmla="*/ 10504212 w 12192000"/>
              <a:gd name="connsiteY555" fmla="*/ 1863946 h 6858000"/>
              <a:gd name="connsiteX556" fmla="*/ 10498984 w 12192000"/>
              <a:gd name="connsiteY556" fmla="*/ 1880863 h 6858000"/>
              <a:gd name="connsiteX557" fmla="*/ 10482067 w 12192000"/>
              <a:gd name="connsiteY557" fmla="*/ 1880863 h 6858000"/>
              <a:gd name="connsiteX558" fmla="*/ 10495754 w 12192000"/>
              <a:gd name="connsiteY558" fmla="*/ 1891319 h 6858000"/>
              <a:gd name="connsiteX559" fmla="*/ 10490525 w 12192000"/>
              <a:gd name="connsiteY559" fmla="*/ 1908237 h 6858000"/>
              <a:gd name="connsiteX560" fmla="*/ 10504212 w 12192000"/>
              <a:gd name="connsiteY560" fmla="*/ 1897781 h 6858000"/>
              <a:gd name="connsiteX561" fmla="*/ 10517899 w 12192000"/>
              <a:gd name="connsiteY561" fmla="*/ 1908237 h 6858000"/>
              <a:gd name="connsiteX562" fmla="*/ 10512671 w 12192000"/>
              <a:gd name="connsiteY562" fmla="*/ 1891319 h 6858000"/>
              <a:gd name="connsiteX563" fmla="*/ 10526357 w 12192000"/>
              <a:gd name="connsiteY563" fmla="*/ 1880863 h 6858000"/>
              <a:gd name="connsiteX564" fmla="*/ 10509440 w 12192000"/>
              <a:gd name="connsiteY564" fmla="*/ 1880863 h 6858000"/>
              <a:gd name="connsiteX565" fmla="*/ 10504212 w 12192000"/>
              <a:gd name="connsiteY565" fmla="*/ 1863946 h 6858000"/>
              <a:gd name="connsiteX566" fmla="*/ 10226395 w 12192000"/>
              <a:gd name="connsiteY566" fmla="*/ 1627834 h 6858000"/>
              <a:gd name="connsiteX567" fmla="*/ 10183851 w 12192000"/>
              <a:gd name="connsiteY567" fmla="*/ 1765506 h 6858000"/>
              <a:gd name="connsiteX568" fmla="*/ 10046179 w 12192000"/>
              <a:gd name="connsiteY568" fmla="*/ 1765506 h 6858000"/>
              <a:gd name="connsiteX569" fmla="*/ 10157559 w 12192000"/>
              <a:gd name="connsiteY569" fmla="*/ 1850592 h 6858000"/>
              <a:gd name="connsiteX570" fmla="*/ 10115015 w 12192000"/>
              <a:gd name="connsiteY570" fmla="*/ 1988265 h 6858000"/>
              <a:gd name="connsiteX571" fmla="*/ 10226395 w 12192000"/>
              <a:gd name="connsiteY571" fmla="*/ 1903178 h 6858000"/>
              <a:gd name="connsiteX572" fmla="*/ 10337774 w 12192000"/>
              <a:gd name="connsiteY572" fmla="*/ 1988265 h 6858000"/>
              <a:gd name="connsiteX573" fmla="*/ 10336924 w 12192000"/>
              <a:gd name="connsiteY573" fmla="*/ 1985515 h 6858000"/>
              <a:gd name="connsiteX574" fmla="*/ 10382676 w 12192000"/>
              <a:gd name="connsiteY574" fmla="*/ 2020466 h 6858000"/>
              <a:gd name="connsiteX575" fmla="*/ 10363909 w 12192000"/>
              <a:gd name="connsiteY575" fmla="*/ 2081197 h 6858000"/>
              <a:gd name="connsiteX576" fmla="*/ 10413041 w 12192000"/>
              <a:gd name="connsiteY576" fmla="*/ 2043663 h 6858000"/>
              <a:gd name="connsiteX577" fmla="*/ 10462174 w 12192000"/>
              <a:gd name="connsiteY577" fmla="*/ 2081197 h 6858000"/>
              <a:gd name="connsiteX578" fmla="*/ 10443407 w 12192000"/>
              <a:gd name="connsiteY578" fmla="*/ 2020466 h 6858000"/>
              <a:gd name="connsiteX579" fmla="*/ 10492540 w 12192000"/>
              <a:gd name="connsiteY579" fmla="*/ 1982932 h 6858000"/>
              <a:gd name="connsiteX580" fmla="*/ 10431808 w 12192000"/>
              <a:gd name="connsiteY580" fmla="*/ 1982932 h 6858000"/>
              <a:gd name="connsiteX581" fmla="*/ 10413041 w 12192000"/>
              <a:gd name="connsiteY581" fmla="*/ 1922201 h 6858000"/>
              <a:gd name="connsiteX582" fmla="*/ 10394274 w 12192000"/>
              <a:gd name="connsiteY582" fmla="*/ 1982932 h 6858000"/>
              <a:gd name="connsiteX583" fmla="*/ 10336126 w 12192000"/>
              <a:gd name="connsiteY583" fmla="*/ 1982932 h 6858000"/>
              <a:gd name="connsiteX584" fmla="*/ 10295231 w 12192000"/>
              <a:gd name="connsiteY584" fmla="*/ 1850592 h 6858000"/>
              <a:gd name="connsiteX585" fmla="*/ 10406610 w 12192000"/>
              <a:gd name="connsiteY585" fmla="*/ 1765506 h 6858000"/>
              <a:gd name="connsiteX586" fmla="*/ 10268938 w 12192000"/>
              <a:gd name="connsiteY586" fmla="*/ 1765506 h 6858000"/>
              <a:gd name="connsiteX587" fmla="*/ 10226395 w 12192000"/>
              <a:gd name="connsiteY587" fmla="*/ 1627834 h 6858000"/>
              <a:gd name="connsiteX588" fmla="*/ 10567468 w 12192000"/>
              <a:gd name="connsiteY588" fmla="*/ 1910521 h 6858000"/>
              <a:gd name="connsiteX589" fmla="*/ 10551119 w 12192000"/>
              <a:gd name="connsiteY589" fmla="*/ 1963425 h 6858000"/>
              <a:gd name="connsiteX590" fmla="*/ 10498215 w 12192000"/>
              <a:gd name="connsiteY590" fmla="*/ 1963425 h 6858000"/>
              <a:gd name="connsiteX591" fmla="*/ 10541016 w 12192000"/>
              <a:gd name="connsiteY591" fmla="*/ 1996123 h 6858000"/>
              <a:gd name="connsiteX592" fmla="*/ 10524667 w 12192000"/>
              <a:gd name="connsiteY592" fmla="*/ 2049027 h 6858000"/>
              <a:gd name="connsiteX593" fmla="*/ 10567468 w 12192000"/>
              <a:gd name="connsiteY593" fmla="*/ 2016330 h 6858000"/>
              <a:gd name="connsiteX594" fmla="*/ 10610269 w 12192000"/>
              <a:gd name="connsiteY594" fmla="*/ 2049027 h 6858000"/>
              <a:gd name="connsiteX595" fmla="*/ 10593920 w 12192000"/>
              <a:gd name="connsiteY595" fmla="*/ 1996123 h 6858000"/>
              <a:gd name="connsiteX596" fmla="*/ 10636722 w 12192000"/>
              <a:gd name="connsiteY596" fmla="*/ 1963425 h 6858000"/>
              <a:gd name="connsiteX597" fmla="*/ 10583816 w 12192000"/>
              <a:gd name="connsiteY597" fmla="*/ 1963425 h 6858000"/>
              <a:gd name="connsiteX598" fmla="*/ 10567468 w 12192000"/>
              <a:gd name="connsiteY598" fmla="*/ 1910521 h 6858000"/>
              <a:gd name="connsiteX599" fmla="*/ 10526280 w 12192000"/>
              <a:gd name="connsiteY599" fmla="*/ 2059579 h 6858000"/>
              <a:gd name="connsiteX600" fmla="*/ 10508662 w 12192000"/>
              <a:gd name="connsiteY600" fmla="*/ 2116590 h 6858000"/>
              <a:gd name="connsiteX601" fmla="*/ 10451651 w 12192000"/>
              <a:gd name="connsiteY601" fmla="*/ 2116590 h 6858000"/>
              <a:gd name="connsiteX602" fmla="*/ 10497774 w 12192000"/>
              <a:gd name="connsiteY602" fmla="*/ 2151824 h 6858000"/>
              <a:gd name="connsiteX603" fmla="*/ 10480156 w 12192000"/>
              <a:gd name="connsiteY603" fmla="*/ 2208835 h 6858000"/>
              <a:gd name="connsiteX604" fmla="*/ 10526280 w 12192000"/>
              <a:gd name="connsiteY604" fmla="*/ 2173600 h 6858000"/>
              <a:gd name="connsiteX605" fmla="*/ 10572402 w 12192000"/>
              <a:gd name="connsiteY605" fmla="*/ 2208835 h 6858000"/>
              <a:gd name="connsiteX606" fmla="*/ 10554785 w 12192000"/>
              <a:gd name="connsiteY606" fmla="*/ 2151824 h 6858000"/>
              <a:gd name="connsiteX607" fmla="*/ 10600907 w 12192000"/>
              <a:gd name="connsiteY607" fmla="*/ 2116590 h 6858000"/>
              <a:gd name="connsiteX608" fmla="*/ 10543897 w 12192000"/>
              <a:gd name="connsiteY608" fmla="*/ 2116590 h 6858000"/>
              <a:gd name="connsiteX609" fmla="*/ 10526280 w 12192000"/>
              <a:gd name="connsiteY609" fmla="*/ 2059579 h 6858000"/>
              <a:gd name="connsiteX610" fmla="*/ 10627824 w 12192000"/>
              <a:gd name="connsiteY610" fmla="*/ 2060546 h 6858000"/>
              <a:gd name="connsiteX611" fmla="*/ 10619730 w 12192000"/>
              <a:gd name="connsiteY611" fmla="*/ 2086736 h 6858000"/>
              <a:gd name="connsiteX612" fmla="*/ 10593540 w 12192000"/>
              <a:gd name="connsiteY612" fmla="*/ 2086736 h 6858000"/>
              <a:gd name="connsiteX613" fmla="*/ 10614729 w 12192000"/>
              <a:gd name="connsiteY613" fmla="*/ 2102923 h 6858000"/>
              <a:gd name="connsiteX614" fmla="*/ 10606635 w 12192000"/>
              <a:gd name="connsiteY614" fmla="*/ 2129114 h 6858000"/>
              <a:gd name="connsiteX615" fmla="*/ 10627824 w 12192000"/>
              <a:gd name="connsiteY615" fmla="*/ 2112927 h 6858000"/>
              <a:gd name="connsiteX616" fmla="*/ 10649013 w 12192000"/>
              <a:gd name="connsiteY616" fmla="*/ 2129114 h 6858000"/>
              <a:gd name="connsiteX617" fmla="*/ 10640919 w 12192000"/>
              <a:gd name="connsiteY617" fmla="*/ 2102923 h 6858000"/>
              <a:gd name="connsiteX618" fmla="*/ 10662108 w 12192000"/>
              <a:gd name="connsiteY618" fmla="*/ 2086736 h 6858000"/>
              <a:gd name="connsiteX619" fmla="*/ 10635917 w 12192000"/>
              <a:gd name="connsiteY619" fmla="*/ 2086736 h 6858000"/>
              <a:gd name="connsiteX620" fmla="*/ 10627824 w 12192000"/>
              <a:gd name="connsiteY620" fmla="*/ 2060546 h 6858000"/>
              <a:gd name="connsiteX621" fmla="*/ 8382960 w 12192000"/>
              <a:gd name="connsiteY621" fmla="*/ 1528671 h 6858000"/>
              <a:gd name="connsiteX622" fmla="*/ 8373453 w 12192000"/>
              <a:gd name="connsiteY622" fmla="*/ 1559438 h 6858000"/>
              <a:gd name="connsiteX623" fmla="*/ 8342686 w 12192000"/>
              <a:gd name="connsiteY623" fmla="*/ 1559438 h 6858000"/>
              <a:gd name="connsiteX624" fmla="*/ 8367577 w 12192000"/>
              <a:gd name="connsiteY624" fmla="*/ 1578452 h 6858000"/>
              <a:gd name="connsiteX625" fmla="*/ 8358069 w 12192000"/>
              <a:gd name="connsiteY625" fmla="*/ 1609219 h 6858000"/>
              <a:gd name="connsiteX626" fmla="*/ 8382960 w 12192000"/>
              <a:gd name="connsiteY626" fmla="*/ 1590204 h 6858000"/>
              <a:gd name="connsiteX627" fmla="*/ 8407851 w 12192000"/>
              <a:gd name="connsiteY627" fmla="*/ 1609219 h 6858000"/>
              <a:gd name="connsiteX628" fmla="*/ 8398343 w 12192000"/>
              <a:gd name="connsiteY628" fmla="*/ 1578452 h 6858000"/>
              <a:gd name="connsiteX629" fmla="*/ 8423234 w 12192000"/>
              <a:gd name="connsiteY629" fmla="*/ 1559438 h 6858000"/>
              <a:gd name="connsiteX630" fmla="*/ 8392468 w 12192000"/>
              <a:gd name="connsiteY630" fmla="*/ 1559438 h 6858000"/>
              <a:gd name="connsiteX631" fmla="*/ 8382960 w 12192000"/>
              <a:gd name="connsiteY631" fmla="*/ 1528671 h 6858000"/>
              <a:gd name="connsiteX632" fmla="*/ 7704330 w 12192000"/>
              <a:gd name="connsiteY632" fmla="*/ 1531317 h 6858000"/>
              <a:gd name="connsiteX633" fmla="*/ 7690425 w 12192000"/>
              <a:gd name="connsiteY633" fmla="*/ 1576313 h 6858000"/>
              <a:gd name="connsiteX634" fmla="*/ 7645429 w 12192000"/>
              <a:gd name="connsiteY634" fmla="*/ 1576313 h 6858000"/>
              <a:gd name="connsiteX635" fmla="*/ 7681832 w 12192000"/>
              <a:gd name="connsiteY635" fmla="*/ 1604122 h 6858000"/>
              <a:gd name="connsiteX636" fmla="*/ 7667927 w 12192000"/>
              <a:gd name="connsiteY636" fmla="*/ 1649119 h 6858000"/>
              <a:gd name="connsiteX637" fmla="*/ 7704330 w 12192000"/>
              <a:gd name="connsiteY637" fmla="*/ 1621310 h 6858000"/>
              <a:gd name="connsiteX638" fmla="*/ 7740733 w 12192000"/>
              <a:gd name="connsiteY638" fmla="*/ 1649119 h 6858000"/>
              <a:gd name="connsiteX639" fmla="*/ 7726828 w 12192000"/>
              <a:gd name="connsiteY639" fmla="*/ 1604122 h 6858000"/>
              <a:gd name="connsiteX640" fmla="*/ 7763231 w 12192000"/>
              <a:gd name="connsiteY640" fmla="*/ 1576313 h 6858000"/>
              <a:gd name="connsiteX641" fmla="*/ 7718235 w 12192000"/>
              <a:gd name="connsiteY641" fmla="*/ 1576313 h 6858000"/>
              <a:gd name="connsiteX642" fmla="*/ 7704330 w 12192000"/>
              <a:gd name="connsiteY642" fmla="*/ 1531317 h 6858000"/>
              <a:gd name="connsiteX643" fmla="*/ 8342095 w 12192000"/>
              <a:gd name="connsiteY643" fmla="*/ 1636660 h 6858000"/>
              <a:gd name="connsiteX644" fmla="*/ 8301695 w 12192000"/>
              <a:gd name="connsiteY644" fmla="*/ 1767397 h 6858000"/>
              <a:gd name="connsiteX645" fmla="*/ 8170958 w 12192000"/>
              <a:gd name="connsiteY645" fmla="*/ 1767397 h 6858000"/>
              <a:gd name="connsiteX646" fmla="*/ 8276727 w 12192000"/>
              <a:gd name="connsiteY646" fmla="*/ 1848197 h 6858000"/>
              <a:gd name="connsiteX647" fmla="*/ 8236327 w 12192000"/>
              <a:gd name="connsiteY647" fmla="*/ 1978934 h 6858000"/>
              <a:gd name="connsiteX648" fmla="*/ 8342095 w 12192000"/>
              <a:gd name="connsiteY648" fmla="*/ 1898134 h 6858000"/>
              <a:gd name="connsiteX649" fmla="*/ 8447863 w 12192000"/>
              <a:gd name="connsiteY649" fmla="*/ 1978934 h 6858000"/>
              <a:gd name="connsiteX650" fmla="*/ 8407463 w 12192000"/>
              <a:gd name="connsiteY650" fmla="*/ 1848197 h 6858000"/>
              <a:gd name="connsiteX651" fmla="*/ 8513232 w 12192000"/>
              <a:gd name="connsiteY651" fmla="*/ 1767397 h 6858000"/>
              <a:gd name="connsiteX652" fmla="*/ 8382495 w 12192000"/>
              <a:gd name="connsiteY652" fmla="*/ 1767397 h 6858000"/>
              <a:gd name="connsiteX653" fmla="*/ 8342095 w 12192000"/>
              <a:gd name="connsiteY653" fmla="*/ 1636660 h 6858000"/>
              <a:gd name="connsiteX654" fmla="*/ 10005034 w 12192000"/>
              <a:gd name="connsiteY654" fmla="*/ 1771098 h 6858000"/>
              <a:gd name="connsiteX655" fmla="*/ 9995312 w 12192000"/>
              <a:gd name="connsiteY655" fmla="*/ 1802560 h 6858000"/>
              <a:gd name="connsiteX656" fmla="*/ 9963850 w 12192000"/>
              <a:gd name="connsiteY656" fmla="*/ 1802560 h 6858000"/>
              <a:gd name="connsiteX657" fmla="*/ 9989304 w 12192000"/>
              <a:gd name="connsiteY657" fmla="*/ 1822005 h 6858000"/>
              <a:gd name="connsiteX658" fmla="*/ 9979582 w 12192000"/>
              <a:gd name="connsiteY658" fmla="*/ 1853467 h 6858000"/>
              <a:gd name="connsiteX659" fmla="*/ 10005034 w 12192000"/>
              <a:gd name="connsiteY659" fmla="*/ 1834023 h 6858000"/>
              <a:gd name="connsiteX660" fmla="*/ 10030488 w 12192000"/>
              <a:gd name="connsiteY660" fmla="*/ 1853467 h 6858000"/>
              <a:gd name="connsiteX661" fmla="*/ 10020766 w 12192000"/>
              <a:gd name="connsiteY661" fmla="*/ 1822005 h 6858000"/>
              <a:gd name="connsiteX662" fmla="*/ 10046219 w 12192000"/>
              <a:gd name="connsiteY662" fmla="*/ 1802560 h 6858000"/>
              <a:gd name="connsiteX663" fmla="*/ 10014758 w 12192000"/>
              <a:gd name="connsiteY663" fmla="*/ 1802560 h 6858000"/>
              <a:gd name="connsiteX664" fmla="*/ 10005034 w 12192000"/>
              <a:gd name="connsiteY664" fmla="*/ 1771098 h 6858000"/>
              <a:gd name="connsiteX665" fmla="*/ 9865581 w 12192000"/>
              <a:gd name="connsiteY665" fmla="*/ 1838503 h 6858000"/>
              <a:gd name="connsiteX666" fmla="*/ 9852819 w 12192000"/>
              <a:gd name="connsiteY666" fmla="*/ 1879803 h 6858000"/>
              <a:gd name="connsiteX667" fmla="*/ 9811519 w 12192000"/>
              <a:gd name="connsiteY667" fmla="*/ 1879803 h 6858000"/>
              <a:gd name="connsiteX668" fmla="*/ 9844931 w 12192000"/>
              <a:gd name="connsiteY668" fmla="*/ 1905328 h 6858000"/>
              <a:gd name="connsiteX669" fmla="*/ 9832168 w 12192000"/>
              <a:gd name="connsiteY669" fmla="*/ 1946627 h 6858000"/>
              <a:gd name="connsiteX670" fmla="*/ 9865581 w 12192000"/>
              <a:gd name="connsiteY670" fmla="*/ 1921103 h 6858000"/>
              <a:gd name="connsiteX671" fmla="*/ 9898994 w 12192000"/>
              <a:gd name="connsiteY671" fmla="*/ 1946627 h 6858000"/>
              <a:gd name="connsiteX672" fmla="*/ 9886231 w 12192000"/>
              <a:gd name="connsiteY672" fmla="*/ 1905328 h 6858000"/>
              <a:gd name="connsiteX673" fmla="*/ 9919643 w 12192000"/>
              <a:gd name="connsiteY673" fmla="*/ 1879803 h 6858000"/>
              <a:gd name="connsiteX674" fmla="*/ 9878343 w 12192000"/>
              <a:gd name="connsiteY674" fmla="*/ 1879803 h 6858000"/>
              <a:gd name="connsiteX675" fmla="*/ 9865581 w 12192000"/>
              <a:gd name="connsiteY675" fmla="*/ 1838503 h 6858000"/>
              <a:gd name="connsiteX676" fmla="*/ 9812769 w 12192000"/>
              <a:gd name="connsiteY676" fmla="*/ 1940261 h 6858000"/>
              <a:gd name="connsiteX677" fmla="*/ 9773070 w 12192000"/>
              <a:gd name="connsiteY677" fmla="*/ 2068729 h 6858000"/>
              <a:gd name="connsiteX678" fmla="*/ 9644603 w 12192000"/>
              <a:gd name="connsiteY678" fmla="*/ 2068729 h 6858000"/>
              <a:gd name="connsiteX679" fmla="*/ 9748536 w 12192000"/>
              <a:gd name="connsiteY679" fmla="*/ 2148126 h 6858000"/>
              <a:gd name="connsiteX680" fmla="*/ 9708837 w 12192000"/>
              <a:gd name="connsiteY680" fmla="*/ 2276595 h 6858000"/>
              <a:gd name="connsiteX681" fmla="*/ 9812769 w 12192000"/>
              <a:gd name="connsiteY681" fmla="*/ 2197197 h 6858000"/>
              <a:gd name="connsiteX682" fmla="*/ 9916702 w 12192000"/>
              <a:gd name="connsiteY682" fmla="*/ 2276595 h 6858000"/>
              <a:gd name="connsiteX683" fmla="*/ 9877004 w 12192000"/>
              <a:gd name="connsiteY683" fmla="*/ 2148126 h 6858000"/>
              <a:gd name="connsiteX684" fmla="*/ 9980936 w 12192000"/>
              <a:gd name="connsiteY684" fmla="*/ 2068729 h 6858000"/>
              <a:gd name="connsiteX685" fmla="*/ 9852468 w 12192000"/>
              <a:gd name="connsiteY685" fmla="*/ 2068729 h 6858000"/>
              <a:gd name="connsiteX686" fmla="*/ 9812769 w 12192000"/>
              <a:gd name="connsiteY686" fmla="*/ 1940261 h 6858000"/>
              <a:gd name="connsiteX687" fmla="*/ 10089612 w 12192000"/>
              <a:gd name="connsiteY687" fmla="*/ 1954260 h 6858000"/>
              <a:gd name="connsiteX688" fmla="*/ 10063199 w 12192000"/>
              <a:gd name="connsiteY688" fmla="*/ 2039734 h 6858000"/>
              <a:gd name="connsiteX689" fmla="*/ 9977726 w 12192000"/>
              <a:gd name="connsiteY689" fmla="*/ 2039734 h 6858000"/>
              <a:gd name="connsiteX690" fmla="*/ 10046875 w 12192000"/>
              <a:gd name="connsiteY690" fmla="*/ 2092559 h 6858000"/>
              <a:gd name="connsiteX691" fmla="*/ 10020462 w 12192000"/>
              <a:gd name="connsiteY691" fmla="*/ 2178032 h 6858000"/>
              <a:gd name="connsiteX692" fmla="*/ 10089612 w 12192000"/>
              <a:gd name="connsiteY692" fmla="*/ 2125207 h 6858000"/>
              <a:gd name="connsiteX693" fmla="*/ 10158761 w 12192000"/>
              <a:gd name="connsiteY693" fmla="*/ 2178032 h 6858000"/>
              <a:gd name="connsiteX694" fmla="*/ 10132348 w 12192000"/>
              <a:gd name="connsiteY694" fmla="*/ 2092559 h 6858000"/>
              <a:gd name="connsiteX695" fmla="*/ 10201498 w 12192000"/>
              <a:gd name="connsiteY695" fmla="*/ 2039734 h 6858000"/>
              <a:gd name="connsiteX696" fmla="*/ 10116025 w 12192000"/>
              <a:gd name="connsiteY696" fmla="*/ 2039734 h 6858000"/>
              <a:gd name="connsiteX697" fmla="*/ 10089612 w 12192000"/>
              <a:gd name="connsiteY697" fmla="*/ 1954260 h 6858000"/>
              <a:gd name="connsiteX698" fmla="*/ 10326482 w 12192000"/>
              <a:gd name="connsiteY698" fmla="*/ 2062968 h 6858000"/>
              <a:gd name="connsiteX699" fmla="*/ 10294579 w 12192000"/>
              <a:gd name="connsiteY699" fmla="*/ 2166205 h 6858000"/>
              <a:gd name="connsiteX700" fmla="*/ 10191342 w 12192000"/>
              <a:gd name="connsiteY700" fmla="*/ 2166205 h 6858000"/>
              <a:gd name="connsiteX701" fmla="*/ 10274863 w 12192000"/>
              <a:gd name="connsiteY701" fmla="*/ 2230010 h 6858000"/>
              <a:gd name="connsiteX702" fmla="*/ 10242961 w 12192000"/>
              <a:gd name="connsiteY702" fmla="*/ 2333248 h 6858000"/>
              <a:gd name="connsiteX703" fmla="*/ 10326482 w 12192000"/>
              <a:gd name="connsiteY703" fmla="*/ 2269444 h 6858000"/>
              <a:gd name="connsiteX704" fmla="*/ 10410003 w 12192000"/>
              <a:gd name="connsiteY704" fmla="*/ 2333248 h 6858000"/>
              <a:gd name="connsiteX705" fmla="*/ 10378101 w 12192000"/>
              <a:gd name="connsiteY705" fmla="*/ 2230010 h 6858000"/>
              <a:gd name="connsiteX706" fmla="*/ 10461622 w 12192000"/>
              <a:gd name="connsiteY706" fmla="*/ 2166205 h 6858000"/>
              <a:gd name="connsiteX707" fmla="*/ 10358384 w 12192000"/>
              <a:gd name="connsiteY707" fmla="*/ 2166205 h 6858000"/>
              <a:gd name="connsiteX708" fmla="*/ 10326482 w 12192000"/>
              <a:gd name="connsiteY708" fmla="*/ 2062968 h 6858000"/>
              <a:gd name="connsiteX709" fmla="*/ 9987483 w 12192000"/>
              <a:gd name="connsiteY709" fmla="*/ 2175845 h 6858000"/>
              <a:gd name="connsiteX710" fmla="*/ 9979528 w 12192000"/>
              <a:gd name="connsiteY710" fmla="*/ 2201589 h 6858000"/>
              <a:gd name="connsiteX711" fmla="*/ 9953785 w 12192000"/>
              <a:gd name="connsiteY711" fmla="*/ 2201589 h 6858000"/>
              <a:gd name="connsiteX712" fmla="*/ 9974612 w 12192000"/>
              <a:gd name="connsiteY712" fmla="*/ 2217499 h 6858000"/>
              <a:gd name="connsiteX713" fmla="*/ 9966657 w 12192000"/>
              <a:gd name="connsiteY713" fmla="*/ 2243243 h 6858000"/>
              <a:gd name="connsiteX714" fmla="*/ 9987483 w 12192000"/>
              <a:gd name="connsiteY714" fmla="*/ 2227332 h 6858000"/>
              <a:gd name="connsiteX715" fmla="*/ 10008311 w 12192000"/>
              <a:gd name="connsiteY715" fmla="*/ 2243243 h 6858000"/>
              <a:gd name="connsiteX716" fmla="*/ 10000355 w 12192000"/>
              <a:gd name="connsiteY716" fmla="*/ 2217499 h 6858000"/>
              <a:gd name="connsiteX717" fmla="*/ 10021183 w 12192000"/>
              <a:gd name="connsiteY717" fmla="*/ 2201589 h 6858000"/>
              <a:gd name="connsiteX718" fmla="*/ 9995439 w 12192000"/>
              <a:gd name="connsiteY718" fmla="*/ 2201589 h 6858000"/>
              <a:gd name="connsiteX719" fmla="*/ 9987483 w 12192000"/>
              <a:gd name="connsiteY719" fmla="*/ 2175845 h 6858000"/>
              <a:gd name="connsiteX720" fmla="*/ 9952570 w 12192000"/>
              <a:gd name="connsiteY720" fmla="*/ 2243346 h 6858000"/>
              <a:gd name="connsiteX721" fmla="*/ 9935399 w 12192000"/>
              <a:gd name="connsiteY721" fmla="*/ 2298913 h 6858000"/>
              <a:gd name="connsiteX722" fmla="*/ 9879832 w 12192000"/>
              <a:gd name="connsiteY722" fmla="*/ 2298913 h 6858000"/>
              <a:gd name="connsiteX723" fmla="*/ 9924786 w 12192000"/>
              <a:gd name="connsiteY723" fmla="*/ 2333256 h 6858000"/>
              <a:gd name="connsiteX724" fmla="*/ 9907615 w 12192000"/>
              <a:gd name="connsiteY724" fmla="*/ 2388823 h 6858000"/>
              <a:gd name="connsiteX725" fmla="*/ 9952570 w 12192000"/>
              <a:gd name="connsiteY725" fmla="*/ 2354480 h 6858000"/>
              <a:gd name="connsiteX726" fmla="*/ 9997526 w 12192000"/>
              <a:gd name="connsiteY726" fmla="*/ 2388823 h 6858000"/>
              <a:gd name="connsiteX727" fmla="*/ 9980353 w 12192000"/>
              <a:gd name="connsiteY727" fmla="*/ 2333256 h 6858000"/>
              <a:gd name="connsiteX728" fmla="*/ 10025309 w 12192000"/>
              <a:gd name="connsiteY728" fmla="*/ 2298913 h 6858000"/>
              <a:gd name="connsiteX729" fmla="*/ 9969741 w 12192000"/>
              <a:gd name="connsiteY729" fmla="*/ 2298913 h 6858000"/>
              <a:gd name="connsiteX730" fmla="*/ 9952570 w 12192000"/>
              <a:gd name="connsiteY730" fmla="*/ 2243346 h 6858000"/>
              <a:gd name="connsiteX731" fmla="*/ 10076104 w 12192000"/>
              <a:gd name="connsiteY731" fmla="*/ 2288409 h 6858000"/>
              <a:gd name="connsiteX732" fmla="*/ 10067831 w 12192000"/>
              <a:gd name="connsiteY732" fmla="*/ 2315184 h 6858000"/>
              <a:gd name="connsiteX733" fmla="*/ 10041055 w 12192000"/>
              <a:gd name="connsiteY733" fmla="*/ 2315184 h 6858000"/>
              <a:gd name="connsiteX734" fmla="*/ 10062717 w 12192000"/>
              <a:gd name="connsiteY734" fmla="*/ 2331732 h 6858000"/>
              <a:gd name="connsiteX735" fmla="*/ 10054443 w 12192000"/>
              <a:gd name="connsiteY735" fmla="*/ 2358507 h 6858000"/>
              <a:gd name="connsiteX736" fmla="*/ 10076104 w 12192000"/>
              <a:gd name="connsiteY736" fmla="*/ 2341959 h 6858000"/>
              <a:gd name="connsiteX737" fmla="*/ 10097766 w 12192000"/>
              <a:gd name="connsiteY737" fmla="*/ 2358507 h 6858000"/>
              <a:gd name="connsiteX738" fmla="*/ 10089492 w 12192000"/>
              <a:gd name="connsiteY738" fmla="*/ 2331732 h 6858000"/>
              <a:gd name="connsiteX739" fmla="*/ 10111154 w 12192000"/>
              <a:gd name="connsiteY739" fmla="*/ 2315184 h 6858000"/>
              <a:gd name="connsiteX740" fmla="*/ 10084378 w 12192000"/>
              <a:gd name="connsiteY740" fmla="*/ 2315184 h 6858000"/>
              <a:gd name="connsiteX741" fmla="*/ 10076104 w 12192000"/>
              <a:gd name="connsiteY741" fmla="*/ 2288409 h 6858000"/>
              <a:gd name="connsiteX742" fmla="*/ 10037336 w 12192000"/>
              <a:gd name="connsiteY742" fmla="*/ 2346427 h 6858000"/>
              <a:gd name="connsiteX743" fmla="*/ 10029498 w 12192000"/>
              <a:gd name="connsiteY743" fmla="*/ 2371790 h 6858000"/>
              <a:gd name="connsiteX744" fmla="*/ 10004135 w 12192000"/>
              <a:gd name="connsiteY744" fmla="*/ 2371790 h 6858000"/>
              <a:gd name="connsiteX745" fmla="*/ 10024654 w 12192000"/>
              <a:gd name="connsiteY745" fmla="*/ 2387466 h 6858000"/>
              <a:gd name="connsiteX746" fmla="*/ 10016816 w 12192000"/>
              <a:gd name="connsiteY746" fmla="*/ 2412829 h 6858000"/>
              <a:gd name="connsiteX747" fmla="*/ 10037336 w 12192000"/>
              <a:gd name="connsiteY747" fmla="*/ 2397154 h 6858000"/>
              <a:gd name="connsiteX748" fmla="*/ 10057855 w 12192000"/>
              <a:gd name="connsiteY748" fmla="*/ 2412829 h 6858000"/>
              <a:gd name="connsiteX749" fmla="*/ 10050017 w 12192000"/>
              <a:gd name="connsiteY749" fmla="*/ 2387466 h 6858000"/>
              <a:gd name="connsiteX750" fmla="*/ 10070537 w 12192000"/>
              <a:gd name="connsiteY750" fmla="*/ 2371790 h 6858000"/>
              <a:gd name="connsiteX751" fmla="*/ 10045174 w 12192000"/>
              <a:gd name="connsiteY751" fmla="*/ 2371790 h 6858000"/>
              <a:gd name="connsiteX752" fmla="*/ 10037336 w 12192000"/>
              <a:gd name="connsiteY752" fmla="*/ 2346427 h 6858000"/>
              <a:gd name="connsiteX753" fmla="*/ 10392536 w 12192000"/>
              <a:gd name="connsiteY753" fmla="*/ 2368938 h 6858000"/>
              <a:gd name="connsiteX754" fmla="*/ 10378049 w 12192000"/>
              <a:gd name="connsiteY754" fmla="*/ 2415823 h 6858000"/>
              <a:gd name="connsiteX755" fmla="*/ 10331164 w 12192000"/>
              <a:gd name="connsiteY755" fmla="*/ 2415823 h 6858000"/>
              <a:gd name="connsiteX756" fmla="*/ 10369094 w 12192000"/>
              <a:gd name="connsiteY756" fmla="*/ 2444799 h 6858000"/>
              <a:gd name="connsiteX757" fmla="*/ 10354606 w 12192000"/>
              <a:gd name="connsiteY757" fmla="*/ 2491683 h 6858000"/>
              <a:gd name="connsiteX758" fmla="*/ 10392536 w 12192000"/>
              <a:gd name="connsiteY758" fmla="*/ 2462707 h 6858000"/>
              <a:gd name="connsiteX759" fmla="*/ 10430467 w 12192000"/>
              <a:gd name="connsiteY759" fmla="*/ 2491683 h 6858000"/>
              <a:gd name="connsiteX760" fmla="*/ 10415979 w 12192000"/>
              <a:gd name="connsiteY760" fmla="*/ 2444799 h 6858000"/>
              <a:gd name="connsiteX761" fmla="*/ 10453909 w 12192000"/>
              <a:gd name="connsiteY761" fmla="*/ 2415823 h 6858000"/>
              <a:gd name="connsiteX762" fmla="*/ 10407024 w 12192000"/>
              <a:gd name="connsiteY762" fmla="*/ 2415823 h 6858000"/>
              <a:gd name="connsiteX763" fmla="*/ 10392536 w 12192000"/>
              <a:gd name="connsiteY763" fmla="*/ 2368938 h 6858000"/>
              <a:gd name="connsiteX764" fmla="*/ 10289099 w 12192000"/>
              <a:gd name="connsiteY764" fmla="*/ 2393431 h 6858000"/>
              <a:gd name="connsiteX765" fmla="*/ 10279137 w 12192000"/>
              <a:gd name="connsiteY765" fmla="*/ 2425670 h 6858000"/>
              <a:gd name="connsiteX766" fmla="*/ 10246898 w 12192000"/>
              <a:gd name="connsiteY766" fmla="*/ 2425670 h 6858000"/>
              <a:gd name="connsiteX767" fmla="*/ 10272980 w 12192000"/>
              <a:gd name="connsiteY767" fmla="*/ 2445595 h 6858000"/>
              <a:gd name="connsiteX768" fmla="*/ 10263017 w 12192000"/>
              <a:gd name="connsiteY768" fmla="*/ 2477834 h 6858000"/>
              <a:gd name="connsiteX769" fmla="*/ 10289099 w 12192000"/>
              <a:gd name="connsiteY769" fmla="*/ 2457909 h 6858000"/>
              <a:gd name="connsiteX770" fmla="*/ 10315181 w 12192000"/>
              <a:gd name="connsiteY770" fmla="*/ 2477834 h 6858000"/>
              <a:gd name="connsiteX771" fmla="*/ 10305218 w 12192000"/>
              <a:gd name="connsiteY771" fmla="*/ 2445595 h 6858000"/>
              <a:gd name="connsiteX772" fmla="*/ 10331300 w 12192000"/>
              <a:gd name="connsiteY772" fmla="*/ 2425670 h 6858000"/>
              <a:gd name="connsiteX773" fmla="*/ 10299061 w 12192000"/>
              <a:gd name="connsiteY773" fmla="*/ 2425670 h 6858000"/>
              <a:gd name="connsiteX774" fmla="*/ 10289099 w 12192000"/>
              <a:gd name="connsiteY774" fmla="*/ 2393431 h 6858000"/>
              <a:gd name="connsiteX775" fmla="*/ 7098011 w 12192000"/>
              <a:gd name="connsiteY775" fmla="*/ 1326104 h 6858000"/>
              <a:gd name="connsiteX776" fmla="*/ 7077136 w 12192000"/>
              <a:gd name="connsiteY776" fmla="*/ 1393657 h 6858000"/>
              <a:gd name="connsiteX777" fmla="*/ 7009584 w 12192000"/>
              <a:gd name="connsiteY777" fmla="*/ 1393657 h 6858000"/>
              <a:gd name="connsiteX778" fmla="*/ 7064235 w 12192000"/>
              <a:gd name="connsiteY778" fmla="*/ 1435406 h 6858000"/>
              <a:gd name="connsiteX779" fmla="*/ 7043360 w 12192000"/>
              <a:gd name="connsiteY779" fmla="*/ 1502959 h 6858000"/>
              <a:gd name="connsiteX780" fmla="*/ 7098011 w 12192000"/>
              <a:gd name="connsiteY780" fmla="*/ 1461209 h 6858000"/>
              <a:gd name="connsiteX781" fmla="*/ 7150017 w 12192000"/>
              <a:gd name="connsiteY781" fmla="*/ 1500938 h 6858000"/>
              <a:gd name="connsiteX782" fmla="*/ 7145128 w 12192000"/>
              <a:gd name="connsiteY782" fmla="*/ 1516757 h 6858000"/>
              <a:gd name="connsiteX783" fmla="*/ 7128211 w 12192000"/>
              <a:gd name="connsiteY783" fmla="*/ 1516757 h 6858000"/>
              <a:gd name="connsiteX784" fmla="*/ 7141897 w 12192000"/>
              <a:gd name="connsiteY784" fmla="*/ 1527212 h 6858000"/>
              <a:gd name="connsiteX785" fmla="*/ 7136669 w 12192000"/>
              <a:gd name="connsiteY785" fmla="*/ 1544130 h 6858000"/>
              <a:gd name="connsiteX786" fmla="*/ 7150356 w 12192000"/>
              <a:gd name="connsiteY786" fmla="*/ 1533674 h 6858000"/>
              <a:gd name="connsiteX787" fmla="*/ 7164042 w 12192000"/>
              <a:gd name="connsiteY787" fmla="*/ 1544130 h 6858000"/>
              <a:gd name="connsiteX788" fmla="*/ 7158815 w 12192000"/>
              <a:gd name="connsiteY788" fmla="*/ 1527212 h 6858000"/>
              <a:gd name="connsiteX789" fmla="*/ 7172501 w 12192000"/>
              <a:gd name="connsiteY789" fmla="*/ 1516757 h 6858000"/>
              <a:gd name="connsiteX790" fmla="*/ 7155584 w 12192000"/>
              <a:gd name="connsiteY790" fmla="*/ 1516757 h 6858000"/>
              <a:gd name="connsiteX791" fmla="*/ 7150906 w 12192000"/>
              <a:gd name="connsiteY791" fmla="*/ 1501617 h 6858000"/>
              <a:gd name="connsiteX792" fmla="*/ 7152662 w 12192000"/>
              <a:gd name="connsiteY792" fmla="*/ 1502959 h 6858000"/>
              <a:gd name="connsiteX793" fmla="*/ 7131787 w 12192000"/>
              <a:gd name="connsiteY793" fmla="*/ 1435406 h 6858000"/>
              <a:gd name="connsiteX794" fmla="*/ 7186439 w 12192000"/>
              <a:gd name="connsiteY794" fmla="*/ 1393657 h 6858000"/>
              <a:gd name="connsiteX795" fmla="*/ 7118886 w 12192000"/>
              <a:gd name="connsiteY795" fmla="*/ 1393657 h 6858000"/>
              <a:gd name="connsiteX796" fmla="*/ 7098011 w 12192000"/>
              <a:gd name="connsiteY796" fmla="*/ 1326104 h 6858000"/>
              <a:gd name="connsiteX797" fmla="*/ 7206070 w 12192000"/>
              <a:gd name="connsiteY797" fmla="*/ 1368940 h 6858000"/>
              <a:gd name="connsiteX798" fmla="*/ 7200841 w 12192000"/>
              <a:gd name="connsiteY798" fmla="*/ 1385858 h 6858000"/>
              <a:gd name="connsiteX799" fmla="*/ 7183924 w 12192000"/>
              <a:gd name="connsiteY799" fmla="*/ 1385858 h 6858000"/>
              <a:gd name="connsiteX800" fmla="*/ 7197611 w 12192000"/>
              <a:gd name="connsiteY800" fmla="*/ 1396313 h 6858000"/>
              <a:gd name="connsiteX801" fmla="*/ 7192383 w 12192000"/>
              <a:gd name="connsiteY801" fmla="*/ 1413231 h 6858000"/>
              <a:gd name="connsiteX802" fmla="*/ 7206070 w 12192000"/>
              <a:gd name="connsiteY802" fmla="*/ 1402775 h 6858000"/>
              <a:gd name="connsiteX803" fmla="*/ 7219756 w 12192000"/>
              <a:gd name="connsiteY803" fmla="*/ 1413231 h 6858000"/>
              <a:gd name="connsiteX804" fmla="*/ 7214528 w 12192000"/>
              <a:gd name="connsiteY804" fmla="*/ 1396313 h 6858000"/>
              <a:gd name="connsiteX805" fmla="*/ 7228215 w 12192000"/>
              <a:gd name="connsiteY805" fmla="*/ 1385858 h 6858000"/>
              <a:gd name="connsiteX806" fmla="*/ 7211297 w 12192000"/>
              <a:gd name="connsiteY806" fmla="*/ 1385858 h 6858000"/>
              <a:gd name="connsiteX807" fmla="*/ 7206070 w 12192000"/>
              <a:gd name="connsiteY807" fmla="*/ 1368940 h 6858000"/>
              <a:gd name="connsiteX808" fmla="*/ 7237817 w 12192000"/>
              <a:gd name="connsiteY808" fmla="*/ 1406327 h 6858000"/>
              <a:gd name="connsiteX809" fmla="*/ 7224996 w 12192000"/>
              <a:gd name="connsiteY809" fmla="*/ 1447816 h 6858000"/>
              <a:gd name="connsiteX810" fmla="*/ 7183508 w 12192000"/>
              <a:gd name="connsiteY810" fmla="*/ 1447816 h 6858000"/>
              <a:gd name="connsiteX811" fmla="*/ 7217073 w 12192000"/>
              <a:gd name="connsiteY811" fmla="*/ 1473457 h 6858000"/>
              <a:gd name="connsiteX812" fmla="*/ 7204252 w 12192000"/>
              <a:gd name="connsiteY812" fmla="*/ 1514946 h 6858000"/>
              <a:gd name="connsiteX813" fmla="*/ 7237817 w 12192000"/>
              <a:gd name="connsiteY813" fmla="*/ 1489304 h 6858000"/>
              <a:gd name="connsiteX814" fmla="*/ 7271382 w 12192000"/>
              <a:gd name="connsiteY814" fmla="*/ 1514946 h 6858000"/>
              <a:gd name="connsiteX815" fmla="*/ 7258562 w 12192000"/>
              <a:gd name="connsiteY815" fmla="*/ 1473457 h 6858000"/>
              <a:gd name="connsiteX816" fmla="*/ 7292126 w 12192000"/>
              <a:gd name="connsiteY816" fmla="*/ 1447816 h 6858000"/>
              <a:gd name="connsiteX817" fmla="*/ 7250638 w 12192000"/>
              <a:gd name="connsiteY817" fmla="*/ 1447816 h 6858000"/>
              <a:gd name="connsiteX818" fmla="*/ 7237817 w 12192000"/>
              <a:gd name="connsiteY818" fmla="*/ 1406327 h 6858000"/>
              <a:gd name="connsiteX819" fmla="*/ 7315246 w 12192000"/>
              <a:gd name="connsiteY819" fmla="*/ 1488962 h 6858000"/>
              <a:gd name="connsiteX820" fmla="*/ 7307860 w 12192000"/>
              <a:gd name="connsiteY820" fmla="*/ 1512862 h 6858000"/>
              <a:gd name="connsiteX821" fmla="*/ 7283960 w 12192000"/>
              <a:gd name="connsiteY821" fmla="*/ 1512862 h 6858000"/>
              <a:gd name="connsiteX822" fmla="*/ 7303296 w 12192000"/>
              <a:gd name="connsiteY822" fmla="*/ 1527632 h 6858000"/>
              <a:gd name="connsiteX823" fmla="*/ 7295910 w 12192000"/>
              <a:gd name="connsiteY823" fmla="*/ 1551533 h 6858000"/>
              <a:gd name="connsiteX824" fmla="*/ 7315246 w 12192000"/>
              <a:gd name="connsiteY824" fmla="*/ 1536762 h 6858000"/>
              <a:gd name="connsiteX825" fmla="*/ 7334581 w 12192000"/>
              <a:gd name="connsiteY825" fmla="*/ 1551533 h 6858000"/>
              <a:gd name="connsiteX826" fmla="*/ 7327195 w 12192000"/>
              <a:gd name="connsiteY826" fmla="*/ 1527632 h 6858000"/>
              <a:gd name="connsiteX827" fmla="*/ 7346531 w 12192000"/>
              <a:gd name="connsiteY827" fmla="*/ 1512862 h 6858000"/>
              <a:gd name="connsiteX828" fmla="*/ 7322631 w 12192000"/>
              <a:gd name="connsiteY828" fmla="*/ 1512862 h 6858000"/>
              <a:gd name="connsiteX829" fmla="*/ 7315246 w 12192000"/>
              <a:gd name="connsiteY829" fmla="*/ 1488962 h 6858000"/>
              <a:gd name="connsiteX830" fmla="*/ 7123653 w 12192000"/>
              <a:gd name="connsiteY830" fmla="*/ 1539693 h 6858000"/>
              <a:gd name="connsiteX831" fmla="*/ 7109388 w 12192000"/>
              <a:gd name="connsiteY831" fmla="*/ 1585857 h 6858000"/>
              <a:gd name="connsiteX832" fmla="*/ 7063224 w 12192000"/>
              <a:gd name="connsiteY832" fmla="*/ 1585857 h 6858000"/>
              <a:gd name="connsiteX833" fmla="*/ 7100571 w 12192000"/>
              <a:gd name="connsiteY833" fmla="*/ 1614388 h 6858000"/>
              <a:gd name="connsiteX834" fmla="*/ 7086306 w 12192000"/>
              <a:gd name="connsiteY834" fmla="*/ 1660551 h 6858000"/>
              <a:gd name="connsiteX835" fmla="*/ 7123653 w 12192000"/>
              <a:gd name="connsiteY835" fmla="*/ 1632020 h 6858000"/>
              <a:gd name="connsiteX836" fmla="*/ 7161001 w 12192000"/>
              <a:gd name="connsiteY836" fmla="*/ 1660551 h 6858000"/>
              <a:gd name="connsiteX837" fmla="*/ 7146735 w 12192000"/>
              <a:gd name="connsiteY837" fmla="*/ 1614388 h 6858000"/>
              <a:gd name="connsiteX838" fmla="*/ 7184083 w 12192000"/>
              <a:gd name="connsiteY838" fmla="*/ 1585857 h 6858000"/>
              <a:gd name="connsiteX839" fmla="*/ 7137918 w 12192000"/>
              <a:gd name="connsiteY839" fmla="*/ 1585857 h 6858000"/>
              <a:gd name="connsiteX840" fmla="*/ 7123653 w 12192000"/>
              <a:gd name="connsiteY840" fmla="*/ 1539693 h 6858000"/>
              <a:gd name="connsiteX841" fmla="*/ 7319916 w 12192000"/>
              <a:gd name="connsiteY841" fmla="*/ 1581329 h 6858000"/>
              <a:gd name="connsiteX842" fmla="*/ 7280317 w 12192000"/>
              <a:gd name="connsiteY842" fmla="*/ 1709475 h 6858000"/>
              <a:gd name="connsiteX843" fmla="*/ 7152171 w 12192000"/>
              <a:gd name="connsiteY843" fmla="*/ 1709475 h 6858000"/>
              <a:gd name="connsiteX844" fmla="*/ 7255843 w 12192000"/>
              <a:gd name="connsiteY844" fmla="*/ 1788673 h 6858000"/>
              <a:gd name="connsiteX845" fmla="*/ 7216244 w 12192000"/>
              <a:gd name="connsiteY845" fmla="*/ 1916819 h 6858000"/>
              <a:gd name="connsiteX846" fmla="*/ 7319916 w 12192000"/>
              <a:gd name="connsiteY846" fmla="*/ 1837621 h 6858000"/>
              <a:gd name="connsiteX847" fmla="*/ 7423589 w 12192000"/>
              <a:gd name="connsiteY847" fmla="*/ 1916819 h 6858000"/>
              <a:gd name="connsiteX848" fmla="*/ 7383989 w 12192000"/>
              <a:gd name="connsiteY848" fmla="*/ 1788673 h 6858000"/>
              <a:gd name="connsiteX849" fmla="*/ 7487662 w 12192000"/>
              <a:gd name="connsiteY849" fmla="*/ 1709475 h 6858000"/>
              <a:gd name="connsiteX850" fmla="*/ 7359516 w 12192000"/>
              <a:gd name="connsiteY850" fmla="*/ 1709475 h 6858000"/>
              <a:gd name="connsiteX851" fmla="*/ 7319916 w 12192000"/>
              <a:gd name="connsiteY851" fmla="*/ 1581329 h 6858000"/>
              <a:gd name="connsiteX852" fmla="*/ 7626104 w 12192000"/>
              <a:gd name="connsiteY852" fmla="*/ 1640790 h 6858000"/>
              <a:gd name="connsiteX853" fmla="*/ 7606322 w 12192000"/>
              <a:gd name="connsiteY853" fmla="*/ 1704808 h 6858000"/>
              <a:gd name="connsiteX854" fmla="*/ 7542304 w 12192000"/>
              <a:gd name="connsiteY854" fmla="*/ 1704808 h 6858000"/>
              <a:gd name="connsiteX855" fmla="*/ 7594095 w 12192000"/>
              <a:gd name="connsiteY855" fmla="*/ 1744373 h 6858000"/>
              <a:gd name="connsiteX856" fmla="*/ 7574313 w 12192000"/>
              <a:gd name="connsiteY856" fmla="*/ 1808391 h 6858000"/>
              <a:gd name="connsiteX857" fmla="*/ 7626104 w 12192000"/>
              <a:gd name="connsiteY857" fmla="*/ 1768826 h 6858000"/>
              <a:gd name="connsiteX858" fmla="*/ 7677896 w 12192000"/>
              <a:gd name="connsiteY858" fmla="*/ 1808391 h 6858000"/>
              <a:gd name="connsiteX859" fmla="*/ 7658113 w 12192000"/>
              <a:gd name="connsiteY859" fmla="*/ 1744373 h 6858000"/>
              <a:gd name="connsiteX860" fmla="*/ 7709905 w 12192000"/>
              <a:gd name="connsiteY860" fmla="*/ 1704808 h 6858000"/>
              <a:gd name="connsiteX861" fmla="*/ 7645887 w 12192000"/>
              <a:gd name="connsiteY861" fmla="*/ 1704808 h 6858000"/>
              <a:gd name="connsiteX862" fmla="*/ 7626104 w 12192000"/>
              <a:gd name="connsiteY862" fmla="*/ 1640790 h 6858000"/>
              <a:gd name="connsiteX863" fmla="*/ 7721942 w 12192000"/>
              <a:gd name="connsiteY863" fmla="*/ 1657283 h 6858000"/>
              <a:gd name="connsiteX864" fmla="*/ 7716714 w 12192000"/>
              <a:gd name="connsiteY864" fmla="*/ 1674200 h 6858000"/>
              <a:gd name="connsiteX865" fmla="*/ 7699797 w 12192000"/>
              <a:gd name="connsiteY865" fmla="*/ 1674200 h 6858000"/>
              <a:gd name="connsiteX866" fmla="*/ 7713483 w 12192000"/>
              <a:gd name="connsiteY866" fmla="*/ 1684656 h 6858000"/>
              <a:gd name="connsiteX867" fmla="*/ 7708255 w 12192000"/>
              <a:gd name="connsiteY867" fmla="*/ 1701574 h 6858000"/>
              <a:gd name="connsiteX868" fmla="*/ 7721942 w 12192000"/>
              <a:gd name="connsiteY868" fmla="*/ 1691118 h 6858000"/>
              <a:gd name="connsiteX869" fmla="*/ 7735628 w 12192000"/>
              <a:gd name="connsiteY869" fmla="*/ 1701574 h 6858000"/>
              <a:gd name="connsiteX870" fmla="*/ 7730401 w 12192000"/>
              <a:gd name="connsiteY870" fmla="*/ 1684656 h 6858000"/>
              <a:gd name="connsiteX871" fmla="*/ 7744087 w 12192000"/>
              <a:gd name="connsiteY871" fmla="*/ 1674200 h 6858000"/>
              <a:gd name="connsiteX872" fmla="*/ 7727170 w 12192000"/>
              <a:gd name="connsiteY872" fmla="*/ 1674200 h 6858000"/>
              <a:gd name="connsiteX873" fmla="*/ 7721942 w 12192000"/>
              <a:gd name="connsiteY873" fmla="*/ 1657283 h 6858000"/>
              <a:gd name="connsiteX874" fmla="*/ 7643049 w 12192000"/>
              <a:gd name="connsiteY874" fmla="*/ 1852082 h 6858000"/>
              <a:gd name="connsiteX875" fmla="*/ 7621097 w 12192000"/>
              <a:gd name="connsiteY875" fmla="*/ 1923119 h 6858000"/>
              <a:gd name="connsiteX876" fmla="*/ 7550059 w 12192000"/>
              <a:gd name="connsiteY876" fmla="*/ 1923119 h 6858000"/>
              <a:gd name="connsiteX877" fmla="*/ 7607530 w 12192000"/>
              <a:gd name="connsiteY877" fmla="*/ 1967023 h 6858000"/>
              <a:gd name="connsiteX878" fmla="*/ 7585578 w 12192000"/>
              <a:gd name="connsiteY878" fmla="*/ 2038060 h 6858000"/>
              <a:gd name="connsiteX879" fmla="*/ 7643049 w 12192000"/>
              <a:gd name="connsiteY879" fmla="*/ 1994157 h 6858000"/>
              <a:gd name="connsiteX880" fmla="*/ 7700519 w 12192000"/>
              <a:gd name="connsiteY880" fmla="*/ 2038060 h 6858000"/>
              <a:gd name="connsiteX881" fmla="*/ 7678567 w 12192000"/>
              <a:gd name="connsiteY881" fmla="*/ 1967023 h 6858000"/>
              <a:gd name="connsiteX882" fmla="*/ 7736038 w 12192000"/>
              <a:gd name="connsiteY882" fmla="*/ 1923119 h 6858000"/>
              <a:gd name="connsiteX883" fmla="*/ 7665000 w 12192000"/>
              <a:gd name="connsiteY883" fmla="*/ 1923119 h 6858000"/>
              <a:gd name="connsiteX884" fmla="*/ 7643049 w 12192000"/>
              <a:gd name="connsiteY884" fmla="*/ 1852082 h 6858000"/>
              <a:gd name="connsiteX885" fmla="*/ 8146490 w 12192000"/>
              <a:gd name="connsiteY885" fmla="*/ 1882754 h 6858000"/>
              <a:gd name="connsiteX886" fmla="*/ 8128582 w 12192000"/>
              <a:gd name="connsiteY886" fmla="*/ 1940703 h 6858000"/>
              <a:gd name="connsiteX887" fmla="*/ 8070634 w 12192000"/>
              <a:gd name="connsiteY887" fmla="*/ 1940703 h 6858000"/>
              <a:gd name="connsiteX888" fmla="*/ 8117515 w 12192000"/>
              <a:gd name="connsiteY888" fmla="*/ 1976517 h 6858000"/>
              <a:gd name="connsiteX889" fmla="*/ 8099608 w 12192000"/>
              <a:gd name="connsiteY889" fmla="*/ 2034465 h 6858000"/>
              <a:gd name="connsiteX890" fmla="*/ 8146490 w 12192000"/>
              <a:gd name="connsiteY890" fmla="*/ 1998652 h 6858000"/>
              <a:gd name="connsiteX891" fmla="*/ 8193371 w 12192000"/>
              <a:gd name="connsiteY891" fmla="*/ 2034465 h 6858000"/>
              <a:gd name="connsiteX892" fmla="*/ 8175464 w 12192000"/>
              <a:gd name="connsiteY892" fmla="*/ 1976517 h 6858000"/>
              <a:gd name="connsiteX893" fmla="*/ 8222345 w 12192000"/>
              <a:gd name="connsiteY893" fmla="*/ 1940703 h 6858000"/>
              <a:gd name="connsiteX894" fmla="*/ 8164397 w 12192000"/>
              <a:gd name="connsiteY894" fmla="*/ 1940703 h 6858000"/>
              <a:gd name="connsiteX895" fmla="*/ 8146490 w 12192000"/>
              <a:gd name="connsiteY895" fmla="*/ 1882754 h 6858000"/>
              <a:gd name="connsiteX896" fmla="*/ 8637430 w 12192000"/>
              <a:gd name="connsiteY896" fmla="*/ 1999908 h 6858000"/>
              <a:gd name="connsiteX897" fmla="*/ 8632202 w 12192000"/>
              <a:gd name="connsiteY897" fmla="*/ 2016825 h 6858000"/>
              <a:gd name="connsiteX898" fmla="*/ 8615285 w 12192000"/>
              <a:gd name="connsiteY898" fmla="*/ 2016825 h 6858000"/>
              <a:gd name="connsiteX899" fmla="*/ 8628972 w 12192000"/>
              <a:gd name="connsiteY899" fmla="*/ 2027281 h 6858000"/>
              <a:gd name="connsiteX900" fmla="*/ 8623743 w 12192000"/>
              <a:gd name="connsiteY900" fmla="*/ 2044199 h 6858000"/>
              <a:gd name="connsiteX901" fmla="*/ 8637430 w 12192000"/>
              <a:gd name="connsiteY901" fmla="*/ 2033743 h 6858000"/>
              <a:gd name="connsiteX902" fmla="*/ 8651117 w 12192000"/>
              <a:gd name="connsiteY902" fmla="*/ 2044199 h 6858000"/>
              <a:gd name="connsiteX903" fmla="*/ 8645889 w 12192000"/>
              <a:gd name="connsiteY903" fmla="*/ 2027281 h 6858000"/>
              <a:gd name="connsiteX904" fmla="*/ 8659575 w 12192000"/>
              <a:gd name="connsiteY904" fmla="*/ 2016825 h 6858000"/>
              <a:gd name="connsiteX905" fmla="*/ 8642658 w 12192000"/>
              <a:gd name="connsiteY905" fmla="*/ 2016825 h 6858000"/>
              <a:gd name="connsiteX906" fmla="*/ 8637430 w 12192000"/>
              <a:gd name="connsiteY906" fmla="*/ 1999908 h 6858000"/>
              <a:gd name="connsiteX907" fmla="*/ 8627824 w 12192000"/>
              <a:gd name="connsiteY907" fmla="*/ 2043861 h 6858000"/>
              <a:gd name="connsiteX908" fmla="*/ 8600765 w 12192000"/>
              <a:gd name="connsiteY908" fmla="*/ 2131429 h 6858000"/>
              <a:gd name="connsiteX909" fmla="*/ 8513196 w 12192000"/>
              <a:gd name="connsiteY909" fmla="*/ 2131429 h 6858000"/>
              <a:gd name="connsiteX910" fmla="*/ 8584040 w 12192000"/>
              <a:gd name="connsiteY910" fmla="*/ 2185550 h 6858000"/>
              <a:gd name="connsiteX911" fmla="*/ 8556980 w 12192000"/>
              <a:gd name="connsiteY911" fmla="*/ 2273118 h 6858000"/>
              <a:gd name="connsiteX912" fmla="*/ 8627824 w 12192000"/>
              <a:gd name="connsiteY912" fmla="*/ 2218998 h 6858000"/>
              <a:gd name="connsiteX913" fmla="*/ 8698669 w 12192000"/>
              <a:gd name="connsiteY913" fmla="*/ 2273118 h 6858000"/>
              <a:gd name="connsiteX914" fmla="*/ 8671609 w 12192000"/>
              <a:gd name="connsiteY914" fmla="*/ 2185550 h 6858000"/>
              <a:gd name="connsiteX915" fmla="*/ 8742453 w 12192000"/>
              <a:gd name="connsiteY915" fmla="*/ 2131429 h 6858000"/>
              <a:gd name="connsiteX916" fmla="*/ 8654885 w 12192000"/>
              <a:gd name="connsiteY916" fmla="*/ 2131429 h 6858000"/>
              <a:gd name="connsiteX917" fmla="*/ 8627824 w 12192000"/>
              <a:gd name="connsiteY917" fmla="*/ 2043861 h 6858000"/>
              <a:gd name="connsiteX918" fmla="*/ 9561174 w 12192000"/>
              <a:gd name="connsiteY918" fmla="*/ 2053724 h 6858000"/>
              <a:gd name="connsiteX919" fmla="*/ 9549291 w 12192000"/>
              <a:gd name="connsiteY919" fmla="*/ 2092179 h 6858000"/>
              <a:gd name="connsiteX920" fmla="*/ 9510836 w 12192000"/>
              <a:gd name="connsiteY920" fmla="*/ 2092179 h 6858000"/>
              <a:gd name="connsiteX921" fmla="*/ 9541947 w 12192000"/>
              <a:gd name="connsiteY921" fmla="*/ 2115946 h 6858000"/>
              <a:gd name="connsiteX922" fmla="*/ 9530063 w 12192000"/>
              <a:gd name="connsiteY922" fmla="*/ 2154402 h 6858000"/>
              <a:gd name="connsiteX923" fmla="*/ 9561174 w 12192000"/>
              <a:gd name="connsiteY923" fmla="*/ 2130635 h 6858000"/>
              <a:gd name="connsiteX924" fmla="*/ 9592286 w 12192000"/>
              <a:gd name="connsiteY924" fmla="*/ 2154402 h 6858000"/>
              <a:gd name="connsiteX925" fmla="*/ 9580402 w 12192000"/>
              <a:gd name="connsiteY925" fmla="*/ 2115946 h 6858000"/>
              <a:gd name="connsiteX926" fmla="*/ 9611513 w 12192000"/>
              <a:gd name="connsiteY926" fmla="*/ 2092179 h 6858000"/>
              <a:gd name="connsiteX927" fmla="*/ 9573058 w 12192000"/>
              <a:gd name="connsiteY927" fmla="*/ 2092179 h 6858000"/>
              <a:gd name="connsiteX928" fmla="*/ 9561174 w 12192000"/>
              <a:gd name="connsiteY928" fmla="*/ 2053724 h 6858000"/>
              <a:gd name="connsiteX929" fmla="*/ 9524848 w 12192000"/>
              <a:gd name="connsiteY929" fmla="*/ 2150486 h 6858000"/>
              <a:gd name="connsiteX930" fmla="*/ 9496494 w 12192000"/>
              <a:gd name="connsiteY930" fmla="*/ 2242246 h 6858000"/>
              <a:gd name="connsiteX931" fmla="*/ 9404733 w 12192000"/>
              <a:gd name="connsiteY931" fmla="*/ 2242246 h 6858000"/>
              <a:gd name="connsiteX932" fmla="*/ 9478969 w 12192000"/>
              <a:gd name="connsiteY932" fmla="*/ 2298957 h 6858000"/>
              <a:gd name="connsiteX933" fmla="*/ 9450613 w 12192000"/>
              <a:gd name="connsiteY933" fmla="*/ 2390717 h 6858000"/>
              <a:gd name="connsiteX934" fmla="*/ 9524848 w 12192000"/>
              <a:gd name="connsiteY934" fmla="*/ 2334006 h 6858000"/>
              <a:gd name="connsiteX935" fmla="*/ 9599084 w 12192000"/>
              <a:gd name="connsiteY935" fmla="*/ 2390717 h 6858000"/>
              <a:gd name="connsiteX936" fmla="*/ 9570729 w 12192000"/>
              <a:gd name="connsiteY936" fmla="*/ 2298957 h 6858000"/>
              <a:gd name="connsiteX937" fmla="*/ 9644964 w 12192000"/>
              <a:gd name="connsiteY937" fmla="*/ 2242246 h 6858000"/>
              <a:gd name="connsiteX938" fmla="*/ 9553204 w 12192000"/>
              <a:gd name="connsiteY938" fmla="*/ 2242246 h 6858000"/>
              <a:gd name="connsiteX939" fmla="*/ 9524848 w 12192000"/>
              <a:gd name="connsiteY939" fmla="*/ 2150486 h 6858000"/>
              <a:gd name="connsiteX940" fmla="*/ 9684782 w 12192000"/>
              <a:gd name="connsiteY940" fmla="*/ 2277396 h 6858000"/>
              <a:gd name="connsiteX941" fmla="*/ 9673119 w 12192000"/>
              <a:gd name="connsiteY941" fmla="*/ 2315139 h 6858000"/>
              <a:gd name="connsiteX942" fmla="*/ 9635377 w 12192000"/>
              <a:gd name="connsiteY942" fmla="*/ 2315139 h 6858000"/>
              <a:gd name="connsiteX943" fmla="*/ 9665910 w 12192000"/>
              <a:gd name="connsiteY943" fmla="*/ 2338464 h 6858000"/>
              <a:gd name="connsiteX944" fmla="*/ 9654248 w 12192000"/>
              <a:gd name="connsiteY944" fmla="*/ 2376207 h 6858000"/>
              <a:gd name="connsiteX945" fmla="*/ 9684782 w 12192000"/>
              <a:gd name="connsiteY945" fmla="*/ 2352880 h 6858000"/>
              <a:gd name="connsiteX946" fmla="*/ 9715316 w 12192000"/>
              <a:gd name="connsiteY946" fmla="*/ 2376207 h 6858000"/>
              <a:gd name="connsiteX947" fmla="*/ 9703653 w 12192000"/>
              <a:gd name="connsiteY947" fmla="*/ 2338464 h 6858000"/>
              <a:gd name="connsiteX948" fmla="*/ 9734187 w 12192000"/>
              <a:gd name="connsiteY948" fmla="*/ 2315139 h 6858000"/>
              <a:gd name="connsiteX949" fmla="*/ 9696445 w 12192000"/>
              <a:gd name="connsiteY949" fmla="*/ 2315139 h 6858000"/>
              <a:gd name="connsiteX950" fmla="*/ 9684782 w 12192000"/>
              <a:gd name="connsiteY950" fmla="*/ 2277396 h 6858000"/>
              <a:gd name="connsiteX951" fmla="*/ 9415139 w 12192000"/>
              <a:gd name="connsiteY951" fmla="*/ 2157891 h 6858000"/>
              <a:gd name="connsiteX952" fmla="*/ 9409911 w 12192000"/>
              <a:gd name="connsiteY952" fmla="*/ 2174809 h 6858000"/>
              <a:gd name="connsiteX953" fmla="*/ 9392994 w 12192000"/>
              <a:gd name="connsiteY953" fmla="*/ 2174809 h 6858000"/>
              <a:gd name="connsiteX954" fmla="*/ 9406680 w 12192000"/>
              <a:gd name="connsiteY954" fmla="*/ 2185264 h 6858000"/>
              <a:gd name="connsiteX955" fmla="*/ 9401452 w 12192000"/>
              <a:gd name="connsiteY955" fmla="*/ 2202182 h 6858000"/>
              <a:gd name="connsiteX956" fmla="*/ 9415139 w 12192000"/>
              <a:gd name="connsiteY956" fmla="*/ 2191726 h 6858000"/>
              <a:gd name="connsiteX957" fmla="*/ 9428826 w 12192000"/>
              <a:gd name="connsiteY957" fmla="*/ 2202182 h 6858000"/>
              <a:gd name="connsiteX958" fmla="*/ 9423598 w 12192000"/>
              <a:gd name="connsiteY958" fmla="*/ 2185264 h 6858000"/>
              <a:gd name="connsiteX959" fmla="*/ 9437284 w 12192000"/>
              <a:gd name="connsiteY959" fmla="*/ 2174809 h 6858000"/>
              <a:gd name="connsiteX960" fmla="*/ 9420366 w 12192000"/>
              <a:gd name="connsiteY960" fmla="*/ 2174809 h 6858000"/>
              <a:gd name="connsiteX961" fmla="*/ 9415139 w 12192000"/>
              <a:gd name="connsiteY961" fmla="*/ 2157891 h 6858000"/>
              <a:gd name="connsiteX962" fmla="*/ 7634379 w 12192000"/>
              <a:gd name="connsiteY962" fmla="*/ 2037797 h 6858000"/>
              <a:gd name="connsiteX963" fmla="*/ 7622628 w 12192000"/>
              <a:gd name="connsiteY963" fmla="*/ 2075823 h 6858000"/>
              <a:gd name="connsiteX964" fmla="*/ 7584602 w 12192000"/>
              <a:gd name="connsiteY964" fmla="*/ 2075823 h 6858000"/>
              <a:gd name="connsiteX965" fmla="*/ 7615366 w 12192000"/>
              <a:gd name="connsiteY965" fmla="*/ 2099325 h 6858000"/>
              <a:gd name="connsiteX966" fmla="*/ 7603615 w 12192000"/>
              <a:gd name="connsiteY966" fmla="*/ 2137351 h 6858000"/>
              <a:gd name="connsiteX967" fmla="*/ 7634379 w 12192000"/>
              <a:gd name="connsiteY967" fmla="*/ 2113849 h 6858000"/>
              <a:gd name="connsiteX968" fmla="*/ 7665143 w 12192000"/>
              <a:gd name="connsiteY968" fmla="*/ 2137351 h 6858000"/>
              <a:gd name="connsiteX969" fmla="*/ 7653392 w 12192000"/>
              <a:gd name="connsiteY969" fmla="*/ 2099325 h 6858000"/>
              <a:gd name="connsiteX970" fmla="*/ 7684156 w 12192000"/>
              <a:gd name="connsiteY970" fmla="*/ 2075823 h 6858000"/>
              <a:gd name="connsiteX971" fmla="*/ 7646130 w 12192000"/>
              <a:gd name="connsiteY971" fmla="*/ 2075823 h 6858000"/>
              <a:gd name="connsiteX972" fmla="*/ 7634379 w 12192000"/>
              <a:gd name="connsiteY972" fmla="*/ 2037797 h 6858000"/>
              <a:gd name="connsiteX973" fmla="*/ 8352525 w 12192000"/>
              <a:gd name="connsiteY973" fmla="*/ 2123759 h 6858000"/>
              <a:gd name="connsiteX974" fmla="*/ 8345014 w 12192000"/>
              <a:gd name="connsiteY974" fmla="*/ 2148064 h 6858000"/>
              <a:gd name="connsiteX975" fmla="*/ 8320709 w 12192000"/>
              <a:gd name="connsiteY975" fmla="*/ 2148064 h 6858000"/>
              <a:gd name="connsiteX976" fmla="*/ 8340372 w 12192000"/>
              <a:gd name="connsiteY976" fmla="*/ 2163086 h 6858000"/>
              <a:gd name="connsiteX977" fmla="*/ 8332861 w 12192000"/>
              <a:gd name="connsiteY977" fmla="*/ 2187391 h 6858000"/>
              <a:gd name="connsiteX978" fmla="*/ 8352525 w 12192000"/>
              <a:gd name="connsiteY978" fmla="*/ 2172370 h 6858000"/>
              <a:gd name="connsiteX979" fmla="*/ 8372188 w 12192000"/>
              <a:gd name="connsiteY979" fmla="*/ 2187391 h 6858000"/>
              <a:gd name="connsiteX980" fmla="*/ 8364677 w 12192000"/>
              <a:gd name="connsiteY980" fmla="*/ 2163086 h 6858000"/>
              <a:gd name="connsiteX981" fmla="*/ 8384341 w 12192000"/>
              <a:gd name="connsiteY981" fmla="*/ 2148064 h 6858000"/>
              <a:gd name="connsiteX982" fmla="*/ 8360036 w 12192000"/>
              <a:gd name="connsiteY982" fmla="*/ 2148064 h 6858000"/>
              <a:gd name="connsiteX983" fmla="*/ 8352525 w 12192000"/>
              <a:gd name="connsiteY983" fmla="*/ 2123759 h 6858000"/>
              <a:gd name="connsiteX984" fmla="*/ 6921968 w 12192000"/>
              <a:gd name="connsiteY984" fmla="*/ 1594034 h 6858000"/>
              <a:gd name="connsiteX985" fmla="*/ 6913374 w 12192000"/>
              <a:gd name="connsiteY985" fmla="*/ 1621845 h 6858000"/>
              <a:gd name="connsiteX986" fmla="*/ 6885563 w 12192000"/>
              <a:gd name="connsiteY986" fmla="*/ 1621845 h 6858000"/>
              <a:gd name="connsiteX987" fmla="*/ 6908062 w 12192000"/>
              <a:gd name="connsiteY987" fmla="*/ 1639033 h 6858000"/>
              <a:gd name="connsiteX988" fmla="*/ 6899468 w 12192000"/>
              <a:gd name="connsiteY988" fmla="*/ 1666844 h 6858000"/>
              <a:gd name="connsiteX989" fmla="*/ 6921968 w 12192000"/>
              <a:gd name="connsiteY989" fmla="*/ 1649656 h 6858000"/>
              <a:gd name="connsiteX990" fmla="*/ 6944468 w 12192000"/>
              <a:gd name="connsiteY990" fmla="*/ 1666844 h 6858000"/>
              <a:gd name="connsiteX991" fmla="*/ 6935873 w 12192000"/>
              <a:gd name="connsiteY991" fmla="*/ 1639033 h 6858000"/>
              <a:gd name="connsiteX992" fmla="*/ 6958373 w 12192000"/>
              <a:gd name="connsiteY992" fmla="*/ 1621845 h 6858000"/>
              <a:gd name="connsiteX993" fmla="*/ 6930562 w 12192000"/>
              <a:gd name="connsiteY993" fmla="*/ 1621845 h 6858000"/>
              <a:gd name="connsiteX994" fmla="*/ 6921968 w 12192000"/>
              <a:gd name="connsiteY994" fmla="*/ 1594034 h 6858000"/>
              <a:gd name="connsiteX995" fmla="*/ 6979432 w 12192000"/>
              <a:gd name="connsiteY995" fmla="*/ 1597071 h 6858000"/>
              <a:gd name="connsiteX996" fmla="*/ 6974204 w 12192000"/>
              <a:gd name="connsiteY996" fmla="*/ 1613988 h 6858000"/>
              <a:gd name="connsiteX997" fmla="*/ 6957287 w 12192000"/>
              <a:gd name="connsiteY997" fmla="*/ 1613988 h 6858000"/>
              <a:gd name="connsiteX998" fmla="*/ 6970973 w 12192000"/>
              <a:gd name="connsiteY998" fmla="*/ 1624444 h 6858000"/>
              <a:gd name="connsiteX999" fmla="*/ 6965745 w 12192000"/>
              <a:gd name="connsiteY999" fmla="*/ 1641362 h 6858000"/>
              <a:gd name="connsiteX1000" fmla="*/ 6979432 w 12192000"/>
              <a:gd name="connsiteY1000" fmla="*/ 1630906 h 6858000"/>
              <a:gd name="connsiteX1001" fmla="*/ 6993118 w 12192000"/>
              <a:gd name="connsiteY1001" fmla="*/ 1641362 h 6858000"/>
              <a:gd name="connsiteX1002" fmla="*/ 6987891 w 12192000"/>
              <a:gd name="connsiteY1002" fmla="*/ 1624444 h 6858000"/>
              <a:gd name="connsiteX1003" fmla="*/ 7001577 w 12192000"/>
              <a:gd name="connsiteY1003" fmla="*/ 1613988 h 6858000"/>
              <a:gd name="connsiteX1004" fmla="*/ 6984660 w 12192000"/>
              <a:gd name="connsiteY1004" fmla="*/ 1613988 h 6858000"/>
              <a:gd name="connsiteX1005" fmla="*/ 6979432 w 12192000"/>
              <a:gd name="connsiteY1005" fmla="*/ 1597071 h 6858000"/>
              <a:gd name="connsiteX1006" fmla="*/ 5519785 w 12192000"/>
              <a:gd name="connsiteY1006" fmla="*/ 824681 h 6858000"/>
              <a:gd name="connsiteX1007" fmla="*/ 5506087 w 12192000"/>
              <a:gd name="connsiteY1007" fmla="*/ 869006 h 6858000"/>
              <a:gd name="connsiteX1008" fmla="*/ 5461762 w 12192000"/>
              <a:gd name="connsiteY1008" fmla="*/ 869006 h 6858000"/>
              <a:gd name="connsiteX1009" fmla="*/ 5497622 w 12192000"/>
              <a:gd name="connsiteY1009" fmla="*/ 896401 h 6858000"/>
              <a:gd name="connsiteX1010" fmla="*/ 5483925 w 12192000"/>
              <a:gd name="connsiteY1010" fmla="*/ 940726 h 6858000"/>
              <a:gd name="connsiteX1011" fmla="*/ 5519785 w 12192000"/>
              <a:gd name="connsiteY1011" fmla="*/ 913332 h 6858000"/>
              <a:gd name="connsiteX1012" fmla="*/ 5555644 w 12192000"/>
              <a:gd name="connsiteY1012" fmla="*/ 940726 h 6858000"/>
              <a:gd name="connsiteX1013" fmla="*/ 5541947 w 12192000"/>
              <a:gd name="connsiteY1013" fmla="*/ 896401 h 6858000"/>
              <a:gd name="connsiteX1014" fmla="*/ 5577807 w 12192000"/>
              <a:gd name="connsiteY1014" fmla="*/ 869006 h 6858000"/>
              <a:gd name="connsiteX1015" fmla="*/ 5533482 w 12192000"/>
              <a:gd name="connsiteY1015" fmla="*/ 869006 h 6858000"/>
              <a:gd name="connsiteX1016" fmla="*/ 5519785 w 12192000"/>
              <a:gd name="connsiteY1016" fmla="*/ 824681 h 6858000"/>
              <a:gd name="connsiteX1017" fmla="*/ 5685995 w 12192000"/>
              <a:gd name="connsiteY1017" fmla="*/ 873043 h 6858000"/>
              <a:gd name="connsiteX1018" fmla="*/ 5645134 w 12192000"/>
              <a:gd name="connsiteY1018" fmla="*/ 1005273 h 6858000"/>
              <a:gd name="connsiteX1019" fmla="*/ 5512904 w 12192000"/>
              <a:gd name="connsiteY1019" fmla="*/ 1005273 h 6858000"/>
              <a:gd name="connsiteX1020" fmla="*/ 5619881 w 12192000"/>
              <a:gd name="connsiteY1020" fmla="*/ 1086996 h 6858000"/>
              <a:gd name="connsiteX1021" fmla="*/ 5579019 w 12192000"/>
              <a:gd name="connsiteY1021" fmla="*/ 1219225 h 6858000"/>
              <a:gd name="connsiteX1022" fmla="*/ 5685995 w 12192000"/>
              <a:gd name="connsiteY1022" fmla="*/ 1137503 h 6858000"/>
              <a:gd name="connsiteX1023" fmla="*/ 5792971 w 12192000"/>
              <a:gd name="connsiteY1023" fmla="*/ 1219225 h 6858000"/>
              <a:gd name="connsiteX1024" fmla="*/ 5752110 w 12192000"/>
              <a:gd name="connsiteY1024" fmla="*/ 1086996 h 6858000"/>
              <a:gd name="connsiteX1025" fmla="*/ 5859086 w 12192000"/>
              <a:gd name="connsiteY1025" fmla="*/ 1005273 h 6858000"/>
              <a:gd name="connsiteX1026" fmla="*/ 5726857 w 12192000"/>
              <a:gd name="connsiteY1026" fmla="*/ 1005273 h 6858000"/>
              <a:gd name="connsiteX1027" fmla="*/ 5685995 w 12192000"/>
              <a:gd name="connsiteY1027" fmla="*/ 873043 h 6858000"/>
              <a:gd name="connsiteX1028" fmla="*/ 5937890 w 12192000"/>
              <a:gd name="connsiteY1028" fmla="*/ 996299 h 6858000"/>
              <a:gd name="connsiteX1029" fmla="*/ 5931937 w 12192000"/>
              <a:gd name="connsiteY1029" fmla="*/ 1015563 h 6858000"/>
              <a:gd name="connsiteX1030" fmla="*/ 5912674 w 12192000"/>
              <a:gd name="connsiteY1030" fmla="*/ 1015563 h 6858000"/>
              <a:gd name="connsiteX1031" fmla="*/ 5928259 w 12192000"/>
              <a:gd name="connsiteY1031" fmla="*/ 1027468 h 6858000"/>
              <a:gd name="connsiteX1032" fmla="*/ 5922306 w 12192000"/>
              <a:gd name="connsiteY1032" fmla="*/ 1046732 h 6858000"/>
              <a:gd name="connsiteX1033" fmla="*/ 5937890 w 12192000"/>
              <a:gd name="connsiteY1033" fmla="*/ 1034826 h 6858000"/>
              <a:gd name="connsiteX1034" fmla="*/ 5953475 w 12192000"/>
              <a:gd name="connsiteY1034" fmla="*/ 1046732 h 6858000"/>
              <a:gd name="connsiteX1035" fmla="*/ 5947522 w 12192000"/>
              <a:gd name="connsiteY1035" fmla="*/ 1027468 h 6858000"/>
              <a:gd name="connsiteX1036" fmla="*/ 5963106 w 12192000"/>
              <a:gd name="connsiteY1036" fmla="*/ 1015563 h 6858000"/>
              <a:gd name="connsiteX1037" fmla="*/ 5943843 w 12192000"/>
              <a:gd name="connsiteY1037" fmla="*/ 1015563 h 6858000"/>
              <a:gd name="connsiteX1038" fmla="*/ 5937890 w 12192000"/>
              <a:gd name="connsiteY1038" fmla="*/ 996299 h 6858000"/>
              <a:gd name="connsiteX1039" fmla="*/ 5976130 w 12192000"/>
              <a:gd name="connsiteY1039" fmla="*/ 1038656 h 6858000"/>
              <a:gd name="connsiteX1040" fmla="*/ 5959756 w 12192000"/>
              <a:gd name="connsiteY1040" fmla="*/ 1091644 h 6858000"/>
              <a:gd name="connsiteX1041" fmla="*/ 5906769 w 12192000"/>
              <a:gd name="connsiteY1041" fmla="*/ 1091644 h 6858000"/>
              <a:gd name="connsiteX1042" fmla="*/ 5949636 w 12192000"/>
              <a:gd name="connsiteY1042" fmla="*/ 1124391 h 6858000"/>
              <a:gd name="connsiteX1043" fmla="*/ 5933262 w 12192000"/>
              <a:gd name="connsiteY1043" fmla="*/ 1177379 h 6858000"/>
              <a:gd name="connsiteX1044" fmla="*/ 5976130 w 12192000"/>
              <a:gd name="connsiteY1044" fmla="*/ 1144631 h 6858000"/>
              <a:gd name="connsiteX1045" fmla="*/ 6018998 w 12192000"/>
              <a:gd name="connsiteY1045" fmla="*/ 1177379 h 6858000"/>
              <a:gd name="connsiteX1046" fmla="*/ 6002624 w 12192000"/>
              <a:gd name="connsiteY1046" fmla="*/ 1124391 h 6858000"/>
              <a:gd name="connsiteX1047" fmla="*/ 6045491 w 12192000"/>
              <a:gd name="connsiteY1047" fmla="*/ 1091644 h 6858000"/>
              <a:gd name="connsiteX1048" fmla="*/ 5992504 w 12192000"/>
              <a:gd name="connsiteY1048" fmla="*/ 1091644 h 6858000"/>
              <a:gd name="connsiteX1049" fmla="*/ 5976130 w 12192000"/>
              <a:gd name="connsiteY1049" fmla="*/ 1038656 h 6858000"/>
              <a:gd name="connsiteX1050" fmla="*/ 6042744 w 12192000"/>
              <a:gd name="connsiteY1050" fmla="*/ 1161043 h 6858000"/>
              <a:gd name="connsiteX1051" fmla="*/ 6025127 w 12192000"/>
              <a:gd name="connsiteY1051" fmla="*/ 1218054 h 6858000"/>
              <a:gd name="connsiteX1052" fmla="*/ 5968116 w 12192000"/>
              <a:gd name="connsiteY1052" fmla="*/ 1218054 h 6858000"/>
              <a:gd name="connsiteX1053" fmla="*/ 6014238 w 12192000"/>
              <a:gd name="connsiteY1053" fmla="*/ 1253288 h 6858000"/>
              <a:gd name="connsiteX1054" fmla="*/ 5996621 w 12192000"/>
              <a:gd name="connsiteY1054" fmla="*/ 1310299 h 6858000"/>
              <a:gd name="connsiteX1055" fmla="*/ 6042744 w 12192000"/>
              <a:gd name="connsiteY1055" fmla="*/ 1275065 h 6858000"/>
              <a:gd name="connsiteX1056" fmla="*/ 6088867 w 12192000"/>
              <a:gd name="connsiteY1056" fmla="*/ 1310299 h 6858000"/>
              <a:gd name="connsiteX1057" fmla="*/ 6071249 w 12192000"/>
              <a:gd name="connsiteY1057" fmla="*/ 1253288 h 6858000"/>
              <a:gd name="connsiteX1058" fmla="*/ 6117372 w 12192000"/>
              <a:gd name="connsiteY1058" fmla="*/ 1218054 h 6858000"/>
              <a:gd name="connsiteX1059" fmla="*/ 6060361 w 12192000"/>
              <a:gd name="connsiteY1059" fmla="*/ 1218054 h 6858000"/>
              <a:gd name="connsiteX1060" fmla="*/ 6042744 w 12192000"/>
              <a:gd name="connsiteY1060" fmla="*/ 1161043 h 6858000"/>
              <a:gd name="connsiteX1061" fmla="*/ 6157547 w 12192000"/>
              <a:gd name="connsiteY1061" fmla="*/ 1217121 h 6858000"/>
              <a:gd name="connsiteX1062" fmla="*/ 6147470 w 12192000"/>
              <a:gd name="connsiteY1062" fmla="*/ 1249729 h 6858000"/>
              <a:gd name="connsiteX1063" fmla="*/ 6114862 w 12192000"/>
              <a:gd name="connsiteY1063" fmla="*/ 1249729 h 6858000"/>
              <a:gd name="connsiteX1064" fmla="*/ 6141243 w 12192000"/>
              <a:gd name="connsiteY1064" fmla="*/ 1269882 h 6858000"/>
              <a:gd name="connsiteX1065" fmla="*/ 6131166 w 12192000"/>
              <a:gd name="connsiteY1065" fmla="*/ 1302490 h 6858000"/>
              <a:gd name="connsiteX1066" fmla="*/ 6157547 w 12192000"/>
              <a:gd name="connsiteY1066" fmla="*/ 1282337 h 6858000"/>
              <a:gd name="connsiteX1067" fmla="*/ 6183927 w 12192000"/>
              <a:gd name="connsiteY1067" fmla="*/ 1302490 h 6858000"/>
              <a:gd name="connsiteX1068" fmla="*/ 6173851 w 12192000"/>
              <a:gd name="connsiteY1068" fmla="*/ 1269882 h 6858000"/>
              <a:gd name="connsiteX1069" fmla="*/ 6200231 w 12192000"/>
              <a:gd name="connsiteY1069" fmla="*/ 1249729 h 6858000"/>
              <a:gd name="connsiteX1070" fmla="*/ 6167623 w 12192000"/>
              <a:gd name="connsiteY1070" fmla="*/ 1249729 h 6858000"/>
              <a:gd name="connsiteX1071" fmla="*/ 6157547 w 12192000"/>
              <a:gd name="connsiteY1071" fmla="*/ 1217121 h 6858000"/>
              <a:gd name="connsiteX1072" fmla="*/ 6068852 w 12192000"/>
              <a:gd name="connsiteY1072" fmla="*/ 1308896 h 6858000"/>
              <a:gd name="connsiteX1073" fmla="*/ 6028971 w 12192000"/>
              <a:gd name="connsiteY1073" fmla="*/ 1437955 h 6858000"/>
              <a:gd name="connsiteX1074" fmla="*/ 5899912 w 12192000"/>
              <a:gd name="connsiteY1074" fmla="*/ 1437955 h 6858000"/>
              <a:gd name="connsiteX1075" fmla="*/ 6004323 w 12192000"/>
              <a:gd name="connsiteY1075" fmla="*/ 1517718 h 6858000"/>
              <a:gd name="connsiteX1076" fmla="*/ 5964441 w 12192000"/>
              <a:gd name="connsiteY1076" fmla="*/ 1646777 h 6858000"/>
              <a:gd name="connsiteX1077" fmla="*/ 6068852 w 12192000"/>
              <a:gd name="connsiteY1077" fmla="*/ 1567014 h 6858000"/>
              <a:gd name="connsiteX1078" fmla="*/ 6173263 w 12192000"/>
              <a:gd name="connsiteY1078" fmla="*/ 1646777 h 6858000"/>
              <a:gd name="connsiteX1079" fmla="*/ 6133382 w 12192000"/>
              <a:gd name="connsiteY1079" fmla="*/ 1517718 h 6858000"/>
              <a:gd name="connsiteX1080" fmla="*/ 6237793 w 12192000"/>
              <a:gd name="connsiteY1080" fmla="*/ 1437955 h 6858000"/>
              <a:gd name="connsiteX1081" fmla="*/ 6108734 w 12192000"/>
              <a:gd name="connsiteY1081" fmla="*/ 1437955 h 6858000"/>
              <a:gd name="connsiteX1082" fmla="*/ 6068852 w 12192000"/>
              <a:gd name="connsiteY1082" fmla="*/ 1308896 h 6858000"/>
              <a:gd name="connsiteX1083" fmla="*/ 6597913 w 12192000"/>
              <a:gd name="connsiteY1083" fmla="*/ 1540874 h 6858000"/>
              <a:gd name="connsiteX1084" fmla="*/ 6584686 w 12192000"/>
              <a:gd name="connsiteY1084" fmla="*/ 1583681 h 6858000"/>
              <a:gd name="connsiteX1085" fmla="*/ 6541879 w 12192000"/>
              <a:gd name="connsiteY1085" fmla="*/ 1583681 h 6858000"/>
              <a:gd name="connsiteX1086" fmla="*/ 6576510 w 12192000"/>
              <a:gd name="connsiteY1086" fmla="*/ 1610137 h 6858000"/>
              <a:gd name="connsiteX1087" fmla="*/ 6563282 w 12192000"/>
              <a:gd name="connsiteY1087" fmla="*/ 1652943 h 6858000"/>
              <a:gd name="connsiteX1088" fmla="*/ 6597913 w 12192000"/>
              <a:gd name="connsiteY1088" fmla="*/ 1626487 h 6858000"/>
              <a:gd name="connsiteX1089" fmla="*/ 6632545 w 12192000"/>
              <a:gd name="connsiteY1089" fmla="*/ 1652943 h 6858000"/>
              <a:gd name="connsiteX1090" fmla="*/ 6619317 w 12192000"/>
              <a:gd name="connsiteY1090" fmla="*/ 1610137 h 6858000"/>
              <a:gd name="connsiteX1091" fmla="*/ 6653948 w 12192000"/>
              <a:gd name="connsiteY1091" fmla="*/ 1583681 h 6858000"/>
              <a:gd name="connsiteX1092" fmla="*/ 6611141 w 12192000"/>
              <a:gd name="connsiteY1092" fmla="*/ 1583681 h 6858000"/>
              <a:gd name="connsiteX1093" fmla="*/ 6597913 w 12192000"/>
              <a:gd name="connsiteY1093" fmla="*/ 1540874 h 6858000"/>
              <a:gd name="connsiteX1094" fmla="*/ 6578933 w 12192000"/>
              <a:gd name="connsiteY1094" fmla="*/ 1650901 h 6858000"/>
              <a:gd name="connsiteX1095" fmla="*/ 6571095 w 12192000"/>
              <a:gd name="connsiteY1095" fmla="*/ 1676265 h 6858000"/>
              <a:gd name="connsiteX1096" fmla="*/ 6545732 w 12192000"/>
              <a:gd name="connsiteY1096" fmla="*/ 1676265 h 6858000"/>
              <a:gd name="connsiteX1097" fmla="*/ 6566251 w 12192000"/>
              <a:gd name="connsiteY1097" fmla="*/ 1691940 h 6858000"/>
              <a:gd name="connsiteX1098" fmla="*/ 6558414 w 12192000"/>
              <a:gd name="connsiteY1098" fmla="*/ 1717303 h 6858000"/>
              <a:gd name="connsiteX1099" fmla="*/ 6578933 w 12192000"/>
              <a:gd name="connsiteY1099" fmla="*/ 1701628 h 6858000"/>
              <a:gd name="connsiteX1100" fmla="*/ 6599453 w 12192000"/>
              <a:gd name="connsiteY1100" fmla="*/ 1717303 h 6858000"/>
              <a:gd name="connsiteX1101" fmla="*/ 6591615 w 12192000"/>
              <a:gd name="connsiteY1101" fmla="*/ 1691940 h 6858000"/>
              <a:gd name="connsiteX1102" fmla="*/ 6612134 w 12192000"/>
              <a:gd name="connsiteY1102" fmla="*/ 1676265 h 6858000"/>
              <a:gd name="connsiteX1103" fmla="*/ 6586771 w 12192000"/>
              <a:gd name="connsiteY1103" fmla="*/ 1676265 h 6858000"/>
              <a:gd name="connsiteX1104" fmla="*/ 6578933 w 12192000"/>
              <a:gd name="connsiteY1104" fmla="*/ 1650901 h 6858000"/>
              <a:gd name="connsiteX1105" fmla="*/ 6982224 w 12192000"/>
              <a:gd name="connsiteY1105" fmla="*/ 1682813 h 6858000"/>
              <a:gd name="connsiteX1106" fmla="*/ 6955683 w 12192000"/>
              <a:gd name="connsiteY1106" fmla="*/ 1768702 h 6858000"/>
              <a:gd name="connsiteX1107" fmla="*/ 6869793 w 12192000"/>
              <a:gd name="connsiteY1107" fmla="*/ 1768702 h 6858000"/>
              <a:gd name="connsiteX1108" fmla="*/ 6939279 w 12192000"/>
              <a:gd name="connsiteY1108" fmla="*/ 1821785 h 6858000"/>
              <a:gd name="connsiteX1109" fmla="*/ 6912738 w 12192000"/>
              <a:gd name="connsiteY1109" fmla="*/ 1907674 h 6858000"/>
              <a:gd name="connsiteX1110" fmla="*/ 6982224 w 12192000"/>
              <a:gd name="connsiteY1110" fmla="*/ 1854592 h 6858000"/>
              <a:gd name="connsiteX1111" fmla="*/ 7051710 w 12192000"/>
              <a:gd name="connsiteY1111" fmla="*/ 1907674 h 6858000"/>
              <a:gd name="connsiteX1112" fmla="*/ 7025168 w 12192000"/>
              <a:gd name="connsiteY1112" fmla="*/ 1821785 h 6858000"/>
              <a:gd name="connsiteX1113" fmla="*/ 7094654 w 12192000"/>
              <a:gd name="connsiteY1113" fmla="*/ 1768702 h 6858000"/>
              <a:gd name="connsiteX1114" fmla="*/ 7008765 w 12192000"/>
              <a:gd name="connsiteY1114" fmla="*/ 1768702 h 6858000"/>
              <a:gd name="connsiteX1115" fmla="*/ 6982224 w 12192000"/>
              <a:gd name="connsiteY1115" fmla="*/ 1682813 h 6858000"/>
              <a:gd name="connsiteX1116" fmla="*/ 7114646 w 12192000"/>
              <a:gd name="connsiteY1116" fmla="*/ 1814612 h 6858000"/>
              <a:gd name="connsiteX1117" fmla="*/ 7107961 w 12192000"/>
              <a:gd name="connsiteY1117" fmla="*/ 1836243 h 6858000"/>
              <a:gd name="connsiteX1118" fmla="*/ 7086330 w 12192000"/>
              <a:gd name="connsiteY1118" fmla="*/ 1836243 h 6858000"/>
              <a:gd name="connsiteX1119" fmla="*/ 7103830 w 12192000"/>
              <a:gd name="connsiteY1119" fmla="*/ 1849613 h 6858000"/>
              <a:gd name="connsiteX1120" fmla="*/ 7097146 w 12192000"/>
              <a:gd name="connsiteY1120" fmla="*/ 1871244 h 6858000"/>
              <a:gd name="connsiteX1121" fmla="*/ 7114646 w 12192000"/>
              <a:gd name="connsiteY1121" fmla="*/ 1857875 h 6858000"/>
              <a:gd name="connsiteX1122" fmla="*/ 7132147 w 12192000"/>
              <a:gd name="connsiteY1122" fmla="*/ 1871244 h 6858000"/>
              <a:gd name="connsiteX1123" fmla="*/ 7125462 w 12192000"/>
              <a:gd name="connsiteY1123" fmla="*/ 1849613 h 6858000"/>
              <a:gd name="connsiteX1124" fmla="*/ 7142962 w 12192000"/>
              <a:gd name="connsiteY1124" fmla="*/ 1836243 h 6858000"/>
              <a:gd name="connsiteX1125" fmla="*/ 7121331 w 12192000"/>
              <a:gd name="connsiteY1125" fmla="*/ 1836243 h 6858000"/>
              <a:gd name="connsiteX1126" fmla="*/ 7114646 w 12192000"/>
              <a:gd name="connsiteY1126" fmla="*/ 1814612 h 6858000"/>
              <a:gd name="connsiteX1127" fmla="*/ 7155903 w 12192000"/>
              <a:gd name="connsiteY1127" fmla="*/ 1869726 h 6858000"/>
              <a:gd name="connsiteX1128" fmla="*/ 7142481 w 12192000"/>
              <a:gd name="connsiteY1128" fmla="*/ 1913162 h 6858000"/>
              <a:gd name="connsiteX1129" fmla="*/ 7099045 w 12192000"/>
              <a:gd name="connsiteY1129" fmla="*/ 1913162 h 6858000"/>
              <a:gd name="connsiteX1130" fmla="*/ 7134185 w 12192000"/>
              <a:gd name="connsiteY1130" fmla="*/ 1940007 h 6858000"/>
              <a:gd name="connsiteX1131" fmla="*/ 7120763 w 12192000"/>
              <a:gd name="connsiteY1131" fmla="*/ 1983443 h 6858000"/>
              <a:gd name="connsiteX1132" fmla="*/ 7155903 w 12192000"/>
              <a:gd name="connsiteY1132" fmla="*/ 1956598 h 6858000"/>
              <a:gd name="connsiteX1133" fmla="*/ 7191044 w 12192000"/>
              <a:gd name="connsiteY1133" fmla="*/ 1983443 h 6858000"/>
              <a:gd name="connsiteX1134" fmla="*/ 7177621 w 12192000"/>
              <a:gd name="connsiteY1134" fmla="*/ 1940007 h 6858000"/>
              <a:gd name="connsiteX1135" fmla="*/ 7212762 w 12192000"/>
              <a:gd name="connsiteY1135" fmla="*/ 1913162 h 6858000"/>
              <a:gd name="connsiteX1136" fmla="*/ 7169326 w 12192000"/>
              <a:gd name="connsiteY1136" fmla="*/ 1913162 h 6858000"/>
              <a:gd name="connsiteX1137" fmla="*/ 7155903 w 12192000"/>
              <a:gd name="connsiteY1137" fmla="*/ 1869726 h 6858000"/>
              <a:gd name="connsiteX1138" fmla="*/ 7270197 w 12192000"/>
              <a:gd name="connsiteY1138" fmla="*/ 1952188 h 6858000"/>
              <a:gd name="connsiteX1139" fmla="*/ 7230598 w 12192000"/>
              <a:gd name="connsiteY1139" fmla="*/ 2080334 h 6858000"/>
              <a:gd name="connsiteX1140" fmla="*/ 7102452 w 12192000"/>
              <a:gd name="connsiteY1140" fmla="*/ 2080334 h 6858000"/>
              <a:gd name="connsiteX1141" fmla="*/ 7206124 w 12192000"/>
              <a:gd name="connsiteY1141" fmla="*/ 2159532 h 6858000"/>
              <a:gd name="connsiteX1142" fmla="*/ 7166525 w 12192000"/>
              <a:gd name="connsiteY1142" fmla="*/ 2287678 h 6858000"/>
              <a:gd name="connsiteX1143" fmla="*/ 7270197 w 12192000"/>
              <a:gd name="connsiteY1143" fmla="*/ 2208480 h 6858000"/>
              <a:gd name="connsiteX1144" fmla="*/ 7373869 w 12192000"/>
              <a:gd name="connsiteY1144" fmla="*/ 2287678 h 6858000"/>
              <a:gd name="connsiteX1145" fmla="*/ 7334270 w 12192000"/>
              <a:gd name="connsiteY1145" fmla="*/ 2159532 h 6858000"/>
              <a:gd name="connsiteX1146" fmla="*/ 7437942 w 12192000"/>
              <a:gd name="connsiteY1146" fmla="*/ 2080334 h 6858000"/>
              <a:gd name="connsiteX1147" fmla="*/ 7309796 w 12192000"/>
              <a:gd name="connsiteY1147" fmla="*/ 2080334 h 6858000"/>
              <a:gd name="connsiteX1148" fmla="*/ 7270197 w 12192000"/>
              <a:gd name="connsiteY1148" fmla="*/ 1952188 h 6858000"/>
              <a:gd name="connsiteX1149" fmla="*/ 7496128 w 12192000"/>
              <a:gd name="connsiteY1149" fmla="*/ 2000390 h 6858000"/>
              <a:gd name="connsiteX1150" fmla="*/ 7480846 w 12192000"/>
              <a:gd name="connsiteY1150" fmla="*/ 2049846 h 6858000"/>
              <a:gd name="connsiteX1151" fmla="*/ 7431390 w 12192000"/>
              <a:gd name="connsiteY1151" fmla="*/ 2049846 h 6858000"/>
              <a:gd name="connsiteX1152" fmla="*/ 7471400 w 12192000"/>
              <a:gd name="connsiteY1152" fmla="*/ 2080411 h 6858000"/>
              <a:gd name="connsiteX1153" fmla="*/ 7456118 w 12192000"/>
              <a:gd name="connsiteY1153" fmla="*/ 2129866 h 6858000"/>
              <a:gd name="connsiteX1154" fmla="*/ 7496128 w 12192000"/>
              <a:gd name="connsiteY1154" fmla="*/ 2099301 h 6858000"/>
              <a:gd name="connsiteX1155" fmla="*/ 7536139 w 12192000"/>
              <a:gd name="connsiteY1155" fmla="*/ 2129866 h 6858000"/>
              <a:gd name="connsiteX1156" fmla="*/ 7520856 w 12192000"/>
              <a:gd name="connsiteY1156" fmla="*/ 2080411 h 6858000"/>
              <a:gd name="connsiteX1157" fmla="*/ 7560866 w 12192000"/>
              <a:gd name="connsiteY1157" fmla="*/ 2049846 h 6858000"/>
              <a:gd name="connsiteX1158" fmla="*/ 7511411 w 12192000"/>
              <a:gd name="connsiteY1158" fmla="*/ 2049846 h 6858000"/>
              <a:gd name="connsiteX1159" fmla="*/ 7496128 w 12192000"/>
              <a:gd name="connsiteY1159" fmla="*/ 2000390 h 6858000"/>
              <a:gd name="connsiteX1160" fmla="*/ 7707713 w 12192000"/>
              <a:gd name="connsiteY1160" fmla="*/ 2163301 h 6858000"/>
              <a:gd name="connsiteX1161" fmla="*/ 7695198 w 12192000"/>
              <a:gd name="connsiteY1161" fmla="*/ 2203800 h 6858000"/>
              <a:gd name="connsiteX1162" fmla="*/ 7654700 w 12192000"/>
              <a:gd name="connsiteY1162" fmla="*/ 2203800 h 6858000"/>
              <a:gd name="connsiteX1163" fmla="*/ 7687464 w 12192000"/>
              <a:gd name="connsiteY1163" fmla="*/ 2228830 h 6858000"/>
              <a:gd name="connsiteX1164" fmla="*/ 7674949 w 12192000"/>
              <a:gd name="connsiteY1164" fmla="*/ 2269328 h 6858000"/>
              <a:gd name="connsiteX1165" fmla="*/ 7707713 w 12192000"/>
              <a:gd name="connsiteY1165" fmla="*/ 2244299 h 6858000"/>
              <a:gd name="connsiteX1166" fmla="*/ 7740478 w 12192000"/>
              <a:gd name="connsiteY1166" fmla="*/ 2269328 h 6858000"/>
              <a:gd name="connsiteX1167" fmla="*/ 7727963 w 12192000"/>
              <a:gd name="connsiteY1167" fmla="*/ 2228830 h 6858000"/>
              <a:gd name="connsiteX1168" fmla="*/ 7760727 w 12192000"/>
              <a:gd name="connsiteY1168" fmla="*/ 2203800 h 6858000"/>
              <a:gd name="connsiteX1169" fmla="*/ 7720228 w 12192000"/>
              <a:gd name="connsiteY1169" fmla="*/ 2203800 h 6858000"/>
              <a:gd name="connsiteX1170" fmla="*/ 7707713 w 12192000"/>
              <a:gd name="connsiteY1170" fmla="*/ 2163301 h 6858000"/>
              <a:gd name="connsiteX1171" fmla="*/ 8322835 w 12192000"/>
              <a:gd name="connsiteY1171" fmla="*/ 2184430 h 6858000"/>
              <a:gd name="connsiteX1172" fmla="*/ 8294850 w 12192000"/>
              <a:gd name="connsiteY1172" fmla="*/ 2274993 h 6858000"/>
              <a:gd name="connsiteX1173" fmla="*/ 8204287 w 12192000"/>
              <a:gd name="connsiteY1173" fmla="*/ 2274993 h 6858000"/>
              <a:gd name="connsiteX1174" fmla="*/ 8277554 w 12192000"/>
              <a:gd name="connsiteY1174" fmla="*/ 2330964 h 6858000"/>
              <a:gd name="connsiteX1175" fmla="*/ 8249568 w 12192000"/>
              <a:gd name="connsiteY1175" fmla="*/ 2421527 h 6858000"/>
              <a:gd name="connsiteX1176" fmla="*/ 8322835 w 12192000"/>
              <a:gd name="connsiteY1176" fmla="*/ 2365556 h 6858000"/>
              <a:gd name="connsiteX1177" fmla="*/ 8396102 w 12192000"/>
              <a:gd name="connsiteY1177" fmla="*/ 2421527 h 6858000"/>
              <a:gd name="connsiteX1178" fmla="*/ 8368116 w 12192000"/>
              <a:gd name="connsiteY1178" fmla="*/ 2330964 h 6858000"/>
              <a:gd name="connsiteX1179" fmla="*/ 8441384 w 12192000"/>
              <a:gd name="connsiteY1179" fmla="*/ 2274993 h 6858000"/>
              <a:gd name="connsiteX1180" fmla="*/ 8350821 w 12192000"/>
              <a:gd name="connsiteY1180" fmla="*/ 2274993 h 6858000"/>
              <a:gd name="connsiteX1181" fmla="*/ 8322835 w 12192000"/>
              <a:gd name="connsiteY1181" fmla="*/ 2184430 h 6858000"/>
              <a:gd name="connsiteX1182" fmla="*/ 9246805 w 12192000"/>
              <a:gd name="connsiteY1182" fmla="*/ 2325803 h 6858000"/>
              <a:gd name="connsiteX1183" fmla="*/ 9205168 w 12192000"/>
              <a:gd name="connsiteY1183" fmla="*/ 2460541 h 6858000"/>
              <a:gd name="connsiteX1184" fmla="*/ 9070431 w 12192000"/>
              <a:gd name="connsiteY1184" fmla="*/ 2460541 h 6858000"/>
              <a:gd name="connsiteX1185" fmla="*/ 9179436 w 12192000"/>
              <a:gd name="connsiteY1185" fmla="*/ 2543813 h 6858000"/>
              <a:gd name="connsiteX1186" fmla="*/ 9137800 w 12192000"/>
              <a:gd name="connsiteY1186" fmla="*/ 2678551 h 6858000"/>
              <a:gd name="connsiteX1187" fmla="*/ 9246805 w 12192000"/>
              <a:gd name="connsiteY1187" fmla="*/ 2595278 h 6858000"/>
              <a:gd name="connsiteX1188" fmla="*/ 9355810 w 12192000"/>
              <a:gd name="connsiteY1188" fmla="*/ 2678551 h 6858000"/>
              <a:gd name="connsiteX1189" fmla="*/ 9314173 w 12192000"/>
              <a:gd name="connsiteY1189" fmla="*/ 2543813 h 6858000"/>
              <a:gd name="connsiteX1190" fmla="*/ 9423179 w 12192000"/>
              <a:gd name="connsiteY1190" fmla="*/ 2460541 h 6858000"/>
              <a:gd name="connsiteX1191" fmla="*/ 9288441 w 12192000"/>
              <a:gd name="connsiteY1191" fmla="*/ 2460541 h 6858000"/>
              <a:gd name="connsiteX1192" fmla="*/ 9246805 w 12192000"/>
              <a:gd name="connsiteY1192" fmla="*/ 2325803 h 6858000"/>
              <a:gd name="connsiteX1193" fmla="*/ 9996919 w 12192000"/>
              <a:gd name="connsiteY1193" fmla="*/ 2398432 h 6858000"/>
              <a:gd name="connsiteX1194" fmla="*/ 9989665 w 12192000"/>
              <a:gd name="connsiteY1194" fmla="*/ 2421906 h 6858000"/>
              <a:gd name="connsiteX1195" fmla="*/ 9966191 w 12192000"/>
              <a:gd name="connsiteY1195" fmla="*/ 2421906 h 6858000"/>
              <a:gd name="connsiteX1196" fmla="*/ 9985182 w 12192000"/>
              <a:gd name="connsiteY1196" fmla="*/ 2436414 h 6858000"/>
              <a:gd name="connsiteX1197" fmla="*/ 9977928 w 12192000"/>
              <a:gd name="connsiteY1197" fmla="*/ 2459888 h 6858000"/>
              <a:gd name="connsiteX1198" fmla="*/ 9996919 w 12192000"/>
              <a:gd name="connsiteY1198" fmla="*/ 2445380 h 6858000"/>
              <a:gd name="connsiteX1199" fmla="*/ 10015909 w 12192000"/>
              <a:gd name="connsiteY1199" fmla="*/ 2459888 h 6858000"/>
              <a:gd name="connsiteX1200" fmla="*/ 10008656 w 12192000"/>
              <a:gd name="connsiteY1200" fmla="*/ 2436414 h 6858000"/>
              <a:gd name="connsiteX1201" fmla="*/ 10027646 w 12192000"/>
              <a:gd name="connsiteY1201" fmla="*/ 2421906 h 6858000"/>
              <a:gd name="connsiteX1202" fmla="*/ 10004172 w 12192000"/>
              <a:gd name="connsiteY1202" fmla="*/ 2421906 h 6858000"/>
              <a:gd name="connsiteX1203" fmla="*/ 9996919 w 12192000"/>
              <a:gd name="connsiteY1203" fmla="*/ 2398432 h 6858000"/>
              <a:gd name="connsiteX1204" fmla="*/ 9642096 w 12192000"/>
              <a:gd name="connsiteY1204" fmla="*/ 2410994 h 6858000"/>
              <a:gd name="connsiteX1205" fmla="*/ 9634258 w 12192000"/>
              <a:gd name="connsiteY1205" fmla="*/ 2436357 h 6858000"/>
              <a:gd name="connsiteX1206" fmla="*/ 9608895 w 12192000"/>
              <a:gd name="connsiteY1206" fmla="*/ 2436357 h 6858000"/>
              <a:gd name="connsiteX1207" fmla="*/ 9629414 w 12192000"/>
              <a:gd name="connsiteY1207" fmla="*/ 2452033 h 6858000"/>
              <a:gd name="connsiteX1208" fmla="*/ 9621576 w 12192000"/>
              <a:gd name="connsiteY1208" fmla="*/ 2477396 h 6858000"/>
              <a:gd name="connsiteX1209" fmla="*/ 9642096 w 12192000"/>
              <a:gd name="connsiteY1209" fmla="*/ 2461721 h 6858000"/>
              <a:gd name="connsiteX1210" fmla="*/ 9662615 w 12192000"/>
              <a:gd name="connsiteY1210" fmla="*/ 2477396 h 6858000"/>
              <a:gd name="connsiteX1211" fmla="*/ 9654777 w 12192000"/>
              <a:gd name="connsiteY1211" fmla="*/ 2452033 h 6858000"/>
              <a:gd name="connsiteX1212" fmla="*/ 9675297 w 12192000"/>
              <a:gd name="connsiteY1212" fmla="*/ 2436357 h 6858000"/>
              <a:gd name="connsiteX1213" fmla="*/ 9649934 w 12192000"/>
              <a:gd name="connsiteY1213" fmla="*/ 2436357 h 6858000"/>
              <a:gd name="connsiteX1214" fmla="*/ 9642096 w 12192000"/>
              <a:gd name="connsiteY1214" fmla="*/ 2410994 h 6858000"/>
              <a:gd name="connsiteX1215" fmla="*/ 9766856 w 12192000"/>
              <a:gd name="connsiteY1215" fmla="*/ 2436034 h 6858000"/>
              <a:gd name="connsiteX1216" fmla="*/ 9725394 w 12192000"/>
              <a:gd name="connsiteY1216" fmla="*/ 2570209 h 6858000"/>
              <a:gd name="connsiteX1217" fmla="*/ 9591219 w 12192000"/>
              <a:gd name="connsiteY1217" fmla="*/ 2570209 h 6858000"/>
              <a:gd name="connsiteX1218" fmla="*/ 9699769 w 12192000"/>
              <a:gd name="connsiteY1218" fmla="*/ 2653134 h 6858000"/>
              <a:gd name="connsiteX1219" fmla="*/ 9658306 w 12192000"/>
              <a:gd name="connsiteY1219" fmla="*/ 2787310 h 6858000"/>
              <a:gd name="connsiteX1220" fmla="*/ 9766856 w 12192000"/>
              <a:gd name="connsiteY1220" fmla="*/ 2704385 h 6858000"/>
              <a:gd name="connsiteX1221" fmla="*/ 9875406 w 12192000"/>
              <a:gd name="connsiteY1221" fmla="*/ 2787310 h 6858000"/>
              <a:gd name="connsiteX1222" fmla="*/ 9833945 w 12192000"/>
              <a:gd name="connsiteY1222" fmla="*/ 2653134 h 6858000"/>
              <a:gd name="connsiteX1223" fmla="*/ 9942495 w 12192000"/>
              <a:gd name="connsiteY1223" fmla="*/ 2570209 h 6858000"/>
              <a:gd name="connsiteX1224" fmla="*/ 9808319 w 12192000"/>
              <a:gd name="connsiteY1224" fmla="*/ 2570209 h 6858000"/>
              <a:gd name="connsiteX1225" fmla="*/ 9766856 w 12192000"/>
              <a:gd name="connsiteY1225" fmla="*/ 2436034 h 6858000"/>
              <a:gd name="connsiteX1226" fmla="*/ 10322010 w 12192000"/>
              <a:gd name="connsiteY1226" fmla="*/ 2482949 h 6858000"/>
              <a:gd name="connsiteX1227" fmla="*/ 10295301 w 12192000"/>
              <a:gd name="connsiteY1227" fmla="*/ 2569382 h 6858000"/>
              <a:gd name="connsiteX1228" fmla="*/ 10208868 w 12192000"/>
              <a:gd name="connsiteY1228" fmla="*/ 2569382 h 6858000"/>
              <a:gd name="connsiteX1229" fmla="*/ 10278794 w 12192000"/>
              <a:gd name="connsiteY1229" fmla="*/ 2622800 h 6858000"/>
              <a:gd name="connsiteX1230" fmla="*/ 10252084 w 12192000"/>
              <a:gd name="connsiteY1230" fmla="*/ 2709233 h 6858000"/>
              <a:gd name="connsiteX1231" fmla="*/ 10322010 w 12192000"/>
              <a:gd name="connsiteY1231" fmla="*/ 2655815 h 6858000"/>
              <a:gd name="connsiteX1232" fmla="*/ 10391936 w 12192000"/>
              <a:gd name="connsiteY1232" fmla="*/ 2709233 h 6858000"/>
              <a:gd name="connsiteX1233" fmla="*/ 10365227 w 12192000"/>
              <a:gd name="connsiteY1233" fmla="*/ 2622800 h 6858000"/>
              <a:gd name="connsiteX1234" fmla="*/ 10435153 w 12192000"/>
              <a:gd name="connsiteY1234" fmla="*/ 2569382 h 6858000"/>
              <a:gd name="connsiteX1235" fmla="*/ 10348720 w 12192000"/>
              <a:gd name="connsiteY1235" fmla="*/ 2569382 h 6858000"/>
              <a:gd name="connsiteX1236" fmla="*/ 10322010 w 12192000"/>
              <a:gd name="connsiteY1236" fmla="*/ 2482949 h 6858000"/>
              <a:gd name="connsiteX1237" fmla="*/ 10477024 w 12192000"/>
              <a:gd name="connsiteY1237" fmla="*/ 2637207 h 6858000"/>
              <a:gd name="connsiteX1238" fmla="*/ 10469266 w 12192000"/>
              <a:gd name="connsiteY1238" fmla="*/ 2662310 h 6858000"/>
              <a:gd name="connsiteX1239" fmla="*/ 10444163 w 12192000"/>
              <a:gd name="connsiteY1239" fmla="*/ 2662310 h 6858000"/>
              <a:gd name="connsiteX1240" fmla="*/ 10464472 w 12192000"/>
              <a:gd name="connsiteY1240" fmla="*/ 2677825 h 6858000"/>
              <a:gd name="connsiteX1241" fmla="*/ 10456715 w 12192000"/>
              <a:gd name="connsiteY1241" fmla="*/ 2702927 h 6858000"/>
              <a:gd name="connsiteX1242" fmla="*/ 10477024 w 12192000"/>
              <a:gd name="connsiteY1242" fmla="*/ 2687413 h 6858000"/>
              <a:gd name="connsiteX1243" fmla="*/ 10497332 w 12192000"/>
              <a:gd name="connsiteY1243" fmla="*/ 2702927 h 6858000"/>
              <a:gd name="connsiteX1244" fmla="*/ 10489575 w 12192000"/>
              <a:gd name="connsiteY1244" fmla="*/ 2677825 h 6858000"/>
              <a:gd name="connsiteX1245" fmla="*/ 10509883 w 12192000"/>
              <a:gd name="connsiteY1245" fmla="*/ 2662310 h 6858000"/>
              <a:gd name="connsiteX1246" fmla="*/ 10484781 w 12192000"/>
              <a:gd name="connsiteY1246" fmla="*/ 2662310 h 6858000"/>
              <a:gd name="connsiteX1247" fmla="*/ 10477024 w 12192000"/>
              <a:gd name="connsiteY1247" fmla="*/ 2637207 h 6858000"/>
              <a:gd name="connsiteX1248" fmla="*/ 10369753 w 12192000"/>
              <a:gd name="connsiteY1248" fmla="*/ 2702080 h 6858000"/>
              <a:gd name="connsiteX1249" fmla="*/ 10358002 w 12192000"/>
              <a:gd name="connsiteY1249" fmla="*/ 2740107 h 6858000"/>
              <a:gd name="connsiteX1250" fmla="*/ 10319976 w 12192000"/>
              <a:gd name="connsiteY1250" fmla="*/ 2740107 h 6858000"/>
              <a:gd name="connsiteX1251" fmla="*/ 10350739 w 12192000"/>
              <a:gd name="connsiteY1251" fmla="*/ 2763608 h 6858000"/>
              <a:gd name="connsiteX1252" fmla="*/ 10338989 w 12192000"/>
              <a:gd name="connsiteY1252" fmla="*/ 2801634 h 6858000"/>
              <a:gd name="connsiteX1253" fmla="*/ 10369753 w 12192000"/>
              <a:gd name="connsiteY1253" fmla="*/ 2778132 h 6858000"/>
              <a:gd name="connsiteX1254" fmla="*/ 10400517 w 12192000"/>
              <a:gd name="connsiteY1254" fmla="*/ 2801634 h 6858000"/>
              <a:gd name="connsiteX1255" fmla="*/ 10388766 w 12192000"/>
              <a:gd name="connsiteY1255" fmla="*/ 2763608 h 6858000"/>
              <a:gd name="connsiteX1256" fmla="*/ 10419530 w 12192000"/>
              <a:gd name="connsiteY1256" fmla="*/ 2740107 h 6858000"/>
              <a:gd name="connsiteX1257" fmla="*/ 10381504 w 12192000"/>
              <a:gd name="connsiteY1257" fmla="*/ 2740107 h 6858000"/>
              <a:gd name="connsiteX1258" fmla="*/ 10369753 w 12192000"/>
              <a:gd name="connsiteY1258" fmla="*/ 2702080 h 6858000"/>
              <a:gd name="connsiteX1259" fmla="*/ 10060490 w 12192000"/>
              <a:gd name="connsiteY1259" fmla="*/ 2560415 h 6858000"/>
              <a:gd name="connsiteX1260" fmla="*/ 10030319 w 12192000"/>
              <a:gd name="connsiteY1260" fmla="*/ 2658054 h 6858000"/>
              <a:gd name="connsiteX1261" fmla="*/ 9932679 w 12192000"/>
              <a:gd name="connsiteY1261" fmla="*/ 2658054 h 6858000"/>
              <a:gd name="connsiteX1262" fmla="*/ 10011671 w 12192000"/>
              <a:gd name="connsiteY1262" fmla="*/ 2718399 h 6858000"/>
              <a:gd name="connsiteX1263" fmla="*/ 9981498 w 12192000"/>
              <a:gd name="connsiteY1263" fmla="*/ 2816038 h 6858000"/>
              <a:gd name="connsiteX1264" fmla="*/ 10060490 w 12192000"/>
              <a:gd name="connsiteY1264" fmla="*/ 2755694 h 6858000"/>
              <a:gd name="connsiteX1265" fmla="*/ 10139482 w 12192000"/>
              <a:gd name="connsiteY1265" fmla="*/ 2816038 h 6858000"/>
              <a:gd name="connsiteX1266" fmla="*/ 10109311 w 12192000"/>
              <a:gd name="connsiteY1266" fmla="*/ 2718399 h 6858000"/>
              <a:gd name="connsiteX1267" fmla="*/ 10188302 w 12192000"/>
              <a:gd name="connsiteY1267" fmla="*/ 2658054 h 6858000"/>
              <a:gd name="connsiteX1268" fmla="*/ 10090663 w 12192000"/>
              <a:gd name="connsiteY1268" fmla="*/ 2658054 h 6858000"/>
              <a:gd name="connsiteX1269" fmla="*/ 10060490 w 12192000"/>
              <a:gd name="connsiteY1269" fmla="*/ 2560415 h 6858000"/>
              <a:gd name="connsiteX1270" fmla="*/ 9557922 w 12192000"/>
              <a:gd name="connsiteY1270" fmla="*/ 2500538 h 6858000"/>
              <a:gd name="connsiteX1271" fmla="*/ 9547568 w 12192000"/>
              <a:gd name="connsiteY1271" fmla="*/ 2534043 h 6858000"/>
              <a:gd name="connsiteX1272" fmla="*/ 9514063 w 12192000"/>
              <a:gd name="connsiteY1272" fmla="*/ 2534043 h 6858000"/>
              <a:gd name="connsiteX1273" fmla="*/ 9541169 w 12192000"/>
              <a:gd name="connsiteY1273" fmla="*/ 2554751 h 6858000"/>
              <a:gd name="connsiteX1274" fmla="*/ 9530815 w 12192000"/>
              <a:gd name="connsiteY1274" fmla="*/ 2588258 h 6858000"/>
              <a:gd name="connsiteX1275" fmla="*/ 9557922 w 12192000"/>
              <a:gd name="connsiteY1275" fmla="*/ 2567550 h 6858000"/>
              <a:gd name="connsiteX1276" fmla="*/ 9585029 w 12192000"/>
              <a:gd name="connsiteY1276" fmla="*/ 2588258 h 6858000"/>
              <a:gd name="connsiteX1277" fmla="*/ 9574676 w 12192000"/>
              <a:gd name="connsiteY1277" fmla="*/ 2554751 h 6858000"/>
              <a:gd name="connsiteX1278" fmla="*/ 9601783 w 12192000"/>
              <a:gd name="connsiteY1278" fmla="*/ 2534043 h 6858000"/>
              <a:gd name="connsiteX1279" fmla="*/ 9568276 w 12192000"/>
              <a:gd name="connsiteY1279" fmla="*/ 2534043 h 6858000"/>
              <a:gd name="connsiteX1280" fmla="*/ 9557922 w 12192000"/>
              <a:gd name="connsiteY1280" fmla="*/ 2500538 h 6858000"/>
              <a:gd name="connsiteX1281" fmla="*/ 9562651 w 12192000"/>
              <a:gd name="connsiteY1281" fmla="*/ 2588102 h 6858000"/>
              <a:gd name="connsiteX1282" fmla="*/ 9556016 w 12192000"/>
              <a:gd name="connsiteY1282" fmla="*/ 2609573 h 6858000"/>
              <a:gd name="connsiteX1283" fmla="*/ 9534545 w 12192000"/>
              <a:gd name="connsiteY1283" fmla="*/ 2609573 h 6858000"/>
              <a:gd name="connsiteX1284" fmla="*/ 9551915 w 12192000"/>
              <a:gd name="connsiteY1284" fmla="*/ 2622843 h 6858000"/>
              <a:gd name="connsiteX1285" fmla="*/ 9545281 w 12192000"/>
              <a:gd name="connsiteY1285" fmla="*/ 2644314 h 6858000"/>
              <a:gd name="connsiteX1286" fmla="*/ 9562651 w 12192000"/>
              <a:gd name="connsiteY1286" fmla="*/ 2631044 h 6858000"/>
              <a:gd name="connsiteX1287" fmla="*/ 9580021 w 12192000"/>
              <a:gd name="connsiteY1287" fmla="*/ 2644314 h 6858000"/>
              <a:gd name="connsiteX1288" fmla="*/ 9573386 w 12192000"/>
              <a:gd name="connsiteY1288" fmla="*/ 2622843 h 6858000"/>
              <a:gd name="connsiteX1289" fmla="*/ 9590756 w 12192000"/>
              <a:gd name="connsiteY1289" fmla="*/ 2609573 h 6858000"/>
              <a:gd name="connsiteX1290" fmla="*/ 9569286 w 12192000"/>
              <a:gd name="connsiteY1290" fmla="*/ 2609573 h 6858000"/>
              <a:gd name="connsiteX1291" fmla="*/ 9562651 w 12192000"/>
              <a:gd name="connsiteY1291" fmla="*/ 2588102 h 6858000"/>
              <a:gd name="connsiteX1292" fmla="*/ 9467257 w 12192000"/>
              <a:gd name="connsiteY1292" fmla="*/ 2625934 h 6858000"/>
              <a:gd name="connsiteX1293" fmla="*/ 9438177 w 12192000"/>
              <a:gd name="connsiteY1293" fmla="*/ 2720040 h 6858000"/>
              <a:gd name="connsiteX1294" fmla="*/ 9344071 w 12192000"/>
              <a:gd name="connsiteY1294" fmla="*/ 2720040 h 6858000"/>
              <a:gd name="connsiteX1295" fmla="*/ 9420204 w 12192000"/>
              <a:gd name="connsiteY1295" fmla="*/ 2778200 h 6858000"/>
              <a:gd name="connsiteX1296" fmla="*/ 9391123 w 12192000"/>
              <a:gd name="connsiteY1296" fmla="*/ 2872306 h 6858000"/>
              <a:gd name="connsiteX1297" fmla="*/ 9467257 w 12192000"/>
              <a:gd name="connsiteY1297" fmla="*/ 2814145 h 6858000"/>
              <a:gd name="connsiteX1298" fmla="*/ 9543390 w 12192000"/>
              <a:gd name="connsiteY1298" fmla="*/ 2872306 h 6858000"/>
              <a:gd name="connsiteX1299" fmla="*/ 9514310 w 12192000"/>
              <a:gd name="connsiteY1299" fmla="*/ 2778200 h 6858000"/>
              <a:gd name="connsiteX1300" fmla="*/ 9590444 w 12192000"/>
              <a:gd name="connsiteY1300" fmla="*/ 2720040 h 6858000"/>
              <a:gd name="connsiteX1301" fmla="*/ 9496338 w 12192000"/>
              <a:gd name="connsiteY1301" fmla="*/ 2720040 h 6858000"/>
              <a:gd name="connsiteX1302" fmla="*/ 9467257 w 12192000"/>
              <a:gd name="connsiteY1302" fmla="*/ 2625934 h 6858000"/>
              <a:gd name="connsiteX1303" fmla="*/ 9743257 w 12192000"/>
              <a:gd name="connsiteY1303" fmla="*/ 2794809 h 6858000"/>
              <a:gd name="connsiteX1304" fmla="*/ 9738030 w 12192000"/>
              <a:gd name="connsiteY1304" fmla="*/ 2811727 h 6858000"/>
              <a:gd name="connsiteX1305" fmla="*/ 9721112 w 12192000"/>
              <a:gd name="connsiteY1305" fmla="*/ 2811727 h 6858000"/>
              <a:gd name="connsiteX1306" fmla="*/ 9734799 w 12192000"/>
              <a:gd name="connsiteY1306" fmla="*/ 2822182 h 6858000"/>
              <a:gd name="connsiteX1307" fmla="*/ 9729570 w 12192000"/>
              <a:gd name="connsiteY1307" fmla="*/ 2839100 h 6858000"/>
              <a:gd name="connsiteX1308" fmla="*/ 9743257 w 12192000"/>
              <a:gd name="connsiteY1308" fmla="*/ 2828644 h 6858000"/>
              <a:gd name="connsiteX1309" fmla="*/ 9756944 w 12192000"/>
              <a:gd name="connsiteY1309" fmla="*/ 2839100 h 6858000"/>
              <a:gd name="connsiteX1310" fmla="*/ 9751717 w 12192000"/>
              <a:gd name="connsiteY1310" fmla="*/ 2822182 h 6858000"/>
              <a:gd name="connsiteX1311" fmla="*/ 9765402 w 12192000"/>
              <a:gd name="connsiteY1311" fmla="*/ 2811727 h 6858000"/>
              <a:gd name="connsiteX1312" fmla="*/ 9748485 w 12192000"/>
              <a:gd name="connsiteY1312" fmla="*/ 2811727 h 6858000"/>
              <a:gd name="connsiteX1313" fmla="*/ 9743257 w 12192000"/>
              <a:gd name="connsiteY1313" fmla="*/ 2794809 h 6858000"/>
              <a:gd name="connsiteX1314" fmla="*/ 9864656 w 12192000"/>
              <a:gd name="connsiteY1314" fmla="*/ 2801624 h 6858000"/>
              <a:gd name="connsiteX1315" fmla="*/ 9819043 w 12192000"/>
              <a:gd name="connsiteY1315" fmla="*/ 2949230 h 6858000"/>
              <a:gd name="connsiteX1316" fmla="*/ 9671436 w 12192000"/>
              <a:gd name="connsiteY1316" fmla="*/ 2949230 h 6858000"/>
              <a:gd name="connsiteX1317" fmla="*/ 9790852 w 12192000"/>
              <a:gd name="connsiteY1317" fmla="*/ 3040456 h 6858000"/>
              <a:gd name="connsiteX1318" fmla="*/ 9745240 w 12192000"/>
              <a:gd name="connsiteY1318" fmla="*/ 3188062 h 6858000"/>
              <a:gd name="connsiteX1319" fmla="*/ 9864656 w 12192000"/>
              <a:gd name="connsiteY1319" fmla="*/ 3096837 h 6858000"/>
              <a:gd name="connsiteX1320" fmla="*/ 9984072 w 12192000"/>
              <a:gd name="connsiteY1320" fmla="*/ 3188062 h 6858000"/>
              <a:gd name="connsiteX1321" fmla="*/ 9938459 w 12192000"/>
              <a:gd name="connsiteY1321" fmla="*/ 3040456 h 6858000"/>
              <a:gd name="connsiteX1322" fmla="*/ 10057875 w 12192000"/>
              <a:gd name="connsiteY1322" fmla="*/ 2949230 h 6858000"/>
              <a:gd name="connsiteX1323" fmla="*/ 9910268 w 12192000"/>
              <a:gd name="connsiteY1323" fmla="*/ 2949230 h 6858000"/>
              <a:gd name="connsiteX1324" fmla="*/ 9864656 w 12192000"/>
              <a:gd name="connsiteY1324" fmla="*/ 2801624 h 6858000"/>
              <a:gd name="connsiteX1325" fmla="*/ 10028579 w 12192000"/>
              <a:gd name="connsiteY1325" fmla="*/ 3187139 h 6858000"/>
              <a:gd name="connsiteX1326" fmla="*/ 10001869 w 12192000"/>
              <a:gd name="connsiteY1326" fmla="*/ 3273576 h 6858000"/>
              <a:gd name="connsiteX1327" fmla="*/ 9915432 w 12192000"/>
              <a:gd name="connsiteY1327" fmla="*/ 3273576 h 6858000"/>
              <a:gd name="connsiteX1328" fmla="*/ 9985361 w 12192000"/>
              <a:gd name="connsiteY1328" fmla="*/ 3326996 h 6858000"/>
              <a:gd name="connsiteX1329" fmla="*/ 9958651 w 12192000"/>
              <a:gd name="connsiteY1329" fmla="*/ 3413433 h 6858000"/>
              <a:gd name="connsiteX1330" fmla="*/ 10028579 w 12192000"/>
              <a:gd name="connsiteY1330" fmla="*/ 3360013 h 6858000"/>
              <a:gd name="connsiteX1331" fmla="*/ 10098508 w 12192000"/>
              <a:gd name="connsiteY1331" fmla="*/ 3413433 h 6858000"/>
              <a:gd name="connsiteX1332" fmla="*/ 10071798 w 12192000"/>
              <a:gd name="connsiteY1332" fmla="*/ 3326996 h 6858000"/>
              <a:gd name="connsiteX1333" fmla="*/ 10141726 w 12192000"/>
              <a:gd name="connsiteY1333" fmla="*/ 3273576 h 6858000"/>
              <a:gd name="connsiteX1334" fmla="*/ 10055290 w 12192000"/>
              <a:gd name="connsiteY1334" fmla="*/ 3273576 h 6858000"/>
              <a:gd name="connsiteX1335" fmla="*/ 10028579 w 12192000"/>
              <a:gd name="connsiteY1335" fmla="*/ 3187139 h 6858000"/>
              <a:gd name="connsiteX1336" fmla="*/ 10167231 w 12192000"/>
              <a:gd name="connsiteY1336" fmla="*/ 3318765 h 6858000"/>
              <a:gd name="connsiteX1337" fmla="*/ 10158799 w 12192000"/>
              <a:gd name="connsiteY1337" fmla="*/ 3346055 h 6858000"/>
              <a:gd name="connsiteX1338" fmla="*/ 10131509 w 12192000"/>
              <a:gd name="connsiteY1338" fmla="*/ 3346055 h 6858000"/>
              <a:gd name="connsiteX1339" fmla="*/ 10153587 w 12192000"/>
              <a:gd name="connsiteY1339" fmla="*/ 3362921 h 6858000"/>
              <a:gd name="connsiteX1340" fmla="*/ 10145153 w 12192000"/>
              <a:gd name="connsiteY1340" fmla="*/ 3390211 h 6858000"/>
              <a:gd name="connsiteX1341" fmla="*/ 10167231 w 12192000"/>
              <a:gd name="connsiteY1341" fmla="*/ 3373345 h 6858000"/>
              <a:gd name="connsiteX1342" fmla="*/ 10189309 w 12192000"/>
              <a:gd name="connsiteY1342" fmla="*/ 3390211 h 6858000"/>
              <a:gd name="connsiteX1343" fmla="*/ 10180877 w 12192000"/>
              <a:gd name="connsiteY1343" fmla="*/ 3362921 h 6858000"/>
              <a:gd name="connsiteX1344" fmla="*/ 10202955 w 12192000"/>
              <a:gd name="connsiteY1344" fmla="*/ 3346055 h 6858000"/>
              <a:gd name="connsiteX1345" fmla="*/ 10175665 w 12192000"/>
              <a:gd name="connsiteY1345" fmla="*/ 3346055 h 6858000"/>
              <a:gd name="connsiteX1346" fmla="*/ 10167231 w 12192000"/>
              <a:gd name="connsiteY1346" fmla="*/ 3318765 h 6858000"/>
              <a:gd name="connsiteX1347" fmla="*/ 9590966 w 12192000"/>
              <a:gd name="connsiteY1347" fmla="*/ 2805520 h 6858000"/>
              <a:gd name="connsiteX1348" fmla="*/ 9585116 w 12192000"/>
              <a:gd name="connsiteY1348" fmla="*/ 2824449 h 6858000"/>
              <a:gd name="connsiteX1349" fmla="*/ 9566186 w 12192000"/>
              <a:gd name="connsiteY1349" fmla="*/ 2824449 h 6858000"/>
              <a:gd name="connsiteX1350" fmla="*/ 9581501 w 12192000"/>
              <a:gd name="connsiteY1350" fmla="*/ 2836149 h 6858000"/>
              <a:gd name="connsiteX1351" fmla="*/ 9575651 w 12192000"/>
              <a:gd name="connsiteY1351" fmla="*/ 2855079 h 6858000"/>
              <a:gd name="connsiteX1352" fmla="*/ 9590966 w 12192000"/>
              <a:gd name="connsiteY1352" fmla="*/ 2843380 h 6858000"/>
              <a:gd name="connsiteX1353" fmla="*/ 9606281 w 12192000"/>
              <a:gd name="connsiteY1353" fmla="*/ 2855079 h 6858000"/>
              <a:gd name="connsiteX1354" fmla="*/ 9600431 w 12192000"/>
              <a:gd name="connsiteY1354" fmla="*/ 2836149 h 6858000"/>
              <a:gd name="connsiteX1355" fmla="*/ 9615746 w 12192000"/>
              <a:gd name="connsiteY1355" fmla="*/ 2824449 h 6858000"/>
              <a:gd name="connsiteX1356" fmla="*/ 9596816 w 12192000"/>
              <a:gd name="connsiteY1356" fmla="*/ 2824449 h 6858000"/>
              <a:gd name="connsiteX1357" fmla="*/ 9590966 w 12192000"/>
              <a:gd name="connsiteY1357" fmla="*/ 2805520 h 6858000"/>
              <a:gd name="connsiteX1358" fmla="*/ 9319164 w 12192000"/>
              <a:gd name="connsiteY1358" fmla="*/ 2665663 h 6858000"/>
              <a:gd name="connsiteX1359" fmla="*/ 9311326 w 12192000"/>
              <a:gd name="connsiteY1359" fmla="*/ 2691026 h 6858000"/>
              <a:gd name="connsiteX1360" fmla="*/ 9285963 w 12192000"/>
              <a:gd name="connsiteY1360" fmla="*/ 2691026 h 6858000"/>
              <a:gd name="connsiteX1361" fmla="*/ 9306483 w 12192000"/>
              <a:gd name="connsiteY1361" fmla="*/ 2706702 h 6858000"/>
              <a:gd name="connsiteX1362" fmla="*/ 9298645 w 12192000"/>
              <a:gd name="connsiteY1362" fmla="*/ 2732065 h 6858000"/>
              <a:gd name="connsiteX1363" fmla="*/ 9319164 w 12192000"/>
              <a:gd name="connsiteY1363" fmla="*/ 2716390 h 6858000"/>
              <a:gd name="connsiteX1364" fmla="*/ 9339684 w 12192000"/>
              <a:gd name="connsiteY1364" fmla="*/ 2732065 h 6858000"/>
              <a:gd name="connsiteX1365" fmla="*/ 9331846 w 12192000"/>
              <a:gd name="connsiteY1365" fmla="*/ 2706702 h 6858000"/>
              <a:gd name="connsiteX1366" fmla="*/ 9352365 w 12192000"/>
              <a:gd name="connsiteY1366" fmla="*/ 2691026 h 6858000"/>
              <a:gd name="connsiteX1367" fmla="*/ 9327002 w 12192000"/>
              <a:gd name="connsiteY1367" fmla="*/ 2691026 h 6858000"/>
              <a:gd name="connsiteX1368" fmla="*/ 9319164 w 12192000"/>
              <a:gd name="connsiteY1368" fmla="*/ 2665663 h 6858000"/>
              <a:gd name="connsiteX1369" fmla="*/ 9307779 w 12192000"/>
              <a:gd name="connsiteY1369" fmla="*/ 2731118 h 6858000"/>
              <a:gd name="connsiteX1370" fmla="*/ 9299348 w 12192000"/>
              <a:gd name="connsiteY1370" fmla="*/ 2758400 h 6858000"/>
              <a:gd name="connsiteX1371" fmla="*/ 9272066 w 12192000"/>
              <a:gd name="connsiteY1371" fmla="*/ 2758400 h 6858000"/>
              <a:gd name="connsiteX1372" fmla="*/ 9294138 w 12192000"/>
              <a:gd name="connsiteY1372" fmla="*/ 2775262 h 6858000"/>
              <a:gd name="connsiteX1373" fmla="*/ 9285707 w 12192000"/>
              <a:gd name="connsiteY1373" fmla="*/ 2802544 h 6858000"/>
              <a:gd name="connsiteX1374" fmla="*/ 9307779 w 12192000"/>
              <a:gd name="connsiteY1374" fmla="*/ 2785683 h 6858000"/>
              <a:gd name="connsiteX1375" fmla="*/ 9329851 w 12192000"/>
              <a:gd name="connsiteY1375" fmla="*/ 2802544 h 6858000"/>
              <a:gd name="connsiteX1376" fmla="*/ 9321420 w 12192000"/>
              <a:gd name="connsiteY1376" fmla="*/ 2775262 h 6858000"/>
              <a:gd name="connsiteX1377" fmla="*/ 9343491 w 12192000"/>
              <a:gd name="connsiteY1377" fmla="*/ 2758400 h 6858000"/>
              <a:gd name="connsiteX1378" fmla="*/ 9316210 w 12192000"/>
              <a:gd name="connsiteY1378" fmla="*/ 2758400 h 6858000"/>
              <a:gd name="connsiteX1379" fmla="*/ 9307779 w 12192000"/>
              <a:gd name="connsiteY1379" fmla="*/ 2731118 h 6858000"/>
              <a:gd name="connsiteX1380" fmla="*/ 8480770 w 12192000"/>
              <a:gd name="connsiteY1380" fmla="*/ 2385730 h 6858000"/>
              <a:gd name="connsiteX1381" fmla="*/ 8475542 w 12192000"/>
              <a:gd name="connsiteY1381" fmla="*/ 2402647 h 6858000"/>
              <a:gd name="connsiteX1382" fmla="*/ 8458625 w 12192000"/>
              <a:gd name="connsiteY1382" fmla="*/ 2402647 h 6858000"/>
              <a:gd name="connsiteX1383" fmla="*/ 8472311 w 12192000"/>
              <a:gd name="connsiteY1383" fmla="*/ 2413103 h 6858000"/>
              <a:gd name="connsiteX1384" fmla="*/ 8467083 w 12192000"/>
              <a:gd name="connsiteY1384" fmla="*/ 2430020 h 6858000"/>
              <a:gd name="connsiteX1385" fmla="*/ 8480770 w 12192000"/>
              <a:gd name="connsiteY1385" fmla="*/ 2419564 h 6858000"/>
              <a:gd name="connsiteX1386" fmla="*/ 8494457 w 12192000"/>
              <a:gd name="connsiteY1386" fmla="*/ 2430020 h 6858000"/>
              <a:gd name="connsiteX1387" fmla="*/ 8489229 w 12192000"/>
              <a:gd name="connsiteY1387" fmla="*/ 2413103 h 6858000"/>
              <a:gd name="connsiteX1388" fmla="*/ 8502915 w 12192000"/>
              <a:gd name="connsiteY1388" fmla="*/ 2402647 h 6858000"/>
              <a:gd name="connsiteX1389" fmla="*/ 8485998 w 12192000"/>
              <a:gd name="connsiteY1389" fmla="*/ 2402647 h 6858000"/>
              <a:gd name="connsiteX1390" fmla="*/ 8480770 w 12192000"/>
              <a:gd name="connsiteY1390" fmla="*/ 2385730 h 6858000"/>
              <a:gd name="connsiteX1391" fmla="*/ 8444869 w 12192000"/>
              <a:gd name="connsiteY1391" fmla="*/ 2417198 h 6858000"/>
              <a:gd name="connsiteX1392" fmla="*/ 8436718 w 12192000"/>
              <a:gd name="connsiteY1392" fmla="*/ 2443574 h 6858000"/>
              <a:gd name="connsiteX1393" fmla="*/ 8410342 w 12192000"/>
              <a:gd name="connsiteY1393" fmla="*/ 2443574 h 6858000"/>
              <a:gd name="connsiteX1394" fmla="*/ 8431681 w 12192000"/>
              <a:gd name="connsiteY1394" fmla="*/ 2459876 h 6858000"/>
              <a:gd name="connsiteX1395" fmla="*/ 8423530 w 12192000"/>
              <a:gd name="connsiteY1395" fmla="*/ 2486252 h 6858000"/>
              <a:gd name="connsiteX1396" fmla="*/ 8444869 w 12192000"/>
              <a:gd name="connsiteY1396" fmla="*/ 2469951 h 6858000"/>
              <a:gd name="connsiteX1397" fmla="*/ 8466208 w 12192000"/>
              <a:gd name="connsiteY1397" fmla="*/ 2486252 h 6858000"/>
              <a:gd name="connsiteX1398" fmla="*/ 8458057 w 12192000"/>
              <a:gd name="connsiteY1398" fmla="*/ 2459876 h 6858000"/>
              <a:gd name="connsiteX1399" fmla="*/ 8479396 w 12192000"/>
              <a:gd name="connsiteY1399" fmla="*/ 2443574 h 6858000"/>
              <a:gd name="connsiteX1400" fmla="*/ 8453020 w 12192000"/>
              <a:gd name="connsiteY1400" fmla="*/ 2443574 h 6858000"/>
              <a:gd name="connsiteX1401" fmla="*/ 8444869 w 12192000"/>
              <a:gd name="connsiteY1401" fmla="*/ 2417198 h 6858000"/>
              <a:gd name="connsiteX1402" fmla="*/ 8596568 w 12192000"/>
              <a:gd name="connsiteY1402" fmla="*/ 2480724 h 6858000"/>
              <a:gd name="connsiteX1403" fmla="*/ 8570155 w 12192000"/>
              <a:gd name="connsiteY1403" fmla="*/ 2566197 h 6858000"/>
              <a:gd name="connsiteX1404" fmla="*/ 8484682 w 12192000"/>
              <a:gd name="connsiteY1404" fmla="*/ 2566197 h 6858000"/>
              <a:gd name="connsiteX1405" fmla="*/ 8553831 w 12192000"/>
              <a:gd name="connsiteY1405" fmla="*/ 2619023 h 6858000"/>
              <a:gd name="connsiteX1406" fmla="*/ 8527418 w 12192000"/>
              <a:gd name="connsiteY1406" fmla="*/ 2704496 h 6858000"/>
              <a:gd name="connsiteX1407" fmla="*/ 8596568 w 12192000"/>
              <a:gd name="connsiteY1407" fmla="*/ 2651670 h 6858000"/>
              <a:gd name="connsiteX1408" fmla="*/ 8665717 w 12192000"/>
              <a:gd name="connsiteY1408" fmla="*/ 2704496 h 6858000"/>
              <a:gd name="connsiteX1409" fmla="*/ 8639305 w 12192000"/>
              <a:gd name="connsiteY1409" fmla="*/ 2619023 h 6858000"/>
              <a:gd name="connsiteX1410" fmla="*/ 8708454 w 12192000"/>
              <a:gd name="connsiteY1410" fmla="*/ 2566197 h 6858000"/>
              <a:gd name="connsiteX1411" fmla="*/ 8622981 w 12192000"/>
              <a:gd name="connsiteY1411" fmla="*/ 2566197 h 6858000"/>
              <a:gd name="connsiteX1412" fmla="*/ 8596568 w 12192000"/>
              <a:gd name="connsiteY1412" fmla="*/ 2480724 h 6858000"/>
              <a:gd name="connsiteX1413" fmla="*/ 8906131 w 12192000"/>
              <a:gd name="connsiteY1413" fmla="*/ 2578203 h 6858000"/>
              <a:gd name="connsiteX1414" fmla="*/ 8890486 w 12192000"/>
              <a:gd name="connsiteY1414" fmla="*/ 2628830 h 6858000"/>
              <a:gd name="connsiteX1415" fmla="*/ 8839859 w 12192000"/>
              <a:gd name="connsiteY1415" fmla="*/ 2628830 h 6858000"/>
              <a:gd name="connsiteX1416" fmla="*/ 8880817 w 12192000"/>
              <a:gd name="connsiteY1416" fmla="*/ 2660120 h 6858000"/>
              <a:gd name="connsiteX1417" fmla="*/ 8865173 w 12192000"/>
              <a:gd name="connsiteY1417" fmla="*/ 2710747 h 6858000"/>
              <a:gd name="connsiteX1418" fmla="*/ 8906131 w 12192000"/>
              <a:gd name="connsiteY1418" fmla="*/ 2679458 h 6858000"/>
              <a:gd name="connsiteX1419" fmla="*/ 8947090 w 12192000"/>
              <a:gd name="connsiteY1419" fmla="*/ 2710747 h 6858000"/>
              <a:gd name="connsiteX1420" fmla="*/ 8931445 w 12192000"/>
              <a:gd name="connsiteY1420" fmla="*/ 2660120 h 6858000"/>
              <a:gd name="connsiteX1421" fmla="*/ 8972403 w 12192000"/>
              <a:gd name="connsiteY1421" fmla="*/ 2628830 h 6858000"/>
              <a:gd name="connsiteX1422" fmla="*/ 8921776 w 12192000"/>
              <a:gd name="connsiteY1422" fmla="*/ 2628830 h 6858000"/>
              <a:gd name="connsiteX1423" fmla="*/ 8906131 w 12192000"/>
              <a:gd name="connsiteY1423" fmla="*/ 2578203 h 6858000"/>
              <a:gd name="connsiteX1424" fmla="*/ 9079676 w 12192000"/>
              <a:gd name="connsiteY1424" fmla="*/ 2635888 h 6858000"/>
              <a:gd name="connsiteX1425" fmla="*/ 9038996 w 12192000"/>
              <a:gd name="connsiteY1425" fmla="*/ 2767531 h 6858000"/>
              <a:gd name="connsiteX1426" fmla="*/ 8907353 w 12192000"/>
              <a:gd name="connsiteY1426" fmla="*/ 2767531 h 6858000"/>
              <a:gd name="connsiteX1427" fmla="*/ 9013854 w 12192000"/>
              <a:gd name="connsiteY1427" fmla="*/ 2848890 h 6858000"/>
              <a:gd name="connsiteX1428" fmla="*/ 8973174 w 12192000"/>
              <a:gd name="connsiteY1428" fmla="*/ 2980533 h 6858000"/>
              <a:gd name="connsiteX1429" fmla="*/ 9079676 w 12192000"/>
              <a:gd name="connsiteY1429" fmla="*/ 2899174 h 6858000"/>
              <a:gd name="connsiteX1430" fmla="*/ 9186177 w 12192000"/>
              <a:gd name="connsiteY1430" fmla="*/ 2980533 h 6858000"/>
              <a:gd name="connsiteX1431" fmla="*/ 9145497 w 12192000"/>
              <a:gd name="connsiteY1431" fmla="*/ 2848890 h 6858000"/>
              <a:gd name="connsiteX1432" fmla="*/ 9251998 w 12192000"/>
              <a:gd name="connsiteY1432" fmla="*/ 2767531 h 6858000"/>
              <a:gd name="connsiteX1433" fmla="*/ 9120355 w 12192000"/>
              <a:gd name="connsiteY1433" fmla="*/ 2767531 h 6858000"/>
              <a:gd name="connsiteX1434" fmla="*/ 9079676 w 12192000"/>
              <a:gd name="connsiteY1434" fmla="*/ 2635888 h 6858000"/>
              <a:gd name="connsiteX1435" fmla="*/ 9662498 w 12192000"/>
              <a:gd name="connsiteY1435" fmla="*/ 2897545 h 6858000"/>
              <a:gd name="connsiteX1436" fmla="*/ 9657216 w 12192000"/>
              <a:gd name="connsiteY1436" fmla="*/ 2914639 h 6858000"/>
              <a:gd name="connsiteX1437" fmla="*/ 9640123 w 12192000"/>
              <a:gd name="connsiteY1437" fmla="*/ 2914639 h 6858000"/>
              <a:gd name="connsiteX1438" fmla="*/ 9653951 w 12192000"/>
              <a:gd name="connsiteY1438" fmla="*/ 2925203 h 6858000"/>
              <a:gd name="connsiteX1439" fmla="*/ 9648670 w 12192000"/>
              <a:gd name="connsiteY1439" fmla="*/ 2942296 h 6858000"/>
              <a:gd name="connsiteX1440" fmla="*/ 9662498 w 12192000"/>
              <a:gd name="connsiteY1440" fmla="*/ 2931732 h 6858000"/>
              <a:gd name="connsiteX1441" fmla="*/ 9676327 w 12192000"/>
              <a:gd name="connsiteY1441" fmla="*/ 2942296 h 6858000"/>
              <a:gd name="connsiteX1442" fmla="*/ 9671045 w 12192000"/>
              <a:gd name="connsiteY1442" fmla="*/ 2925203 h 6858000"/>
              <a:gd name="connsiteX1443" fmla="*/ 9684874 w 12192000"/>
              <a:gd name="connsiteY1443" fmla="*/ 2914639 h 6858000"/>
              <a:gd name="connsiteX1444" fmla="*/ 9667781 w 12192000"/>
              <a:gd name="connsiteY1444" fmla="*/ 2914639 h 6858000"/>
              <a:gd name="connsiteX1445" fmla="*/ 9662498 w 12192000"/>
              <a:gd name="connsiteY1445" fmla="*/ 2897545 h 6858000"/>
              <a:gd name="connsiteX1446" fmla="*/ 9298759 w 12192000"/>
              <a:gd name="connsiteY1446" fmla="*/ 2923372 h 6858000"/>
              <a:gd name="connsiteX1447" fmla="*/ 9256998 w 12192000"/>
              <a:gd name="connsiteY1447" fmla="*/ 3058513 h 6858000"/>
              <a:gd name="connsiteX1448" fmla="*/ 9121857 w 12192000"/>
              <a:gd name="connsiteY1448" fmla="*/ 3058513 h 6858000"/>
              <a:gd name="connsiteX1449" fmla="*/ 9231188 w 12192000"/>
              <a:gd name="connsiteY1449" fmla="*/ 3142035 h 6858000"/>
              <a:gd name="connsiteX1450" fmla="*/ 9196003 w 12192000"/>
              <a:gd name="connsiteY1450" fmla="*/ 3255898 h 6858000"/>
              <a:gd name="connsiteX1451" fmla="*/ 9195836 w 12192000"/>
              <a:gd name="connsiteY1451" fmla="*/ 3255358 h 6858000"/>
              <a:gd name="connsiteX1452" fmla="*/ 9177717 w 12192000"/>
              <a:gd name="connsiteY1452" fmla="*/ 3313994 h 6858000"/>
              <a:gd name="connsiteX1453" fmla="*/ 9119082 w 12192000"/>
              <a:gd name="connsiteY1453" fmla="*/ 3313994 h 6858000"/>
              <a:gd name="connsiteX1454" fmla="*/ 9166518 w 12192000"/>
              <a:gd name="connsiteY1454" fmla="*/ 3350232 h 6858000"/>
              <a:gd name="connsiteX1455" fmla="*/ 9148399 w 12192000"/>
              <a:gd name="connsiteY1455" fmla="*/ 3408867 h 6858000"/>
              <a:gd name="connsiteX1456" fmla="*/ 9195836 w 12192000"/>
              <a:gd name="connsiteY1456" fmla="*/ 3372629 h 6858000"/>
              <a:gd name="connsiteX1457" fmla="*/ 9243273 w 12192000"/>
              <a:gd name="connsiteY1457" fmla="*/ 3408867 h 6858000"/>
              <a:gd name="connsiteX1458" fmla="*/ 9225154 w 12192000"/>
              <a:gd name="connsiteY1458" fmla="*/ 3350232 h 6858000"/>
              <a:gd name="connsiteX1459" fmla="*/ 9272591 w 12192000"/>
              <a:gd name="connsiteY1459" fmla="*/ 3313994 h 6858000"/>
              <a:gd name="connsiteX1460" fmla="*/ 9213955 w 12192000"/>
              <a:gd name="connsiteY1460" fmla="*/ 3313994 h 6858000"/>
              <a:gd name="connsiteX1461" fmla="*/ 9200067 w 12192000"/>
              <a:gd name="connsiteY1461" fmla="*/ 3269049 h 6858000"/>
              <a:gd name="connsiteX1462" fmla="*/ 9298759 w 12192000"/>
              <a:gd name="connsiteY1462" fmla="*/ 3193655 h 6858000"/>
              <a:gd name="connsiteX1463" fmla="*/ 9408090 w 12192000"/>
              <a:gd name="connsiteY1463" fmla="*/ 3277177 h 6858000"/>
              <a:gd name="connsiteX1464" fmla="*/ 9366329 w 12192000"/>
              <a:gd name="connsiteY1464" fmla="*/ 3142035 h 6858000"/>
              <a:gd name="connsiteX1465" fmla="*/ 9475662 w 12192000"/>
              <a:gd name="connsiteY1465" fmla="*/ 3058513 h 6858000"/>
              <a:gd name="connsiteX1466" fmla="*/ 9340520 w 12192000"/>
              <a:gd name="connsiteY1466" fmla="*/ 3058513 h 6858000"/>
              <a:gd name="connsiteX1467" fmla="*/ 9298759 w 12192000"/>
              <a:gd name="connsiteY1467" fmla="*/ 2923372 h 6858000"/>
              <a:gd name="connsiteX1468" fmla="*/ 9590646 w 12192000"/>
              <a:gd name="connsiteY1468" fmla="*/ 2945038 h 6858000"/>
              <a:gd name="connsiteX1469" fmla="*/ 9576909 w 12192000"/>
              <a:gd name="connsiteY1469" fmla="*/ 2989490 h 6858000"/>
              <a:gd name="connsiteX1470" fmla="*/ 9532456 w 12192000"/>
              <a:gd name="connsiteY1470" fmla="*/ 2989490 h 6858000"/>
              <a:gd name="connsiteX1471" fmla="*/ 9568419 w 12192000"/>
              <a:gd name="connsiteY1471" fmla="*/ 3016964 h 6858000"/>
              <a:gd name="connsiteX1472" fmla="*/ 9554682 w 12192000"/>
              <a:gd name="connsiteY1472" fmla="*/ 3061416 h 6858000"/>
              <a:gd name="connsiteX1473" fmla="*/ 9590646 w 12192000"/>
              <a:gd name="connsiteY1473" fmla="*/ 3033943 h 6858000"/>
              <a:gd name="connsiteX1474" fmla="*/ 9626608 w 12192000"/>
              <a:gd name="connsiteY1474" fmla="*/ 3061416 h 6858000"/>
              <a:gd name="connsiteX1475" fmla="*/ 9612871 w 12192000"/>
              <a:gd name="connsiteY1475" fmla="*/ 3016964 h 6858000"/>
              <a:gd name="connsiteX1476" fmla="*/ 9648835 w 12192000"/>
              <a:gd name="connsiteY1476" fmla="*/ 2989490 h 6858000"/>
              <a:gd name="connsiteX1477" fmla="*/ 9604382 w 12192000"/>
              <a:gd name="connsiteY1477" fmla="*/ 2989490 h 6858000"/>
              <a:gd name="connsiteX1478" fmla="*/ 9590646 w 12192000"/>
              <a:gd name="connsiteY1478" fmla="*/ 2945038 h 6858000"/>
              <a:gd name="connsiteX1479" fmla="*/ 9604190 w 12192000"/>
              <a:gd name="connsiteY1479" fmla="*/ 3060266 h 6858000"/>
              <a:gd name="connsiteX1480" fmla="*/ 9598962 w 12192000"/>
              <a:gd name="connsiteY1480" fmla="*/ 3077183 h 6858000"/>
              <a:gd name="connsiteX1481" fmla="*/ 9582045 w 12192000"/>
              <a:gd name="connsiteY1481" fmla="*/ 3077183 h 6858000"/>
              <a:gd name="connsiteX1482" fmla="*/ 9595732 w 12192000"/>
              <a:gd name="connsiteY1482" fmla="*/ 3087639 h 6858000"/>
              <a:gd name="connsiteX1483" fmla="*/ 9590503 w 12192000"/>
              <a:gd name="connsiteY1483" fmla="*/ 3104556 h 6858000"/>
              <a:gd name="connsiteX1484" fmla="*/ 9604190 w 12192000"/>
              <a:gd name="connsiteY1484" fmla="*/ 3094101 h 6858000"/>
              <a:gd name="connsiteX1485" fmla="*/ 9617877 w 12192000"/>
              <a:gd name="connsiteY1485" fmla="*/ 3104556 h 6858000"/>
              <a:gd name="connsiteX1486" fmla="*/ 9612649 w 12192000"/>
              <a:gd name="connsiteY1486" fmla="*/ 3087639 h 6858000"/>
              <a:gd name="connsiteX1487" fmla="*/ 9626335 w 12192000"/>
              <a:gd name="connsiteY1487" fmla="*/ 3077183 h 6858000"/>
              <a:gd name="connsiteX1488" fmla="*/ 9609418 w 12192000"/>
              <a:gd name="connsiteY1488" fmla="*/ 3077183 h 6858000"/>
              <a:gd name="connsiteX1489" fmla="*/ 9604190 w 12192000"/>
              <a:gd name="connsiteY1489" fmla="*/ 3060266 h 6858000"/>
              <a:gd name="connsiteX1490" fmla="*/ 9521041 w 12192000"/>
              <a:gd name="connsiteY1490" fmla="*/ 3094930 h 6858000"/>
              <a:gd name="connsiteX1491" fmla="*/ 9509289 w 12192000"/>
              <a:gd name="connsiteY1491" fmla="*/ 3132956 h 6858000"/>
              <a:gd name="connsiteX1492" fmla="*/ 9471264 w 12192000"/>
              <a:gd name="connsiteY1492" fmla="*/ 3132956 h 6858000"/>
              <a:gd name="connsiteX1493" fmla="*/ 9502027 w 12192000"/>
              <a:gd name="connsiteY1493" fmla="*/ 3156457 h 6858000"/>
              <a:gd name="connsiteX1494" fmla="*/ 9490276 w 12192000"/>
              <a:gd name="connsiteY1494" fmla="*/ 3194484 h 6858000"/>
              <a:gd name="connsiteX1495" fmla="*/ 9521041 w 12192000"/>
              <a:gd name="connsiteY1495" fmla="*/ 3170982 h 6858000"/>
              <a:gd name="connsiteX1496" fmla="*/ 9551804 w 12192000"/>
              <a:gd name="connsiteY1496" fmla="*/ 3194484 h 6858000"/>
              <a:gd name="connsiteX1497" fmla="*/ 9540054 w 12192000"/>
              <a:gd name="connsiteY1497" fmla="*/ 3156457 h 6858000"/>
              <a:gd name="connsiteX1498" fmla="*/ 9570817 w 12192000"/>
              <a:gd name="connsiteY1498" fmla="*/ 3132956 h 6858000"/>
              <a:gd name="connsiteX1499" fmla="*/ 9532792 w 12192000"/>
              <a:gd name="connsiteY1499" fmla="*/ 3132956 h 6858000"/>
              <a:gd name="connsiteX1500" fmla="*/ 9521041 w 12192000"/>
              <a:gd name="connsiteY1500" fmla="*/ 3094930 h 6858000"/>
              <a:gd name="connsiteX1501" fmla="*/ 9710630 w 12192000"/>
              <a:gd name="connsiteY1501" fmla="*/ 3128429 h 6858000"/>
              <a:gd name="connsiteX1502" fmla="*/ 9702247 w 12192000"/>
              <a:gd name="connsiteY1502" fmla="*/ 3155558 h 6858000"/>
              <a:gd name="connsiteX1503" fmla="*/ 9675118 w 12192000"/>
              <a:gd name="connsiteY1503" fmla="*/ 3155558 h 6858000"/>
              <a:gd name="connsiteX1504" fmla="*/ 9697066 w 12192000"/>
              <a:gd name="connsiteY1504" fmla="*/ 3172325 h 6858000"/>
              <a:gd name="connsiteX1505" fmla="*/ 9688683 w 12192000"/>
              <a:gd name="connsiteY1505" fmla="*/ 3199453 h 6858000"/>
              <a:gd name="connsiteX1506" fmla="*/ 9710630 w 12192000"/>
              <a:gd name="connsiteY1506" fmla="*/ 3182687 h 6858000"/>
              <a:gd name="connsiteX1507" fmla="*/ 9732579 w 12192000"/>
              <a:gd name="connsiteY1507" fmla="*/ 3199453 h 6858000"/>
              <a:gd name="connsiteX1508" fmla="*/ 9724194 w 12192000"/>
              <a:gd name="connsiteY1508" fmla="*/ 3172325 h 6858000"/>
              <a:gd name="connsiteX1509" fmla="*/ 9746143 w 12192000"/>
              <a:gd name="connsiteY1509" fmla="*/ 3155558 h 6858000"/>
              <a:gd name="connsiteX1510" fmla="*/ 9719014 w 12192000"/>
              <a:gd name="connsiteY1510" fmla="*/ 3155558 h 6858000"/>
              <a:gd name="connsiteX1511" fmla="*/ 9710630 w 12192000"/>
              <a:gd name="connsiteY1511" fmla="*/ 3128429 h 6858000"/>
              <a:gd name="connsiteX1512" fmla="*/ 9592102 w 12192000"/>
              <a:gd name="connsiteY1512" fmla="*/ 3183210 h 6858000"/>
              <a:gd name="connsiteX1513" fmla="*/ 9549657 w 12192000"/>
              <a:gd name="connsiteY1513" fmla="*/ 3320567 h 6858000"/>
              <a:gd name="connsiteX1514" fmla="*/ 9412300 w 12192000"/>
              <a:gd name="connsiteY1514" fmla="*/ 3320567 h 6858000"/>
              <a:gd name="connsiteX1515" fmla="*/ 9523423 w 12192000"/>
              <a:gd name="connsiteY1515" fmla="*/ 3405458 h 6858000"/>
              <a:gd name="connsiteX1516" fmla="*/ 9480978 w 12192000"/>
              <a:gd name="connsiteY1516" fmla="*/ 3542815 h 6858000"/>
              <a:gd name="connsiteX1517" fmla="*/ 9592102 w 12192000"/>
              <a:gd name="connsiteY1517" fmla="*/ 3457924 h 6858000"/>
              <a:gd name="connsiteX1518" fmla="*/ 9698170 w 12192000"/>
              <a:gd name="connsiteY1518" fmla="*/ 3538953 h 6858000"/>
              <a:gd name="connsiteX1519" fmla="*/ 9686846 w 12192000"/>
              <a:gd name="connsiteY1519" fmla="*/ 3575599 h 6858000"/>
              <a:gd name="connsiteX1520" fmla="*/ 9627901 w 12192000"/>
              <a:gd name="connsiteY1520" fmla="*/ 3575599 h 6858000"/>
              <a:gd name="connsiteX1521" fmla="*/ 9675589 w 12192000"/>
              <a:gd name="connsiteY1521" fmla="*/ 3612029 h 6858000"/>
              <a:gd name="connsiteX1522" fmla="*/ 9657374 w 12192000"/>
              <a:gd name="connsiteY1522" fmla="*/ 3670973 h 6858000"/>
              <a:gd name="connsiteX1523" fmla="*/ 9705061 w 12192000"/>
              <a:gd name="connsiteY1523" fmla="*/ 3634543 h 6858000"/>
              <a:gd name="connsiteX1524" fmla="*/ 9752748 w 12192000"/>
              <a:gd name="connsiteY1524" fmla="*/ 3670973 h 6858000"/>
              <a:gd name="connsiteX1525" fmla="*/ 9734533 w 12192000"/>
              <a:gd name="connsiteY1525" fmla="*/ 3612029 h 6858000"/>
              <a:gd name="connsiteX1526" fmla="*/ 9782221 w 12192000"/>
              <a:gd name="connsiteY1526" fmla="*/ 3575599 h 6858000"/>
              <a:gd name="connsiteX1527" fmla="*/ 9723277 w 12192000"/>
              <a:gd name="connsiteY1527" fmla="*/ 3575599 h 6858000"/>
              <a:gd name="connsiteX1528" fmla="*/ 9705061 w 12192000"/>
              <a:gd name="connsiteY1528" fmla="*/ 3516654 h 6858000"/>
              <a:gd name="connsiteX1529" fmla="*/ 9700101 w 12192000"/>
              <a:gd name="connsiteY1529" fmla="*/ 3532704 h 6858000"/>
              <a:gd name="connsiteX1530" fmla="*/ 9660780 w 12192000"/>
              <a:gd name="connsiteY1530" fmla="*/ 3405458 h 6858000"/>
              <a:gd name="connsiteX1531" fmla="*/ 9771904 w 12192000"/>
              <a:gd name="connsiteY1531" fmla="*/ 3320567 h 6858000"/>
              <a:gd name="connsiteX1532" fmla="*/ 9634548 w 12192000"/>
              <a:gd name="connsiteY1532" fmla="*/ 3320567 h 6858000"/>
              <a:gd name="connsiteX1533" fmla="*/ 9592102 w 12192000"/>
              <a:gd name="connsiteY1533" fmla="*/ 3183210 h 6858000"/>
              <a:gd name="connsiteX1534" fmla="*/ 9890633 w 12192000"/>
              <a:gd name="connsiteY1534" fmla="*/ 3244056 h 6858000"/>
              <a:gd name="connsiteX1535" fmla="*/ 9884090 w 12192000"/>
              <a:gd name="connsiteY1535" fmla="*/ 3265229 h 6858000"/>
              <a:gd name="connsiteX1536" fmla="*/ 9862917 w 12192000"/>
              <a:gd name="connsiteY1536" fmla="*/ 3265229 h 6858000"/>
              <a:gd name="connsiteX1537" fmla="*/ 9880047 w 12192000"/>
              <a:gd name="connsiteY1537" fmla="*/ 3278315 h 6858000"/>
              <a:gd name="connsiteX1538" fmla="*/ 9873504 w 12192000"/>
              <a:gd name="connsiteY1538" fmla="*/ 3299488 h 6858000"/>
              <a:gd name="connsiteX1539" fmla="*/ 9890633 w 12192000"/>
              <a:gd name="connsiteY1539" fmla="*/ 3286402 h 6858000"/>
              <a:gd name="connsiteX1540" fmla="*/ 9907763 w 12192000"/>
              <a:gd name="connsiteY1540" fmla="*/ 3299488 h 6858000"/>
              <a:gd name="connsiteX1541" fmla="*/ 9901220 w 12192000"/>
              <a:gd name="connsiteY1541" fmla="*/ 3278315 h 6858000"/>
              <a:gd name="connsiteX1542" fmla="*/ 9918349 w 12192000"/>
              <a:gd name="connsiteY1542" fmla="*/ 3265229 h 6858000"/>
              <a:gd name="connsiteX1543" fmla="*/ 9897176 w 12192000"/>
              <a:gd name="connsiteY1543" fmla="*/ 3265229 h 6858000"/>
              <a:gd name="connsiteX1544" fmla="*/ 9890633 w 12192000"/>
              <a:gd name="connsiteY1544" fmla="*/ 3244056 h 6858000"/>
              <a:gd name="connsiteX1545" fmla="*/ 9898638 w 12192000"/>
              <a:gd name="connsiteY1545" fmla="*/ 3334413 h 6858000"/>
              <a:gd name="connsiteX1546" fmla="*/ 9890800 w 12192000"/>
              <a:gd name="connsiteY1546" fmla="*/ 3359777 h 6858000"/>
              <a:gd name="connsiteX1547" fmla="*/ 9865437 w 12192000"/>
              <a:gd name="connsiteY1547" fmla="*/ 3359777 h 6858000"/>
              <a:gd name="connsiteX1548" fmla="*/ 9885957 w 12192000"/>
              <a:gd name="connsiteY1548" fmla="*/ 3375452 h 6858000"/>
              <a:gd name="connsiteX1549" fmla="*/ 9878119 w 12192000"/>
              <a:gd name="connsiteY1549" fmla="*/ 3400815 h 6858000"/>
              <a:gd name="connsiteX1550" fmla="*/ 9898638 w 12192000"/>
              <a:gd name="connsiteY1550" fmla="*/ 3385140 h 6858000"/>
              <a:gd name="connsiteX1551" fmla="*/ 9919158 w 12192000"/>
              <a:gd name="connsiteY1551" fmla="*/ 3400815 h 6858000"/>
              <a:gd name="connsiteX1552" fmla="*/ 9911320 w 12192000"/>
              <a:gd name="connsiteY1552" fmla="*/ 3375452 h 6858000"/>
              <a:gd name="connsiteX1553" fmla="*/ 9931839 w 12192000"/>
              <a:gd name="connsiteY1553" fmla="*/ 3359777 h 6858000"/>
              <a:gd name="connsiteX1554" fmla="*/ 9906476 w 12192000"/>
              <a:gd name="connsiteY1554" fmla="*/ 3359777 h 6858000"/>
              <a:gd name="connsiteX1555" fmla="*/ 9898638 w 12192000"/>
              <a:gd name="connsiteY1555" fmla="*/ 3334413 h 6858000"/>
              <a:gd name="connsiteX1556" fmla="*/ 10211079 w 12192000"/>
              <a:gd name="connsiteY1556" fmla="*/ 3430626 h 6858000"/>
              <a:gd name="connsiteX1557" fmla="*/ 10171096 w 12192000"/>
              <a:gd name="connsiteY1557" fmla="*/ 3560015 h 6858000"/>
              <a:gd name="connsiteX1558" fmla="*/ 10041707 w 12192000"/>
              <a:gd name="connsiteY1558" fmla="*/ 3560015 h 6858000"/>
              <a:gd name="connsiteX1559" fmla="*/ 10146385 w 12192000"/>
              <a:gd name="connsiteY1559" fmla="*/ 3639982 h 6858000"/>
              <a:gd name="connsiteX1560" fmla="*/ 10106402 w 12192000"/>
              <a:gd name="connsiteY1560" fmla="*/ 3769370 h 6858000"/>
              <a:gd name="connsiteX1561" fmla="*/ 10211079 w 12192000"/>
              <a:gd name="connsiteY1561" fmla="*/ 3689404 h 6858000"/>
              <a:gd name="connsiteX1562" fmla="*/ 10315757 w 12192000"/>
              <a:gd name="connsiteY1562" fmla="*/ 3769370 h 6858000"/>
              <a:gd name="connsiteX1563" fmla="*/ 10275774 w 12192000"/>
              <a:gd name="connsiteY1563" fmla="*/ 3639982 h 6858000"/>
              <a:gd name="connsiteX1564" fmla="*/ 10380451 w 12192000"/>
              <a:gd name="connsiteY1564" fmla="*/ 3560015 h 6858000"/>
              <a:gd name="connsiteX1565" fmla="*/ 10251063 w 12192000"/>
              <a:gd name="connsiteY1565" fmla="*/ 3560015 h 6858000"/>
              <a:gd name="connsiteX1566" fmla="*/ 10211079 w 12192000"/>
              <a:gd name="connsiteY1566" fmla="*/ 3430626 h 6858000"/>
              <a:gd name="connsiteX1567" fmla="*/ 9903822 w 12192000"/>
              <a:gd name="connsiteY1567" fmla="*/ 3570965 h 6858000"/>
              <a:gd name="connsiteX1568" fmla="*/ 9864223 w 12192000"/>
              <a:gd name="connsiteY1568" fmla="*/ 3699111 h 6858000"/>
              <a:gd name="connsiteX1569" fmla="*/ 9736077 w 12192000"/>
              <a:gd name="connsiteY1569" fmla="*/ 3699111 h 6858000"/>
              <a:gd name="connsiteX1570" fmla="*/ 9839749 w 12192000"/>
              <a:gd name="connsiteY1570" fmla="*/ 3778310 h 6858000"/>
              <a:gd name="connsiteX1571" fmla="*/ 9800150 w 12192000"/>
              <a:gd name="connsiteY1571" fmla="*/ 3906456 h 6858000"/>
              <a:gd name="connsiteX1572" fmla="*/ 9903822 w 12192000"/>
              <a:gd name="connsiteY1572" fmla="*/ 3827257 h 6858000"/>
              <a:gd name="connsiteX1573" fmla="*/ 10007495 w 12192000"/>
              <a:gd name="connsiteY1573" fmla="*/ 3906456 h 6858000"/>
              <a:gd name="connsiteX1574" fmla="*/ 9967895 w 12192000"/>
              <a:gd name="connsiteY1574" fmla="*/ 3778310 h 6858000"/>
              <a:gd name="connsiteX1575" fmla="*/ 10071568 w 12192000"/>
              <a:gd name="connsiteY1575" fmla="*/ 3699111 h 6858000"/>
              <a:gd name="connsiteX1576" fmla="*/ 9943422 w 12192000"/>
              <a:gd name="connsiteY1576" fmla="*/ 3699111 h 6858000"/>
              <a:gd name="connsiteX1577" fmla="*/ 9903822 w 12192000"/>
              <a:gd name="connsiteY1577" fmla="*/ 3570965 h 6858000"/>
              <a:gd name="connsiteX1578" fmla="*/ 10134982 w 12192000"/>
              <a:gd name="connsiteY1578" fmla="*/ 3817971 h 6858000"/>
              <a:gd name="connsiteX1579" fmla="*/ 10122757 w 12192000"/>
              <a:gd name="connsiteY1579" fmla="*/ 3857531 h 6858000"/>
              <a:gd name="connsiteX1580" fmla="*/ 10083198 w 12192000"/>
              <a:gd name="connsiteY1580" fmla="*/ 3857531 h 6858000"/>
              <a:gd name="connsiteX1581" fmla="*/ 10115203 w 12192000"/>
              <a:gd name="connsiteY1581" fmla="*/ 3881979 h 6858000"/>
              <a:gd name="connsiteX1582" fmla="*/ 10102978 w 12192000"/>
              <a:gd name="connsiteY1582" fmla="*/ 3921538 h 6858000"/>
              <a:gd name="connsiteX1583" fmla="*/ 10134982 w 12192000"/>
              <a:gd name="connsiteY1583" fmla="*/ 3897090 h 6858000"/>
              <a:gd name="connsiteX1584" fmla="*/ 10166986 w 12192000"/>
              <a:gd name="connsiteY1584" fmla="*/ 3921538 h 6858000"/>
              <a:gd name="connsiteX1585" fmla="*/ 10154762 w 12192000"/>
              <a:gd name="connsiteY1585" fmla="*/ 3881979 h 6858000"/>
              <a:gd name="connsiteX1586" fmla="*/ 10186766 w 12192000"/>
              <a:gd name="connsiteY1586" fmla="*/ 3857531 h 6858000"/>
              <a:gd name="connsiteX1587" fmla="*/ 10147207 w 12192000"/>
              <a:gd name="connsiteY1587" fmla="*/ 3857531 h 6858000"/>
              <a:gd name="connsiteX1588" fmla="*/ 10134982 w 12192000"/>
              <a:gd name="connsiteY1588" fmla="*/ 3817971 h 6858000"/>
              <a:gd name="connsiteX1589" fmla="*/ 10207478 w 12192000"/>
              <a:gd name="connsiteY1589" fmla="*/ 3880901 h 6858000"/>
              <a:gd name="connsiteX1590" fmla="*/ 10199640 w 12192000"/>
              <a:gd name="connsiteY1590" fmla="*/ 3906264 h 6858000"/>
              <a:gd name="connsiteX1591" fmla="*/ 10174277 w 12192000"/>
              <a:gd name="connsiteY1591" fmla="*/ 3906264 h 6858000"/>
              <a:gd name="connsiteX1592" fmla="*/ 10194796 w 12192000"/>
              <a:gd name="connsiteY1592" fmla="*/ 3921940 h 6858000"/>
              <a:gd name="connsiteX1593" fmla="*/ 10186958 w 12192000"/>
              <a:gd name="connsiteY1593" fmla="*/ 3947303 h 6858000"/>
              <a:gd name="connsiteX1594" fmla="*/ 10207478 w 12192000"/>
              <a:gd name="connsiteY1594" fmla="*/ 3931628 h 6858000"/>
              <a:gd name="connsiteX1595" fmla="*/ 10227997 w 12192000"/>
              <a:gd name="connsiteY1595" fmla="*/ 3947303 h 6858000"/>
              <a:gd name="connsiteX1596" fmla="*/ 10220159 w 12192000"/>
              <a:gd name="connsiteY1596" fmla="*/ 3921940 h 6858000"/>
              <a:gd name="connsiteX1597" fmla="*/ 10240679 w 12192000"/>
              <a:gd name="connsiteY1597" fmla="*/ 3906264 h 6858000"/>
              <a:gd name="connsiteX1598" fmla="*/ 10215316 w 12192000"/>
              <a:gd name="connsiteY1598" fmla="*/ 3906264 h 6858000"/>
              <a:gd name="connsiteX1599" fmla="*/ 10207478 w 12192000"/>
              <a:gd name="connsiteY1599" fmla="*/ 3880901 h 6858000"/>
              <a:gd name="connsiteX1600" fmla="*/ 9887189 w 12192000"/>
              <a:gd name="connsiteY1600" fmla="*/ 3905846 h 6858000"/>
              <a:gd name="connsiteX1601" fmla="*/ 9873118 w 12192000"/>
              <a:gd name="connsiteY1601" fmla="*/ 3951381 h 6858000"/>
              <a:gd name="connsiteX1602" fmla="*/ 9827583 w 12192000"/>
              <a:gd name="connsiteY1602" fmla="*/ 3951381 h 6858000"/>
              <a:gd name="connsiteX1603" fmla="*/ 9864422 w 12192000"/>
              <a:gd name="connsiteY1603" fmla="*/ 3979523 h 6858000"/>
              <a:gd name="connsiteX1604" fmla="*/ 9850351 w 12192000"/>
              <a:gd name="connsiteY1604" fmla="*/ 4025057 h 6858000"/>
              <a:gd name="connsiteX1605" fmla="*/ 9887189 w 12192000"/>
              <a:gd name="connsiteY1605" fmla="*/ 3996916 h 6858000"/>
              <a:gd name="connsiteX1606" fmla="*/ 9924027 w 12192000"/>
              <a:gd name="connsiteY1606" fmla="*/ 4025057 h 6858000"/>
              <a:gd name="connsiteX1607" fmla="*/ 9909957 w 12192000"/>
              <a:gd name="connsiteY1607" fmla="*/ 3979523 h 6858000"/>
              <a:gd name="connsiteX1608" fmla="*/ 9946795 w 12192000"/>
              <a:gd name="connsiteY1608" fmla="*/ 3951381 h 6858000"/>
              <a:gd name="connsiteX1609" fmla="*/ 9901260 w 12192000"/>
              <a:gd name="connsiteY1609" fmla="*/ 3951381 h 6858000"/>
              <a:gd name="connsiteX1610" fmla="*/ 9887189 w 12192000"/>
              <a:gd name="connsiteY1610" fmla="*/ 3905846 h 6858000"/>
              <a:gd name="connsiteX1611" fmla="*/ 10062697 w 12192000"/>
              <a:gd name="connsiteY1611" fmla="*/ 3950789 h 6858000"/>
              <a:gd name="connsiteX1612" fmla="*/ 10041114 w 12192000"/>
              <a:gd name="connsiteY1612" fmla="*/ 4020632 h 6858000"/>
              <a:gd name="connsiteX1613" fmla="*/ 9971272 w 12192000"/>
              <a:gd name="connsiteY1613" fmla="*/ 4020632 h 6858000"/>
              <a:gd name="connsiteX1614" fmla="*/ 10027775 w 12192000"/>
              <a:gd name="connsiteY1614" fmla="*/ 4063796 h 6858000"/>
              <a:gd name="connsiteX1615" fmla="*/ 10006194 w 12192000"/>
              <a:gd name="connsiteY1615" fmla="*/ 4133639 h 6858000"/>
              <a:gd name="connsiteX1616" fmla="*/ 10062697 w 12192000"/>
              <a:gd name="connsiteY1616" fmla="*/ 4090474 h 6858000"/>
              <a:gd name="connsiteX1617" fmla="*/ 10119200 w 12192000"/>
              <a:gd name="connsiteY1617" fmla="*/ 4133639 h 6858000"/>
              <a:gd name="connsiteX1618" fmla="*/ 10097619 w 12192000"/>
              <a:gd name="connsiteY1618" fmla="*/ 4063796 h 6858000"/>
              <a:gd name="connsiteX1619" fmla="*/ 10154122 w 12192000"/>
              <a:gd name="connsiteY1619" fmla="*/ 4020632 h 6858000"/>
              <a:gd name="connsiteX1620" fmla="*/ 10084280 w 12192000"/>
              <a:gd name="connsiteY1620" fmla="*/ 4020632 h 6858000"/>
              <a:gd name="connsiteX1621" fmla="*/ 10062697 w 12192000"/>
              <a:gd name="connsiteY1621" fmla="*/ 3950789 h 6858000"/>
              <a:gd name="connsiteX1622" fmla="*/ 10335252 w 12192000"/>
              <a:gd name="connsiteY1622" fmla="*/ 3956818 h 6858000"/>
              <a:gd name="connsiteX1623" fmla="*/ 10327420 w 12192000"/>
              <a:gd name="connsiteY1623" fmla="*/ 3982164 h 6858000"/>
              <a:gd name="connsiteX1624" fmla="*/ 10302074 w 12192000"/>
              <a:gd name="connsiteY1624" fmla="*/ 3982164 h 6858000"/>
              <a:gd name="connsiteX1625" fmla="*/ 10322579 w 12192000"/>
              <a:gd name="connsiteY1625" fmla="*/ 3997828 h 6858000"/>
              <a:gd name="connsiteX1626" fmla="*/ 10314747 w 12192000"/>
              <a:gd name="connsiteY1626" fmla="*/ 4023175 h 6858000"/>
              <a:gd name="connsiteX1627" fmla="*/ 10335252 w 12192000"/>
              <a:gd name="connsiteY1627" fmla="*/ 4007510 h 6858000"/>
              <a:gd name="connsiteX1628" fmla="*/ 10355758 w 12192000"/>
              <a:gd name="connsiteY1628" fmla="*/ 4023175 h 6858000"/>
              <a:gd name="connsiteX1629" fmla="*/ 10347925 w 12192000"/>
              <a:gd name="connsiteY1629" fmla="*/ 3997828 h 6858000"/>
              <a:gd name="connsiteX1630" fmla="*/ 10368431 w 12192000"/>
              <a:gd name="connsiteY1630" fmla="*/ 3982164 h 6858000"/>
              <a:gd name="connsiteX1631" fmla="*/ 10343085 w 12192000"/>
              <a:gd name="connsiteY1631" fmla="*/ 3982164 h 6858000"/>
              <a:gd name="connsiteX1632" fmla="*/ 10335252 w 12192000"/>
              <a:gd name="connsiteY1632" fmla="*/ 3956818 h 6858000"/>
              <a:gd name="connsiteX1633" fmla="*/ 9364796 w 12192000"/>
              <a:gd name="connsiteY1633" fmla="*/ 3364347 h 6858000"/>
              <a:gd name="connsiteX1634" fmla="*/ 9353044 w 12192000"/>
              <a:gd name="connsiteY1634" fmla="*/ 3402373 h 6858000"/>
              <a:gd name="connsiteX1635" fmla="*/ 9315018 w 12192000"/>
              <a:gd name="connsiteY1635" fmla="*/ 3402373 h 6858000"/>
              <a:gd name="connsiteX1636" fmla="*/ 9345782 w 12192000"/>
              <a:gd name="connsiteY1636" fmla="*/ 3425874 h 6858000"/>
              <a:gd name="connsiteX1637" fmla="*/ 9334031 w 12192000"/>
              <a:gd name="connsiteY1637" fmla="*/ 3463901 h 6858000"/>
              <a:gd name="connsiteX1638" fmla="*/ 9364796 w 12192000"/>
              <a:gd name="connsiteY1638" fmla="*/ 3440399 h 6858000"/>
              <a:gd name="connsiteX1639" fmla="*/ 9395559 w 12192000"/>
              <a:gd name="connsiteY1639" fmla="*/ 3463901 h 6858000"/>
              <a:gd name="connsiteX1640" fmla="*/ 9383808 w 12192000"/>
              <a:gd name="connsiteY1640" fmla="*/ 3425874 h 6858000"/>
              <a:gd name="connsiteX1641" fmla="*/ 9414572 w 12192000"/>
              <a:gd name="connsiteY1641" fmla="*/ 3402373 h 6858000"/>
              <a:gd name="connsiteX1642" fmla="*/ 9376546 w 12192000"/>
              <a:gd name="connsiteY1642" fmla="*/ 3402373 h 6858000"/>
              <a:gd name="connsiteX1643" fmla="*/ 9364796 w 12192000"/>
              <a:gd name="connsiteY1643" fmla="*/ 3364347 h 6858000"/>
              <a:gd name="connsiteX1644" fmla="*/ 8847643 w 12192000"/>
              <a:gd name="connsiteY1644" fmla="*/ 2700825 h 6858000"/>
              <a:gd name="connsiteX1645" fmla="*/ 8833427 w 12192000"/>
              <a:gd name="connsiteY1645" fmla="*/ 2746830 h 6858000"/>
              <a:gd name="connsiteX1646" fmla="*/ 8787422 w 12192000"/>
              <a:gd name="connsiteY1646" fmla="*/ 2746830 h 6858000"/>
              <a:gd name="connsiteX1647" fmla="*/ 8824641 w 12192000"/>
              <a:gd name="connsiteY1647" fmla="*/ 2775263 h 6858000"/>
              <a:gd name="connsiteX1648" fmla="*/ 8810424 w 12192000"/>
              <a:gd name="connsiteY1648" fmla="*/ 2821267 h 6858000"/>
              <a:gd name="connsiteX1649" fmla="*/ 8847643 w 12192000"/>
              <a:gd name="connsiteY1649" fmla="*/ 2792835 h 6858000"/>
              <a:gd name="connsiteX1650" fmla="*/ 8884862 w 12192000"/>
              <a:gd name="connsiteY1650" fmla="*/ 2821267 h 6858000"/>
              <a:gd name="connsiteX1651" fmla="*/ 8870646 w 12192000"/>
              <a:gd name="connsiteY1651" fmla="*/ 2775263 h 6858000"/>
              <a:gd name="connsiteX1652" fmla="*/ 8907865 w 12192000"/>
              <a:gd name="connsiteY1652" fmla="*/ 2746830 h 6858000"/>
              <a:gd name="connsiteX1653" fmla="*/ 8861860 w 12192000"/>
              <a:gd name="connsiteY1653" fmla="*/ 2746830 h 6858000"/>
              <a:gd name="connsiteX1654" fmla="*/ 8847643 w 12192000"/>
              <a:gd name="connsiteY1654" fmla="*/ 2700825 h 6858000"/>
              <a:gd name="connsiteX1655" fmla="*/ 8132222 w 12192000"/>
              <a:gd name="connsiteY1655" fmla="*/ 2184896 h 6858000"/>
              <a:gd name="connsiteX1656" fmla="*/ 8125486 w 12192000"/>
              <a:gd name="connsiteY1656" fmla="*/ 2206694 h 6858000"/>
              <a:gd name="connsiteX1657" fmla="*/ 8103688 w 12192000"/>
              <a:gd name="connsiteY1657" fmla="*/ 2206694 h 6858000"/>
              <a:gd name="connsiteX1658" fmla="*/ 8121323 w 12192000"/>
              <a:gd name="connsiteY1658" fmla="*/ 2220166 h 6858000"/>
              <a:gd name="connsiteX1659" fmla="*/ 8114587 w 12192000"/>
              <a:gd name="connsiteY1659" fmla="*/ 2241964 h 6858000"/>
              <a:gd name="connsiteX1660" fmla="*/ 8132222 w 12192000"/>
              <a:gd name="connsiteY1660" fmla="*/ 2228492 h 6858000"/>
              <a:gd name="connsiteX1661" fmla="*/ 8149857 w 12192000"/>
              <a:gd name="connsiteY1661" fmla="*/ 2241964 h 6858000"/>
              <a:gd name="connsiteX1662" fmla="*/ 8143121 w 12192000"/>
              <a:gd name="connsiteY1662" fmla="*/ 2220166 h 6858000"/>
              <a:gd name="connsiteX1663" fmla="*/ 8160756 w 12192000"/>
              <a:gd name="connsiteY1663" fmla="*/ 2206694 h 6858000"/>
              <a:gd name="connsiteX1664" fmla="*/ 8138958 w 12192000"/>
              <a:gd name="connsiteY1664" fmla="*/ 2206694 h 6858000"/>
              <a:gd name="connsiteX1665" fmla="*/ 8132222 w 12192000"/>
              <a:gd name="connsiteY1665" fmla="*/ 2184896 h 6858000"/>
              <a:gd name="connsiteX1666" fmla="*/ 7541561 w 12192000"/>
              <a:gd name="connsiteY1666" fmla="*/ 2249709 h 6858000"/>
              <a:gd name="connsiteX1667" fmla="*/ 7522741 w 12192000"/>
              <a:gd name="connsiteY1667" fmla="*/ 2310613 h 6858000"/>
              <a:gd name="connsiteX1668" fmla="*/ 7461837 w 12192000"/>
              <a:gd name="connsiteY1668" fmla="*/ 2310613 h 6858000"/>
              <a:gd name="connsiteX1669" fmla="*/ 7511109 w 12192000"/>
              <a:gd name="connsiteY1669" fmla="*/ 2348254 h 6858000"/>
              <a:gd name="connsiteX1670" fmla="*/ 7492289 w 12192000"/>
              <a:gd name="connsiteY1670" fmla="*/ 2409158 h 6858000"/>
              <a:gd name="connsiteX1671" fmla="*/ 7541561 w 12192000"/>
              <a:gd name="connsiteY1671" fmla="*/ 2371517 h 6858000"/>
              <a:gd name="connsiteX1672" fmla="*/ 7590834 w 12192000"/>
              <a:gd name="connsiteY1672" fmla="*/ 2409158 h 6858000"/>
              <a:gd name="connsiteX1673" fmla="*/ 7572013 w 12192000"/>
              <a:gd name="connsiteY1673" fmla="*/ 2348254 h 6858000"/>
              <a:gd name="connsiteX1674" fmla="*/ 7621286 w 12192000"/>
              <a:gd name="connsiteY1674" fmla="*/ 2310613 h 6858000"/>
              <a:gd name="connsiteX1675" fmla="*/ 7560382 w 12192000"/>
              <a:gd name="connsiteY1675" fmla="*/ 2310613 h 6858000"/>
              <a:gd name="connsiteX1676" fmla="*/ 7541561 w 12192000"/>
              <a:gd name="connsiteY1676" fmla="*/ 2249709 h 6858000"/>
              <a:gd name="connsiteX1677" fmla="*/ 8165696 w 12192000"/>
              <a:gd name="connsiteY1677" fmla="*/ 2313540 h 6858000"/>
              <a:gd name="connsiteX1678" fmla="*/ 8153945 w 12192000"/>
              <a:gd name="connsiteY1678" fmla="*/ 2351566 h 6858000"/>
              <a:gd name="connsiteX1679" fmla="*/ 8115919 w 12192000"/>
              <a:gd name="connsiteY1679" fmla="*/ 2351566 h 6858000"/>
              <a:gd name="connsiteX1680" fmla="*/ 8146683 w 12192000"/>
              <a:gd name="connsiteY1680" fmla="*/ 2375067 h 6858000"/>
              <a:gd name="connsiteX1681" fmla="*/ 8134932 w 12192000"/>
              <a:gd name="connsiteY1681" fmla="*/ 2413094 h 6858000"/>
              <a:gd name="connsiteX1682" fmla="*/ 8165696 w 12192000"/>
              <a:gd name="connsiteY1682" fmla="*/ 2389592 h 6858000"/>
              <a:gd name="connsiteX1683" fmla="*/ 8196459 w 12192000"/>
              <a:gd name="connsiteY1683" fmla="*/ 2413094 h 6858000"/>
              <a:gd name="connsiteX1684" fmla="*/ 8184709 w 12192000"/>
              <a:gd name="connsiteY1684" fmla="*/ 2375067 h 6858000"/>
              <a:gd name="connsiteX1685" fmla="*/ 8215473 w 12192000"/>
              <a:gd name="connsiteY1685" fmla="*/ 2351566 h 6858000"/>
              <a:gd name="connsiteX1686" fmla="*/ 8177447 w 12192000"/>
              <a:gd name="connsiteY1686" fmla="*/ 2351566 h 6858000"/>
              <a:gd name="connsiteX1687" fmla="*/ 8165696 w 12192000"/>
              <a:gd name="connsiteY1687" fmla="*/ 2313540 h 6858000"/>
              <a:gd name="connsiteX1688" fmla="*/ 7664392 w 12192000"/>
              <a:gd name="connsiteY1688" fmla="*/ 2348279 h 6858000"/>
              <a:gd name="connsiteX1689" fmla="*/ 7646775 w 12192000"/>
              <a:gd name="connsiteY1689" fmla="*/ 2405289 h 6858000"/>
              <a:gd name="connsiteX1690" fmla="*/ 7589764 w 12192000"/>
              <a:gd name="connsiteY1690" fmla="*/ 2405289 h 6858000"/>
              <a:gd name="connsiteX1691" fmla="*/ 7635886 w 12192000"/>
              <a:gd name="connsiteY1691" fmla="*/ 2440524 h 6858000"/>
              <a:gd name="connsiteX1692" fmla="*/ 7618269 w 12192000"/>
              <a:gd name="connsiteY1692" fmla="*/ 2497535 h 6858000"/>
              <a:gd name="connsiteX1693" fmla="*/ 7664392 w 12192000"/>
              <a:gd name="connsiteY1693" fmla="*/ 2462300 h 6858000"/>
              <a:gd name="connsiteX1694" fmla="*/ 7710515 w 12192000"/>
              <a:gd name="connsiteY1694" fmla="*/ 2497535 h 6858000"/>
              <a:gd name="connsiteX1695" fmla="*/ 7692897 w 12192000"/>
              <a:gd name="connsiteY1695" fmla="*/ 2440524 h 6858000"/>
              <a:gd name="connsiteX1696" fmla="*/ 7739020 w 12192000"/>
              <a:gd name="connsiteY1696" fmla="*/ 2405289 h 6858000"/>
              <a:gd name="connsiteX1697" fmla="*/ 7682009 w 12192000"/>
              <a:gd name="connsiteY1697" fmla="*/ 2405289 h 6858000"/>
              <a:gd name="connsiteX1698" fmla="*/ 7664392 w 12192000"/>
              <a:gd name="connsiteY1698" fmla="*/ 2348279 h 6858000"/>
              <a:gd name="connsiteX1699" fmla="*/ 8305054 w 12192000"/>
              <a:gd name="connsiteY1699" fmla="*/ 2435324 h 6858000"/>
              <a:gd name="connsiteX1700" fmla="*/ 8292408 w 12192000"/>
              <a:gd name="connsiteY1700" fmla="*/ 2476248 h 6858000"/>
              <a:gd name="connsiteX1701" fmla="*/ 8251485 w 12192000"/>
              <a:gd name="connsiteY1701" fmla="*/ 2476248 h 6858000"/>
              <a:gd name="connsiteX1702" fmla="*/ 8284593 w 12192000"/>
              <a:gd name="connsiteY1702" fmla="*/ 2501539 h 6858000"/>
              <a:gd name="connsiteX1703" fmla="*/ 8271947 w 12192000"/>
              <a:gd name="connsiteY1703" fmla="*/ 2542462 h 6858000"/>
              <a:gd name="connsiteX1704" fmla="*/ 8305054 w 12192000"/>
              <a:gd name="connsiteY1704" fmla="*/ 2517170 h 6858000"/>
              <a:gd name="connsiteX1705" fmla="*/ 8338162 w 12192000"/>
              <a:gd name="connsiteY1705" fmla="*/ 2542462 h 6858000"/>
              <a:gd name="connsiteX1706" fmla="*/ 8325516 w 12192000"/>
              <a:gd name="connsiteY1706" fmla="*/ 2501539 h 6858000"/>
              <a:gd name="connsiteX1707" fmla="*/ 8358623 w 12192000"/>
              <a:gd name="connsiteY1707" fmla="*/ 2476248 h 6858000"/>
              <a:gd name="connsiteX1708" fmla="*/ 8317700 w 12192000"/>
              <a:gd name="connsiteY1708" fmla="*/ 2476248 h 6858000"/>
              <a:gd name="connsiteX1709" fmla="*/ 8305054 w 12192000"/>
              <a:gd name="connsiteY1709" fmla="*/ 2435324 h 6858000"/>
              <a:gd name="connsiteX1710" fmla="*/ 8340724 w 12192000"/>
              <a:gd name="connsiteY1710" fmla="*/ 2539586 h 6858000"/>
              <a:gd name="connsiteX1711" fmla="*/ 8300822 w 12192000"/>
              <a:gd name="connsiteY1711" fmla="*/ 2668712 h 6858000"/>
              <a:gd name="connsiteX1712" fmla="*/ 8171696 w 12192000"/>
              <a:gd name="connsiteY1712" fmla="*/ 2668712 h 6858000"/>
              <a:gd name="connsiteX1713" fmla="*/ 8276161 w 12192000"/>
              <a:gd name="connsiteY1713" fmla="*/ 2748516 h 6858000"/>
              <a:gd name="connsiteX1714" fmla="*/ 8236259 w 12192000"/>
              <a:gd name="connsiteY1714" fmla="*/ 2877642 h 6858000"/>
              <a:gd name="connsiteX1715" fmla="*/ 8340724 w 12192000"/>
              <a:gd name="connsiteY1715" fmla="*/ 2797838 h 6858000"/>
              <a:gd name="connsiteX1716" fmla="*/ 8445190 w 12192000"/>
              <a:gd name="connsiteY1716" fmla="*/ 2877642 h 6858000"/>
              <a:gd name="connsiteX1717" fmla="*/ 8405288 w 12192000"/>
              <a:gd name="connsiteY1717" fmla="*/ 2748516 h 6858000"/>
              <a:gd name="connsiteX1718" fmla="*/ 8509753 w 12192000"/>
              <a:gd name="connsiteY1718" fmla="*/ 2668712 h 6858000"/>
              <a:gd name="connsiteX1719" fmla="*/ 8380627 w 12192000"/>
              <a:gd name="connsiteY1719" fmla="*/ 2668712 h 6858000"/>
              <a:gd name="connsiteX1720" fmla="*/ 8340724 w 12192000"/>
              <a:gd name="connsiteY1720" fmla="*/ 2539586 h 6858000"/>
              <a:gd name="connsiteX1721" fmla="*/ 8647339 w 12192000"/>
              <a:gd name="connsiteY1721" fmla="*/ 2709599 h 6858000"/>
              <a:gd name="connsiteX1722" fmla="*/ 8605965 w 12192000"/>
              <a:gd name="connsiteY1722" fmla="*/ 2843487 h 6858000"/>
              <a:gd name="connsiteX1723" fmla="*/ 8472077 w 12192000"/>
              <a:gd name="connsiteY1723" fmla="*/ 2843487 h 6858000"/>
              <a:gd name="connsiteX1724" fmla="*/ 8580394 w 12192000"/>
              <a:gd name="connsiteY1724" fmla="*/ 2926234 h 6858000"/>
              <a:gd name="connsiteX1725" fmla="*/ 8539021 w 12192000"/>
              <a:gd name="connsiteY1725" fmla="*/ 3060122 h 6858000"/>
              <a:gd name="connsiteX1726" fmla="*/ 8647339 w 12192000"/>
              <a:gd name="connsiteY1726" fmla="*/ 2977375 h 6858000"/>
              <a:gd name="connsiteX1727" fmla="*/ 8755656 w 12192000"/>
              <a:gd name="connsiteY1727" fmla="*/ 3060122 h 6858000"/>
              <a:gd name="connsiteX1728" fmla="*/ 8714282 w 12192000"/>
              <a:gd name="connsiteY1728" fmla="*/ 2926234 h 6858000"/>
              <a:gd name="connsiteX1729" fmla="*/ 8822600 w 12192000"/>
              <a:gd name="connsiteY1729" fmla="*/ 2843487 h 6858000"/>
              <a:gd name="connsiteX1730" fmla="*/ 8688712 w 12192000"/>
              <a:gd name="connsiteY1730" fmla="*/ 2843487 h 6858000"/>
              <a:gd name="connsiteX1731" fmla="*/ 8647339 w 12192000"/>
              <a:gd name="connsiteY1731" fmla="*/ 2709599 h 6858000"/>
              <a:gd name="connsiteX1732" fmla="*/ 8862565 w 12192000"/>
              <a:gd name="connsiteY1732" fmla="*/ 2884825 h 6858000"/>
              <a:gd name="connsiteX1733" fmla="*/ 8853687 w 12192000"/>
              <a:gd name="connsiteY1733" fmla="*/ 2913554 h 6858000"/>
              <a:gd name="connsiteX1734" fmla="*/ 8824959 w 12192000"/>
              <a:gd name="connsiteY1734" fmla="*/ 2913554 h 6858000"/>
              <a:gd name="connsiteX1735" fmla="*/ 8848201 w 12192000"/>
              <a:gd name="connsiteY1735" fmla="*/ 2931309 h 6858000"/>
              <a:gd name="connsiteX1736" fmla="*/ 8839323 w 12192000"/>
              <a:gd name="connsiteY1736" fmla="*/ 2960037 h 6858000"/>
              <a:gd name="connsiteX1737" fmla="*/ 8862565 w 12192000"/>
              <a:gd name="connsiteY1737" fmla="*/ 2942282 h 6858000"/>
              <a:gd name="connsiteX1738" fmla="*/ 8885807 w 12192000"/>
              <a:gd name="connsiteY1738" fmla="*/ 2960037 h 6858000"/>
              <a:gd name="connsiteX1739" fmla="*/ 8876929 w 12192000"/>
              <a:gd name="connsiteY1739" fmla="*/ 2931309 h 6858000"/>
              <a:gd name="connsiteX1740" fmla="*/ 8900171 w 12192000"/>
              <a:gd name="connsiteY1740" fmla="*/ 2913554 h 6858000"/>
              <a:gd name="connsiteX1741" fmla="*/ 8871443 w 12192000"/>
              <a:gd name="connsiteY1741" fmla="*/ 2913554 h 6858000"/>
              <a:gd name="connsiteX1742" fmla="*/ 8862565 w 12192000"/>
              <a:gd name="connsiteY1742" fmla="*/ 2884825 h 6858000"/>
              <a:gd name="connsiteX1743" fmla="*/ 8928180 w 12192000"/>
              <a:gd name="connsiteY1743" fmla="*/ 2911727 h 6858000"/>
              <a:gd name="connsiteX1744" fmla="*/ 8922952 w 12192000"/>
              <a:gd name="connsiteY1744" fmla="*/ 2928645 h 6858000"/>
              <a:gd name="connsiteX1745" fmla="*/ 8906035 w 12192000"/>
              <a:gd name="connsiteY1745" fmla="*/ 2928645 h 6858000"/>
              <a:gd name="connsiteX1746" fmla="*/ 8919722 w 12192000"/>
              <a:gd name="connsiteY1746" fmla="*/ 2939100 h 6858000"/>
              <a:gd name="connsiteX1747" fmla="*/ 8914493 w 12192000"/>
              <a:gd name="connsiteY1747" fmla="*/ 2956018 h 6858000"/>
              <a:gd name="connsiteX1748" fmla="*/ 8928180 w 12192000"/>
              <a:gd name="connsiteY1748" fmla="*/ 2945562 h 6858000"/>
              <a:gd name="connsiteX1749" fmla="*/ 8941867 w 12192000"/>
              <a:gd name="connsiteY1749" fmla="*/ 2956018 h 6858000"/>
              <a:gd name="connsiteX1750" fmla="*/ 8936639 w 12192000"/>
              <a:gd name="connsiteY1750" fmla="*/ 2939100 h 6858000"/>
              <a:gd name="connsiteX1751" fmla="*/ 8950325 w 12192000"/>
              <a:gd name="connsiteY1751" fmla="*/ 2928645 h 6858000"/>
              <a:gd name="connsiteX1752" fmla="*/ 8933408 w 12192000"/>
              <a:gd name="connsiteY1752" fmla="*/ 2928645 h 6858000"/>
              <a:gd name="connsiteX1753" fmla="*/ 8928180 w 12192000"/>
              <a:gd name="connsiteY1753" fmla="*/ 2911727 h 6858000"/>
              <a:gd name="connsiteX1754" fmla="*/ 8903185 w 12192000"/>
              <a:gd name="connsiteY1754" fmla="*/ 2953015 h 6858000"/>
              <a:gd name="connsiteX1755" fmla="*/ 8883500 w 12192000"/>
              <a:gd name="connsiteY1755" fmla="*/ 3016718 h 6858000"/>
              <a:gd name="connsiteX1756" fmla="*/ 8819797 w 12192000"/>
              <a:gd name="connsiteY1756" fmla="*/ 3016718 h 6858000"/>
              <a:gd name="connsiteX1757" fmla="*/ 8871333 w 12192000"/>
              <a:gd name="connsiteY1757" fmla="*/ 3056088 h 6858000"/>
              <a:gd name="connsiteX1758" fmla="*/ 8851648 w 12192000"/>
              <a:gd name="connsiteY1758" fmla="*/ 3119790 h 6858000"/>
              <a:gd name="connsiteX1759" fmla="*/ 8903185 w 12192000"/>
              <a:gd name="connsiteY1759" fmla="*/ 3080420 h 6858000"/>
              <a:gd name="connsiteX1760" fmla="*/ 8954721 w 12192000"/>
              <a:gd name="connsiteY1760" fmla="*/ 3119790 h 6858000"/>
              <a:gd name="connsiteX1761" fmla="*/ 8935036 w 12192000"/>
              <a:gd name="connsiteY1761" fmla="*/ 3056088 h 6858000"/>
              <a:gd name="connsiteX1762" fmla="*/ 8986573 w 12192000"/>
              <a:gd name="connsiteY1762" fmla="*/ 3016718 h 6858000"/>
              <a:gd name="connsiteX1763" fmla="*/ 8922870 w 12192000"/>
              <a:gd name="connsiteY1763" fmla="*/ 3016718 h 6858000"/>
              <a:gd name="connsiteX1764" fmla="*/ 8903185 w 12192000"/>
              <a:gd name="connsiteY1764" fmla="*/ 2953015 h 6858000"/>
              <a:gd name="connsiteX1765" fmla="*/ 8302792 w 12192000"/>
              <a:gd name="connsiteY1765" fmla="*/ 2874055 h 6858000"/>
              <a:gd name="connsiteX1766" fmla="*/ 8294923 w 12192000"/>
              <a:gd name="connsiteY1766" fmla="*/ 2899518 h 6858000"/>
              <a:gd name="connsiteX1767" fmla="*/ 8269460 w 12192000"/>
              <a:gd name="connsiteY1767" fmla="*/ 2899518 h 6858000"/>
              <a:gd name="connsiteX1768" fmla="*/ 8290060 w 12192000"/>
              <a:gd name="connsiteY1768" fmla="*/ 2915255 h 6858000"/>
              <a:gd name="connsiteX1769" fmla="*/ 8282192 w 12192000"/>
              <a:gd name="connsiteY1769" fmla="*/ 2940719 h 6858000"/>
              <a:gd name="connsiteX1770" fmla="*/ 8302792 w 12192000"/>
              <a:gd name="connsiteY1770" fmla="*/ 2924981 h 6858000"/>
              <a:gd name="connsiteX1771" fmla="*/ 8323392 w 12192000"/>
              <a:gd name="connsiteY1771" fmla="*/ 2940719 h 6858000"/>
              <a:gd name="connsiteX1772" fmla="*/ 8315524 w 12192000"/>
              <a:gd name="connsiteY1772" fmla="*/ 2915255 h 6858000"/>
              <a:gd name="connsiteX1773" fmla="*/ 8336123 w 12192000"/>
              <a:gd name="connsiteY1773" fmla="*/ 2899518 h 6858000"/>
              <a:gd name="connsiteX1774" fmla="*/ 8310661 w 12192000"/>
              <a:gd name="connsiteY1774" fmla="*/ 2899518 h 6858000"/>
              <a:gd name="connsiteX1775" fmla="*/ 8302792 w 12192000"/>
              <a:gd name="connsiteY1775" fmla="*/ 2874055 h 6858000"/>
              <a:gd name="connsiteX1776" fmla="*/ 8447036 w 12192000"/>
              <a:gd name="connsiteY1776" fmla="*/ 2937657 h 6858000"/>
              <a:gd name="connsiteX1777" fmla="*/ 8435285 w 12192000"/>
              <a:gd name="connsiteY1777" fmla="*/ 2975683 h 6858000"/>
              <a:gd name="connsiteX1778" fmla="*/ 8397259 w 12192000"/>
              <a:gd name="connsiteY1778" fmla="*/ 2975683 h 6858000"/>
              <a:gd name="connsiteX1779" fmla="*/ 8428023 w 12192000"/>
              <a:gd name="connsiteY1779" fmla="*/ 2999184 h 6858000"/>
              <a:gd name="connsiteX1780" fmla="*/ 8416272 w 12192000"/>
              <a:gd name="connsiteY1780" fmla="*/ 3037211 h 6858000"/>
              <a:gd name="connsiteX1781" fmla="*/ 8447036 w 12192000"/>
              <a:gd name="connsiteY1781" fmla="*/ 3013709 h 6858000"/>
              <a:gd name="connsiteX1782" fmla="*/ 8477800 w 12192000"/>
              <a:gd name="connsiteY1782" fmla="*/ 3037211 h 6858000"/>
              <a:gd name="connsiteX1783" fmla="*/ 8466049 w 12192000"/>
              <a:gd name="connsiteY1783" fmla="*/ 2999184 h 6858000"/>
              <a:gd name="connsiteX1784" fmla="*/ 8496813 w 12192000"/>
              <a:gd name="connsiteY1784" fmla="*/ 2975683 h 6858000"/>
              <a:gd name="connsiteX1785" fmla="*/ 8458787 w 12192000"/>
              <a:gd name="connsiteY1785" fmla="*/ 2975683 h 6858000"/>
              <a:gd name="connsiteX1786" fmla="*/ 8447036 w 12192000"/>
              <a:gd name="connsiteY1786" fmla="*/ 2937657 h 6858000"/>
              <a:gd name="connsiteX1787" fmla="*/ 8500986 w 12192000"/>
              <a:gd name="connsiteY1787" fmla="*/ 3028013 h 6858000"/>
              <a:gd name="connsiteX1788" fmla="*/ 8484885 w 12192000"/>
              <a:gd name="connsiteY1788" fmla="*/ 3080117 h 6858000"/>
              <a:gd name="connsiteX1789" fmla="*/ 8432780 w 12192000"/>
              <a:gd name="connsiteY1789" fmla="*/ 3080117 h 6858000"/>
              <a:gd name="connsiteX1790" fmla="*/ 8474934 w 12192000"/>
              <a:gd name="connsiteY1790" fmla="*/ 3112320 h 6858000"/>
              <a:gd name="connsiteX1791" fmla="*/ 8458832 w 12192000"/>
              <a:gd name="connsiteY1791" fmla="*/ 3164424 h 6858000"/>
              <a:gd name="connsiteX1792" fmla="*/ 8500986 w 12192000"/>
              <a:gd name="connsiteY1792" fmla="*/ 3132222 h 6858000"/>
              <a:gd name="connsiteX1793" fmla="*/ 8543140 w 12192000"/>
              <a:gd name="connsiteY1793" fmla="*/ 3164424 h 6858000"/>
              <a:gd name="connsiteX1794" fmla="*/ 8527038 w 12192000"/>
              <a:gd name="connsiteY1794" fmla="*/ 3112320 h 6858000"/>
              <a:gd name="connsiteX1795" fmla="*/ 8569192 w 12192000"/>
              <a:gd name="connsiteY1795" fmla="*/ 3080117 h 6858000"/>
              <a:gd name="connsiteX1796" fmla="*/ 8517087 w 12192000"/>
              <a:gd name="connsiteY1796" fmla="*/ 3080117 h 6858000"/>
              <a:gd name="connsiteX1797" fmla="*/ 8500986 w 12192000"/>
              <a:gd name="connsiteY1797" fmla="*/ 3028013 h 6858000"/>
              <a:gd name="connsiteX1798" fmla="*/ 8705787 w 12192000"/>
              <a:gd name="connsiteY1798" fmla="*/ 3096151 h 6858000"/>
              <a:gd name="connsiteX1799" fmla="*/ 8663426 w 12192000"/>
              <a:gd name="connsiteY1799" fmla="*/ 3233234 h 6858000"/>
              <a:gd name="connsiteX1800" fmla="*/ 8526343 w 12192000"/>
              <a:gd name="connsiteY1800" fmla="*/ 3233234 h 6858000"/>
              <a:gd name="connsiteX1801" fmla="*/ 8637246 w 12192000"/>
              <a:gd name="connsiteY1801" fmla="*/ 3317956 h 6858000"/>
              <a:gd name="connsiteX1802" fmla="*/ 8600605 w 12192000"/>
              <a:gd name="connsiteY1802" fmla="*/ 3436529 h 6858000"/>
              <a:gd name="connsiteX1803" fmla="*/ 8596345 w 12192000"/>
              <a:gd name="connsiteY1803" fmla="*/ 3422745 h 6858000"/>
              <a:gd name="connsiteX1804" fmla="*/ 8591117 w 12192000"/>
              <a:gd name="connsiteY1804" fmla="*/ 3439662 h 6858000"/>
              <a:gd name="connsiteX1805" fmla="*/ 8574200 w 12192000"/>
              <a:gd name="connsiteY1805" fmla="*/ 3439662 h 6858000"/>
              <a:gd name="connsiteX1806" fmla="*/ 8587887 w 12192000"/>
              <a:gd name="connsiteY1806" fmla="*/ 3450118 h 6858000"/>
              <a:gd name="connsiteX1807" fmla="*/ 8582659 w 12192000"/>
              <a:gd name="connsiteY1807" fmla="*/ 3467036 h 6858000"/>
              <a:gd name="connsiteX1808" fmla="*/ 8596345 w 12192000"/>
              <a:gd name="connsiteY1808" fmla="*/ 3456579 h 6858000"/>
              <a:gd name="connsiteX1809" fmla="*/ 8610032 w 12192000"/>
              <a:gd name="connsiteY1809" fmla="*/ 3467036 h 6858000"/>
              <a:gd name="connsiteX1810" fmla="*/ 8604804 w 12192000"/>
              <a:gd name="connsiteY1810" fmla="*/ 3450118 h 6858000"/>
              <a:gd name="connsiteX1811" fmla="*/ 8618490 w 12192000"/>
              <a:gd name="connsiteY1811" fmla="*/ 3439662 h 6858000"/>
              <a:gd name="connsiteX1812" fmla="*/ 8615014 w 12192000"/>
              <a:gd name="connsiteY1812" fmla="*/ 3439662 h 6858000"/>
              <a:gd name="connsiteX1813" fmla="*/ 8705787 w 12192000"/>
              <a:gd name="connsiteY1813" fmla="*/ 3370317 h 6858000"/>
              <a:gd name="connsiteX1814" fmla="*/ 8816690 w 12192000"/>
              <a:gd name="connsiteY1814" fmla="*/ 3455039 h 6858000"/>
              <a:gd name="connsiteX1815" fmla="*/ 8774329 w 12192000"/>
              <a:gd name="connsiteY1815" fmla="*/ 3317956 h 6858000"/>
              <a:gd name="connsiteX1816" fmla="*/ 8885232 w 12192000"/>
              <a:gd name="connsiteY1816" fmla="*/ 3233234 h 6858000"/>
              <a:gd name="connsiteX1817" fmla="*/ 8748148 w 12192000"/>
              <a:gd name="connsiteY1817" fmla="*/ 3233234 h 6858000"/>
              <a:gd name="connsiteX1818" fmla="*/ 8705787 w 12192000"/>
              <a:gd name="connsiteY1818" fmla="*/ 3096151 h 6858000"/>
              <a:gd name="connsiteX1819" fmla="*/ 9077008 w 12192000"/>
              <a:gd name="connsiteY1819" fmla="*/ 3133634 h 6858000"/>
              <a:gd name="connsiteX1820" fmla="*/ 9061392 w 12192000"/>
              <a:gd name="connsiteY1820" fmla="*/ 3184171 h 6858000"/>
              <a:gd name="connsiteX1821" fmla="*/ 9010855 w 12192000"/>
              <a:gd name="connsiteY1821" fmla="*/ 3184171 h 6858000"/>
              <a:gd name="connsiteX1822" fmla="*/ 9051740 w 12192000"/>
              <a:gd name="connsiteY1822" fmla="*/ 3215404 h 6858000"/>
              <a:gd name="connsiteX1823" fmla="*/ 9036123 w 12192000"/>
              <a:gd name="connsiteY1823" fmla="*/ 3265940 h 6858000"/>
              <a:gd name="connsiteX1824" fmla="*/ 9077008 w 12192000"/>
              <a:gd name="connsiteY1824" fmla="*/ 3234708 h 6858000"/>
              <a:gd name="connsiteX1825" fmla="*/ 9117893 w 12192000"/>
              <a:gd name="connsiteY1825" fmla="*/ 3265940 h 6858000"/>
              <a:gd name="connsiteX1826" fmla="*/ 9102277 w 12192000"/>
              <a:gd name="connsiteY1826" fmla="*/ 3215404 h 6858000"/>
              <a:gd name="connsiteX1827" fmla="*/ 9143162 w 12192000"/>
              <a:gd name="connsiteY1827" fmla="*/ 3184171 h 6858000"/>
              <a:gd name="connsiteX1828" fmla="*/ 9092625 w 12192000"/>
              <a:gd name="connsiteY1828" fmla="*/ 3184171 h 6858000"/>
              <a:gd name="connsiteX1829" fmla="*/ 9077008 w 12192000"/>
              <a:gd name="connsiteY1829" fmla="*/ 3133634 h 6858000"/>
              <a:gd name="connsiteX1830" fmla="*/ 9050135 w 12192000"/>
              <a:gd name="connsiteY1830" fmla="*/ 3263036 h 6858000"/>
              <a:gd name="connsiteX1831" fmla="*/ 9036058 w 12192000"/>
              <a:gd name="connsiteY1831" fmla="*/ 3308590 h 6858000"/>
              <a:gd name="connsiteX1832" fmla="*/ 8990504 w 12192000"/>
              <a:gd name="connsiteY1832" fmla="*/ 3308590 h 6858000"/>
              <a:gd name="connsiteX1833" fmla="*/ 9027358 w 12192000"/>
              <a:gd name="connsiteY1833" fmla="*/ 3336744 h 6858000"/>
              <a:gd name="connsiteX1834" fmla="*/ 9013281 w 12192000"/>
              <a:gd name="connsiteY1834" fmla="*/ 3382298 h 6858000"/>
              <a:gd name="connsiteX1835" fmla="*/ 9050135 w 12192000"/>
              <a:gd name="connsiteY1835" fmla="*/ 3354144 h 6858000"/>
              <a:gd name="connsiteX1836" fmla="*/ 9086989 w 12192000"/>
              <a:gd name="connsiteY1836" fmla="*/ 3382298 h 6858000"/>
              <a:gd name="connsiteX1837" fmla="*/ 9072912 w 12192000"/>
              <a:gd name="connsiteY1837" fmla="*/ 3336744 h 6858000"/>
              <a:gd name="connsiteX1838" fmla="*/ 9109766 w 12192000"/>
              <a:gd name="connsiteY1838" fmla="*/ 3308590 h 6858000"/>
              <a:gd name="connsiteX1839" fmla="*/ 9064212 w 12192000"/>
              <a:gd name="connsiteY1839" fmla="*/ 3308590 h 6858000"/>
              <a:gd name="connsiteX1840" fmla="*/ 9050135 w 12192000"/>
              <a:gd name="connsiteY1840" fmla="*/ 3263036 h 6858000"/>
              <a:gd name="connsiteX1841" fmla="*/ 8998370 w 12192000"/>
              <a:gd name="connsiteY1841" fmla="*/ 3368155 h 6858000"/>
              <a:gd name="connsiteX1842" fmla="*/ 8988416 w 12192000"/>
              <a:gd name="connsiteY1842" fmla="*/ 3400368 h 6858000"/>
              <a:gd name="connsiteX1843" fmla="*/ 8956203 w 12192000"/>
              <a:gd name="connsiteY1843" fmla="*/ 3400368 h 6858000"/>
              <a:gd name="connsiteX1844" fmla="*/ 8982264 w 12192000"/>
              <a:gd name="connsiteY1844" fmla="*/ 3420276 h 6858000"/>
              <a:gd name="connsiteX1845" fmla="*/ 8972310 w 12192000"/>
              <a:gd name="connsiteY1845" fmla="*/ 3452489 h 6858000"/>
              <a:gd name="connsiteX1846" fmla="*/ 8998370 w 12192000"/>
              <a:gd name="connsiteY1846" fmla="*/ 3432580 h 6858000"/>
              <a:gd name="connsiteX1847" fmla="*/ 9024431 w 12192000"/>
              <a:gd name="connsiteY1847" fmla="*/ 3452489 h 6858000"/>
              <a:gd name="connsiteX1848" fmla="*/ 9014477 w 12192000"/>
              <a:gd name="connsiteY1848" fmla="*/ 3420276 h 6858000"/>
              <a:gd name="connsiteX1849" fmla="*/ 9040538 w 12192000"/>
              <a:gd name="connsiteY1849" fmla="*/ 3400368 h 6858000"/>
              <a:gd name="connsiteX1850" fmla="*/ 9008325 w 12192000"/>
              <a:gd name="connsiteY1850" fmla="*/ 3400368 h 6858000"/>
              <a:gd name="connsiteX1851" fmla="*/ 8998370 w 12192000"/>
              <a:gd name="connsiteY1851" fmla="*/ 3368155 h 6858000"/>
              <a:gd name="connsiteX1852" fmla="*/ 9204892 w 12192000"/>
              <a:gd name="connsiteY1852" fmla="*/ 3416716 h 6858000"/>
              <a:gd name="connsiteX1853" fmla="*/ 9198948 w 12192000"/>
              <a:gd name="connsiteY1853" fmla="*/ 3435947 h 6858000"/>
              <a:gd name="connsiteX1854" fmla="*/ 9179717 w 12192000"/>
              <a:gd name="connsiteY1854" fmla="*/ 3435947 h 6858000"/>
              <a:gd name="connsiteX1855" fmla="*/ 9195276 w 12192000"/>
              <a:gd name="connsiteY1855" fmla="*/ 3447833 h 6858000"/>
              <a:gd name="connsiteX1856" fmla="*/ 9189333 w 12192000"/>
              <a:gd name="connsiteY1856" fmla="*/ 3467064 h 6858000"/>
              <a:gd name="connsiteX1857" fmla="*/ 9204892 w 12192000"/>
              <a:gd name="connsiteY1857" fmla="*/ 3455178 h 6858000"/>
              <a:gd name="connsiteX1858" fmla="*/ 9220449 w 12192000"/>
              <a:gd name="connsiteY1858" fmla="*/ 3467064 h 6858000"/>
              <a:gd name="connsiteX1859" fmla="*/ 9214507 w 12192000"/>
              <a:gd name="connsiteY1859" fmla="*/ 3447833 h 6858000"/>
              <a:gd name="connsiteX1860" fmla="*/ 9230065 w 12192000"/>
              <a:gd name="connsiteY1860" fmla="*/ 3435947 h 6858000"/>
              <a:gd name="connsiteX1861" fmla="*/ 9210834 w 12192000"/>
              <a:gd name="connsiteY1861" fmla="*/ 3435947 h 6858000"/>
              <a:gd name="connsiteX1862" fmla="*/ 9204892 w 12192000"/>
              <a:gd name="connsiteY1862" fmla="*/ 3416716 h 6858000"/>
              <a:gd name="connsiteX1863" fmla="*/ 9286351 w 12192000"/>
              <a:gd name="connsiteY1863" fmla="*/ 3449839 h 6858000"/>
              <a:gd name="connsiteX1864" fmla="*/ 9244789 w 12192000"/>
              <a:gd name="connsiteY1864" fmla="*/ 3584337 h 6858000"/>
              <a:gd name="connsiteX1865" fmla="*/ 9110290 w 12192000"/>
              <a:gd name="connsiteY1865" fmla="*/ 3584337 h 6858000"/>
              <a:gd name="connsiteX1866" fmla="*/ 9219102 w 12192000"/>
              <a:gd name="connsiteY1866" fmla="*/ 3667462 h 6858000"/>
              <a:gd name="connsiteX1867" fmla="*/ 9177540 w 12192000"/>
              <a:gd name="connsiteY1867" fmla="*/ 3801961 h 6858000"/>
              <a:gd name="connsiteX1868" fmla="*/ 9286351 w 12192000"/>
              <a:gd name="connsiteY1868" fmla="*/ 3718836 h 6858000"/>
              <a:gd name="connsiteX1869" fmla="*/ 9395163 w 12192000"/>
              <a:gd name="connsiteY1869" fmla="*/ 3801961 h 6858000"/>
              <a:gd name="connsiteX1870" fmla="*/ 9353601 w 12192000"/>
              <a:gd name="connsiteY1870" fmla="*/ 3667462 h 6858000"/>
              <a:gd name="connsiteX1871" fmla="*/ 9462412 w 12192000"/>
              <a:gd name="connsiteY1871" fmla="*/ 3584337 h 6858000"/>
              <a:gd name="connsiteX1872" fmla="*/ 9327913 w 12192000"/>
              <a:gd name="connsiteY1872" fmla="*/ 3584337 h 6858000"/>
              <a:gd name="connsiteX1873" fmla="*/ 9286351 w 12192000"/>
              <a:gd name="connsiteY1873" fmla="*/ 3449839 h 6858000"/>
              <a:gd name="connsiteX1874" fmla="*/ 9556432 w 12192000"/>
              <a:gd name="connsiteY1874" fmla="*/ 3625017 h 6858000"/>
              <a:gd name="connsiteX1875" fmla="*/ 9528450 w 12192000"/>
              <a:gd name="connsiteY1875" fmla="*/ 3715568 h 6858000"/>
              <a:gd name="connsiteX1876" fmla="*/ 9437899 w 12192000"/>
              <a:gd name="connsiteY1876" fmla="*/ 3715568 h 6858000"/>
              <a:gd name="connsiteX1877" fmla="*/ 9511157 w 12192000"/>
              <a:gd name="connsiteY1877" fmla="*/ 3771532 h 6858000"/>
              <a:gd name="connsiteX1878" fmla="*/ 9483175 w 12192000"/>
              <a:gd name="connsiteY1878" fmla="*/ 3862083 h 6858000"/>
              <a:gd name="connsiteX1879" fmla="*/ 9556432 w 12192000"/>
              <a:gd name="connsiteY1879" fmla="*/ 3806119 h 6858000"/>
              <a:gd name="connsiteX1880" fmla="*/ 9629690 w 12192000"/>
              <a:gd name="connsiteY1880" fmla="*/ 3862083 h 6858000"/>
              <a:gd name="connsiteX1881" fmla="*/ 9601708 w 12192000"/>
              <a:gd name="connsiteY1881" fmla="*/ 3771532 h 6858000"/>
              <a:gd name="connsiteX1882" fmla="*/ 9674965 w 12192000"/>
              <a:gd name="connsiteY1882" fmla="*/ 3715568 h 6858000"/>
              <a:gd name="connsiteX1883" fmla="*/ 9584414 w 12192000"/>
              <a:gd name="connsiteY1883" fmla="*/ 3715568 h 6858000"/>
              <a:gd name="connsiteX1884" fmla="*/ 9556432 w 12192000"/>
              <a:gd name="connsiteY1884" fmla="*/ 3625017 h 6858000"/>
              <a:gd name="connsiteX1885" fmla="*/ 8136417 w 12192000"/>
              <a:gd name="connsiteY1885" fmla="*/ 2480366 h 6858000"/>
              <a:gd name="connsiteX1886" fmla="*/ 8119203 w 12192000"/>
              <a:gd name="connsiteY1886" fmla="*/ 2536071 h 6858000"/>
              <a:gd name="connsiteX1887" fmla="*/ 8063498 w 12192000"/>
              <a:gd name="connsiteY1887" fmla="*/ 2536071 h 6858000"/>
              <a:gd name="connsiteX1888" fmla="*/ 8108564 w 12192000"/>
              <a:gd name="connsiteY1888" fmla="*/ 2570499 h 6858000"/>
              <a:gd name="connsiteX1889" fmla="*/ 8091351 w 12192000"/>
              <a:gd name="connsiteY1889" fmla="*/ 2626203 h 6858000"/>
              <a:gd name="connsiteX1890" fmla="*/ 8136417 w 12192000"/>
              <a:gd name="connsiteY1890" fmla="*/ 2591776 h 6858000"/>
              <a:gd name="connsiteX1891" fmla="*/ 8181483 w 12192000"/>
              <a:gd name="connsiteY1891" fmla="*/ 2626203 h 6858000"/>
              <a:gd name="connsiteX1892" fmla="*/ 8164270 w 12192000"/>
              <a:gd name="connsiteY1892" fmla="*/ 2570499 h 6858000"/>
              <a:gd name="connsiteX1893" fmla="*/ 8209336 w 12192000"/>
              <a:gd name="connsiteY1893" fmla="*/ 2536071 h 6858000"/>
              <a:gd name="connsiteX1894" fmla="*/ 8153630 w 12192000"/>
              <a:gd name="connsiteY1894" fmla="*/ 2536071 h 6858000"/>
              <a:gd name="connsiteX1895" fmla="*/ 8136417 w 12192000"/>
              <a:gd name="connsiteY1895" fmla="*/ 2480366 h 6858000"/>
              <a:gd name="connsiteX1896" fmla="*/ 7297692 w 12192000"/>
              <a:gd name="connsiteY1896" fmla="*/ 2286561 h 6858000"/>
              <a:gd name="connsiteX1897" fmla="*/ 7257328 w 12192000"/>
              <a:gd name="connsiteY1897" fmla="*/ 2417180 h 6858000"/>
              <a:gd name="connsiteX1898" fmla="*/ 7126709 w 12192000"/>
              <a:gd name="connsiteY1898" fmla="*/ 2417180 h 6858000"/>
              <a:gd name="connsiteX1899" fmla="*/ 7232382 w 12192000"/>
              <a:gd name="connsiteY1899" fmla="*/ 2497907 h 6858000"/>
              <a:gd name="connsiteX1900" fmla="*/ 7192018 w 12192000"/>
              <a:gd name="connsiteY1900" fmla="*/ 2628526 h 6858000"/>
              <a:gd name="connsiteX1901" fmla="*/ 7297692 w 12192000"/>
              <a:gd name="connsiteY1901" fmla="*/ 2547799 h 6858000"/>
              <a:gd name="connsiteX1902" fmla="*/ 7403365 w 12192000"/>
              <a:gd name="connsiteY1902" fmla="*/ 2628526 h 6858000"/>
              <a:gd name="connsiteX1903" fmla="*/ 7363001 w 12192000"/>
              <a:gd name="connsiteY1903" fmla="*/ 2497907 h 6858000"/>
              <a:gd name="connsiteX1904" fmla="*/ 7468674 w 12192000"/>
              <a:gd name="connsiteY1904" fmla="*/ 2417180 h 6858000"/>
              <a:gd name="connsiteX1905" fmla="*/ 7338055 w 12192000"/>
              <a:gd name="connsiteY1905" fmla="*/ 2417180 h 6858000"/>
              <a:gd name="connsiteX1906" fmla="*/ 7297692 w 12192000"/>
              <a:gd name="connsiteY1906" fmla="*/ 2286561 h 6858000"/>
              <a:gd name="connsiteX1907" fmla="*/ 7806924 w 12192000"/>
              <a:gd name="connsiteY1907" fmla="*/ 2499191 h 6858000"/>
              <a:gd name="connsiteX1908" fmla="*/ 7798697 w 12192000"/>
              <a:gd name="connsiteY1908" fmla="*/ 2525815 h 6858000"/>
              <a:gd name="connsiteX1909" fmla="*/ 7772073 w 12192000"/>
              <a:gd name="connsiteY1909" fmla="*/ 2525815 h 6858000"/>
              <a:gd name="connsiteX1910" fmla="*/ 7793612 w 12192000"/>
              <a:gd name="connsiteY1910" fmla="*/ 2542270 h 6858000"/>
              <a:gd name="connsiteX1911" fmla="*/ 7785385 w 12192000"/>
              <a:gd name="connsiteY1911" fmla="*/ 2568893 h 6858000"/>
              <a:gd name="connsiteX1912" fmla="*/ 7806924 w 12192000"/>
              <a:gd name="connsiteY1912" fmla="*/ 2552439 h 6858000"/>
              <a:gd name="connsiteX1913" fmla="*/ 7828463 w 12192000"/>
              <a:gd name="connsiteY1913" fmla="*/ 2568893 h 6858000"/>
              <a:gd name="connsiteX1914" fmla="*/ 7820236 w 12192000"/>
              <a:gd name="connsiteY1914" fmla="*/ 2542270 h 6858000"/>
              <a:gd name="connsiteX1915" fmla="*/ 7841775 w 12192000"/>
              <a:gd name="connsiteY1915" fmla="*/ 2525815 h 6858000"/>
              <a:gd name="connsiteX1916" fmla="*/ 7815151 w 12192000"/>
              <a:gd name="connsiteY1916" fmla="*/ 2525815 h 6858000"/>
              <a:gd name="connsiteX1917" fmla="*/ 7806924 w 12192000"/>
              <a:gd name="connsiteY1917" fmla="*/ 2499191 h 6858000"/>
              <a:gd name="connsiteX1918" fmla="*/ 7687282 w 12192000"/>
              <a:gd name="connsiteY1918" fmla="*/ 2518004 h 6858000"/>
              <a:gd name="connsiteX1919" fmla="*/ 7674037 w 12192000"/>
              <a:gd name="connsiteY1919" fmla="*/ 2560863 h 6858000"/>
              <a:gd name="connsiteX1920" fmla="*/ 7631178 w 12192000"/>
              <a:gd name="connsiteY1920" fmla="*/ 2560863 h 6858000"/>
              <a:gd name="connsiteX1921" fmla="*/ 7665852 w 12192000"/>
              <a:gd name="connsiteY1921" fmla="*/ 2587352 h 6858000"/>
              <a:gd name="connsiteX1922" fmla="*/ 7652607 w 12192000"/>
              <a:gd name="connsiteY1922" fmla="*/ 2630211 h 6858000"/>
              <a:gd name="connsiteX1923" fmla="*/ 7687282 w 12192000"/>
              <a:gd name="connsiteY1923" fmla="*/ 2603723 h 6858000"/>
              <a:gd name="connsiteX1924" fmla="*/ 7721955 w 12192000"/>
              <a:gd name="connsiteY1924" fmla="*/ 2630211 h 6858000"/>
              <a:gd name="connsiteX1925" fmla="*/ 7708711 w 12192000"/>
              <a:gd name="connsiteY1925" fmla="*/ 2587352 h 6858000"/>
              <a:gd name="connsiteX1926" fmla="*/ 7743385 w 12192000"/>
              <a:gd name="connsiteY1926" fmla="*/ 2560863 h 6858000"/>
              <a:gd name="connsiteX1927" fmla="*/ 7700526 w 12192000"/>
              <a:gd name="connsiteY1927" fmla="*/ 2560863 h 6858000"/>
              <a:gd name="connsiteX1928" fmla="*/ 7687282 w 12192000"/>
              <a:gd name="connsiteY1928" fmla="*/ 2518004 h 6858000"/>
              <a:gd name="connsiteX1929" fmla="*/ 8082649 w 12192000"/>
              <a:gd name="connsiteY1929" fmla="*/ 2609537 h 6858000"/>
              <a:gd name="connsiteX1930" fmla="*/ 8077421 w 12192000"/>
              <a:gd name="connsiteY1930" fmla="*/ 2626454 h 6858000"/>
              <a:gd name="connsiteX1931" fmla="*/ 8060504 w 12192000"/>
              <a:gd name="connsiteY1931" fmla="*/ 2626454 h 6858000"/>
              <a:gd name="connsiteX1932" fmla="*/ 8074191 w 12192000"/>
              <a:gd name="connsiteY1932" fmla="*/ 2636910 h 6858000"/>
              <a:gd name="connsiteX1933" fmla="*/ 8068963 w 12192000"/>
              <a:gd name="connsiteY1933" fmla="*/ 2653827 h 6858000"/>
              <a:gd name="connsiteX1934" fmla="*/ 8082649 w 12192000"/>
              <a:gd name="connsiteY1934" fmla="*/ 2643372 h 6858000"/>
              <a:gd name="connsiteX1935" fmla="*/ 8096336 w 12192000"/>
              <a:gd name="connsiteY1935" fmla="*/ 2653827 h 6858000"/>
              <a:gd name="connsiteX1936" fmla="*/ 8091108 w 12192000"/>
              <a:gd name="connsiteY1936" fmla="*/ 2636910 h 6858000"/>
              <a:gd name="connsiteX1937" fmla="*/ 8104795 w 12192000"/>
              <a:gd name="connsiteY1937" fmla="*/ 2626454 h 6858000"/>
              <a:gd name="connsiteX1938" fmla="*/ 8087877 w 12192000"/>
              <a:gd name="connsiteY1938" fmla="*/ 2626454 h 6858000"/>
              <a:gd name="connsiteX1939" fmla="*/ 8082649 w 12192000"/>
              <a:gd name="connsiteY1939" fmla="*/ 2609537 h 6858000"/>
              <a:gd name="connsiteX1940" fmla="*/ 7610259 w 12192000"/>
              <a:gd name="connsiteY1940" fmla="*/ 2587425 h 6858000"/>
              <a:gd name="connsiteX1941" fmla="*/ 7602087 w 12192000"/>
              <a:gd name="connsiteY1941" fmla="*/ 2613869 h 6858000"/>
              <a:gd name="connsiteX1942" fmla="*/ 7575642 w 12192000"/>
              <a:gd name="connsiteY1942" fmla="*/ 2613869 h 6858000"/>
              <a:gd name="connsiteX1943" fmla="*/ 7597036 w 12192000"/>
              <a:gd name="connsiteY1943" fmla="*/ 2630213 h 6858000"/>
              <a:gd name="connsiteX1944" fmla="*/ 7588865 w 12192000"/>
              <a:gd name="connsiteY1944" fmla="*/ 2656658 h 6858000"/>
              <a:gd name="connsiteX1945" fmla="*/ 7610259 w 12192000"/>
              <a:gd name="connsiteY1945" fmla="*/ 2640314 h 6858000"/>
              <a:gd name="connsiteX1946" fmla="*/ 7631653 w 12192000"/>
              <a:gd name="connsiteY1946" fmla="*/ 2656658 h 6858000"/>
              <a:gd name="connsiteX1947" fmla="*/ 7623481 w 12192000"/>
              <a:gd name="connsiteY1947" fmla="*/ 2630213 h 6858000"/>
              <a:gd name="connsiteX1948" fmla="*/ 7644875 w 12192000"/>
              <a:gd name="connsiteY1948" fmla="*/ 2613869 h 6858000"/>
              <a:gd name="connsiteX1949" fmla="*/ 7618431 w 12192000"/>
              <a:gd name="connsiteY1949" fmla="*/ 2613869 h 6858000"/>
              <a:gd name="connsiteX1950" fmla="*/ 7610259 w 12192000"/>
              <a:gd name="connsiteY1950" fmla="*/ 2587425 h 6858000"/>
              <a:gd name="connsiteX1951" fmla="*/ 7652577 w 12192000"/>
              <a:gd name="connsiteY1951" fmla="*/ 2652811 h 6858000"/>
              <a:gd name="connsiteX1952" fmla="*/ 7605355 w 12192000"/>
              <a:gd name="connsiteY1952" fmla="*/ 2805628 h 6858000"/>
              <a:gd name="connsiteX1953" fmla="*/ 7452537 w 12192000"/>
              <a:gd name="connsiteY1953" fmla="*/ 2805628 h 6858000"/>
              <a:gd name="connsiteX1954" fmla="*/ 7576169 w 12192000"/>
              <a:gd name="connsiteY1954" fmla="*/ 2900074 h 6858000"/>
              <a:gd name="connsiteX1955" fmla="*/ 7532092 w 12192000"/>
              <a:gd name="connsiteY1955" fmla="*/ 3042713 h 6858000"/>
              <a:gd name="connsiteX1956" fmla="*/ 7528882 w 12192000"/>
              <a:gd name="connsiteY1956" fmla="*/ 3032326 h 6858000"/>
              <a:gd name="connsiteX1957" fmla="*/ 7485864 w 12192000"/>
              <a:gd name="connsiteY1957" fmla="*/ 3171537 h 6858000"/>
              <a:gd name="connsiteX1958" fmla="*/ 7346653 w 12192000"/>
              <a:gd name="connsiteY1958" fmla="*/ 3171537 h 6858000"/>
              <a:gd name="connsiteX1959" fmla="*/ 7459277 w 12192000"/>
              <a:gd name="connsiteY1959" fmla="*/ 3257574 h 6858000"/>
              <a:gd name="connsiteX1960" fmla="*/ 7416258 w 12192000"/>
              <a:gd name="connsiteY1960" fmla="*/ 3396784 h 6858000"/>
              <a:gd name="connsiteX1961" fmla="*/ 7528882 w 12192000"/>
              <a:gd name="connsiteY1961" fmla="*/ 3310747 h 6858000"/>
              <a:gd name="connsiteX1962" fmla="*/ 7641506 w 12192000"/>
              <a:gd name="connsiteY1962" fmla="*/ 3396784 h 6858000"/>
              <a:gd name="connsiteX1963" fmla="*/ 7598487 w 12192000"/>
              <a:gd name="connsiteY1963" fmla="*/ 3257574 h 6858000"/>
              <a:gd name="connsiteX1964" fmla="*/ 7711111 w 12192000"/>
              <a:gd name="connsiteY1964" fmla="*/ 3171537 h 6858000"/>
              <a:gd name="connsiteX1965" fmla="*/ 7571901 w 12192000"/>
              <a:gd name="connsiteY1965" fmla="*/ 3171537 h 6858000"/>
              <a:gd name="connsiteX1966" fmla="*/ 7534036 w 12192000"/>
              <a:gd name="connsiteY1966" fmla="*/ 3049004 h 6858000"/>
              <a:gd name="connsiteX1967" fmla="*/ 7652577 w 12192000"/>
              <a:gd name="connsiteY1967" fmla="*/ 2958446 h 6858000"/>
              <a:gd name="connsiteX1968" fmla="*/ 7774696 w 12192000"/>
              <a:gd name="connsiteY1968" fmla="*/ 3051736 h 6858000"/>
              <a:gd name="connsiteX1969" fmla="*/ 7767138 w 12192000"/>
              <a:gd name="connsiteY1969" fmla="*/ 3076197 h 6858000"/>
              <a:gd name="connsiteX1970" fmla="*/ 7787657 w 12192000"/>
              <a:gd name="connsiteY1970" fmla="*/ 3060522 h 6858000"/>
              <a:gd name="connsiteX1971" fmla="*/ 7808177 w 12192000"/>
              <a:gd name="connsiteY1971" fmla="*/ 3076197 h 6858000"/>
              <a:gd name="connsiteX1972" fmla="*/ 7800339 w 12192000"/>
              <a:gd name="connsiteY1972" fmla="*/ 3050834 h 6858000"/>
              <a:gd name="connsiteX1973" fmla="*/ 7820858 w 12192000"/>
              <a:gd name="connsiteY1973" fmla="*/ 3035158 h 6858000"/>
              <a:gd name="connsiteX1974" fmla="*/ 7795495 w 12192000"/>
              <a:gd name="connsiteY1974" fmla="*/ 3035158 h 6858000"/>
              <a:gd name="connsiteX1975" fmla="*/ 7787657 w 12192000"/>
              <a:gd name="connsiteY1975" fmla="*/ 3009795 h 6858000"/>
              <a:gd name="connsiteX1976" fmla="*/ 7779819 w 12192000"/>
              <a:gd name="connsiteY1976" fmla="*/ 3035158 h 6858000"/>
              <a:gd name="connsiteX1977" fmla="*/ 7770729 w 12192000"/>
              <a:gd name="connsiteY1977" fmla="*/ 3035158 h 6858000"/>
              <a:gd name="connsiteX1978" fmla="*/ 7728986 w 12192000"/>
              <a:gd name="connsiteY1978" fmla="*/ 2900074 h 6858000"/>
              <a:gd name="connsiteX1979" fmla="*/ 7852618 w 12192000"/>
              <a:gd name="connsiteY1979" fmla="*/ 2805628 h 6858000"/>
              <a:gd name="connsiteX1980" fmla="*/ 7699801 w 12192000"/>
              <a:gd name="connsiteY1980" fmla="*/ 2805628 h 6858000"/>
              <a:gd name="connsiteX1981" fmla="*/ 7652577 w 12192000"/>
              <a:gd name="connsiteY1981" fmla="*/ 2652811 h 6858000"/>
              <a:gd name="connsiteX1982" fmla="*/ 7922857 w 12192000"/>
              <a:gd name="connsiteY1982" fmla="*/ 2653079 h 6858000"/>
              <a:gd name="connsiteX1983" fmla="*/ 7915019 w 12192000"/>
              <a:gd name="connsiteY1983" fmla="*/ 2678442 h 6858000"/>
              <a:gd name="connsiteX1984" fmla="*/ 7889656 w 12192000"/>
              <a:gd name="connsiteY1984" fmla="*/ 2678442 h 6858000"/>
              <a:gd name="connsiteX1985" fmla="*/ 7910175 w 12192000"/>
              <a:gd name="connsiteY1985" fmla="*/ 2694118 h 6858000"/>
              <a:gd name="connsiteX1986" fmla="*/ 7902338 w 12192000"/>
              <a:gd name="connsiteY1986" fmla="*/ 2719481 h 6858000"/>
              <a:gd name="connsiteX1987" fmla="*/ 7922857 w 12192000"/>
              <a:gd name="connsiteY1987" fmla="*/ 2703806 h 6858000"/>
              <a:gd name="connsiteX1988" fmla="*/ 7943377 w 12192000"/>
              <a:gd name="connsiteY1988" fmla="*/ 2719481 h 6858000"/>
              <a:gd name="connsiteX1989" fmla="*/ 7935539 w 12192000"/>
              <a:gd name="connsiteY1989" fmla="*/ 2694118 h 6858000"/>
              <a:gd name="connsiteX1990" fmla="*/ 7956059 w 12192000"/>
              <a:gd name="connsiteY1990" fmla="*/ 2678442 h 6858000"/>
              <a:gd name="connsiteX1991" fmla="*/ 7930695 w 12192000"/>
              <a:gd name="connsiteY1991" fmla="*/ 2678442 h 6858000"/>
              <a:gd name="connsiteX1992" fmla="*/ 7922857 w 12192000"/>
              <a:gd name="connsiteY1992" fmla="*/ 2653079 h 6858000"/>
              <a:gd name="connsiteX1993" fmla="*/ 8010922 w 12192000"/>
              <a:gd name="connsiteY1993" fmla="*/ 2659010 h 6858000"/>
              <a:gd name="connsiteX1994" fmla="*/ 7996485 w 12192000"/>
              <a:gd name="connsiteY1994" fmla="*/ 2705730 h 6858000"/>
              <a:gd name="connsiteX1995" fmla="*/ 7949764 w 12192000"/>
              <a:gd name="connsiteY1995" fmla="*/ 2705730 h 6858000"/>
              <a:gd name="connsiteX1996" fmla="*/ 7987561 w 12192000"/>
              <a:gd name="connsiteY1996" fmla="*/ 2734605 h 6858000"/>
              <a:gd name="connsiteX1997" fmla="*/ 7973125 w 12192000"/>
              <a:gd name="connsiteY1997" fmla="*/ 2781325 h 6858000"/>
              <a:gd name="connsiteX1998" fmla="*/ 8010922 w 12192000"/>
              <a:gd name="connsiteY1998" fmla="*/ 2752451 h 6858000"/>
              <a:gd name="connsiteX1999" fmla="*/ 8048719 w 12192000"/>
              <a:gd name="connsiteY1999" fmla="*/ 2781325 h 6858000"/>
              <a:gd name="connsiteX2000" fmla="*/ 8034282 w 12192000"/>
              <a:gd name="connsiteY2000" fmla="*/ 2734605 h 6858000"/>
              <a:gd name="connsiteX2001" fmla="*/ 8072079 w 12192000"/>
              <a:gd name="connsiteY2001" fmla="*/ 2705730 h 6858000"/>
              <a:gd name="connsiteX2002" fmla="*/ 8025359 w 12192000"/>
              <a:gd name="connsiteY2002" fmla="*/ 2705730 h 6858000"/>
              <a:gd name="connsiteX2003" fmla="*/ 8010922 w 12192000"/>
              <a:gd name="connsiteY2003" fmla="*/ 2659010 h 6858000"/>
              <a:gd name="connsiteX2004" fmla="*/ 7949168 w 12192000"/>
              <a:gd name="connsiteY2004" fmla="*/ 2808568 h 6858000"/>
              <a:gd name="connsiteX2005" fmla="*/ 7941330 w 12192000"/>
              <a:gd name="connsiteY2005" fmla="*/ 2833931 h 6858000"/>
              <a:gd name="connsiteX2006" fmla="*/ 7915967 w 12192000"/>
              <a:gd name="connsiteY2006" fmla="*/ 2833931 h 6858000"/>
              <a:gd name="connsiteX2007" fmla="*/ 7936486 w 12192000"/>
              <a:gd name="connsiteY2007" fmla="*/ 2849607 h 6858000"/>
              <a:gd name="connsiteX2008" fmla="*/ 7928649 w 12192000"/>
              <a:gd name="connsiteY2008" fmla="*/ 2874970 h 6858000"/>
              <a:gd name="connsiteX2009" fmla="*/ 7949168 w 12192000"/>
              <a:gd name="connsiteY2009" fmla="*/ 2859295 h 6858000"/>
              <a:gd name="connsiteX2010" fmla="*/ 7969688 w 12192000"/>
              <a:gd name="connsiteY2010" fmla="*/ 2874970 h 6858000"/>
              <a:gd name="connsiteX2011" fmla="*/ 7961850 w 12192000"/>
              <a:gd name="connsiteY2011" fmla="*/ 2849607 h 6858000"/>
              <a:gd name="connsiteX2012" fmla="*/ 7982369 w 12192000"/>
              <a:gd name="connsiteY2012" fmla="*/ 2833931 h 6858000"/>
              <a:gd name="connsiteX2013" fmla="*/ 7957006 w 12192000"/>
              <a:gd name="connsiteY2013" fmla="*/ 2833931 h 6858000"/>
              <a:gd name="connsiteX2014" fmla="*/ 7949168 w 12192000"/>
              <a:gd name="connsiteY2014" fmla="*/ 2808568 h 6858000"/>
              <a:gd name="connsiteX2015" fmla="*/ 8094149 w 12192000"/>
              <a:gd name="connsiteY2015" fmla="*/ 2815593 h 6858000"/>
              <a:gd name="connsiteX2016" fmla="*/ 8053193 w 12192000"/>
              <a:gd name="connsiteY2016" fmla="*/ 2948128 h 6858000"/>
              <a:gd name="connsiteX2017" fmla="*/ 7920659 w 12192000"/>
              <a:gd name="connsiteY2017" fmla="*/ 2948128 h 6858000"/>
              <a:gd name="connsiteX2018" fmla="*/ 8027882 w 12192000"/>
              <a:gd name="connsiteY2018" fmla="*/ 3030038 h 6858000"/>
              <a:gd name="connsiteX2019" fmla="*/ 7986926 w 12192000"/>
              <a:gd name="connsiteY2019" fmla="*/ 3162572 h 6858000"/>
              <a:gd name="connsiteX2020" fmla="*/ 8094149 w 12192000"/>
              <a:gd name="connsiteY2020" fmla="*/ 3080662 h 6858000"/>
              <a:gd name="connsiteX2021" fmla="*/ 8201371 w 12192000"/>
              <a:gd name="connsiteY2021" fmla="*/ 3162572 h 6858000"/>
              <a:gd name="connsiteX2022" fmla="*/ 8160416 w 12192000"/>
              <a:gd name="connsiteY2022" fmla="*/ 3030038 h 6858000"/>
              <a:gd name="connsiteX2023" fmla="*/ 8267638 w 12192000"/>
              <a:gd name="connsiteY2023" fmla="*/ 2948128 h 6858000"/>
              <a:gd name="connsiteX2024" fmla="*/ 8135104 w 12192000"/>
              <a:gd name="connsiteY2024" fmla="*/ 2948128 h 6858000"/>
              <a:gd name="connsiteX2025" fmla="*/ 8094149 w 12192000"/>
              <a:gd name="connsiteY2025" fmla="*/ 2815593 h 6858000"/>
              <a:gd name="connsiteX2026" fmla="*/ 8357340 w 12192000"/>
              <a:gd name="connsiteY2026" fmla="*/ 3041220 h 6858000"/>
              <a:gd name="connsiteX2027" fmla="*/ 8339131 w 12192000"/>
              <a:gd name="connsiteY2027" fmla="*/ 3100147 h 6858000"/>
              <a:gd name="connsiteX2028" fmla="*/ 8280204 w 12192000"/>
              <a:gd name="connsiteY2028" fmla="*/ 3100147 h 6858000"/>
              <a:gd name="connsiteX2029" fmla="*/ 8327877 w 12192000"/>
              <a:gd name="connsiteY2029" fmla="*/ 3136565 h 6858000"/>
              <a:gd name="connsiteX2030" fmla="*/ 8309668 w 12192000"/>
              <a:gd name="connsiteY2030" fmla="*/ 3195493 h 6858000"/>
              <a:gd name="connsiteX2031" fmla="*/ 8357340 w 12192000"/>
              <a:gd name="connsiteY2031" fmla="*/ 3159074 h 6858000"/>
              <a:gd name="connsiteX2032" fmla="*/ 8405013 w 12192000"/>
              <a:gd name="connsiteY2032" fmla="*/ 3195493 h 6858000"/>
              <a:gd name="connsiteX2033" fmla="*/ 8386804 w 12192000"/>
              <a:gd name="connsiteY2033" fmla="*/ 3136565 h 6858000"/>
              <a:gd name="connsiteX2034" fmla="*/ 8434477 w 12192000"/>
              <a:gd name="connsiteY2034" fmla="*/ 3100147 h 6858000"/>
              <a:gd name="connsiteX2035" fmla="*/ 8375549 w 12192000"/>
              <a:gd name="connsiteY2035" fmla="*/ 3100147 h 6858000"/>
              <a:gd name="connsiteX2036" fmla="*/ 8357340 w 12192000"/>
              <a:gd name="connsiteY2036" fmla="*/ 3041220 h 6858000"/>
              <a:gd name="connsiteX2037" fmla="*/ 8441321 w 12192000"/>
              <a:gd name="connsiteY2037" fmla="*/ 3163733 h 6858000"/>
              <a:gd name="connsiteX2038" fmla="*/ 8429570 w 12192000"/>
              <a:gd name="connsiteY2038" fmla="*/ 3201759 h 6858000"/>
              <a:gd name="connsiteX2039" fmla="*/ 8391544 w 12192000"/>
              <a:gd name="connsiteY2039" fmla="*/ 3201759 h 6858000"/>
              <a:gd name="connsiteX2040" fmla="*/ 8422308 w 12192000"/>
              <a:gd name="connsiteY2040" fmla="*/ 3225261 h 6858000"/>
              <a:gd name="connsiteX2041" fmla="*/ 8410557 w 12192000"/>
              <a:gd name="connsiteY2041" fmla="*/ 3263287 h 6858000"/>
              <a:gd name="connsiteX2042" fmla="*/ 8441321 w 12192000"/>
              <a:gd name="connsiteY2042" fmla="*/ 3239785 h 6858000"/>
              <a:gd name="connsiteX2043" fmla="*/ 8472084 w 12192000"/>
              <a:gd name="connsiteY2043" fmla="*/ 3263287 h 6858000"/>
              <a:gd name="connsiteX2044" fmla="*/ 8460334 w 12192000"/>
              <a:gd name="connsiteY2044" fmla="*/ 3225261 h 6858000"/>
              <a:gd name="connsiteX2045" fmla="*/ 8491098 w 12192000"/>
              <a:gd name="connsiteY2045" fmla="*/ 3201759 h 6858000"/>
              <a:gd name="connsiteX2046" fmla="*/ 8453072 w 12192000"/>
              <a:gd name="connsiteY2046" fmla="*/ 3201759 h 6858000"/>
              <a:gd name="connsiteX2047" fmla="*/ 8441321 w 12192000"/>
              <a:gd name="connsiteY2047" fmla="*/ 3163733 h 6858000"/>
              <a:gd name="connsiteX2048" fmla="*/ 8242614 w 12192000"/>
              <a:gd name="connsiteY2048" fmla="*/ 3126449 h 6858000"/>
              <a:gd name="connsiteX2049" fmla="*/ 8230172 w 12192000"/>
              <a:gd name="connsiteY2049" fmla="*/ 3166710 h 6858000"/>
              <a:gd name="connsiteX2050" fmla="*/ 8189911 w 12192000"/>
              <a:gd name="connsiteY2050" fmla="*/ 3166710 h 6858000"/>
              <a:gd name="connsiteX2051" fmla="*/ 8222483 w 12192000"/>
              <a:gd name="connsiteY2051" fmla="*/ 3191593 h 6858000"/>
              <a:gd name="connsiteX2052" fmla="*/ 8210042 w 12192000"/>
              <a:gd name="connsiteY2052" fmla="*/ 3231854 h 6858000"/>
              <a:gd name="connsiteX2053" fmla="*/ 8242614 w 12192000"/>
              <a:gd name="connsiteY2053" fmla="*/ 3206972 h 6858000"/>
              <a:gd name="connsiteX2054" fmla="*/ 8275186 w 12192000"/>
              <a:gd name="connsiteY2054" fmla="*/ 3231854 h 6858000"/>
              <a:gd name="connsiteX2055" fmla="*/ 8262744 w 12192000"/>
              <a:gd name="connsiteY2055" fmla="*/ 3191593 h 6858000"/>
              <a:gd name="connsiteX2056" fmla="*/ 8295317 w 12192000"/>
              <a:gd name="connsiteY2056" fmla="*/ 3166710 h 6858000"/>
              <a:gd name="connsiteX2057" fmla="*/ 8255055 w 12192000"/>
              <a:gd name="connsiteY2057" fmla="*/ 3166710 h 6858000"/>
              <a:gd name="connsiteX2058" fmla="*/ 8242614 w 12192000"/>
              <a:gd name="connsiteY2058" fmla="*/ 3126449 h 6858000"/>
              <a:gd name="connsiteX2059" fmla="*/ 7849816 w 12192000"/>
              <a:gd name="connsiteY2059" fmla="*/ 2949562 h 6858000"/>
              <a:gd name="connsiteX2060" fmla="*/ 7840404 w 12192000"/>
              <a:gd name="connsiteY2060" fmla="*/ 2980021 h 6858000"/>
              <a:gd name="connsiteX2061" fmla="*/ 7809945 w 12192000"/>
              <a:gd name="connsiteY2061" fmla="*/ 2980021 h 6858000"/>
              <a:gd name="connsiteX2062" fmla="*/ 7834587 w 12192000"/>
              <a:gd name="connsiteY2062" fmla="*/ 2998846 h 6858000"/>
              <a:gd name="connsiteX2063" fmla="*/ 7825174 w 12192000"/>
              <a:gd name="connsiteY2063" fmla="*/ 3029304 h 6858000"/>
              <a:gd name="connsiteX2064" fmla="*/ 7849816 w 12192000"/>
              <a:gd name="connsiteY2064" fmla="*/ 3010480 h 6858000"/>
              <a:gd name="connsiteX2065" fmla="*/ 7874458 w 12192000"/>
              <a:gd name="connsiteY2065" fmla="*/ 3029304 h 6858000"/>
              <a:gd name="connsiteX2066" fmla="*/ 7865046 w 12192000"/>
              <a:gd name="connsiteY2066" fmla="*/ 2998846 h 6858000"/>
              <a:gd name="connsiteX2067" fmla="*/ 7889687 w 12192000"/>
              <a:gd name="connsiteY2067" fmla="*/ 2980021 h 6858000"/>
              <a:gd name="connsiteX2068" fmla="*/ 7859228 w 12192000"/>
              <a:gd name="connsiteY2068" fmla="*/ 2980021 h 6858000"/>
              <a:gd name="connsiteX2069" fmla="*/ 7849816 w 12192000"/>
              <a:gd name="connsiteY2069" fmla="*/ 2949562 h 6858000"/>
              <a:gd name="connsiteX2070" fmla="*/ 7734623 w 12192000"/>
              <a:gd name="connsiteY2070" fmla="*/ 3049148 h 6858000"/>
              <a:gd name="connsiteX2071" fmla="*/ 7726994 w 12192000"/>
              <a:gd name="connsiteY2071" fmla="*/ 3073834 h 6858000"/>
              <a:gd name="connsiteX2072" fmla="*/ 7702308 w 12192000"/>
              <a:gd name="connsiteY2072" fmla="*/ 3073834 h 6858000"/>
              <a:gd name="connsiteX2073" fmla="*/ 7722279 w 12192000"/>
              <a:gd name="connsiteY2073" fmla="*/ 3089091 h 6858000"/>
              <a:gd name="connsiteX2074" fmla="*/ 7714651 w 12192000"/>
              <a:gd name="connsiteY2074" fmla="*/ 3113777 h 6858000"/>
              <a:gd name="connsiteX2075" fmla="*/ 7734623 w 12192000"/>
              <a:gd name="connsiteY2075" fmla="*/ 3098521 h 6858000"/>
              <a:gd name="connsiteX2076" fmla="*/ 7754594 w 12192000"/>
              <a:gd name="connsiteY2076" fmla="*/ 3113777 h 6858000"/>
              <a:gd name="connsiteX2077" fmla="*/ 7746966 w 12192000"/>
              <a:gd name="connsiteY2077" fmla="*/ 3089091 h 6858000"/>
              <a:gd name="connsiteX2078" fmla="*/ 7766937 w 12192000"/>
              <a:gd name="connsiteY2078" fmla="*/ 3073834 h 6858000"/>
              <a:gd name="connsiteX2079" fmla="*/ 7742251 w 12192000"/>
              <a:gd name="connsiteY2079" fmla="*/ 3073834 h 6858000"/>
              <a:gd name="connsiteX2080" fmla="*/ 7734623 w 12192000"/>
              <a:gd name="connsiteY2080" fmla="*/ 3049148 h 6858000"/>
              <a:gd name="connsiteX2081" fmla="*/ 7756901 w 12192000"/>
              <a:gd name="connsiteY2081" fmla="*/ 3156245 h 6858000"/>
              <a:gd name="connsiteX2082" fmla="*/ 7751481 w 12192000"/>
              <a:gd name="connsiteY2082" fmla="*/ 3173784 h 6858000"/>
              <a:gd name="connsiteX2083" fmla="*/ 7733943 w 12192000"/>
              <a:gd name="connsiteY2083" fmla="*/ 3173784 h 6858000"/>
              <a:gd name="connsiteX2084" fmla="*/ 7748132 w 12192000"/>
              <a:gd name="connsiteY2084" fmla="*/ 3184622 h 6858000"/>
              <a:gd name="connsiteX2085" fmla="*/ 7742712 w 12192000"/>
              <a:gd name="connsiteY2085" fmla="*/ 3202161 h 6858000"/>
              <a:gd name="connsiteX2086" fmla="*/ 7756901 w 12192000"/>
              <a:gd name="connsiteY2086" fmla="*/ 3191322 h 6858000"/>
              <a:gd name="connsiteX2087" fmla="*/ 7771090 w 12192000"/>
              <a:gd name="connsiteY2087" fmla="*/ 3202161 h 6858000"/>
              <a:gd name="connsiteX2088" fmla="*/ 7765670 w 12192000"/>
              <a:gd name="connsiteY2088" fmla="*/ 3184622 h 6858000"/>
              <a:gd name="connsiteX2089" fmla="*/ 7779859 w 12192000"/>
              <a:gd name="connsiteY2089" fmla="*/ 3173784 h 6858000"/>
              <a:gd name="connsiteX2090" fmla="*/ 7762320 w 12192000"/>
              <a:gd name="connsiteY2090" fmla="*/ 3173784 h 6858000"/>
              <a:gd name="connsiteX2091" fmla="*/ 7756901 w 12192000"/>
              <a:gd name="connsiteY2091" fmla="*/ 3156245 h 6858000"/>
              <a:gd name="connsiteX2092" fmla="*/ 7856725 w 12192000"/>
              <a:gd name="connsiteY2092" fmla="*/ 3174441 h 6858000"/>
              <a:gd name="connsiteX2093" fmla="*/ 7816442 w 12192000"/>
              <a:gd name="connsiteY2093" fmla="*/ 3304800 h 6858000"/>
              <a:gd name="connsiteX2094" fmla="*/ 7686083 w 12192000"/>
              <a:gd name="connsiteY2094" fmla="*/ 3304800 h 6858000"/>
              <a:gd name="connsiteX2095" fmla="*/ 7791545 w 12192000"/>
              <a:gd name="connsiteY2095" fmla="*/ 3385367 h 6858000"/>
              <a:gd name="connsiteX2096" fmla="*/ 7751262 w 12192000"/>
              <a:gd name="connsiteY2096" fmla="*/ 3515725 h 6858000"/>
              <a:gd name="connsiteX2097" fmla="*/ 7856725 w 12192000"/>
              <a:gd name="connsiteY2097" fmla="*/ 3435159 h 6858000"/>
              <a:gd name="connsiteX2098" fmla="*/ 7962187 w 12192000"/>
              <a:gd name="connsiteY2098" fmla="*/ 3515725 h 6858000"/>
              <a:gd name="connsiteX2099" fmla="*/ 7921904 w 12192000"/>
              <a:gd name="connsiteY2099" fmla="*/ 3385367 h 6858000"/>
              <a:gd name="connsiteX2100" fmla="*/ 8027367 w 12192000"/>
              <a:gd name="connsiteY2100" fmla="*/ 3304800 h 6858000"/>
              <a:gd name="connsiteX2101" fmla="*/ 7897008 w 12192000"/>
              <a:gd name="connsiteY2101" fmla="*/ 3304800 h 6858000"/>
              <a:gd name="connsiteX2102" fmla="*/ 7856725 w 12192000"/>
              <a:gd name="connsiteY2102" fmla="*/ 3174441 h 6858000"/>
              <a:gd name="connsiteX2103" fmla="*/ 8102043 w 12192000"/>
              <a:gd name="connsiteY2103" fmla="*/ 3201050 h 6858000"/>
              <a:gd name="connsiteX2104" fmla="*/ 8083715 w 12192000"/>
              <a:gd name="connsiteY2104" fmla="*/ 3260359 h 6858000"/>
              <a:gd name="connsiteX2105" fmla="*/ 8024406 w 12192000"/>
              <a:gd name="connsiteY2105" fmla="*/ 3260359 h 6858000"/>
              <a:gd name="connsiteX2106" fmla="*/ 8072388 w 12192000"/>
              <a:gd name="connsiteY2106" fmla="*/ 3297014 h 6858000"/>
              <a:gd name="connsiteX2107" fmla="*/ 8054061 w 12192000"/>
              <a:gd name="connsiteY2107" fmla="*/ 3356324 h 6858000"/>
              <a:gd name="connsiteX2108" fmla="*/ 8102043 w 12192000"/>
              <a:gd name="connsiteY2108" fmla="*/ 3319669 h 6858000"/>
              <a:gd name="connsiteX2109" fmla="*/ 8150025 w 12192000"/>
              <a:gd name="connsiteY2109" fmla="*/ 3356324 h 6858000"/>
              <a:gd name="connsiteX2110" fmla="*/ 8131697 w 12192000"/>
              <a:gd name="connsiteY2110" fmla="*/ 3297014 h 6858000"/>
              <a:gd name="connsiteX2111" fmla="*/ 8179680 w 12192000"/>
              <a:gd name="connsiteY2111" fmla="*/ 3260359 h 6858000"/>
              <a:gd name="connsiteX2112" fmla="*/ 8120371 w 12192000"/>
              <a:gd name="connsiteY2112" fmla="*/ 3260359 h 6858000"/>
              <a:gd name="connsiteX2113" fmla="*/ 8102043 w 12192000"/>
              <a:gd name="connsiteY2113" fmla="*/ 3201050 h 6858000"/>
              <a:gd name="connsiteX2114" fmla="*/ 8287312 w 12192000"/>
              <a:gd name="connsiteY2114" fmla="*/ 3276393 h 6858000"/>
              <a:gd name="connsiteX2115" fmla="*/ 8245518 w 12192000"/>
              <a:gd name="connsiteY2115" fmla="*/ 3411642 h 6858000"/>
              <a:gd name="connsiteX2116" fmla="*/ 8110269 w 12192000"/>
              <a:gd name="connsiteY2116" fmla="*/ 3411642 h 6858000"/>
              <a:gd name="connsiteX2117" fmla="*/ 8219688 w 12192000"/>
              <a:gd name="connsiteY2117" fmla="*/ 3495230 h 6858000"/>
              <a:gd name="connsiteX2118" fmla="*/ 8177894 w 12192000"/>
              <a:gd name="connsiteY2118" fmla="*/ 3630479 h 6858000"/>
              <a:gd name="connsiteX2119" fmla="*/ 8287312 w 12192000"/>
              <a:gd name="connsiteY2119" fmla="*/ 3546890 h 6858000"/>
              <a:gd name="connsiteX2120" fmla="*/ 8376615 w 12192000"/>
              <a:gd name="connsiteY2120" fmla="*/ 3615112 h 6858000"/>
              <a:gd name="connsiteX2121" fmla="*/ 8365792 w 12192000"/>
              <a:gd name="connsiteY2121" fmla="*/ 3650137 h 6858000"/>
              <a:gd name="connsiteX2122" fmla="*/ 8327408 w 12192000"/>
              <a:gd name="connsiteY2122" fmla="*/ 3650137 h 6858000"/>
              <a:gd name="connsiteX2123" fmla="*/ 8358461 w 12192000"/>
              <a:gd name="connsiteY2123" fmla="*/ 3673859 h 6858000"/>
              <a:gd name="connsiteX2124" fmla="*/ 8346600 w 12192000"/>
              <a:gd name="connsiteY2124" fmla="*/ 3712243 h 6858000"/>
              <a:gd name="connsiteX2125" fmla="*/ 8377653 w 12192000"/>
              <a:gd name="connsiteY2125" fmla="*/ 3688520 h 6858000"/>
              <a:gd name="connsiteX2126" fmla="*/ 8408706 w 12192000"/>
              <a:gd name="connsiteY2126" fmla="*/ 3712243 h 6858000"/>
              <a:gd name="connsiteX2127" fmla="*/ 8396845 w 12192000"/>
              <a:gd name="connsiteY2127" fmla="*/ 3673859 h 6858000"/>
              <a:gd name="connsiteX2128" fmla="*/ 8427898 w 12192000"/>
              <a:gd name="connsiteY2128" fmla="*/ 3650137 h 6858000"/>
              <a:gd name="connsiteX2129" fmla="*/ 8389514 w 12192000"/>
              <a:gd name="connsiteY2129" fmla="*/ 3650137 h 6858000"/>
              <a:gd name="connsiteX2130" fmla="*/ 8379333 w 12192000"/>
              <a:gd name="connsiteY2130" fmla="*/ 3617188 h 6858000"/>
              <a:gd name="connsiteX2131" fmla="*/ 8396731 w 12192000"/>
              <a:gd name="connsiteY2131" fmla="*/ 3630479 h 6858000"/>
              <a:gd name="connsiteX2132" fmla="*/ 8354937 w 12192000"/>
              <a:gd name="connsiteY2132" fmla="*/ 3495230 h 6858000"/>
              <a:gd name="connsiteX2133" fmla="*/ 8464355 w 12192000"/>
              <a:gd name="connsiteY2133" fmla="*/ 3411642 h 6858000"/>
              <a:gd name="connsiteX2134" fmla="*/ 8329106 w 12192000"/>
              <a:gd name="connsiteY2134" fmla="*/ 3411642 h 6858000"/>
              <a:gd name="connsiteX2135" fmla="*/ 8287312 w 12192000"/>
              <a:gd name="connsiteY2135" fmla="*/ 3276393 h 6858000"/>
              <a:gd name="connsiteX2136" fmla="*/ 8515223 w 12192000"/>
              <a:gd name="connsiteY2136" fmla="*/ 3457658 h 6858000"/>
              <a:gd name="connsiteX2137" fmla="*/ 8501142 w 12192000"/>
              <a:gd name="connsiteY2137" fmla="*/ 3503225 h 6858000"/>
              <a:gd name="connsiteX2138" fmla="*/ 8455574 w 12192000"/>
              <a:gd name="connsiteY2138" fmla="*/ 3503225 h 6858000"/>
              <a:gd name="connsiteX2139" fmla="*/ 8492439 w 12192000"/>
              <a:gd name="connsiteY2139" fmla="*/ 3531389 h 6858000"/>
              <a:gd name="connsiteX2140" fmla="*/ 8478358 w 12192000"/>
              <a:gd name="connsiteY2140" fmla="*/ 3576956 h 6858000"/>
              <a:gd name="connsiteX2141" fmla="*/ 8515223 w 12192000"/>
              <a:gd name="connsiteY2141" fmla="*/ 3548794 h 6858000"/>
              <a:gd name="connsiteX2142" fmla="*/ 8552089 w 12192000"/>
              <a:gd name="connsiteY2142" fmla="*/ 3576956 h 6858000"/>
              <a:gd name="connsiteX2143" fmla="*/ 8538007 w 12192000"/>
              <a:gd name="connsiteY2143" fmla="*/ 3531389 h 6858000"/>
              <a:gd name="connsiteX2144" fmla="*/ 8574873 w 12192000"/>
              <a:gd name="connsiteY2144" fmla="*/ 3503225 h 6858000"/>
              <a:gd name="connsiteX2145" fmla="*/ 8529305 w 12192000"/>
              <a:gd name="connsiteY2145" fmla="*/ 3503225 h 6858000"/>
              <a:gd name="connsiteX2146" fmla="*/ 8515223 w 12192000"/>
              <a:gd name="connsiteY2146" fmla="*/ 3457658 h 6858000"/>
              <a:gd name="connsiteX2147" fmla="*/ 8671342 w 12192000"/>
              <a:gd name="connsiteY2147" fmla="*/ 3470751 h 6858000"/>
              <a:gd name="connsiteX2148" fmla="*/ 8658928 w 12192000"/>
              <a:gd name="connsiteY2148" fmla="*/ 3510924 h 6858000"/>
              <a:gd name="connsiteX2149" fmla="*/ 8618754 w 12192000"/>
              <a:gd name="connsiteY2149" fmla="*/ 3510924 h 6858000"/>
              <a:gd name="connsiteX2150" fmla="*/ 8651255 w 12192000"/>
              <a:gd name="connsiteY2150" fmla="*/ 3535753 h 6858000"/>
              <a:gd name="connsiteX2151" fmla="*/ 8638841 w 12192000"/>
              <a:gd name="connsiteY2151" fmla="*/ 3575927 h 6858000"/>
              <a:gd name="connsiteX2152" fmla="*/ 8671342 w 12192000"/>
              <a:gd name="connsiteY2152" fmla="*/ 3551098 h 6858000"/>
              <a:gd name="connsiteX2153" fmla="*/ 8698508 w 12192000"/>
              <a:gd name="connsiteY2153" fmla="*/ 3571851 h 6858000"/>
              <a:gd name="connsiteX2154" fmla="*/ 8693645 w 12192000"/>
              <a:gd name="connsiteY2154" fmla="*/ 3587587 h 6858000"/>
              <a:gd name="connsiteX2155" fmla="*/ 8676728 w 12192000"/>
              <a:gd name="connsiteY2155" fmla="*/ 3587587 h 6858000"/>
              <a:gd name="connsiteX2156" fmla="*/ 8690415 w 12192000"/>
              <a:gd name="connsiteY2156" fmla="*/ 3598043 h 6858000"/>
              <a:gd name="connsiteX2157" fmla="*/ 8685187 w 12192000"/>
              <a:gd name="connsiteY2157" fmla="*/ 3614961 h 6858000"/>
              <a:gd name="connsiteX2158" fmla="*/ 8698873 w 12192000"/>
              <a:gd name="connsiteY2158" fmla="*/ 3604504 h 6858000"/>
              <a:gd name="connsiteX2159" fmla="*/ 8712560 w 12192000"/>
              <a:gd name="connsiteY2159" fmla="*/ 3614961 h 6858000"/>
              <a:gd name="connsiteX2160" fmla="*/ 8707332 w 12192000"/>
              <a:gd name="connsiteY2160" fmla="*/ 3598043 h 6858000"/>
              <a:gd name="connsiteX2161" fmla="*/ 8721018 w 12192000"/>
              <a:gd name="connsiteY2161" fmla="*/ 3587587 h 6858000"/>
              <a:gd name="connsiteX2162" fmla="*/ 8704101 w 12192000"/>
              <a:gd name="connsiteY2162" fmla="*/ 3587587 h 6858000"/>
              <a:gd name="connsiteX2163" fmla="*/ 8699464 w 12192000"/>
              <a:gd name="connsiteY2163" fmla="*/ 3572582 h 6858000"/>
              <a:gd name="connsiteX2164" fmla="*/ 8703843 w 12192000"/>
              <a:gd name="connsiteY2164" fmla="*/ 3575927 h 6858000"/>
              <a:gd name="connsiteX2165" fmla="*/ 8691429 w 12192000"/>
              <a:gd name="connsiteY2165" fmla="*/ 3535753 h 6858000"/>
              <a:gd name="connsiteX2166" fmla="*/ 8723930 w 12192000"/>
              <a:gd name="connsiteY2166" fmla="*/ 3510924 h 6858000"/>
              <a:gd name="connsiteX2167" fmla="*/ 8683756 w 12192000"/>
              <a:gd name="connsiteY2167" fmla="*/ 3510924 h 6858000"/>
              <a:gd name="connsiteX2168" fmla="*/ 8671342 w 12192000"/>
              <a:gd name="connsiteY2168" fmla="*/ 3470751 h 6858000"/>
              <a:gd name="connsiteX2169" fmla="*/ 8825354 w 12192000"/>
              <a:gd name="connsiteY2169" fmla="*/ 3490596 h 6858000"/>
              <a:gd name="connsiteX2170" fmla="*/ 8804995 w 12192000"/>
              <a:gd name="connsiteY2170" fmla="*/ 3556476 h 6858000"/>
              <a:gd name="connsiteX2171" fmla="*/ 8739115 w 12192000"/>
              <a:gd name="connsiteY2171" fmla="*/ 3556476 h 6858000"/>
              <a:gd name="connsiteX2172" fmla="*/ 8792414 w 12192000"/>
              <a:gd name="connsiteY2172" fmla="*/ 3597193 h 6858000"/>
              <a:gd name="connsiteX2173" fmla="*/ 8772055 w 12192000"/>
              <a:gd name="connsiteY2173" fmla="*/ 3663073 h 6858000"/>
              <a:gd name="connsiteX2174" fmla="*/ 8825354 w 12192000"/>
              <a:gd name="connsiteY2174" fmla="*/ 3622357 h 6858000"/>
              <a:gd name="connsiteX2175" fmla="*/ 8878652 w 12192000"/>
              <a:gd name="connsiteY2175" fmla="*/ 3663073 h 6858000"/>
              <a:gd name="connsiteX2176" fmla="*/ 8858294 w 12192000"/>
              <a:gd name="connsiteY2176" fmla="*/ 3597193 h 6858000"/>
              <a:gd name="connsiteX2177" fmla="*/ 8911592 w 12192000"/>
              <a:gd name="connsiteY2177" fmla="*/ 3556476 h 6858000"/>
              <a:gd name="connsiteX2178" fmla="*/ 8845712 w 12192000"/>
              <a:gd name="connsiteY2178" fmla="*/ 3556476 h 6858000"/>
              <a:gd name="connsiteX2179" fmla="*/ 8825354 w 12192000"/>
              <a:gd name="connsiteY2179" fmla="*/ 3490596 h 6858000"/>
              <a:gd name="connsiteX2180" fmla="*/ 8933944 w 12192000"/>
              <a:gd name="connsiteY2180" fmla="*/ 3493894 h 6858000"/>
              <a:gd name="connsiteX2181" fmla="*/ 8926105 w 12192000"/>
              <a:gd name="connsiteY2181" fmla="*/ 3519257 h 6858000"/>
              <a:gd name="connsiteX2182" fmla="*/ 8900742 w 12192000"/>
              <a:gd name="connsiteY2182" fmla="*/ 3519257 h 6858000"/>
              <a:gd name="connsiteX2183" fmla="*/ 8921261 w 12192000"/>
              <a:gd name="connsiteY2183" fmla="*/ 3534933 h 6858000"/>
              <a:gd name="connsiteX2184" fmla="*/ 8913424 w 12192000"/>
              <a:gd name="connsiteY2184" fmla="*/ 3560296 h 6858000"/>
              <a:gd name="connsiteX2185" fmla="*/ 8933944 w 12192000"/>
              <a:gd name="connsiteY2185" fmla="*/ 3544621 h 6858000"/>
              <a:gd name="connsiteX2186" fmla="*/ 8954463 w 12192000"/>
              <a:gd name="connsiteY2186" fmla="*/ 3560296 h 6858000"/>
              <a:gd name="connsiteX2187" fmla="*/ 8946625 w 12192000"/>
              <a:gd name="connsiteY2187" fmla="*/ 3534933 h 6858000"/>
              <a:gd name="connsiteX2188" fmla="*/ 8967145 w 12192000"/>
              <a:gd name="connsiteY2188" fmla="*/ 3519257 h 6858000"/>
              <a:gd name="connsiteX2189" fmla="*/ 8941781 w 12192000"/>
              <a:gd name="connsiteY2189" fmla="*/ 3519257 h 6858000"/>
              <a:gd name="connsiteX2190" fmla="*/ 8933944 w 12192000"/>
              <a:gd name="connsiteY2190" fmla="*/ 3493894 h 6858000"/>
              <a:gd name="connsiteX2191" fmla="*/ 9000249 w 12192000"/>
              <a:gd name="connsiteY2191" fmla="*/ 3542540 h 6858000"/>
              <a:gd name="connsiteX2192" fmla="*/ 8976766 w 12192000"/>
              <a:gd name="connsiteY2192" fmla="*/ 3618533 h 6858000"/>
              <a:gd name="connsiteX2193" fmla="*/ 8900772 w 12192000"/>
              <a:gd name="connsiteY2193" fmla="*/ 3618533 h 6858000"/>
              <a:gd name="connsiteX2194" fmla="*/ 8962252 w 12192000"/>
              <a:gd name="connsiteY2194" fmla="*/ 3665500 h 6858000"/>
              <a:gd name="connsiteX2195" fmla="*/ 8938769 w 12192000"/>
              <a:gd name="connsiteY2195" fmla="*/ 3741494 h 6858000"/>
              <a:gd name="connsiteX2196" fmla="*/ 9000249 w 12192000"/>
              <a:gd name="connsiteY2196" fmla="*/ 3694527 h 6858000"/>
              <a:gd name="connsiteX2197" fmla="*/ 9061729 w 12192000"/>
              <a:gd name="connsiteY2197" fmla="*/ 3741494 h 6858000"/>
              <a:gd name="connsiteX2198" fmla="*/ 9038246 w 12192000"/>
              <a:gd name="connsiteY2198" fmla="*/ 3665500 h 6858000"/>
              <a:gd name="connsiteX2199" fmla="*/ 9099727 w 12192000"/>
              <a:gd name="connsiteY2199" fmla="*/ 3618533 h 6858000"/>
              <a:gd name="connsiteX2200" fmla="*/ 9023733 w 12192000"/>
              <a:gd name="connsiteY2200" fmla="*/ 3618533 h 6858000"/>
              <a:gd name="connsiteX2201" fmla="*/ 9000249 w 12192000"/>
              <a:gd name="connsiteY2201" fmla="*/ 3542540 h 6858000"/>
              <a:gd name="connsiteX2202" fmla="*/ 9120973 w 12192000"/>
              <a:gd name="connsiteY2202" fmla="*/ 3718350 h 6858000"/>
              <a:gd name="connsiteX2203" fmla="*/ 9114056 w 12192000"/>
              <a:gd name="connsiteY2203" fmla="*/ 3740733 h 6858000"/>
              <a:gd name="connsiteX2204" fmla="*/ 9091673 w 12192000"/>
              <a:gd name="connsiteY2204" fmla="*/ 3740733 h 6858000"/>
              <a:gd name="connsiteX2205" fmla="*/ 9109781 w 12192000"/>
              <a:gd name="connsiteY2205" fmla="*/ 3754566 h 6858000"/>
              <a:gd name="connsiteX2206" fmla="*/ 9102865 w 12192000"/>
              <a:gd name="connsiteY2206" fmla="*/ 3776949 h 6858000"/>
              <a:gd name="connsiteX2207" fmla="*/ 9120973 w 12192000"/>
              <a:gd name="connsiteY2207" fmla="*/ 3763116 h 6858000"/>
              <a:gd name="connsiteX2208" fmla="*/ 9139081 w 12192000"/>
              <a:gd name="connsiteY2208" fmla="*/ 3776949 h 6858000"/>
              <a:gd name="connsiteX2209" fmla="*/ 9132164 w 12192000"/>
              <a:gd name="connsiteY2209" fmla="*/ 3754566 h 6858000"/>
              <a:gd name="connsiteX2210" fmla="*/ 9150273 w 12192000"/>
              <a:gd name="connsiteY2210" fmla="*/ 3740733 h 6858000"/>
              <a:gd name="connsiteX2211" fmla="*/ 9127889 w 12192000"/>
              <a:gd name="connsiteY2211" fmla="*/ 3740733 h 6858000"/>
              <a:gd name="connsiteX2212" fmla="*/ 9120973 w 12192000"/>
              <a:gd name="connsiteY2212" fmla="*/ 3718350 h 6858000"/>
              <a:gd name="connsiteX2213" fmla="*/ 8522357 w 12192000"/>
              <a:gd name="connsiteY2213" fmla="*/ 3688724 h 6858000"/>
              <a:gd name="connsiteX2214" fmla="*/ 8513313 w 12192000"/>
              <a:gd name="connsiteY2214" fmla="*/ 3717990 h 6858000"/>
              <a:gd name="connsiteX2215" fmla="*/ 8484047 w 12192000"/>
              <a:gd name="connsiteY2215" fmla="*/ 3717990 h 6858000"/>
              <a:gd name="connsiteX2216" fmla="*/ 8507724 w 12192000"/>
              <a:gd name="connsiteY2216" fmla="*/ 3736078 h 6858000"/>
              <a:gd name="connsiteX2217" fmla="*/ 8498680 w 12192000"/>
              <a:gd name="connsiteY2217" fmla="*/ 3765344 h 6858000"/>
              <a:gd name="connsiteX2218" fmla="*/ 8522357 w 12192000"/>
              <a:gd name="connsiteY2218" fmla="*/ 3747256 h 6858000"/>
              <a:gd name="connsiteX2219" fmla="*/ 8546034 w 12192000"/>
              <a:gd name="connsiteY2219" fmla="*/ 3765344 h 6858000"/>
              <a:gd name="connsiteX2220" fmla="*/ 8536990 w 12192000"/>
              <a:gd name="connsiteY2220" fmla="*/ 3736078 h 6858000"/>
              <a:gd name="connsiteX2221" fmla="*/ 8560667 w 12192000"/>
              <a:gd name="connsiteY2221" fmla="*/ 3717990 h 6858000"/>
              <a:gd name="connsiteX2222" fmla="*/ 8531401 w 12192000"/>
              <a:gd name="connsiteY2222" fmla="*/ 3717990 h 6858000"/>
              <a:gd name="connsiteX2223" fmla="*/ 8522357 w 12192000"/>
              <a:gd name="connsiteY2223" fmla="*/ 3688724 h 6858000"/>
              <a:gd name="connsiteX2224" fmla="*/ 8582598 w 12192000"/>
              <a:gd name="connsiteY2224" fmla="*/ 3709979 h 6858000"/>
              <a:gd name="connsiteX2225" fmla="*/ 8577370 w 12192000"/>
              <a:gd name="connsiteY2225" fmla="*/ 3726896 h 6858000"/>
              <a:gd name="connsiteX2226" fmla="*/ 8560453 w 12192000"/>
              <a:gd name="connsiteY2226" fmla="*/ 3726896 h 6858000"/>
              <a:gd name="connsiteX2227" fmla="*/ 8574140 w 12192000"/>
              <a:gd name="connsiteY2227" fmla="*/ 3737352 h 6858000"/>
              <a:gd name="connsiteX2228" fmla="*/ 8568911 w 12192000"/>
              <a:gd name="connsiteY2228" fmla="*/ 3754269 h 6858000"/>
              <a:gd name="connsiteX2229" fmla="*/ 8582598 w 12192000"/>
              <a:gd name="connsiteY2229" fmla="*/ 3743813 h 6858000"/>
              <a:gd name="connsiteX2230" fmla="*/ 8596285 w 12192000"/>
              <a:gd name="connsiteY2230" fmla="*/ 3754269 h 6858000"/>
              <a:gd name="connsiteX2231" fmla="*/ 8591057 w 12192000"/>
              <a:gd name="connsiteY2231" fmla="*/ 3737352 h 6858000"/>
              <a:gd name="connsiteX2232" fmla="*/ 8604743 w 12192000"/>
              <a:gd name="connsiteY2232" fmla="*/ 3726896 h 6858000"/>
              <a:gd name="connsiteX2233" fmla="*/ 8587826 w 12192000"/>
              <a:gd name="connsiteY2233" fmla="*/ 3726896 h 6858000"/>
              <a:gd name="connsiteX2234" fmla="*/ 8582598 w 12192000"/>
              <a:gd name="connsiteY2234" fmla="*/ 3709979 h 6858000"/>
              <a:gd name="connsiteX2235" fmla="*/ 8773512 w 12192000"/>
              <a:gd name="connsiteY2235" fmla="*/ 3713795 h 6858000"/>
              <a:gd name="connsiteX2236" fmla="*/ 8733719 w 12192000"/>
              <a:gd name="connsiteY2236" fmla="*/ 3842567 h 6858000"/>
              <a:gd name="connsiteX2237" fmla="*/ 8604947 w 12192000"/>
              <a:gd name="connsiteY2237" fmla="*/ 3842567 h 6858000"/>
              <a:gd name="connsiteX2238" fmla="*/ 8709126 w 12192000"/>
              <a:gd name="connsiteY2238" fmla="*/ 3922153 h 6858000"/>
              <a:gd name="connsiteX2239" fmla="*/ 8669333 w 12192000"/>
              <a:gd name="connsiteY2239" fmla="*/ 4050926 h 6858000"/>
              <a:gd name="connsiteX2240" fmla="*/ 8773512 w 12192000"/>
              <a:gd name="connsiteY2240" fmla="*/ 3971340 h 6858000"/>
              <a:gd name="connsiteX2241" fmla="*/ 8877692 w 12192000"/>
              <a:gd name="connsiteY2241" fmla="*/ 4050926 h 6858000"/>
              <a:gd name="connsiteX2242" fmla="*/ 8837898 w 12192000"/>
              <a:gd name="connsiteY2242" fmla="*/ 3922153 h 6858000"/>
              <a:gd name="connsiteX2243" fmla="*/ 8942077 w 12192000"/>
              <a:gd name="connsiteY2243" fmla="*/ 3842567 h 6858000"/>
              <a:gd name="connsiteX2244" fmla="*/ 8813305 w 12192000"/>
              <a:gd name="connsiteY2244" fmla="*/ 3842567 h 6858000"/>
              <a:gd name="connsiteX2245" fmla="*/ 8773512 w 12192000"/>
              <a:gd name="connsiteY2245" fmla="*/ 3713795 h 6858000"/>
              <a:gd name="connsiteX2246" fmla="*/ 9384362 w 12192000"/>
              <a:gd name="connsiteY2246" fmla="*/ 3806043 h 6858000"/>
              <a:gd name="connsiteX2247" fmla="*/ 9366744 w 12192000"/>
              <a:gd name="connsiteY2247" fmla="*/ 3863054 h 6858000"/>
              <a:gd name="connsiteX2248" fmla="*/ 9309733 w 12192000"/>
              <a:gd name="connsiteY2248" fmla="*/ 3863054 h 6858000"/>
              <a:gd name="connsiteX2249" fmla="*/ 9355855 w 12192000"/>
              <a:gd name="connsiteY2249" fmla="*/ 3898288 h 6858000"/>
              <a:gd name="connsiteX2250" fmla="*/ 9338238 w 12192000"/>
              <a:gd name="connsiteY2250" fmla="*/ 3955299 h 6858000"/>
              <a:gd name="connsiteX2251" fmla="*/ 9384362 w 12192000"/>
              <a:gd name="connsiteY2251" fmla="*/ 3920064 h 6858000"/>
              <a:gd name="connsiteX2252" fmla="*/ 9430484 w 12192000"/>
              <a:gd name="connsiteY2252" fmla="*/ 3955299 h 6858000"/>
              <a:gd name="connsiteX2253" fmla="*/ 9412867 w 12192000"/>
              <a:gd name="connsiteY2253" fmla="*/ 3898288 h 6858000"/>
              <a:gd name="connsiteX2254" fmla="*/ 9458989 w 12192000"/>
              <a:gd name="connsiteY2254" fmla="*/ 3863054 h 6858000"/>
              <a:gd name="connsiteX2255" fmla="*/ 9401979 w 12192000"/>
              <a:gd name="connsiteY2255" fmla="*/ 3863054 h 6858000"/>
              <a:gd name="connsiteX2256" fmla="*/ 9384362 w 12192000"/>
              <a:gd name="connsiteY2256" fmla="*/ 3806043 h 6858000"/>
              <a:gd name="connsiteX2257" fmla="*/ 9492860 w 12192000"/>
              <a:gd name="connsiteY2257" fmla="*/ 3900508 h 6858000"/>
              <a:gd name="connsiteX2258" fmla="*/ 9478650 w 12192000"/>
              <a:gd name="connsiteY2258" fmla="*/ 3946493 h 6858000"/>
              <a:gd name="connsiteX2259" fmla="*/ 9432665 w 12192000"/>
              <a:gd name="connsiteY2259" fmla="*/ 3946493 h 6858000"/>
              <a:gd name="connsiteX2260" fmla="*/ 9469868 w 12192000"/>
              <a:gd name="connsiteY2260" fmla="*/ 3974913 h 6858000"/>
              <a:gd name="connsiteX2261" fmla="*/ 9455657 w 12192000"/>
              <a:gd name="connsiteY2261" fmla="*/ 4020898 h 6858000"/>
              <a:gd name="connsiteX2262" fmla="*/ 9492860 w 12192000"/>
              <a:gd name="connsiteY2262" fmla="*/ 3992478 h 6858000"/>
              <a:gd name="connsiteX2263" fmla="*/ 9530063 w 12192000"/>
              <a:gd name="connsiteY2263" fmla="*/ 4020898 h 6858000"/>
              <a:gd name="connsiteX2264" fmla="*/ 9515852 w 12192000"/>
              <a:gd name="connsiteY2264" fmla="*/ 3974913 h 6858000"/>
              <a:gd name="connsiteX2265" fmla="*/ 9553054 w 12192000"/>
              <a:gd name="connsiteY2265" fmla="*/ 3946493 h 6858000"/>
              <a:gd name="connsiteX2266" fmla="*/ 9507070 w 12192000"/>
              <a:gd name="connsiteY2266" fmla="*/ 3946493 h 6858000"/>
              <a:gd name="connsiteX2267" fmla="*/ 9492860 w 12192000"/>
              <a:gd name="connsiteY2267" fmla="*/ 3900508 h 6858000"/>
              <a:gd name="connsiteX2268" fmla="*/ 9687273 w 12192000"/>
              <a:gd name="connsiteY2268" fmla="*/ 3954622 h 6858000"/>
              <a:gd name="connsiteX2269" fmla="*/ 9666215 w 12192000"/>
              <a:gd name="connsiteY2269" fmla="*/ 4022767 h 6858000"/>
              <a:gd name="connsiteX2270" fmla="*/ 9598070 w 12192000"/>
              <a:gd name="connsiteY2270" fmla="*/ 4022767 h 6858000"/>
              <a:gd name="connsiteX2271" fmla="*/ 9653200 w 12192000"/>
              <a:gd name="connsiteY2271" fmla="*/ 4064883 h 6858000"/>
              <a:gd name="connsiteX2272" fmla="*/ 9632142 w 12192000"/>
              <a:gd name="connsiteY2272" fmla="*/ 4133028 h 6858000"/>
              <a:gd name="connsiteX2273" fmla="*/ 9687273 w 12192000"/>
              <a:gd name="connsiteY2273" fmla="*/ 4090912 h 6858000"/>
              <a:gd name="connsiteX2274" fmla="*/ 9742404 w 12192000"/>
              <a:gd name="connsiteY2274" fmla="*/ 4133028 h 6858000"/>
              <a:gd name="connsiteX2275" fmla="*/ 9721345 w 12192000"/>
              <a:gd name="connsiteY2275" fmla="*/ 4064883 h 6858000"/>
              <a:gd name="connsiteX2276" fmla="*/ 9776476 w 12192000"/>
              <a:gd name="connsiteY2276" fmla="*/ 4022767 h 6858000"/>
              <a:gd name="connsiteX2277" fmla="*/ 9708331 w 12192000"/>
              <a:gd name="connsiteY2277" fmla="*/ 4022767 h 6858000"/>
              <a:gd name="connsiteX2278" fmla="*/ 9687273 w 12192000"/>
              <a:gd name="connsiteY2278" fmla="*/ 3954622 h 6858000"/>
              <a:gd name="connsiteX2279" fmla="*/ 9972424 w 12192000"/>
              <a:gd name="connsiteY2279" fmla="*/ 4094935 h 6858000"/>
              <a:gd name="connsiteX2280" fmla="*/ 9964586 w 12192000"/>
              <a:gd name="connsiteY2280" fmla="*/ 4120298 h 6858000"/>
              <a:gd name="connsiteX2281" fmla="*/ 9939223 w 12192000"/>
              <a:gd name="connsiteY2281" fmla="*/ 4120298 h 6858000"/>
              <a:gd name="connsiteX2282" fmla="*/ 9959743 w 12192000"/>
              <a:gd name="connsiteY2282" fmla="*/ 4135974 h 6858000"/>
              <a:gd name="connsiteX2283" fmla="*/ 9951905 w 12192000"/>
              <a:gd name="connsiteY2283" fmla="*/ 4161337 h 6858000"/>
              <a:gd name="connsiteX2284" fmla="*/ 9972424 w 12192000"/>
              <a:gd name="connsiteY2284" fmla="*/ 4145661 h 6858000"/>
              <a:gd name="connsiteX2285" fmla="*/ 9992944 w 12192000"/>
              <a:gd name="connsiteY2285" fmla="*/ 4161337 h 6858000"/>
              <a:gd name="connsiteX2286" fmla="*/ 9985106 w 12192000"/>
              <a:gd name="connsiteY2286" fmla="*/ 4135974 h 6858000"/>
              <a:gd name="connsiteX2287" fmla="*/ 10005625 w 12192000"/>
              <a:gd name="connsiteY2287" fmla="*/ 4120298 h 6858000"/>
              <a:gd name="connsiteX2288" fmla="*/ 9980262 w 12192000"/>
              <a:gd name="connsiteY2288" fmla="*/ 4120298 h 6858000"/>
              <a:gd name="connsiteX2289" fmla="*/ 9972424 w 12192000"/>
              <a:gd name="connsiteY2289" fmla="*/ 4094935 h 6858000"/>
              <a:gd name="connsiteX2290" fmla="*/ 9853761 w 12192000"/>
              <a:gd name="connsiteY2290" fmla="*/ 4113888 h 6858000"/>
              <a:gd name="connsiteX2291" fmla="*/ 9825205 w 12192000"/>
              <a:gd name="connsiteY2291" fmla="*/ 4206294 h 6858000"/>
              <a:gd name="connsiteX2292" fmla="*/ 9732799 w 12192000"/>
              <a:gd name="connsiteY2292" fmla="*/ 4206294 h 6858000"/>
              <a:gd name="connsiteX2293" fmla="*/ 9807557 w 12192000"/>
              <a:gd name="connsiteY2293" fmla="*/ 4263405 h 6858000"/>
              <a:gd name="connsiteX2294" fmla="*/ 9779003 w 12192000"/>
              <a:gd name="connsiteY2294" fmla="*/ 4355811 h 6858000"/>
              <a:gd name="connsiteX2295" fmla="*/ 9853761 w 12192000"/>
              <a:gd name="connsiteY2295" fmla="*/ 4298700 h 6858000"/>
              <a:gd name="connsiteX2296" fmla="*/ 9928519 w 12192000"/>
              <a:gd name="connsiteY2296" fmla="*/ 4355811 h 6858000"/>
              <a:gd name="connsiteX2297" fmla="*/ 9899964 w 12192000"/>
              <a:gd name="connsiteY2297" fmla="*/ 4263405 h 6858000"/>
              <a:gd name="connsiteX2298" fmla="*/ 9974722 w 12192000"/>
              <a:gd name="connsiteY2298" fmla="*/ 4206294 h 6858000"/>
              <a:gd name="connsiteX2299" fmla="*/ 9882316 w 12192000"/>
              <a:gd name="connsiteY2299" fmla="*/ 4206294 h 6858000"/>
              <a:gd name="connsiteX2300" fmla="*/ 9853761 w 12192000"/>
              <a:gd name="connsiteY2300" fmla="*/ 4113888 h 6858000"/>
              <a:gd name="connsiteX2301" fmla="*/ 9656625 w 12192000"/>
              <a:gd name="connsiteY2301" fmla="*/ 4129248 h 6858000"/>
              <a:gd name="connsiteX2302" fmla="*/ 9647906 w 12192000"/>
              <a:gd name="connsiteY2302" fmla="*/ 4157460 h 6858000"/>
              <a:gd name="connsiteX2303" fmla="*/ 9619695 w 12192000"/>
              <a:gd name="connsiteY2303" fmla="*/ 4157460 h 6858000"/>
              <a:gd name="connsiteX2304" fmla="*/ 9642518 w 12192000"/>
              <a:gd name="connsiteY2304" fmla="*/ 4174895 h 6858000"/>
              <a:gd name="connsiteX2305" fmla="*/ 9633801 w 12192000"/>
              <a:gd name="connsiteY2305" fmla="*/ 4203107 h 6858000"/>
              <a:gd name="connsiteX2306" fmla="*/ 9656625 w 12192000"/>
              <a:gd name="connsiteY2306" fmla="*/ 4185671 h 6858000"/>
              <a:gd name="connsiteX2307" fmla="*/ 9679448 w 12192000"/>
              <a:gd name="connsiteY2307" fmla="*/ 4203107 h 6858000"/>
              <a:gd name="connsiteX2308" fmla="*/ 9670730 w 12192000"/>
              <a:gd name="connsiteY2308" fmla="*/ 4174895 h 6858000"/>
              <a:gd name="connsiteX2309" fmla="*/ 9693553 w 12192000"/>
              <a:gd name="connsiteY2309" fmla="*/ 4157460 h 6858000"/>
              <a:gd name="connsiteX2310" fmla="*/ 9665342 w 12192000"/>
              <a:gd name="connsiteY2310" fmla="*/ 4157460 h 6858000"/>
              <a:gd name="connsiteX2311" fmla="*/ 9656625 w 12192000"/>
              <a:gd name="connsiteY2311" fmla="*/ 4129248 h 6858000"/>
              <a:gd name="connsiteX2312" fmla="*/ 9549683 w 12192000"/>
              <a:gd name="connsiteY2312" fmla="*/ 4013650 h 6858000"/>
              <a:gd name="connsiteX2313" fmla="*/ 9537931 w 12192000"/>
              <a:gd name="connsiteY2313" fmla="*/ 4051676 h 6858000"/>
              <a:gd name="connsiteX2314" fmla="*/ 9499906 w 12192000"/>
              <a:gd name="connsiteY2314" fmla="*/ 4051676 h 6858000"/>
              <a:gd name="connsiteX2315" fmla="*/ 9530669 w 12192000"/>
              <a:gd name="connsiteY2315" fmla="*/ 4075178 h 6858000"/>
              <a:gd name="connsiteX2316" fmla="*/ 9518918 w 12192000"/>
              <a:gd name="connsiteY2316" fmla="*/ 4113204 h 6858000"/>
              <a:gd name="connsiteX2317" fmla="*/ 9549683 w 12192000"/>
              <a:gd name="connsiteY2317" fmla="*/ 4089702 h 6858000"/>
              <a:gd name="connsiteX2318" fmla="*/ 9580446 w 12192000"/>
              <a:gd name="connsiteY2318" fmla="*/ 4113204 h 6858000"/>
              <a:gd name="connsiteX2319" fmla="*/ 9568696 w 12192000"/>
              <a:gd name="connsiteY2319" fmla="*/ 4075178 h 6858000"/>
              <a:gd name="connsiteX2320" fmla="*/ 9599459 w 12192000"/>
              <a:gd name="connsiteY2320" fmla="*/ 4051676 h 6858000"/>
              <a:gd name="connsiteX2321" fmla="*/ 9561433 w 12192000"/>
              <a:gd name="connsiteY2321" fmla="*/ 4051676 h 6858000"/>
              <a:gd name="connsiteX2322" fmla="*/ 9549683 w 12192000"/>
              <a:gd name="connsiteY2322" fmla="*/ 4013650 h 6858000"/>
              <a:gd name="connsiteX2323" fmla="*/ 9246235 w 12192000"/>
              <a:gd name="connsiteY2323" fmla="*/ 3898273 h 6858000"/>
              <a:gd name="connsiteX2324" fmla="*/ 9217632 w 12192000"/>
              <a:gd name="connsiteY2324" fmla="*/ 3990835 h 6858000"/>
              <a:gd name="connsiteX2325" fmla="*/ 9125070 w 12192000"/>
              <a:gd name="connsiteY2325" fmla="*/ 3990835 h 6858000"/>
              <a:gd name="connsiteX2326" fmla="*/ 9199955 w 12192000"/>
              <a:gd name="connsiteY2326" fmla="*/ 4048041 h 6858000"/>
              <a:gd name="connsiteX2327" fmla="*/ 9171351 w 12192000"/>
              <a:gd name="connsiteY2327" fmla="*/ 4140603 h 6858000"/>
              <a:gd name="connsiteX2328" fmla="*/ 9246235 w 12192000"/>
              <a:gd name="connsiteY2328" fmla="*/ 4083397 h 6858000"/>
              <a:gd name="connsiteX2329" fmla="*/ 9321120 w 12192000"/>
              <a:gd name="connsiteY2329" fmla="*/ 4140603 h 6858000"/>
              <a:gd name="connsiteX2330" fmla="*/ 9292516 w 12192000"/>
              <a:gd name="connsiteY2330" fmla="*/ 4048041 h 6858000"/>
              <a:gd name="connsiteX2331" fmla="*/ 9367401 w 12192000"/>
              <a:gd name="connsiteY2331" fmla="*/ 3990835 h 6858000"/>
              <a:gd name="connsiteX2332" fmla="*/ 9274839 w 12192000"/>
              <a:gd name="connsiteY2332" fmla="*/ 3990835 h 6858000"/>
              <a:gd name="connsiteX2333" fmla="*/ 9246235 w 12192000"/>
              <a:gd name="connsiteY2333" fmla="*/ 3898273 h 6858000"/>
              <a:gd name="connsiteX2334" fmla="*/ 9464371 w 12192000"/>
              <a:gd name="connsiteY2334" fmla="*/ 4131980 h 6858000"/>
              <a:gd name="connsiteX2335" fmla="*/ 9437958 w 12192000"/>
              <a:gd name="connsiteY2335" fmla="*/ 4217453 h 6858000"/>
              <a:gd name="connsiteX2336" fmla="*/ 9352485 w 12192000"/>
              <a:gd name="connsiteY2336" fmla="*/ 4217453 h 6858000"/>
              <a:gd name="connsiteX2337" fmla="*/ 9421634 w 12192000"/>
              <a:gd name="connsiteY2337" fmla="*/ 4270279 h 6858000"/>
              <a:gd name="connsiteX2338" fmla="*/ 9395221 w 12192000"/>
              <a:gd name="connsiteY2338" fmla="*/ 4355752 h 6858000"/>
              <a:gd name="connsiteX2339" fmla="*/ 9464371 w 12192000"/>
              <a:gd name="connsiteY2339" fmla="*/ 4302926 h 6858000"/>
              <a:gd name="connsiteX2340" fmla="*/ 9533520 w 12192000"/>
              <a:gd name="connsiteY2340" fmla="*/ 4355752 h 6858000"/>
              <a:gd name="connsiteX2341" fmla="*/ 9507107 w 12192000"/>
              <a:gd name="connsiteY2341" fmla="*/ 4270279 h 6858000"/>
              <a:gd name="connsiteX2342" fmla="*/ 9576257 w 12192000"/>
              <a:gd name="connsiteY2342" fmla="*/ 4217453 h 6858000"/>
              <a:gd name="connsiteX2343" fmla="*/ 9490784 w 12192000"/>
              <a:gd name="connsiteY2343" fmla="*/ 4217453 h 6858000"/>
              <a:gd name="connsiteX2344" fmla="*/ 9464371 w 12192000"/>
              <a:gd name="connsiteY2344" fmla="*/ 4131980 h 6858000"/>
              <a:gd name="connsiteX2345" fmla="*/ 9691040 w 12192000"/>
              <a:gd name="connsiteY2345" fmla="*/ 4236776 h 6858000"/>
              <a:gd name="connsiteX2346" fmla="*/ 9679288 w 12192000"/>
              <a:gd name="connsiteY2346" fmla="*/ 4274802 h 6858000"/>
              <a:gd name="connsiteX2347" fmla="*/ 9641263 w 12192000"/>
              <a:gd name="connsiteY2347" fmla="*/ 4274802 h 6858000"/>
              <a:gd name="connsiteX2348" fmla="*/ 9672026 w 12192000"/>
              <a:gd name="connsiteY2348" fmla="*/ 4298304 h 6858000"/>
              <a:gd name="connsiteX2349" fmla="*/ 9660276 w 12192000"/>
              <a:gd name="connsiteY2349" fmla="*/ 4336330 h 6858000"/>
              <a:gd name="connsiteX2350" fmla="*/ 9691040 w 12192000"/>
              <a:gd name="connsiteY2350" fmla="*/ 4312828 h 6858000"/>
              <a:gd name="connsiteX2351" fmla="*/ 9721804 w 12192000"/>
              <a:gd name="connsiteY2351" fmla="*/ 4336330 h 6858000"/>
              <a:gd name="connsiteX2352" fmla="*/ 9710053 w 12192000"/>
              <a:gd name="connsiteY2352" fmla="*/ 4298304 h 6858000"/>
              <a:gd name="connsiteX2353" fmla="*/ 9740816 w 12192000"/>
              <a:gd name="connsiteY2353" fmla="*/ 4274802 h 6858000"/>
              <a:gd name="connsiteX2354" fmla="*/ 9702791 w 12192000"/>
              <a:gd name="connsiteY2354" fmla="*/ 4274802 h 6858000"/>
              <a:gd name="connsiteX2355" fmla="*/ 9691040 w 12192000"/>
              <a:gd name="connsiteY2355" fmla="*/ 4236776 h 6858000"/>
              <a:gd name="connsiteX2356" fmla="*/ 9755259 w 12192000"/>
              <a:gd name="connsiteY2356" fmla="*/ 4323031 h 6858000"/>
              <a:gd name="connsiteX2357" fmla="*/ 9745009 w 12192000"/>
              <a:gd name="connsiteY2357" fmla="*/ 4356202 h 6858000"/>
              <a:gd name="connsiteX2358" fmla="*/ 9711838 w 12192000"/>
              <a:gd name="connsiteY2358" fmla="*/ 4356202 h 6858000"/>
              <a:gd name="connsiteX2359" fmla="*/ 9738674 w 12192000"/>
              <a:gd name="connsiteY2359" fmla="*/ 4376703 h 6858000"/>
              <a:gd name="connsiteX2360" fmla="*/ 9728423 w 12192000"/>
              <a:gd name="connsiteY2360" fmla="*/ 4409875 h 6858000"/>
              <a:gd name="connsiteX2361" fmla="*/ 9755259 w 12192000"/>
              <a:gd name="connsiteY2361" fmla="*/ 4389374 h 6858000"/>
              <a:gd name="connsiteX2362" fmla="*/ 9782096 w 12192000"/>
              <a:gd name="connsiteY2362" fmla="*/ 4409875 h 6858000"/>
              <a:gd name="connsiteX2363" fmla="*/ 9771846 w 12192000"/>
              <a:gd name="connsiteY2363" fmla="*/ 4376703 h 6858000"/>
              <a:gd name="connsiteX2364" fmla="*/ 9798682 w 12192000"/>
              <a:gd name="connsiteY2364" fmla="*/ 4356202 h 6858000"/>
              <a:gd name="connsiteX2365" fmla="*/ 9765511 w 12192000"/>
              <a:gd name="connsiteY2365" fmla="*/ 4356202 h 6858000"/>
              <a:gd name="connsiteX2366" fmla="*/ 9755259 w 12192000"/>
              <a:gd name="connsiteY2366" fmla="*/ 4323031 h 6858000"/>
              <a:gd name="connsiteX2367" fmla="*/ 9591262 w 12192000"/>
              <a:gd name="connsiteY2367" fmla="*/ 4311149 h 6858000"/>
              <a:gd name="connsiteX2368" fmla="*/ 9569801 w 12192000"/>
              <a:gd name="connsiteY2368" fmla="*/ 4380599 h 6858000"/>
              <a:gd name="connsiteX2369" fmla="*/ 9500351 w 12192000"/>
              <a:gd name="connsiteY2369" fmla="*/ 4380599 h 6858000"/>
              <a:gd name="connsiteX2370" fmla="*/ 9556537 w 12192000"/>
              <a:gd name="connsiteY2370" fmla="*/ 4423521 h 6858000"/>
              <a:gd name="connsiteX2371" fmla="*/ 9537493 w 12192000"/>
              <a:gd name="connsiteY2371" fmla="*/ 4485149 h 6858000"/>
              <a:gd name="connsiteX2372" fmla="*/ 9536957 w 12192000"/>
              <a:gd name="connsiteY2372" fmla="*/ 4483413 h 6858000"/>
              <a:gd name="connsiteX2373" fmla="*/ 9531729 w 12192000"/>
              <a:gd name="connsiteY2373" fmla="*/ 4500330 h 6858000"/>
              <a:gd name="connsiteX2374" fmla="*/ 9514812 w 12192000"/>
              <a:gd name="connsiteY2374" fmla="*/ 4500330 h 6858000"/>
              <a:gd name="connsiteX2375" fmla="*/ 9528499 w 12192000"/>
              <a:gd name="connsiteY2375" fmla="*/ 4510786 h 6858000"/>
              <a:gd name="connsiteX2376" fmla="*/ 9523270 w 12192000"/>
              <a:gd name="connsiteY2376" fmla="*/ 4527703 h 6858000"/>
              <a:gd name="connsiteX2377" fmla="*/ 9536957 w 12192000"/>
              <a:gd name="connsiteY2377" fmla="*/ 4517248 h 6858000"/>
              <a:gd name="connsiteX2378" fmla="*/ 9550644 w 12192000"/>
              <a:gd name="connsiteY2378" fmla="*/ 4527703 h 6858000"/>
              <a:gd name="connsiteX2379" fmla="*/ 9545416 w 12192000"/>
              <a:gd name="connsiteY2379" fmla="*/ 4510786 h 6858000"/>
              <a:gd name="connsiteX2380" fmla="*/ 9559102 w 12192000"/>
              <a:gd name="connsiteY2380" fmla="*/ 4500330 h 6858000"/>
              <a:gd name="connsiteX2381" fmla="*/ 9542185 w 12192000"/>
              <a:gd name="connsiteY2381" fmla="*/ 4500330 h 6858000"/>
              <a:gd name="connsiteX2382" fmla="*/ 9538987 w 12192000"/>
              <a:gd name="connsiteY2382" fmla="*/ 4489983 h 6858000"/>
              <a:gd name="connsiteX2383" fmla="*/ 9591262 w 12192000"/>
              <a:gd name="connsiteY2383" fmla="*/ 4450048 h 6858000"/>
              <a:gd name="connsiteX2384" fmla="*/ 9647448 w 12192000"/>
              <a:gd name="connsiteY2384" fmla="*/ 4492971 h 6858000"/>
              <a:gd name="connsiteX2385" fmla="*/ 9625987 w 12192000"/>
              <a:gd name="connsiteY2385" fmla="*/ 4423521 h 6858000"/>
              <a:gd name="connsiteX2386" fmla="*/ 9682173 w 12192000"/>
              <a:gd name="connsiteY2386" fmla="*/ 4380599 h 6858000"/>
              <a:gd name="connsiteX2387" fmla="*/ 9612723 w 12192000"/>
              <a:gd name="connsiteY2387" fmla="*/ 4380599 h 6858000"/>
              <a:gd name="connsiteX2388" fmla="*/ 9591262 w 12192000"/>
              <a:gd name="connsiteY2388" fmla="*/ 4311149 h 6858000"/>
              <a:gd name="connsiteX2389" fmla="*/ 9034191 w 12192000"/>
              <a:gd name="connsiteY2389" fmla="*/ 4001755 h 6858000"/>
              <a:gd name="connsiteX2390" fmla="*/ 9026054 w 12192000"/>
              <a:gd name="connsiteY2390" fmla="*/ 4028090 h 6858000"/>
              <a:gd name="connsiteX2391" fmla="*/ 8999718 w 12192000"/>
              <a:gd name="connsiteY2391" fmla="*/ 4028090 h 6858000"/>
              <a:gd name="connsiteX2392" fmla="*/ 9021023 w 12192000"/>
              <a:gd name="connsiteY2392" fmla="*/ 4044366 h 6858000"/>
              <a:gd name="connsiteX2393" fmla="*/ 9012885 w 12192000"/>
              <a:gd name="connsiteY2393" fmla="*/ 4070701 h 6858000"/>
              <a:gd name="connsiteX2394" fmla="*/ 9034191 w 12192000"/>
              <a:gd name="connsiteY2394" fmla="*/ 4054425 h 6858000"/>
              <a:gd name="connsiteX2395" fmla="*/ 9055497 w 12192000"/>
              <a:gd name="connsiteY2395" fmla="*/ 4070701 h 6858000"/>
              <a:gd name="connsiteX2396" fmla="*/ 9047359 w 12192000"/>
              <a:gd name="connsiteY2396" fmla="*/ 4044366 h 6858000"/>
              <a:gd name="connsiteX2397" fmla="*/ 9068665 w 12192000"/>
              <a:gd name="connsiteY2397" fmla="*/ 4028090 h 6858000"/>
              <a:gd name="connsiteX2398" fmla="*/ 9042329 w 12192000"/>
              <a:gd name="connsiteY2398" fmla="*/ 4028090 h 6858000"/>
              <a:gd name="connsiteX2399" fmla="*/ 9034191 w 12192000"/>
              <a:gd name="connsiteY2399" fmla="*/ 4001755 h 6858000"/>
              <a:gd name="connsiteX2400" fmla="*/ 9100316 w 12192000"/>
              <a:gd name="connsiteY2400" fmla="*/ 4012538 h 6858000"/>
              <a:gd name="connsiteX2401" fmla="*/ 9094178 w 12192000"/>
              <a:gd name="connsiteY2401" fmla="*/ 4032400 h 6858000"/>
              <a:gd name="connsiteX2402" fmla="*/ 9074317 w 12192000"/>
              <a:gd name="connsiteY2402" fmla="*/ 4032400 h 6858000"/>
              <a:gd name="connsiteX2403" fmla="*/ 9090385 w 12192000"/>
              <a:gd name="connsiteY2403" fmla="*/ 4044674 h 6858000"/>
              <a:gd name="connsiteX2404" fmla="*/ 9084248 w 12192000"/>
              <a:gd name="connsiteY2404" fmla="*/ 4064536 h 6858000"/>
              <a:gd name="connsiteX2405" fmla="*/ 9100316 w 12192000"/>
              <a:gd name="connsiteY2405" fmla="*/ 4052261 h 6858000"/>
              <a:gd name="connsiteX2406" fmla="*/ 9116384 w 12192000"/>
              <a:gd name="connsiteY2406" fmla="*/ 4064536 h 6858000"/>
              <a:gd name="connsiteX2407" fmla="*/ 9110246 w 12192000"/>
              <a:gd name="connsiteY2407" fmla="*/ 4044674 h 6858000"/>
              <a:gd name="connsiteX2408" fmla="*/ 9126314 w 12192000"/>
              <a:gd name="connsiteY2408" fmla="*/ 4032400 h 6858000"/>
              <a:gd name="connsiteX2409" fmla="*/ 9106453 w 12192000"/>
              <a:gd name="connsiteY2409" fmla="*/ 4032400 h 6858000"/>
              <a:gd name="connsiteX2410" fmla="*/ 9100316 w 12192000"/>
              <a:gd name="connsiteY2410" fmla="*/ 4012538 h 6858000"/>
              <a:gd name="connsiteX2411" fmla="*/ 8982158 w 12192000"/>
              <a:gd name="connsiteY2411" fmla="*/ 4036403 h 6858000"/>
              <a:gd name="connsiteX2412" fmla="*/ 8976930 w 12192000"/>
              <a:gd name="connsiteY2412" fmla="*/ 4053320 h 6858000"/>
              <a:gd name="connsiteX2413" fmla="*/ 8960013 w 12192000"/>
              <a:gd name="connsiteY2413" fmla="*/ 4053320 h 6858000"/>
              <a:gd name="connsiteX2414" fmla="*/ 8973700 w 12192000"/>
              <a:gd name="connsiteY2414" fmla="*/ 4063776 h 6858000"/>
              <a:gd name="connsiteX2415" fmla="*/ 8968472 w 12192000"/>
              <a:gd name="connsiteY2415" fmla="*/ 4080693 h 6858000"/>
              <a:gd name="connsiteX2416" fmla="*/ 8982158 w 12192000"/>
              <a:gd name="connsiteY2416" fmla="*/ 4070238 h 6858000"/>
              <a:gd name="connsiteX2417" fmla="*/ 8995845 w 12192000"/>
              <a:gd name="connsiteY2417" fmla="*/ 4080693 h 6858000"/>
              <a:gd name="connsiteX2418" fmla="*/ 8990617 w 12192000"/>
              <a:gd name="connsiteY2418" fmla="*/ 4063776 h 6858000"/>
              <a:gd name="connsiteX2419" fmla="*/ 9004303 w 12192000"/>
              <a:gd name="connsiteY2419" fmla="*/ 4053320 h 6858000"/>
              <a:gd name="connsiteX2420" fmla="*/ 8987386 w 12192000"/>
              <a:gd name="connsiteY2420" fmla="*/ 4053320 h 6858000"/>
              <a:gd name="connsiteX2421" fmla="*/ 8982158 w 12192000"/>
              <a:gd name="connsiteY2421" fmla="*/ 4036403 h 6858000"/>
              <a:gd name="connsiteX2422" fmla="*/ 8719505 w 12192000"/>
              <a:gd name="connsiteY2422" fmla="*/ 4046561 h 6858000"/>
              <a:gd name="connsiteX2423" fmla="*/ 8679906 w 12192000"/>
              <a:gd name="connsiteY2423" fmla="*/ 4174707 h 6858000"/>
              <a:gd name="connsiteX2424" fmla="*/ 8551760 w 12192000"/>
              <a:gd name="connsiteY2424" fmla="*/ 4174707 h 6858000"/>
              <a:gd name="connsiteX2425" fmla="*/ 8655432 w 12192000"/>
              <a:gd name="connsiteY2425" fmla="*/ 4253906 h 6858000"/>
              <a:gd name="connsiteX2426" fmla="*/ 8615833 w 12192000"/>
              <a:gd name="connsiteY2426" fmla="*/ 4382052 h 6858000"/>
              <a:gd name="connsiteX2427" fmla="*/ 8719505 w 12192000"/>
              <a:gd name="connsiteY2427" fmla="*/ 4302853 h 6858000"/>
              <a:gd name="connsiteX2428" fmla="*/ 8823177 w 12192000"/>
              <a:gd name="connsiteY2428" fmla="*/ 4382052 h 6858000"/>
              <a:gd name="connsiteX2429" fmla="*/ 8783578 w 12192000"/>
              <a:gd name="connsiteY2429" fmla="*/ 4253906 h 6858000"/>
              <a:gd name="connsiteX2430" fmla="*/ 8887250 w 12192000"/>
              <a:gd name="connsiteY2430" fmla="*/ 4174707 h 6858000"/>
              <a:gd name="connsiteX2431" fmla="*/ 8759104 w 12192000"/>
              <a:gd name="connsiteY2431" fmla="*/ 4174707 h 6858000"/>
              <a:gd name="connsiteX2432" fmla="*/ 8719505 w 12192000"/>
              <a:gd name="connsiteY2432" fmla="*/ 4046561 h 6858000"/>
              <a:gd name="connsiteX2433" fmla="*/ 8961831 w 12192000"/>
              <a:gd name="connsiteY2433" fmla="*/ 4130859 h 6858000"/>
              <a:gd name="connsiteX2434" fmla="*/ 8944188 w 12192000"/>
              <a:gd name="connsiteY2434" fmla="*/ 4187953 h 6858000"/>
              <a:gd name="connsiteX2435" fmla="*/ 8887094 w 12192000"/>
              <a:gd name="connsiteY2435" fmla="*/ 4187953 h 6858000"/>
              <a:gd name="connsiteX2436" fmla="*/ 8933284 w 12192000"/>
              <a:gd name="connsiteY2436" fmla="*/ 4223239 h 6858000"/>
              <a:gd name="connsiteX2437" fmla="*/ 8915641 w 12192000"/>
              <a:gd name="connsiteY2437" fmla="*/ 4280334 h 6858000"/>
              <a:gd name="connsiteX2438" fmla="*/ 8961831 w 12192000"/>
              <a:gd name="connsiteY2438" fmla="*/ 4245047 h 6858000"/>
              <a:gd name="connsiteX2439" fmla="*/ 9008021 w 12192000"/>
              <a:gd name="connsiteY2439" fmla="*/ 4280334 h 6858000"/>
              <a:gd name="connsiteX2440" fmla="*/ 8990378 w 12192000"/>
              <a:gd name="connsiteY2440" fmla="*/ 4223239 h 6858000"/>
              <a:gd name="connsiteX2441" fmla="*/ 9036568 w 12192000"/>
              <a:gd name="connsiteY2441" fmla="*/ 4187953 h 6858000"/>
              <a:gd name="connsiteX2442" fmla="*/ 8979474 w 12192000"/>
              <a:gd name="connsiteY2442" fmla="*/ 4187953 h 6858000"/>
              <a:gd name="connsiteX2443" fmla="*/ 8961831 w 12192000"/>
              <a:gd name="connsiteY2443" fmla="*/ 4130859 h 6858000"/>
              <a:gd name="connsiteX2444" fmla="*/ 9196702 w 12192000"/>
              <a:gd name="connsiteY2444" fmla="*/ 4158617 h 6858000"/>
              <a:gd name="connsiteX2445" fmla="*/ 9156948 w 12192000"/>
              <a:gd name="connsiteY2445" fmla="*/ 4287264 h 6858000"/>
              <a:gd name="connsiteX2446" fmla="*/ 9028301 w 12192000"/>
              <a:gd name="connsiteY2446" fmla="*/ 4287264 h 6858000"/>
              <a:gd name="connsiteX2447" fmla="*/ 9132379 w 12192000"/>
              <a:gd name="connsiteY2447" fmla="*/ 4366772 h 6858000"/>
              <a:gd name="connsiteX2448" fmla="*/ 9092625 w 12192000"/>
              <a:gd name="connsiteY2448" fmla="*/ 4495419 h 6858000"/>
              <a:gd name="connsiteX2449" fmla="*/ 9196702 w 12192000"/>
              <a:gd name="connsiteY2449" fmla="*/ 4415911 h 6858000"/>
              <a:gd name="connsiteX2450" fmla="*/ 9300780 w 12192000"/>
              <a:gd name="connsiteY2450" fmla="*/ 4495419 h 6858000"/>
              <a:gd name="connsiteX2451" fmla="*/ 9261026 w 12192000"/>
              <a:gd name="connsiteY2451" fmla="*/ 4366772 h 6858000"/>
              <a:gd name="connsiteX2452" fmla="*/ 9365103 w 12192000"/>
              <a:gd name="connsiteY2452" fmla="*/ 4287264 h 6858000"/>
              <a:gd name="connsiteX2453" fmla="*/ 9236456 w 12192000"/>
              <a:gd name="connsiteY2453" fmla="*/ 4287264 h 6858000"/>
              <a:gd name="connsiteX2454" fmla="*/ 9196702 w 12192000"/>
              <a:gd name="connsiteY2454" fmla="*/ 4158617 h 6858000"/>
              <a:gd name="connsiteX2455" fmla="*/ 8924844 w 12192000"/>
              <a:gd name="connsiteY2455" fmla="*/ 4291877 h 6858000"/>
              <a:gd name="connsiteX2456" fmla="*/ 8910944 w 12192000"/>
              <a:gd name="connsiteY2456" fmla="*/ 4336856 h 6858000"/>
              <a:gd name="connsiteX2457" fmla="*/ 8865965 w 12192000"/>
              <a:gd name="connsiteY2457" fmla="*/ 4336856 h 6858000"/>
              <a:gd name="connsiteX2458" fmla="*/ 8902354 w 12192000"/>
              <a:gd name="connsiteY2458" fmla="*/ 4364655 h 6858000"/>
              <a:gd name="connsiteX2459" fmla="*/ 8888455 w 12192000"/>
              <a:gd name="connsiteY2459" fmla="*/ 4409635 h 6858000"/>
              <a:gd name="connsiteX2460" fmla="*/ 8924844 w 12192000"/>
              <a:gd name="connsiteY2460" fmla="*/ 4381836 h 6858000"/>
              <a:gd name="connsiteX2461" fmla="*/ 8960084 w 12192000"/>
              <a:gd name="connsiteY2461" fmla="*/ 4408757 h 6858000"/>
              <a:gd name="connsiteX2462" fmla="*/ 8956016 w 12192000"/>
              <a:gd name="connsiteY2462" fmla="*/ 4408757 h 6858000"/>
              <a:gd name="connsiteX2463" fmla="*/ 8976535 w 12192000"/>
              <a:gd name="connsiteY2463" fmla="*/ 4424433 h 6858000"/>
              <a:gd name="connsiteX2464" fmla="*/ 8968698 w 12192000"/>
              <a:gd name="connsiteY2464" fmla="*/ 4449796 h 6858000"/>
              <a:gd name="connsiteX2465" fmla="*/ 8989217 w 12192000"/>
              <a:gd name="connsiteY2465" fmla="*/ 4434121 h 6858000"/>
              <a:gd name="connsiteX2466" fmla="*/ 9009737 w 12192000"/>
              <a:gd name="connsiteY2466" fmla="*/ 4449796 h 6858000"/>
              <a:gd name="connsiteX2467" fmla="*/ 9001899 w 12192000"/>
              <a:gd name="connsiteY2467" fmla="*/ 4424433 h 6858000"/>
              <a:gd name="connsiteX2468" fmla="*/ 9022418 w 12192000"/>
              <a:gd name="connsiteY2468" fmla="*/ 4408757 h 6858000"/>
              <a:gd name="connsiteX2469" fmla="*/ 8997055 w 12192000"/>
              <a:gd name="connsiteY2469" fmla="*/ 4408757 h 6858000"/>
              <a:gd name="connsiteX2470" fmla="*/ 8989217 w 12192000"/>
              <a:gd name="connsiteY2470" fmla="*/ 4383394 h 6858000"/>
              <a:gd name="connsiteX2471" fmla="*/ 8981379 w 12192000"/>
              <a:gd name="connsiteY2471" fmla="*/ 4408757 h 6858000"/>
              <a:gd name="connsiteX2472" fmla="*/ 8960962 w 12192000"/>
              <a:gd name="connsiteY2472" fmla="*/ 4408757 h 6858000"/>
              <a:gd name="connsiteX2473" fmla="*/ 8947334 w 12192000"/>
              <a:gd name="connsiteY2473" fmla="*/ 4364655 h 6858000"/>
              <a:gd name="connsiteX2474" fmla="*/ 8983723 w 12192000"/>
              <a:gd name="connsiteY2474" fmla="*/ 4336856 h 6858000"/>
              <a:gd name="connsiteX2475" fmla="*/ 8938743 w 12192000"/>
              <a:gd name="connsiteY2475" fmla="*/ 4336856 h 6858000"/>
              <a:gd name="connsiteX2476" fmla="*/ 8924844 w 12192000"/>
              <a:gd name="connsiteY2476" fmla="*/ 4291877 h 6858000"/>
              <a:gd name="connsiteX2477" fmla="*/ 8648552 w 12192000"/>
              <a:gd name="connsiteY2477" fmla="*/ 4371802 h 6858000"/>
              <a:gd name="connsiteX2478" fmla="*/ 8628962 w 12192000"/>
              <a:gd name="connsiteY2478" fmla="*/ 4435195 h 6858000"/>
              <a:gd name="connsiteX2479" fmla="*/ 8565569 w 12192000"/>
              <a:gd name="connsiteY2479" fmla="*/ 4435195 h 6858000"/>
              <a:gd name="connsiteX2480" fmla="*/ 8616855 w 12192000"/>
              <a:gd name="connsiteY2480" fmla="*/ 4474374 h 6858000"/>
              <a:gd name="connsiteX2481" fmla="*/ 8597265 w 12192000"/>
              <a:gd name="connsiteY2481" fmla="*/ 4537767 h 6858000"/>
              <a:gd name="connsiteX2482" fmla="*/ 8648552 w 12192000"/>
              <a:gd name="connsiteY2482" fmla="*/ 4498588 h 6858000"/>
              <a:gd name="connsiteX2483" fmla="*/ 8699837 w 12192000"/>
              <a:gd name="connsiteY2483" fmla="*/ 4537767 h 6858000"/>
              <a:gd name="connsiteX2484" fmla="*/ 8680248 w 12192000"/>
              <a:gd name="connsiteY2484" fmla="*/ 4474374 h 6858000"/>
              <a:gd name="connsiteX2485" fmla="*/ 8731534 w 12192000"/>
              <a:gd name="connsiteY2485" fmla="*/ 4435195 h 6858000"/>
              <a:gd name="connsiteX2486" fmla="*/ 8668141 w 12192000"/>
              <a:gd name="connsiteY2486" fmla="*/ 4435195 h 6858000"/>
              <a:gd name="connsiteX2487" fmla="*/ 8648552 w 12192000"/>
              <a:gd name="connsiteY2487" fmla="*/ 4371802 h 6858000"/>
              <a:gd name="connsiteX2488" fmla="*/ 8829452 w 12192000"/>
              <a:gd name="connsiteY2488" fmla="*/ 4391576 h 6858000"/>
              <a:gd name="connsiteX2489" fmla="*/ 8809939 w 12192000"/>
              <a:gd name="connsiteY2489" fmla="*/ 4454723 h 6858000"/>
              <a:gd name="connsiteX2490" fmla="*/ 8746792 w 12192000"/>
              <a:gd name="connsiteY2490" fmla="*/ 4454723 h 6858000"/>
              <a:gd name="connsiteX2491" fmla="*/ 8797879 w 12192000"/>
              <a:gd name="connsiteY2491" fmla="*/ 4493750 h 6858000"/>
              <a:gd name="connsiteX2492" fmla="*/ 8778365 w 12192000"/>
              <a:gd name="connsiteY2492" fmla="*/ 4556897 h 6858000"/>
              <a:gd name="connsiteX2493" fmla="*/ 8829452 w 12192000"/>
              <a:gd name="connsiteY2493" fmla="*/ 4517870 h 6858000"/>
              <a:gd name="connsiteX2494" fmla="*/ 8880539 w 12192000"/>
              <a:gd name="connsiteY2494" fmla="*/ 4556897 h 6858000"/>
              <a:gd name="connsiteX2495" fmla="*/ 8861026 w 12192000"/>
              <a:gd name="connsiteY2495" fmla="*/ 4493750 h 6858000"/>
              <a:gd name="connsiteX2496" fmla="*/ 8912113 w 12192000"/>
              <a:gd name="connsiteY2496" fmla="*/ 4454723 h 6858000"/>
              <a:gd name="connsiteX2497" fmla="*/ 8848966 w 12192000"/>
              <a:gd name="connsiteY2497" fmla="*/ 4454723 h 6858000"/>
              <a:gd name="connsiteX2498" fmla="*/ 8829452 w 12192000"/>
              <a:gd name="connsiteY2498" fmla="*/ 4391576 h 6858000"/>
              <a:gd name="connsiteX2499" fmla="*/ 8934256 w 12192000"/>
              <a:gd name="connsiteY2499" fmla="*/ 4451588 h 6858000"/>
              <a:gd name="connsiteX2500" fmla="*/ 8929028 w 12192000"/>
              <a:gd name="connsiteY2500" fmla="*/ 4468505 h 6858000"/>
              <a:gd name="connsiteX2501" fmla="*/ 8912111 w 12192000"/>
              <a:gd name="connsiteY2501" fmla="*/ 4468505 h 6858000"/>
              <a:gd name="connsiteX2502" fmla="*/ 8925797 w 12192000"/>
              <a:gd name="connsiteY2502" fmla="*/ 4478961 h 6858000"/>
              <a:gd name="connsiteX2503" fmla="*/ 8920569 w 12192000"/>
              <a:gd name="connsiteY2503" fmla="*/ 4495878 h 6858000"/>
              <a:gd name="connsiteX2504" fmla="*/ 8934256 w 12192000"/>
              <a:gd name="connsiteY2504" fmla="*/ 4485422 h 6858000"/>
              <a:gd name="connsiteX2505" fmla="*/ 8947943 w 12192000"/>
              <a:gd name="connsiteY2505" fmla="*/ 4495878 h 6858000"/>
              <a:gd name="connsiteX2506" fmla="*/ 8942715 w 12192000"/>
              <a:gd name="connsiteY2506" fmla="*/ 4478961 h 6858000"/>
              <a:gd name="connsiteX2507" fmla="*/ 8956401 w 12192000"/>
              <a:gd name="connsiteY2507" fmla="*/ 4468505 h 6858000"/>
              <a:gd name="connsiteX2508" fmla="*/ 8939484 w 12192000"/>
              <a:gd name="connsiteY2508" fmla="*/ 4468505 h 6858000"/>
              <a:gd name="connsiteX2509" fmla="*/ 8934256 w 12192000"/>
              <a:gd name="connsiteY2509" fmla="*/ 4451588 h 6858000"/>
              <a:gd name="connsiteX2510" fmla="*/ 9018693 w 12192000"/>
              <a:gd name="connsiteY2510" fmla="*/ 4488309 h 6858000"/>
              <a:gd name="connsiteX2511" fmla="*/ 8979094 w 12192000"/>
              <a:gd name="connsiteY2511" fmla="*/ 4616455 h 6858000"/>
              <a:gd name="connsiteX2512" fmla="*/ 8850948 w 12192000"/>
              <a:gd name="connsiteY2512" fmla="*/ 4616455 h 6858000"/>
              <a:gd name="connsiteX2513" fmla="*/ 8954620 w 12192000"/>
              <a:gd name="connsiteY2513" fmla="*/ 4695653 h 6858000"/>
              <a:gd name="connsiteX2514" fmla="*/ 8915021 w 12192000"/>
              <a:gd name="connsiteY2514" fmla="*/ 4823799 h 6858000"/>
              <a:gd name="connsiteX2515" fmla="*/ 9018693 w 12192000"/>
              <a:gd name="connsiteY2515" fmla="*/ 4744601 h 6858000"/>
              <a:gd name="connsiteX2516" fmla="*/ 9122365 w 12192000"/>
              <a:gd name="connsiteY2516" fmla="*/ 4823799 h 6858000"/>
              <a:gd name="connsiteX2517" fmla="*/ 9082766 w 12192000"/>
              <a:gd name="connsiteY2517" fmla="*/ 4695653 h 6858000"/>
              <a:gd name="connsiteX2518" fmla="*/ 9186438 w 12192000"/>
              <a:gd name="connsiteY2518" fmla="*/ 4616455 h 6858000"/>
              <a:gd name="connsiteX2519" fmla="*/ 9058292 w 12192000"/>
              <a:gd name="connsiteY2519" fmla="*/ 4616455 h 6858000"/>
              <a:gd name="connsiteX2520" fmla="*/ 9018693 w 12192000"/>
              <a:gd name="connsiteY2520" fmla="*/ 4488309 h 6858000"/>
              <a:gd name="connsiteX2521" fmla="*/ 9486154 w 12192000"/>
              <a:gd name="connsiteY2521" fmla="*/ 4517734 h 6858000"/>
              <a:gd name="connsiteX2522" fmla="*/ 9459646 w 12192000"/>
              <a:gd name="connsiteY2522" fmla="*/ 4603513 h 6858000"/>
              <a:gd name="connsiteX2523" fmla="*/ 9373868 w 12192000"/>
              <a:gd name="connsiteY2523" fmla="*/ 4603513 h 6858000"/>
              <a:gd name="connsiteX2524" fmla="*/ 9443265 w 12192000"/>
              <a:gd name="connsiteY2524" fmla="*/ 4656527 h 6858000"/>
              <a:gd name="connsiteX2525" fmla="*/ 9416757 w 12192000"/>
              <a:gd name="connsiteY2525" fmla="*/ 4742306 h 6858000"/>
              <a:gd name="connsiteX2526" fmla="*/ 9486154 w 12192000"/>
              <a:gd name="connsiteY2526" fmla="*/ 4689292 h 6858000"/>
              <a:gd name="connsiteX2527" fmla="*/ 9555550 w 12192000"/>
              <a:gd name="connsiteY2527" fmla="*/ 4742306 h 6858000"/>
              <a:gd name="connsiteX2528" fmla="*/ 9529043 w 12192000"/>
              <a:gd name="connsiteY2528" fmla="*/ 4656527 h 6858000"/>
              <a:gd name="connsiteX2529" fmla="*/ 9598439 w 12192000"/>
              <a:gd name="connsiteY2529" fmla="*/ 4603513 h 6858000"/>
              <a:gd name="connsiteX2530" fmla="*/ 9512660 w 12192000"/>
              <a:gd name="connsiteY2530" fmla="*/ 4603513 h 6858000"/>
              <a:gd name="connsiteX2531" fmla="*/ 9486154 w 12192000"/>
              <a:gd name="connsiteY2531" fmla="*/ 4517734 h 6858000"/>
              <a:gd name="connsiteX2532" fmla="*/ 9702815 w 12192000"/>
              <a:gd name="connsiteY2532" fmla="*/ 4536338 h 6858000"/>
              <a:gd name="connsiteX2533" fmla="*/ 9691229 w 12192000"/>
              <a:gd name="connsiteY2533" fmla="*/ 4573835 h 6858000"/>
              <a:gd name="connsiteX2534" fmla="*/ 9653732 w 12192000"/>
              <a:gd name="connsiteY2534" fmla="*/ 4573835 h 6858000"/>
              <a:gd name="connsiteX2535" fmla="*/ 9684067 w 12192000"/>
              <a:gd name="connsiteY2535" fmla="*/ 4597009 h 6858000"/>
              <a:gd name="connsiteX2536" fmla="*/ 9672480 w 12192000"/>
              <a:gd name="connsiteY2536" fmla="*/ 4634506 h 6858000"/>
              <a:gd name="connsiteX2537" fmla="*/ 9702815 w 12192000"/>
              <a:gd name="connsiteY2537" fmla="*/ 4611332 h 6858000"/>
              <a:gd name="connsiteX2538" fmla="*/ 9733152 w 12192000"/>
              <a:gd name="connsiteY2538" fmla="*/ 4634506 h 6858000"/>
              <a:gd name="connsiteX2539" fmla="*/ 9721565 w 12192000"/>
              <a:gd name="connsiteY2539" fmla="*/ 4597009 h 6858000"/>
              <a:gd name="connsiteX2540" fmla="*/ 9751900 w 12192000"/>
              <a:gd name="connsiteY2540" fmla="*/ 4573835 h 6858000"/>
              <a:gd name="connsiteX2541" fmla="*/ 9714403 w 12192000"/>
              <a:gd name="connsiteY2541" fmla="*/ 4573835 h 6858000"/>
              <a:gd name="connsiteX2542" fmla="*/ 9702815 w 12192000"/>
              <a:gd name="connsiteY2542" fmla="*/ 4536338 h 6858000"/>
              <a:gd name="connsiteX2543" fmla="*/ 9308688 w 12192000"/>
              <a:gd name="connsiteY2543" fmla="*/ 4639744 h 6858000"/>
              <a:gd name="connsiteX2544" fmla="*/ 9286993 w 12192000"/>
              <a:gd name="connsiteY2544" fmla="*/ 4709953 h 6858000"/>
              <a:gd name="connsiteX2545" fmla="*/ 9216784 w 12192000"/>
              <a:gd name="connsiteY2545" fmla="*/ 4709953 h 6858000"/>
              <a:gd name="connsiteX2546" fmla="*/ 9273585 w 12192000"/>
              <a:gd name="connsiteY2546" fmla="*/ 4753343 h 6858000"/>
              <a:gd name="connsiteX2547" fmla="*/ 9251889 w 12192000"/>
              <a:gd name="connsiteY2547" fmla="*/ 4823552 h 6858000"/>
              <a:gd name="connsiteX2548" fmla="*/ 9308688 w 12192000"/>
              <a:gd name="connsiteY2548" fmla="*/ 4780161 h 6858000"/>
              <a:gd name="connsiteX2549" fmla="*/ 9365488 w 12192000"/>
              <a:gd name="connsiteY2549" fmla="*/ 4823552 h 6858000"/>
              <a:gd name="connsiteX2550" fmla="*/ 9343793 w 12192000"/>
              <a:gd name="connsiteY2550" fmla="*/ 4753343 h 6858000"/>
              <a:gd name="connsiteX2551" fmla="*/ 9400592 w 12192000"/>
              <a:gd name="connsiteY2551" fmla="*/ 4709953 h 6858000"/>
              <a:gd name="connsiteX2552" fmla="*/ 9330384 w 12192000"/>
              <a:gd name="connsiteY2552" fmla="*/ 4709953 h 6858000"/>
              <a:gd name="connsiteX2553" fmla="*/ 9308688 w 12192000"/>
              <a:gd name="connsiteY2553" fmla="*/ 4639744 h 6858000"/>
              <a:gd name="connsiteX2554" fmla="*/ 9396125 w 12192000"/>
              <a:gd name="connsiteY2554" fmla="*/ 4804678 h 6858000"/>
              <a:gd name="connsiteX2555" fmla="*/ 9367780 w 12192000"/>
              <a:gd name="connsiteY2555" fmla="*/ 4896403 h 6858000"/>
              <a:gd name="connsiteX2556" fmla="*/ 9276055 w 12192000"/>
              <a:gd name="connsiteY2556" fmla="*/ 4896403 h 6858000"/>
              <a:gd name="connsiteX2557" fmla="*/ 9350263 w 12192000"/>
              <a:gd name="connsiteY2557" fmla="*/ 4953093 h 6858000"/>
              <a:gd name="connsiteX2558" fmla="*/ 9321918 w 12192000"/>
              <a:gd name="connsiteY2558" fmla="*/ 5044818 h 6858000"/>
              <a:gd name="connsiteX2559" fmla="*/ 9396125 w 12192000"/>
              <a:gd name="connsiteY2559" fmla="*/ 4988128 h 6858000"/>
              <a:gd name="connsiteX2560" fmla="*/ 9470333 w 12192000"/>
              <a:gd name="connsiteY2560" fmla="*/ 5044818 h 6858000"/>
              <a:gd name="connsiteX2561" fmla="*/ 9441988 w 12192000"/>
              <a:gd name="connsiteY2561" fmla="*/ 4953093 h 6858000"/>
              <a:gd name="connsiteX2562" fmla="*/ 9516195 w 12192000"/>
              <a:gd name="connsiteY2562" fmla="*/ 4896403 h 6858000"/>
              <a:gd name="connsiteX2563" fmla="*/ 9424470 w 12192000"/>
              <a:gd name="connsiteY2563" fmla="*/ 4896403 h 6858000"/>
              <a:gd name="connsiteX2564" fmla="*/ 9396125 w 12192000"/>
              <a:gd name="connsiteY2564" fmla="*/ 4804678 h 6858000"/>
              <a:gd name="connsiteX2565" fmla="*/ 8027184 w 12192000"/>
              <a:gd name="connsiteY2565" fmla="*/ 3428187 h 6858000"/>
              <a:gd name="connsiteX2566" fmla="*/ 8017956 w 12192000"/>
              <a:gd name="connsiteY2566" fmla="*/ 3458051 h 6858000"/>
              <a:gd name="connsiteX2567" fmla="*/ 7988092 w 12192000"/>
              <a:gd name="connsiteY2567" fmla="*/ 3458051 h 6858000"/>
              <a:gd name="connsiteX2568" fmla="*/ 8012252 w 12192000"/>
              <a:gd name="connsiteY2568" fmla="*/ 3476508 h 6858000"/>
              <a:gd name="connsiteX2569" fmla="*/ 8003024 w 12192000"/>
              <a:gd name="connsiteY2569" fmla="*/ 3506371 h 6858000"/>
              <a:gd name="connsiteX2570" fmla="*/ 8027184 w 12192000"/>
              <a:gd name="connsiteY2570" fmla="*/ 3487915 h 6858000"/>
              <a:gd name="connsiteX2571" fmla="*/ 8050488 w 12192000"/>
              <a:gd name="connsiteY2571" fmla="*/ 3505717 h 6858000"/>
              <a:gd name="connsiteX2572" fmla="*/ 8041721 w 12192000"/>
              <a:gd name="connsiteY2572" fmla="*/ 3534085 h 6858000"/>
              <a:gd name="connsiteX2573" fmla="*/ 8010254 w 12192000"/>
              <a:gd name="connsiteY2573" fmla="*/ 3534085 h 6858000"/>
              <a:gd name="connsiteX2574" fmla="*/ 8035711 w 12192000"/>
              <a:gd name="connsiteY2574" fmla="*/ 3553532 h 6858000"/>
              <a:gd name="connsiteX2575" fmla="*/ 8025987 w 12192000"/>
              <a:gd name="connsiteY2575" fmla="*/ 3585000 h 6858000"/>
              <a:gd name="connsiteX2576" fmla="*/ 8051445 w 12192000"/>
              <a:gd name="connsiteY2576" fmla="*/ 3565552 h 6858000"/>
              <a:gd name="connsiteX2577" fmla="*/ 8076902 w 12192000"/>
              <a:gd name="connsiteY2577" fmla="*/ 3585000 h 6858000"/>
              <a:gd name="connsiteX2578" fmla="*/ 8067178 w 12192000"/>
              <a:gd name="connsiteY2578" fmla="*/ 3553532 h 6858000"/>
              <a:gd name="connsiteX2579" fmla="*/ 8092635 w 12192000"/>
              <a:gd name="connsiteY2579" fmla="*/ 3534085 h 6858000"/>
              <a:gd name="connsiteX2580" fmla="*/ 8061169 w 12192000"/>
              <a:gd name="connsiteY2580" fmla="*/ 3534085 h 6858000"/>
              <a:gd name="connsiteX2581" fmla="*/ 8051445 w 12192000"/>
              <a:gd name="connsiteY2581" fmla="*/ 3502618 h 6858000"/>
              <a:gd name="connsiteX2582" fmla="*/ 8050815 w 12192000"/>
              <a:gd name="connsiteY2582" fmla="*/ 3504658 h 6858000"/>
              <a:gd name="connsiteX2583" fmla="*/ 8042116 w 12192000"/>
              <a:gd name="connsiteY2583" fmla="*/ 3476508 h 6858000"/>
              <a:gd name="connsiteX2584" fmla="*/ 8066276 w 12192000"/>
              <a:gd name="connsiteY2584" fmla="*/ 3458051 h 6858000"/>
              <a:gd name="connsiteX2585" fmla="*/ 8036413 w 12192000"/>
              <a:gd name="connsiteY2585" fmla="*/ 3458051 h 6858000"/>
              <a:gd name="connsiteX2586" fmla="*/ 8027184 w 12192000"/>
              <a:gd name="connsiteY2586" fmla="*/ 3428187 h 6858000"/>
              <a:gd name="connsiteX2587" fmla="*/ 8118449 w 12192000"/>
              <a:gd name="connsiteY2587" fmla="*/ 3575996 h 6858000"/>
              <a:gd name="connsiteX2588" fmla="*/ 8092036 w 12192000"/>
              <a:gd name="connsiteY2588" fmla="*/ 3661470 h 6858000"/>
              <a:gd name="connsiteX2589" fmla="*/ 8006563 w 12192000"/>
              <a:gd name="connsiteY2589" fmla="*/ 3661470 h 6858000"/>
              <a:gd name="connsiteX2590" fmla="*/ 8075712 w 12192000"/>
              <a:gd name="connsiteY2590" fmla="*/ 3714295 h 6858000"/>
              <a:gd name="connsiteX2591" fmla="*/ 8049300 w 12192000"/>
              <a:gd name="connsiteY2591" fmla="*/ 3799768 h 6858000"/>
              <a:gd name="connsiteX2592" fmla="*/ 8118449 w 12192000"/>
              <a:gd name="connsiteY2592" fmla="*/ 3746943 h 6858000"/>
              <a:gd name="connsiteX2593" fmla="*/ 8187599 w 12192000"/>
              <a:gd name="connsiteY2593" fmla="*/ 3799768 h 6858000"/>
              <a:gd name="connsiteX2594" fmla="*/ 8161186 w 12192000"/>
              <a:gd name="connsiteY2594" fmla="*/ 3714295 h 6858000"/>
              <a:gd name="connsiteX2595" fmla="*/ 8230335 w 12192000"/>
              <a:gd name="connsiteY2595" fmla="*/ 3661470 h 6858000"/>
              <a:gd name="connsiteX2596" fmla="*/ 8144862 w 12192000"/>
              <a:gd name="connsiteY2596" fmla="*/ 3661470 h 6858000"/>
              <a:gd name="connsiteX2597" fmla="*/ 8118449 w 12192000"/>
              <a:gd name="connsiteY2597" fmla="*/ 3575996 h 6858000"/>
              <a:gd name="connsiteX2598" fmla="*/ 8399556 w 12192000"/>
              <a:gd name="connsiteY2598" fmla="*/ 3768874 h 6858000"/>
              <a:gd name="connsiteX2599" fmla="*/ 8358861 w 12192000"/>
              <a:gd name="connsiteY2599" fmla="*/ 3900566 h 6858000"/>
              <a:gd name="connsiteX2600" fmla="*/ 8227168 w 12192000"/>
              <a:gd name="connsiteY2600" fmla="*/ 3900566 h 6858000"/>
              <a:gd name="connsiteX2601" fmla="*/ 8333710 w 12192000"/>
              <a:gd name="connsiteY2601" fmla="*/ 3981956 h 6858000"/>
              <a:gd name="connsiteX2602" fmla="*/ 8293014 w 12192000"/>
              <a:gd name="connsiteY2602" fmla="*/ 4113649 h 6858000"/>
              <a:gd name="connsiteX2603" fmla="*/ 8399556 w 12192000"/>
              <a:gd name="connsiteY2603" fmla="*/ 4032259 h 6858000"/>
              <a:gd name="connsiteX2604" fmla="*/ 8506097 w 12192000"/>
              <a:gd name="connsiteY2604" fmla="*/ 4113649 h 6858000"/>
              <a:gd name="connsiteX2605" fmla="*/ 8465402 w 12192000"/>
              <a:gd name="connsiteY2605" fmla="*/ 3981956 h 6858000"/>
              <a:gd name="connsiteX2606" fmla="*/ 8571943 w 12192000"/>
              <a:gd name="connsiteY2606" fmla="*/ 3900566 h 6858000"/>
              <a:gd name="connsiteX2607" fmla="*/ 8440251 w 12192000"/>
              <a:gd name="connsiteY2607" fmla="*/ 3900566 h 6858000"/>
              <a:gd name="connsiteX2608" fmla="*/ 8399556 w 12192000"/>
              <a:gd name="connsiteY2608" fmla="*/ 3768874 h 6858000"/>
              <a:gd name="connsiteX2609" fmla="*/ 6248198 w 12192000"/>
              <a:gd name="connsiteY2609" fmla="*/ 1569407 h 6858000"/>
              <a:gd name="connsiteX2610" fmla="*/ 6229877 w 12192000"/>
              <a:gd name="connsiteY2610" fmla="*/ 1628697 h 6858000"/>
              <a:gd name="connsiteX2611" fmla="*/ 6170587 w 12192000"/>
              <a:gd name="connsiteY2611" fmla="*/ 1628697 h 6858000"/>
              <a:gd name="connsiteX2612" fmla="*/ 6218553 w 12192000"/>
              <a:gd name="connsiteY2612" fmla="*/ 1665340 h 6858000"/>
              <a:gd name="connsiteX2613" fmla="*/ 6200232 w 12192000"/>
              <a:gd name="connsiteY2613" fmla="*/ 1724630 h 6858000"/>
              <a:gd name="connsiteX2614" fmla="*/ 6248198 w 12192000"/>
              <a:gd name="connsiteY2614" fmla="*/ 1687987 h 6858000"/>
              <a:gd name="connsiteX2615" fmla="*/ 6296164 w 12192000"/>
              <a:gd name="connsiteY2615" fmla="*/ 1724630 h 6858000"/>
              <a:gd name="connsiteX2616" fmla="*/ 6277843 w 12192000"/>
              <a:gd name="connsiteY2616" fmla="*/ 1665340 h 6858000"/>
              <a:gd name="connsiteX2617" fmla="*/ 6325809 w 12192000"/>
              <a:gd name="connsiteY2617" fmla="*/ 1628697 h 6858000"/>
              <a:gd name="connsiteX2618" fmla="*/ 6266520 w 12192000"/>
              <a:gd name="connsiteY2618" fmla="*/ 1628697 h 6858000"/>
              <a:gd name="connsiteX2619" fmla="*/ 6248198 w 12192000"/>
              <a:gd name="connsiteY2619" fmla="*/ 1569407 h 6858000"/>
              <a:gd name="connsiteX2620" fmla="*/ 6401245 w 12192000"/>
              <a:gd name="connsiteY2620" fmla="*/ 1576892 h 6858000"/>
              <a:gd name="connsiteX2621" fmla="*/ 6383415 w 12192000"/>
              <a:gd name="connsiteY2621" fmla="*/ 1634593 h 6858000"/>
              <a:gd name="connsiteX2622" fmla="*/ 6325714 w 12192000"/>
              <a:gd name="connsiteY2622" fmla="*/ 1634593 h 6858000"/>
              <a:gd name="connsiteX2623" fmla="*/ 6372395 w 12192000"/>
              <a:gd name="connsiteY2623" fmla="*/ 1670254 h 6858000"/>
              <a:gd name="connsiteX2624" fmla="*/ 6354564 w 12192000"/>
              <a:gd name="connsiteY2624" fmla="*/ 1727955 h 6858000"/>
              <a:gd name="connsiteX2625" fmla="*/ 6401245 w 12192000"/>
              <a:gd name="connsiteY2625" fmla="*/ 1692293 h 6858000"/>
              <a:gd name="connsiteX2626" fmla="*/ 6447926 w 12192000"/>
              <a:gd name="connsiteY2626" fmla="*/ 1727955 h 6858000"/>
              <a:gd name="connsiteX2627" fmla="*/ 6430096 w 12192000"/>
              <a:gd name="connsiteY2627" fmla="*/ 1670254 h 6858000"/>
              <a:gd name="connsiteX2628" fmla="*/ 6476776 w 12192000"/>
              <a:gd name="connsiteY2628" fmla="*/ 1634593 h 6858000"/>
              <a:gd name="connsiteX2629" fmla="*/ 6419076 w 12192000"/>
              <a:gd name="connsiteY2629" fmla="*/ 1634593 h 6858000"/>
              <a:gd name="connsiteX2630" fmla="*/ 6401245 w 12192000"/>
              <a:gd name="connsiteY2630" fmla="*/ 1576892 h 6858000"/>
              <a:gd name="connsiteX2631" fmla="*/ 6501307 w 12192000"/>
              <a:gd name="connsiteY2631" fmla="*/ 1709450 h 6858000"/>
              <a:gd name="connsiteX2632" fmla="*/ 6458565 w 12192000"/>
              <a:gd name="connsiteY2632" fmla="*/ 1847766 h 6858000"/>
              <a:gd name="connsiteX2633" fmla="*/ 6320250 w 12192000"/>
              <a:gd name="connsiteY2633" fmla="*/ 1847766 h 6858000"/>
              <a:gd name="connsiteX2634" fmla="*/ 6432149 w 12192000"/>
              <a:gd name="connsiteY2634" fmla="*/ 1933249 h 6858000"/>
              <a:gd name="connsiteX2635" fmla="*/ 6389408 w 12192000"/>
              <a:gd name="connsiteY2635" fmla="*/ 2071565 h 6858000"/>
              <a:gd name="connsiteX2636" fmla="*/ 6501307 w 12192000"/>
              <a:gd name="connsiteY2636" fmla="*/ 1986081 h 6858000"/>
              <a:gd name="connsiteX2637" fmla="*/ 6613207 w 12192000"/>
              <a:gd name="connsiteY2637" fmla="*/ 2071565 h 6858000"/>
              <a:gd name="connsiteX2638" fmla="*/ 6570465 w 12192000"/>
              <a:gd name="connsiteY2638" fmla="*/ 1933249 h 6858000"/>
              <a:gd name="connsiteX2639" fmla="*/ 6682365 w 12192000"/>
              <a:gd name="connsiteY2639" fmla="*/ 1847766 h 6858000"/>
              <a:gd name="connsiteX2640" fmla="*/ 6544049 w 12192000"/>
              <a:gd name="connsiteY2640" fmla="*/ 1847766 h 6858000"/>
              <a:gd name="connsiteX2641" fmla="*/ 6501307 w 12192000"/>
              <a:gd name="connsiteY2641" fmla="*/ 1709450 h 6858000"/>
              <a:gd name="connsiteX2642" fmla="*/ 6753019 w 12192000"/>
              <a:gd name="connsiteY2642" fmla="*/ 1770977 h 6858000"/>
              <a:gd name="connsiteX2643" fmla="*/ 6735402 w 12192000"/>
              <a:gd name="connsiteY2643" fmla="*/ 1827987 h 6858000"/>
              <a:gd name="connsiteX2644" fmla="*/ 6678391 w 12192000"/>
              <a:gd name="connsiteY2644" fmla="*/ 1827987 h 6858000"/>
              <a:gd name="connsiteX2645" fmla="*/ 6724513 w 12192000"/>
              <a:gd name="connsiteY2645" fmla="*/ 1863222 h 6858000"/>
              <a:gd name="connsiteX2646" fmla="*/ 6706896 w 12192000"/>
              <a:gd name="connsiteY2646" fmla="*/ 1920233 h 6858000"/>
              <a:gd name="connsiteX2647" fmla="*/ 6753019 w 12192000"/>
              <a:gd name="connsiteY2647" fmla="*/ 1884998 h 6858000"/>
              <a:gd name="connsiteX2648" fmla="*/ 6799142 w 12192000"/>
              <a:gd name="connsiteY2648" fmla="*/ 1920233 h 6858000"/>
              <a:gd name="connsiteX2649" fmla="*/ 6781524 w 12192000"/>
              <a:gd name="connsiteY2649" fmla="*/ 1863222 h 6858000"/>
              <a:gd name="connsiteX2650" fmla="*/ 6827647 w 12192000"/>
              <a:gd name="connsiteY2650" fmla="*/ 1827987 h 6858000"/>
              <a:gd name="connsiteX2651" fmla="*/ 6770636 w 12192000"/>
              <a:gd name="connsiteY2651" fmla="*/ 1827987 h 6858000"/>
              <a:gd name="connsiteX2652" fmla="*/ 6753019 w 12192000"/>
              <a:gd name="connsiteY2652" fmla="*/ 1770977 h 6858000"/>
              <a:gd name="connsiteX2653" fmla="*/ 6881192 w 12192000"/>
              <a:gd name="connsiteY2653" fmla="*/ 1861997 h 6858000"/>
              <a:gd name="connsiteX2654" fmla="*/ 6875963 w 12192000"/>
              <a:gd name="connsiteY2654" fmla="*/ 1878915 h 6858000"/>
              <a:gd name="connsiteX2655" fmla="*/ 6859046 w 12192000"/>
              <a:gd name="connsiteY2655" fmla="*/ 1878915 h 6858000"/>
              <a:gd name="connsiteX2656" fmla="*/ 6872733 w 12192000"/>
              <a:gd name="connsiteY2656" fmla="*/ 1889370 h 6858000"/>
              <a:gd name="connsiteX2657" fmla="*/ 6867505 w 12192000"/>
              <a:gd name="connsiteY2657" fmla="*/ 1906288 h 6858000"/>
              <a:gd name="connsiteX2658" fmla="*/ 6881192 w 12192000"/>
              <a:gd name="connsiteY2658" fmla="*/ 1895832 h 6858000"/>
              <a:gd name="connsiteX2659" fmla="*/ 6894878 w 12192000"/>
              <a:gd name="connsiteY2659" fmla="*/ 1906288 h 6858000"/>
              <a:gd name="connsiteX2660" fmla="*/ 6889650 w 12192000"/>
              <a:gd name="connsiteY2660" fmla="*/ 1889370 h 6858000"/>
              <a:gd name="connsiteX2661" fmla="*/ 6903337 w 12192000"/>
              <a:gd name="connsiteY2661" fmla="*/ 1878915 h 6858000"/>
              <a:gd name="connsiteX2662" fmla="*/ 6886419 w 12192000"/>
              <a:gd name="connsiteY2662" fmla="*/ 1878915 h 6858000"/>
              <a:gd name="connsiteX2663" fmla="*/ 6881192 w 12192000"/>
              <a:gd name="connsiteY2663" fmla="*/ 1861997 h 6858000"/>
              <a:gd name="connsiteX2664" fmla="*/ 6810246 w 12192000"/>
              <a:gd name="connsiteY2664" fmla="*/ 1924512 h 6858000"/>
              <a:gd name="connsiteX2665" fmla="*/ 6797396 w 12192000"/>
              <a:gd name="connsiteY2665" fmla="*/ 1966095 h 6858000"/>
              <a:gd name="connsiteX2666" fmla="*/ 6755812 w 12192000"/>
              <a:gd name="connsiteY2666" fmla="*/ 1966095 h 6858000"/>
              <a:gd name="connsiteX2667" fmla="*/ 6789454 w 12192000"/>
              <a:gd name="connsiteY2667" fmla="*/ 1991795 h 6858000"/>
              <a:gd name="connsiteX2668" fmla="*/ 6776604 w 12192000"/>
              <a:gd name="connsiteY2668" fmla="*/ 2033379 h 6858000"/>
              <a:gd name="connsiteX2669" fmla="*/ 6810246 w 12192000"/>
              <a:gd name="connsiteY2669" fmla="*/ 2007679 h 6858000"/>
              <a:gd name="connsiteX2670" fmla="*/ 6843887 w 12192000"/>
              <a:gd name="connsiteY2670" fmla="*/ 2033379 h 6858000"/>
              <a:gd name="connsiteX2671" fmla="*/ 6831037 w 12192000"/>
              <a:gd name="connsiteY2671" fmla="*/ 1991795 h 6858000"/>
              <a:gd name="connsiteX2672" fmla="*/ 6864679 w 12192000"/>
              <a:gd name="connsiteY2672" fmla="*/ 1966095 h 6858000"/>
              <a:gd name="connsiteX2673" fmla="*/ 6823096 w 12192000"/>
              <a:gd name="connsiteY2673" fmla="*/ 1966095 h 6858000"/>
              <a:gd name="connsiteX2674" fmla="*/ 6810246 w 12192000"/>
              <a:gd name="connsiteY2674" fmla="*/ 1924512 h 6858000"/>
              <a:gd name="connsiteX2675" fmla="*/ 6924315 w 12192000"/>
              <a:gd name="connsiteY2675" fmla="*/ 1963273 h 6858000"/>
              <a:gd name="connsiteX2676" fmla="*/ 6912564 w 12192000"/>
              <a:gd name="connsiteY2676" fmla="*/ 2001299 h 6858000"/>
              <a:gd name="connsiteX2677" fmla="*/ 6874538 w 12192000"/>
              <a:gd name="connsiteY2677" fmla="*/ 2001299 h 6858000"/>
              <a:gd name="connsiteX2678" fmla="*/ 6905302 w 12192000"/>
              <a:gd name="connsiteY2678" fmla="*/ 2024801 h 6858000"/>
              <a:gd name="connsiteX2679" fmla="*/ 6893551 w 12192000"/>
              <a:gd name="connsiteY2679" fmla="*/ 2062827 h 6858000"/>
              <a:gd name="connsiteX2680" fmla="*/ 6924315 w 12192000"/>
              <a:gd name="connsiteY2680" fmla="*/ 2039325 h 6858000"/>
              <a:gd name="connsiteX2681" fmla="*/ 6955079 w 12192000"/>
              <a:gd name="connsiteY2681" fmla="*/ 2062827 h 6858000"/>
              <a:gd name="connsiteX2682" fmla="*/ 6943328 w 12192000"/>
              <a:gd name="connsiteY2682" fmla="*/ 2024801 h 6858000"/>
              <a:gd name="connsiteX2683" fmla="*/ 6974092 w 12192000"/>
              <a:gd name="connsiteY2683" fmla="*/ 2001299 h 6858000"/>
              <a:gd name="connsiteX2684" fmla="*/ 6936066 w 12192000"/>
              <a:gd name="connsiteY2684" fmla="*/ 2001299 h 6858000"/>
              <a:gd name="connsiteX2685" fmla="*/ 6924315 w 12192000"/>
              <a:gd name="connsiteY2685" fmla="*/ 1963273 h 6858000"/>
              <a:gd name="connsiteX2686" fmla="*/ 6814236 w 12192000"/>
              <a:gd name="connsiteY2686" fmla="*/ 2033343 h 6858000"/>
              <a:gd name="connsiteX2687" fmla="*/ 6773997 w 12192000"/>
              <a:gd name="connsiteY2687" fmla="*/ 2163560 h 6858000"/>
              <a:gd name="connsiteX2688" fmla="*/ 6643780 w 12192000"/>
              <a:gd name="connsiteY2688" fmla="*/ 2163560 h 6858000"/>
              <a:gd name="connsiteX2689" fmla="*/ 6749128 w 12192000"/>
              <a:gd name="connsiteY2689" fmla="*/ 2244038 h 6858000"/>
              <a:gd name="connsiteX2690" fmla="*/ 6708888 w 12192000"/>
              <a:gd name="connsiteY2690" fmla="*/ 2374255 h 6858000"/>
              <a:gd name="connsiteX2691" fmla="*/ 6814236 w 12192000"/>
              <a:gd name="connsiteY2691" fmla="*/ 2293777 h 6858000"/>
              <a:gd name="connsiteX2692" fmla="*/ 6919584 w 12192000"/>
              <a:gd name="connsiteY2692" fmla="*/ 2374255 h 6858000"/>
              <a:gd name="connsiteX2693" fmla="*/ 6879344 w 12192000"/>
              <a:gd name="connsiteY2693" fmla="*/ 2244038 h 6858000"/>
              <a:gd name="connsiteX2694" fmla="*/ 6984692 w 12192000"/>
              <a:gd name="connsiteY2694" fmla="*/ 2163560 h 6858000"/>
              <a:gd name="connsiteX2695" fmla="*/ 6854475 w 12192000"/>
              <a:gd name="connsiteY2695" fmla="*/ 2163560 h 6858000"/>
              <a:gd name="connsiteX2696" fmla="*/ 6814236 w 12192000"/>
              <a:gd name="connsiteY2696" fmla="*/ 2033343 h 6858000"/>
              <a:gd name="connsiteX2697" fmla="*/ 7034871 w 12192000"/>
              <a:gd name="connsiteY2697" fmla="*/ 2091446 h 6858000"/>
              <a:gd name="connsiteX2698" fmla="*/ 7026932 w 12192000"/>
              <a:gd name="connsiteY2698" fmla="*/ 2117137 h 6858000"/>
              <a:gd name="connsiteX2699" fmla="*/ 7001241 w 12192000"/>
              <a:gd name="connsiteY2699" fmla="*/ 2117137 h 6858000"/>
              <a:gd name="connsiteX2700" fmla="*/ 7022026 w 12192000"/>
              <a:gd name="connsiteY2700" fmla="*/ 2133015 h 6858000"/>
              <a:gd name="connsiteX2701" fmla="*/ 7014086 w 12192000"/>
              <a:gd name="connsiteY2701" fmla="*/ 2158705 h 6858000"/>
              <a:gd name="connsiteX2702" fmla="*/ 7034871 w 12192000"/>
              <a:gd name="connsiteY2702" fmla="*/ 2142828 h 6858000"/>
              <a:gd name="connsiteX2703" fmla="*/ 7055655 w 12192000"/>
              <a:gd name="connsiteY2703" fmla="*/ 2158705 h 6858000"/>
              <a:gd name="connsiteX2704" fmla="*/ 7047716 w 12192000"/>
              <a:gd name="connsiteY2704" fmla="*/ 2133015 h 6858000"/>
              <a:gd name="connsiteX2705" fmla="*/ 7068501 w 12192000"/>
              <a:gd name="connsiteY2705" fmla="*/ 2117137 h 6858000"/>
              <a:gd name="connsiteX2706" fmla="*/ 7042810 w 12192000"/>
              <a:gd name="connsiteY2706" fmla="*/ 2117137 h 6858000"/>
              <a:gd name="connsiteX2707" fmla="*/ 7034871 w 12192000"/>
              <a:gd name="connsiteY2707" fmla="*/ 2091446 h 6858000"/>
              <a:gd name="connsiteX2708" fmla="*/ 7044873 w 12192000"/>
              <a:gd name="connsiteY2708" fmla="*/ 2158173 h 6858000"/>
              <a:gd name="connsiteX2709" fmla="*/ 7030550 w 12192000"/>
              <a:gd name="connsiteY2709" fmla="*/ 2204521 h 6858000"/>
              <a:gd name="connsiteX2710" fmla="*/ 6984202 w 12192000"/>
              <a:gd name="connsiteY2710" fmla="*/ 2204521 h 6858000"/>
              <a:gd name="connsiteX2711" fmla="*/ 7021699 w 12192000"/>
              <a:gd name="connsiteY2711" fmla="*/ 2233166 h 6858000"/>
              <a:gd name="connsiteX2712" fmla="*/ 7007376 w 12192000"/>
              <a:gd name="connsiteY2712" fmla="*/ 2279515 h 6858000"/>
              <a:gd name="connsiteX2713" fmla="*/ 7044873 w 12192000"/>
              <a:gd name="connsiteY2713" fmla="*/ 2250870 h 6858000"/>
              <a:gd name="connsiteX2714" fmla="*/ 7082369 w 12192000"/>
              <a:gd name="connsiteY2714" fmla="*/ 2279515 h 6858000"/>
              <a:gd name="connsiteX2715" fmla="*/ 7068047 w 12192000"/>
              <a:gd name="connsiteY2715" fmla="*/ 2233166 h 6858000"/>
              <a:gd name="connsiteX2716" fmla="*/ 7105544 w 12192000"/>
              <a:gd name="connsiteY2716" fmla="*/ 2204521 h 6858000"/>
              <a:gd name="connsiteX2717" fmla="*/ 7059195 w 12192000"/>
              <a:gd name="connsiteY2717" fmla="*/ 2204521 h 6858000"/>
              <a:gd name="connsiteX2718" fmla="*/ 7044873 w 12192000"/>
              <a:gd name="connsiteY2718" fmla="*/ 2158173 h 6858000"/>
              <a:gd name="connsiteX2719" fmla="*/ 7092562 w 12192000"/>
              <a:gd name="connsiteY2719" fmla="*/ 2270712 h 6858000"/>
              <a:gd name="connsiteX2720" fmla="*/ 7084915 w 12192000"/>
              <a:gd name="connsiteY2720" fmla="*/ 2295458 h 6858000"/>
              <a:gd name="connsiteX2721" fmla="*/ 7060170 w 12192000"/>
              <a:gd name="connsiteY2721" fmla="*/ 2295458 h 6858000"/>
              <a:gd name="connsiteX2722" fmla="*/ 7080189 w 12192000"/>
              <a:gd name="connsiteY2722" fmla="*/ 2310751 h 6858000"/>
              <a:gd name="connsiteX2723" fmla="*/ 7072543 w 12192000"/>
              <a:gd name="connsiteY2723" fmla="*/ 2335496 h 6858000"/>
              <a:gd name="connsiteX2724" fmla="*/ 7092562 w 12192000"/>
              <a:gd name="connsiteY2724" fmla="*/ 2320203 h 6858000"/>
              <a:gd name="connsiteX2725" fmla="*/ 7112581 w 12192000"/>
              <a:gd name="connsiteY2725" fmla="*/ 2335496 h 6858000"/>
              <a:gd name="connsiteX2726" fmla="*/ 7104935 w 12192000"/>
              <a:gd name="connsiteY2726" fmla="*/ 2310751 h 6858000"/>
              <a:gd name="connsiteX2727" fmla="*/ 7124954 w 12192000"/>
              <a:gd name="connsiteY2727" fmla="*/ 2295458 h 6858000"/>
              <a:gd name="connsiteX2728" fmla="*/ 7100209 w 12192000"/>
              <a:gd name="connsiteY2728" fmla="*/ 2295458 h 6858000"/>
              <a:gd name="connsiteX2729" fmla="*/ 7092562 w 12192000"/>
              <a:gd name="connsiteY2729" fmla="*/ 2270712 h 6858000"/>
              <a:gd name="connsiteX2730" fmla="*/ 7022458 w 12192000"/>
              <a:gd name="connsiteY2730" fmla="*/ 2276958 h 6858000"/>
              <a:gd name="connsiteX2731" fmla="*/ 7013286 w 12192000"/>
              <a:gd name="connsiteY2731" fmla="*/ 2306641 h 6858000"/>
              <a:gd name="connsiteX2732" fmla="*/ 6983603 w 12192000"/>
              <a:gd name="connsiteY2732" fmla="*/ 2306641 h 6858000"/>
              <a:gd name="connsiteX2733" fmla="*/ 7007616 w 12192000"/>
              <a:gd name="connsiteY2733" fmla="*/ 2324985 h 6858000"/>
              <a:gd name="connsiteX2734" fmla="*/ 6998444 w 12192000"/>
              <a:gd name="connsiteY2734" fmla="*/ 2354668 h 6858000"/>
              <a:gd name="connsiteX2735" fmla="*/ 7022458 w 12192000"/>
              <a:gd name="connsiteY2735" fmla="*/ 2336323 h 6858000"/>
              <a:gd name="connsiteX2736" fmla="*/ 7046471 w 12192000"/>
              <a:gd name="connsiteY2736" fmla="*/ 2354668 h 6858000"/>
              <a:gd name="connsiteX2737" fmla="*/ 7037299 w 12192000"/>
              <a:gd name="connsiteY2737" fmla="*/ 2324985 h 6858000"/>
              <a:gd name="connsiteX2738" fmla="*/ 7061312 w 12192000"/>
              <a:gd name="connsiteY2738" fmla="*/ 2306641 h 6858000"/>
              <a:gd name="connsiteX2739" fmla="*/ 7031630 w 12192000"/>
              <a:gd name="connsiteY2739" fmla="*/ 2306641 h 6858000"/>
              <a:gd name="connsiteX2740" fmla="*/ 7022458 w 12192000"/>
              <a:gd name="connsiteY2740" fmla="*/ 2276958 h 6858000"/>
              <a:gd name="connsiteX2741" fmla="*/ 6955569 w 12192000"/>
              <a:gd name="connsiteY2741" fmla="*/ 2317940 h 6858000"/>
              <a:gd name="connsiteX2742" fmla="*/ 6947294 w 12192000"/>
              <a:gd name="connsiteY2742" fmla="*/ 2344720 h 6858000"/>
              <a:gd name="connsiteX2743" fmla="*/ 6920514 w 12192000"/>
              <a:gd name="connsiteY2743" fmla="*/ 2344720 h 6858000"/>
              <a:gd name="connsiteX2744" fmla="*/ 6942180 w 12192000"/>
              <a:gd name="connsiteY2744" fmla="*/ 2361271 h 6858000"/>
              <a:gd name="connsiteX2745" fmla="*/ 6933904 w 12192000"/>
              <a:gd name="connsiteY2745" fmla="*/ 2388050 h 6858000"/>
              <a:gd name="connsiteX2746" fmla="*/ 6955569 w 12192000"/>
              <a:gd name="connsiteY2746" fmla="*/ 2371500 h 6858000"/>
              <a:gd name="connsiteX2747" fmla="*/ 6977234 w 12192000"/>
              <a:gd name="connsiteY2747" fmla="*/ 2388050 h 6858000"/>
              <a:gd name="connsiteX2748" fmla="*/ 6968959 w 12192000"/>
              <a:gd name="connsiteY2748" fmla="*/ 2361271 h 6858000"/>
              <a:gd name="connsiteX2749" fmla="*/ 6990624 w 12192000"/>
              <a:gd name="connsiteY2749" fmla="*/ 2344720 h 6858000"/>
              <a:gd name="connsiteX2750" fmla="*/ 6963844 w 12192000"/>
              <a:gd name="connsiteY2750" fmla="*/ 2344720 h 6858000"/>
              <a:gd name="connsiteX2751" fmla="*/ 6955569 w 12192000"/>
              <a:gd name="connsiteY2751" fmla="*/ 2317940 h 6858000"/>
              <a:gd name="connsiteX2752" fmla="*/ 6807327 w 12192000"/>
              <a:gd name="connsiteY2752" fmla="*/ 2374153 h 6858000"/>
              <a:gd name="connsiteX2753" fmla="*/ 6792482 w 12192000"/>
              <a:gd name="connsiteY2753" fmla="*/ 2422192 h 6858000"/>
              <a:gd name="connsiteX2754" fmla="*/ 6744443 w 12192000"/>
              <a:gd name="connsiteY2754" fmla="*/ 2422192 h 6858000"/>
              <a:gd name="connsiteX2755" fmla="*/ 6783307 w 12192000"/>
              <a:gd name="connsiteY2755" fmla="*/ 2451882 h 6858000"/>
              <a:gd name="connsiteX2756" fmla="*/ 6768462 w 12192000"/>
              <a:gd name="connsiteY2756" fmla="*/ 2499921 h 6858000"/>
              <a:gd name="connsiteX2757" fmla="*/ 6807327 w 12192000"/>
              <a:gd name="connsiteY2757" fmla="*/ 2470231 h 6858000"/>
              <a:gd name="connsiteX2758" fmla="*/ 6846191 w 12192000"/>
              <a:gd name="connsiteY2758" fmla="*/ 2499921 h 6858000"/>
              <a:gd name="connsiteX2759" fmla="*/ 6831346 w 12192000"/>
              <a:gd name="connsiteY2759" fmla="*/ 2451882 h 6858000"/>
              <a:gd name="connsiteX2760" fmla="*/ 6870210 w 12192000"/>
              <a:gd name="connsiteY2760" fmla="*/ 2422192 h 6858000"/>
              <a:gd name="connsiteX2761" fmla="*/ 6822171 w 12192000"/>
              <a:gd name="connsiteY2761" fmla="*/ 2422192 h 6858000"/>
              <a:gd name="connsiteX2762" fmla="*/ 6807327 w 12192000"/>
              <a:gd name="connsiteY2762" fmla="*/ 2374153 h 6858000"/>
              <a:gd name="connsiteX2763" fmla="*/ 7008805 w 12192000"/>
              <a:gd name="connsiteY2763" fmla="*/ 2394272 h 6858000"/>
              <a:gd name="connsiteX2764" fmla="*/ 6980896 w 12192000"/>
              <a:gd name="connsiteY2764" fmla="*/ 2484588 h 6858000"/>
              <a:gd name="connsiteX2765" fmla="*/ 6890580 w 12192000"/>
              <a:gd name="connsiteY2765" fmla="*/ 2484588 h 6858000"/>
              <a:gd name="connsiteX2766" fmla="*/ 6963647 w 12192000"/>
              <a:gd name="connsiteY2766" fmla="*/ 2540406 h 6858000"/>
              <a:gd name="connsiteX2767" fmla="*/ 6935738 w 12192000"/>
              <a:gd name="connsiteY2767" fmla="*/ 2630722 h 6858000"/>
              <a:gd name="connsiteX2768" fmla="*/ 7008805 w 12192000"/>
              <a:gd name="connsiteY2768" fmla="*/ 2574904 h 6858000"/>
              <a:gd name="connsiteX2769" fmla="*/ 7081872 w 12192000"/>
              <a:gd name="connsiteY2769" fmla="*/ 2630722 h 6858000"/>
              <a:gd name="connsiteX2770" fmla="*/ 7053962 w 12192000"/>
              <a:gd name="connsiteY2770" fmla="*/ 2540406 h 6858000"/>
              <a:gd name="connsiteX2771" fmla="*/ 7127030 w 12192000"/>
              <a:gd name="connsiteY2771" fmla="*/ 2484588 h 6858000"/>
              <a:gd name="connsiteX2772" fmla="*/ 7036714 w 12192000"/>
              <a:gd name="connsiteY2772" fmla="*/ 2484588 h 6858000"/>
              <a:gd name="connsiteX2773" fmla="*/ 7008805 w 12192000"/>
              <a:gd name="connsiteY2773" fmla="*/ 2394272 h 6858000"/>
              <a:gd name="connsiteX2774" fmla="*/ 7045205 w 12192000"/>
              <a:gd name="connsiteY2774" fmla="*/ 2626731 h 6858000"/>
              <a:gd name="connsiteX2775" fmla="*/ 7033454 w 12192000"/>
              <a:gd name="connsiteY2775" fmla="*/ 2664757 h 6858000"/>
              <a:gd name="connsiteX2776" fmla="*/ 6995428 w 12192000"/>
              <a:gd name="connsiteY2776" fmla="*/ 2664757 h 6858000"/>
              <a:gd name="connsiteX2777" fmla="*/ 7026192 w 12192000"/>
              <a:gd name="connsiteY2777" fmla="*/ 2688258 h 6858000"/>
              <a:gd name="connsiteX2778" fmla="*/ 7014441 w 12192000"/>
              <a:gd name="connsiteY2778" fmla="*/ 2726285 h 6858000"/>
              <a:gd name="connsiteX2779" fmla="*/ 7045205 w 12192000"/>
              <a:gd name="connsiteY2779" fmla="*/ 2702783 h 6858000"/>
              <a:gd name="connsiteX2780" fmla="*/ 7075969 w 12192000"/>
              <a:gd name="connsiteY2780" fmla="*/ 2726285 h 6858000"/>
              <a:gd name="connsiteX2781" fmla="*/ 7064218 w 12192000"/>
              <a:gd name="connsiteY2781" fmla="*/ 2688258 h 6858000"/>
              <a:gd name="connsiteX2782" fmla="*/ 7094982 w 12192000"/>
              <a:gd name="connsiteY2782" fmla="*/ 2664757 h 6858000"/>
              <a:gd name="connsiteX2783" fmla="*/ 7056956 w 12192000"/>
              <a:gd name="connsiteY2783" fmla="*/ 2664757 h 6858000"/>
              <a:gd name="connsiteX2784" fmla="*/ 7045205 w 12192000"/>
              <a:gd name="connsiteY2784" fmla="*/ 2626731 h 6858000"/>
              <a:gd name="connsiteX2785" fmla="*/ 7320384 w 12192000"/>
              <a:gd name="connsiteY2785" fmla="*/ 2686128 h 6858000"/>
              <a:gd name="connsiteX2786" fmla="*/ 7293514 w 12192000"/>
              <a:gd name="connsiteY2786" fmla="*/ 2773079 h 6858000"/>
              <a:gd name="connsiteX2787" fmla="*/ 7206563 w 12192000"/>
              <a:gd name="connsiteY2787" fmla="*/ 2773079 h 6858000"/>
              <a:gd name="connsiteX2788" fmla="*/ 7276908 w 12192000"/>
              <a:gd name="connsiteY2788" fmla="*/ 2826818 h 6858000"/>
              <a:gd name="connsiteX2789" fmla="*/ 7250039 w 12192000"/>
              <a:gd name="connsiteY2789" fmla="*/ 2913770 h 6858000"/>
              <a:gd name="connsiteX2790" fmla="*/ 7320384 w 12192000"/>
              <a:gd name="connsiteY2790" fmla="*/ 2860031 h 6858000"/>
              <a:gd name="connsiteX2791" fmla="*/ 7390729 w 12192000"/>
              <a:gd name="connsiteY2791" fmla="*/ 2913770 h 6858000"/>
              <a:gd name="connsiteX2792" fmla="*/ 7363859 w 12192000"/>
              <a:gd name="connsiteY2792" fmla="*/ 2826818 h 6858000"/>
              <a:gd name="connsiteX2793" fmla="*/ 7434205 w 12192000"/>
              <a:gd name="connsiteY2793" fmla="*/ 2773079 h 6858000"/>
              <a:gd name="connsiteX2794" fmla="*/ 7347253 w 12192000"/>
              <a:gd name="connsiteY2794" fmla="*/ 2773079 h 6858000"/>
              <a:gd name="connsiteX2795" fmla="*/ 7320384 w 12192000"/>
              <a:gd name="connsiteY2795" fmla="*/ 2686128 h 6858000"/>
              <a:gd name="connsiteX2796" fmla="*/ 6822682 w 12192000"/>
              <a:gd name="connsiteY2796" fmla="*/ 2498889 h 6858000"/>
              <a:gd name="connsiteX2797" fmla="*/ 6810426 w 12192000"/>
              <a:gd name="connsiteY2797" fmla="*/ 2538552 h 6858000"/>
              <a:gd name="connsiteX2798" fmla="*/ 6770762 w 12192000"/>
              <a:gd name="connsiteY2798" fmla="*/ 2538552 h 6858000"/>
              <a:gd name="connsiteX2799" fmla="*/ 6802851 w 12192000"/>
              <a:gd name="connsiteY2799" fmla="*/ 2563066 h 6858000"/>
              <a:gd name="connsiteX2800" fmla="*/ 6790594 w 12192000"/>
              <a:gd name="connsiteY2800" fmla="*/ 2602729 h 6858000"/>
              <a:gd name="connsiteX2801" fmla="*/ 6822682 w 12192000"/>
              <a:gd name="connsiteY2801" fmla="*/ 2578216 h 6858000"/>
              <a:gd name="connsiteX2802" fmla="*/ 6854771 w 12192000"/>
              <a:gd name="connsiteY2802" fmla="*/ 2602729 h 6858000"/>
              <a:gd name="connsiteX2803" fmla="*/ 6842514 w 12192000"/>
              <a:gd name="connsiteY2803" fmla="*/ 2563066 h 6858000"/>
              <a:gd name="connsiteX2804" fmla="*/ 6874603 w 12192000"/>
              <a:gd name="connsiteY2804" fmla="*/ 2538552 h 6858000"/>
              <a:gd name="connsiteX2805" fmla="*/ 6834939 w 12192000"/>
              <a:gd name="connsiteY2805" fmla="*/ 2538552 h 6858000"/>
              <a:gd name="connsiteX2806" fmla="*/ 6822682 w 12192000"/>
              <a:gd name="connsiteY2806" fmla="*/ 2498889 h 6858000"/>
              <a:gd name="connsiteX2807" fmla="*/ 6901749 w 12192000"/>
              <a:gd name="connsiteY2807" fmla="*/ 2596994 h 6858000"/>
              <a:gd name="connsiteX2808" fmla="*/ 6885568 w 12192000"/>
              <a:gd name="connsiteY2808" fmla="*/ 2649357 h 6858000"/>
              <a:gd name="connsiteX2809" fmla="*/ 6833204 w 12192000"/>
              <a:gd name="connsiteY2809" fmla="*/ 2649357 h 6858000"/>
              <a:gd name="connsiteX2810" fmla="*/ 6875567 w 12192000"/>
              <a:gd name="connsiteY2810" fmla="*/ 2681719 h 6858000"/>
              <a:gd name="connsiteX2811" fmla="*/ 6859386 w 12192000"/>
              <a:gd name="connsiteY2811" fmla="*/ 2734082 h 6858000"/>
              <a:gd name="connsiteX2812" fmla="*/ 6901749 w 12192000"/>
              <a:gd name="connsiteY2812" fmla="*/ 2701720 h 6858000"/>
              <a:gd name="connsiteX2813" fmla="*/ 6944111 w 12192000"/>
              <a:gd name="connsiteY2813" fmla="*/ 2734082 h 6858000"/>
              <a:gd name="connsiteX2814" fmla="*/ 6927930 w 12192000"/>
              <a:gd name="connsiteY2814" fmla="*/ 2681719 h 6858000"/>
              <a:gd name="connsiteX2815" fmla="*/ 6970293 w 12192000"/>
              <a:gd name="connsiteY2815" fmla="*/ 2649357 h 6858000"/>
              <a:gd name="connsiteX2816" fmla="*/ 6917929 w 12192000"/>
              <a:gd name="connsiteY2816" fmla="*/ 2649357 h 6858000"/>
              <a:gd name="connsiteX2817" fmla="*/ 6901749 w 12192000"/>
              <a:gd name="connsiteY2817" fmla="*/ 2596994 h 6858000"/>
              <a:gd name="connsiteX2818" fmla="*/ 6583379 w 12192000"/>
              <a:gd name="connsiteY2818" fmla="*/ 2071039 h 6858000"/>
              <a:gd name="connsiteX2819" fmla="*/ 6567083 w 12192000"/>
              <a:gd name="connsiteY2819" fmla="*/ 2123777 h 6858000"/>
              <a:gd name="connsiteX2820" fmla="*/ 6514345 w 12192000"/>
              <a:gd name="connsiteY2820" fmla="*/ 2123777 h 6858000"/>
              <a:gd name="connsiteX2821" fmla="*/ 6557011 w 12192000"/>
              <a:gd name="connsiteY2821" fmla="*/ 2156371 h 6858000"/>
              <a:gd name="connsiteX2822" fmla="*/ 6540714 w 12192000"/>
              <a:gd name="connsiteY2822" fmla="*/ 2209108 h 6858000"/>
              <a:gd name="connsiteX2823" fmla="*/ 6583379 w 12192000"/>
              <a:gd name="connsiteY2823" fmla="*/ 2176514 h 6858000"/>
              <a:gd name="connsiteX2824" fmla="*/ 6626045 w 12192000"/>
              <a:gd name="connsiteY2824" fmla="*/ 2209108 h 6858000"/>
              <a:gd name="connsiteX2825" fmla="*/ 6609748 w 12192000"/>
              <a:gd name="connsiteY2825" fmla="*/ 2156371 h 6858000"/>
              <a:gd name="connsiteX2826" fmla="*/ 6652414 w 12192000"/>
              <a:gd name="connsiteY2826" fmla="*/ 2123777 h 6858000"/>
              <a:gd name="connsiteX2827" fmla="*/ 6599677 w 12192000"/>
              <a:gd name="connsiteY2827" fmla="*/ 2123777 h 6858000"/>
              <a:gd name="connsiteX2828" fmla="*/ 6583379 w 12192000"/>
              <a:gd name="connsiteY2828" fmla="*/ 2071039 h 6858000"/>
              <a:gd name="connsiteX2829" fmla="*/ 5882189 w 12192000"/>
              <a:gd name="connsiteY2829" fmla="*/ 1119896 h 6858000"/>
              <a:gd name="connsiteX2830" fmla="*/ 5873657 w 12192000"/>
              <a:gd name="connsiteY2830" fmla="*/ 1147505 h 6858000"/>
              <a:gd name="connsiteX2831" fmla="*/ 5846048 w 12192000"/>
              <a:gd name="connsiteY2831" fmla="*/ 1147505 h 6858000"/>
              <a:gd name="connsiteX2832" fmla="*/ 5868384 w 12192000"/>
              <a:gd name="connsiteY2832" fmla="*/ 1164569 h 6858000"/>
              <a:gd name="connsiteX2833" fmla="*/ 5859853 w 12192000"/>
              <a:gd name="connsiteY2833" fmla="*/ 1192178 h 6858000"/>
              <a:gd name="connsiteX2834" fmla="*/ 5882189 w 12192000"/>
              <a:gd name="connsiteY2834" fmla="*/ 1175115 h 6858000"/>
              <a:gd name="connsiteX2835" fmla="*/ 5904526 w 12192000"/>
              <a:gd name="connsiteY2835" fmla="*/ 1192178 h 6858000"/>
              <a:gd name="connsiteX2836" fmla="*/ 5895994 w 12192000"/>
              <a:gd name="connsiteY2836" fmla="*/ 1164569 h 6858000"/>
              <a:gd name="connsiteX2837" fmla="*/ 5918330 w 12192000"/>
              <a:gd name="connsiteY2837" fmla="*/ 1147505 h 6858000"/>
              <a:gd name="connsiteX2838" fmla="*/ 5890721 w 12192000"/>
              <a:gd name="connsiteY2838" fmla="*/ 1147505 h 6858000"/>
              <a:gd name="connsiteX2839" fmla="*/ 5882189 w 12192000"/>
              <a:gd name="connsiteY2839" fmla="*/ 1119896 h 6858000"/>
              <a:gd name="connsiteX2840" fmla="*/ 5726169 w 12192000"/>
              <a:gd name="connsiteY2840" fmla="*/ 1216930 h 6858000"/>
              <a:gd name="connsiteX2841" fmla="*/ 5683764 w 12192000"/>
              <a:gd name="connsiteY2841" fmla="*/ 1354159 h 6858000"/>
              <a:gd name="connsiteX2842" fmla="*/ 5546534 w 12192000"/>
              <a:gd name="connsiteY2842" fmla="*/ 1354159 h 6858000"/>
              <a:gd name="connsiteX2843" fmla="*/ 5657555 w 12192000"/>
              <a:gd name="connsiteY2843" fmla="*/ 1438972 h 6858000"/>
              <a:gd name="connsiteX2844" fmla="*/ 5615149 w 12192000"/>
              <a:gd name="connsiteY2844" fmla="*/ 1576201 h 6858000"/>
              <a:gd name="connsiteX2845" fmla="*/ 5726169 w 12192000"/>
              <a:gd name="connsiteY2845" fmla="*/ 1491389 h 6858000"/>
              <a:gd name="connsiteX2846" fmla="*/ 5837190 w 12192000"/>
              <a:gd name="connsiteY2846" fmla="*/ 1576201 h 6858000"/>
              <a:gd name="connsiteX2847" fmla="*/ 5794785 w 12192000"/>
              <a:gd name="connsiteY2847" fmla="*/ 1438972 h 6858000"/>
              <a:gd name="connsiteX2848" fmla="*/ 5905805 w 12192000"/>
              <a:gd name="connsiteY2848" fmla="*/ 1354159 h 6858000"/>
              <a:gd name="connsiteX2849" fmla="*/ 5768576 w 12192000"/>
              <a:gd name="connsiteY2849" fmla="*/ 1354159 h 6858000"/>
              <a:gd name="connsiteX2850" fmla="*/ 5726169 w 12192000"/>
              <a:gd name="connsiteY2850" fmla="*/ 1216930 h 6858000"/>
              <a:gd name="connsiteX2851" fmla="*/ 5785118 w 12192000"/>
              <a:gd name="connsiteY2851" fmla="*/ 1568856 h 6858000"/>
              <a:gd name="connsiteX2852" fmla="*/ 5770820 w 12192000"/>
              <a:gd name="connsiteY2852" fmla="*/ 1615126 h 6858000"/>
              <a:gd name="connsiteX2853" fmla="*/ 5724550 w 12192000"/>
              <a:gd name="connsiteY2853" fmla="*/ 1615126 h 6858000"/>
              <a:gd name="connsiteX2854" fmla="*/ 5761983 w 12192000"/>
              <a:gd name="connsiteY2854" fmla="*/ 1643723 h 6858000"/>
              <a:gd name="connsiteX2855" fmla="*/ 5747685 w 12192000"/>
              <a:gd name="connsiteY2855" fmla="*/ 1689993 h 6858000"/>
              <a:gd name="connsiteX2856" fmla="*/ 5785118 w 12192000"/>
              <a:gd name="connsiteY2856" fmla="*/ 1661396 h 6858000"/>
              <a:gd name="connsiteX2857" fmla="*/ 5822552 w 12192000"/>
              <a:gd name="connsiteY2857" fmla="*/ 1689993 h 6858000"/>
              <a:gd name="connsiteX2858" fmla="*/ 5808253 w 12192000"/>
              <a:gd name="connsiteY2858" fmla="*/ 1643723 h 6858000"/>
              <a:gd name="connsiteX2859" fmla="*/ 5845687 w 12192000"/>
              <a:gd name="connsiteY2859" fmla="*/ 1615126 h 6858000"/>
              <a:gd name="connsiteX2860" fmla="*/ 5799417 w 12192000"/>
              <a:gd name="connsiteY2860" fmla="*/ 1615126 h 6858000"/>
              <a:gd name="connsiteX2861" fmla="*/ 5785118 w 12192000"/>
              <a:gd name="connsiteY2861" fmla="*/ 1568856 h 6858000"/>
              <a:gd name="connsiteX2862" fmla="*/ 5943174 w 12192000"/>
              <a:gd name="connsiteY2862" fmla="*/ 1658612 h 6858000"/>
              <a:gd name="connsiteX2863" fmla="*/ 5899786 w 12192000"/>
              <a:gd name="connsiteY2863" fmla="*/ 1799020 h 6858000"/>
              <a:gd name="connsiteX2864" fmla="*/ 5759379 w 12192000"/>
              <a:gd name="connsiteY2864" fmla="*/ 1799020 h 6858000"/>
              <a:gd name="connsiteX2865" fmla="*/ 5872971 w 12192000"/>
              <a:gd name="connsiteY2865" fmla="*/ 1885796 h 6858000"/>
              <a:gd name="connsiteX2866" fmla="*/ 5829583 w 12192000"/>
              <a:gd name="connsiteY2866" fmla="*/ 2026203 h 6858000"/>
              <a:gd name="connsiteX2867" fmla="*/ 5943174 w 12192000"/>
              <a:gd name="connsiteY2867" fmla="*/ 1939427 h 6858000"/>
              <a:gd name="connsiteX2868" fmla="*/ 6056766 w 12192000"/>
              <a:gd name="connsiteY2868" fmla="*/ 2026203 h 6858000"/>
              <a:gd name="connsiteX2869" fmla="*/ 6013378 w 12192000"/>
              <a:gd name="connsiteY2869" fmla="*/ 1885796 h 6858000"/>
              <a:gd name="connsiteX2870" fmla="*/ 6126970 w 12192000"/>
              <a:gd name="connsiteY2870" fmla="*/ 1799020 h 6858000"/>
              <a:gd name="connsiteX2871" fmla="*/ 5986563 w 12192000"/>
              <a:gd name="connsiteY2871" fmla="*/ 1799020 h 6858000"/>
              <a:gd name="connsiteX2872" fmla="*/ 5943174 w 12192000"/>
              <a:gd name="connsiteY2872" fmla="*/ 1658612 h 6858000"/>
              <a:gd name="connsiteX2873" fmla="*/ 5438821 w 12192000"/>
              <a:gd name="connsiteY2873" fmla="*/ 799251 h 6858000"/>
              <a:gd name="connsiteX2874" fmla="*/ 5431422 w 12192000"/>
              <a:gd name="connsiteY2874" fmla="*/ 823195 h 6858000"/>
              <a:gd name="connsiteX2875" fmla="*/ 5407478 w 12192000"/>
              <a:gd name="connsiteY2875" fmla="*/ 823195 h 6858000"/>
              <a:gd name="connsiteX2876" fmla="*/ 5426849 w 12192000"/>
              <a:gd name="connsiteY2876" fmla="*/ 837993 h 6858000"/>
              <a:gd name="connsiteX2877" fmla="*/ 5419450 w 12192000"/>
              <a:gd name="connsiteY2877" fmla="*/ 861936 h 6858000"/>
              <a:gd name="connsiteX2878" fmla="*/ 5438821 w 12192000"/>
              <a:gd name="connsiteY2878" fmla="*/ 847138 h 6858000"/>
              <a:gd name="connsiteX2879" fmla="*/ 5458192 w 12192000"/>
              <a:gd name="connsiteY2879" fmla="*/ 861936 h 6858000"/>
              <a:gd name="connsiteX2880" fmla="*/ 5450792 w 12192000"/>
              <a:gd name="connsiteY2880" fmla="*/ 837993 h 6858000"/>
              <a:gd name="connsiteX2881" fmla="*/ 5470163 w 12192000"/>
              <a:gd name="connsiteY2881" fmla="*/ 823195 h 6858000"/>
              <a:gd name="connsiteX2882" fmla="*/ 5446220 w 12192000"/>
              <a:gd name="connsiteY2882" fmla="*/ 823195 h 6858000"/>
              <a:gd name="connsiteX2883" fmla="*/ 5438821 w 12192000"/>
              <a:gd name="connsiteY2883" fmla="*/ 799251 h 6858000"/>
              <a:gd name="connsiteX2884" fmla="*/ 4992315 w 12192000"/>
              <a:gd name="connsiteY2884" fmla="*/ 804041 h 6858000"/>
              <a:gd name="connsiteX2885" fmla="*/ 4970417 w 12192000"/>
              <a:gd name="connsiteY2885" fmla="*/ 874902 h 6858000"/>
              <a:gd name="connsiteX2886" fmla="*/ 4899556 w 12192000"/>
              <a:gd name="connsiteY2886" fmla="*/ 874902 h 6858000"/>
              <a:gd name="connsiteX2887" fmla="*/ 4956884 w 12192000"/>
              <a:gd name="connsiteY2887" fmla="*/ 918697 h 6858000"/>
              <a:gd name="connsiteX2888" fmla="*/ 4934986 w 12192000"/>
              <a:gd name="connsiteY2888" fmla="*/ 989559 h 6858000"/>
              <a:gd name="connsiteX2889" fmla="*/ 4992315 w 12192000"/>
              <a:gd name="connsiteY2889" fmla="*/ 945764 h 6858000"/>
              <a:gd name="connsiteX2890" fmla="*/ 5049643 w 12192000"/>
              <a:gd name="connsiteY2890" fmla="*/ 989559 h 6858000"/>
              <a:gd name="connsiteX2891" fmla="*/ 5027746 w 12192000"/>
              <a:gd name="connsiteY2891" fmla="*/ 918697 h 6858000"/>
              <a:gd name="connsiteX2892" fmla="*/ 5085074 w 12192000"/>
              <a:gd name="connsiteY2892" fmla="*/ 874902 h 6858000"/>
              <a:gd name="connsiteX2893" fmla="*/ 5014212 w 12192000"/>
              <a:gd name="connsiteY2893" fmla="*/ 874902 h 6858000"/>
              <a:gd name="connsiteX2894" fmla="*/ 4992315 w 12192000"/>
              <a:gd name="connsiteY2894" fmla="*/ 804041 h 6858000"/>
              <a:gd name="connsiteX2895" fmla="*/ 5246087 w 12192000"/>
              <a:gd name="connsiteY2895" fmla="*/ 869409 h 6858000"/>
              <a:gd name="connsiteX2896" fmla="*/ 5206394 w 12192000"/>
              <a:gd name="connsiteY2896" fmla="*/ 997859 h 6858000"/>
              <a:gd name="connsiteX2897" fmla="*/ 5077944 w 12192000"/>
              <a:gd name="connsiteY2897" fmla="*/ 997859 h 6858000"/>
              <a:gd name="connsiteX2898" fmla="*/ 5181862 w 12192000"/>
              <a:gd name="connsiteY2898" fmla="*/ 1077245 h 6858000"/>
              <a:gd name="connsiteX2899" fmla="*/ 5142169 w 12192000"/>
              <a:gd name="connsiteY2899" fmla="*/ 1205695 h 6858000"/>
              <a:gd name="connsiteX2900" fmla="*/ 5246087 w 12192000"/>
              <a:gd name="connsiteY2900" fmla="*/ 1126309 h 6858000"/>
              <a:gd name="connsiteX2901" fmla="*/ 5350005 w 12192000"/>
              <a:gd name="connsiteY2901" fmla="*/ 1205695 h 6858000"/>
              <a:gd name="connsiteX2902" fmla="*/ 5310312 w 12192000"/>
              <a:gd name="connsiteY2902" fmla="*/ 1077245 h 6858000"/>
              <a:gd name="connsiteX2903" fmla="*/ 5414230 w 12192000"/>
              <a:gd name="connsiteY2903" fmla="*/ 997859 h 6858000"/>
              <a:gd name="connsiteX2904" fmla="*/ 5285780 w 12192000"/>
              <a:gd name="connsiteY2904" fmla="*/ 997859 h 6858000"/>
              <a:gd name="connsiteX2905" fmla="*/ 5246087 w 12192000"/>
              <a:gd name="connsiteY2905" fmla="*/ 869409 h 6858000"/>
              <a:gd name="connsiteX2906" fmla="*/ 5472385 w 12192000"/>
              <a:gd name="connsiteY2906" fmla="*/ 968897 h 6858000"/>
              <a:gd name="connsiteX2907" fmla="*/ 5462185 w 12192000"/>
              <a:gd name="connsiteY2907" fmla="*/ 1001908 h 6858000"/>
              <a:gd name="connsiteX2908" fmla="*/ 5429174 w 12192000"/>
              <a:gd name="connsiteY2908" fmla="*/ 1001908 h 6858000"/>
              <a:gd name="connsiteX2909" fmla="*/ 5455880 w 12192000"/>
              <a:gd name="connsiteY2909" fmla="*/ 1022309 h 6858000"/>
              <a:gd name="connsiteX2910" fmla="*/ 5445680 w 12192000"/>
              <a:gd name="connsiteY2910" fmla="*/ 1055320 h 6858000"/>
              <a:gd name="connsiteX2911" fmla="*/ 5472385 w 12192000"/>
              <a:gd name="connsiteY2911" fmla="*/ 1034918 h 6858000"/>
              <a:gd name="connsiteX2912" fmla="*/ 5499092 w 12192000"/>
              <a:gd name="connsiteY2912" fmla="*/ 1055320 h 6858000"/>
              <a:gd name="connsiteX2913" fmla="*/ 5488891 w 12192000"/>
              <a:gd name="connsiteY2913" fmla="*/ 1022309 h 6858000"/>
              <a:gd name="connsiteX2914" fmla="*/ 5515597 w 12192000"/>
              <a:gd name="connsiteY2914" fmla="*/ 1001908 h 6858000"/>
              <a:gd name="connsiteX2915" fmla="*/ 5482587 w 12192000"/>
              <a:gd name="connsiteY2915" fmla="*/ 1001908 h 6858000"/>
              <a:gd name="connsiteX2916" fmla="*/ 5472385 w 12192000"/>
              <a:gd name="connsiteY2916" fmla="*/ 968897 h 6858000"/>
              <a:gd name="connsiteX2917" fmla="*/ 5454906 w 12192000"/>
              <a:gd name="connsiteY2917" fmla="*/ 1180390 h 6858000"/>
              <a:gd name="connsiteX2918" fmla="*/ 5438510 w 12192000"/>
              <a:gd name="connsiteY2918" fmla="*/ 1233450 h 6858000"/>
              <a:gd name="connsiteX2919" fmla="*/ 5385449 w 12192000"/>
              <a:gd name="connsiteY2919" fmla="*/ 1233450 h 6858000"/>
              <a:gd name="connsiteX2920" fmla="*/ 5428376 w 12192000"/>
              <a:gd name="connsiteY2920" fmla="*/ 1266244 h 6858000"/>
              <a:gd name="connsiteX2921" fmla="*/ 5411979 w 12192000"/>
              <a:gd name="connsiteY2921" fmla="*/ 1319304 h 6858000"/>
              <a:gd name="connsiteX2922" fmla="*/ 5454906 w 12192000"/>
              <a:gd name="connsiteY2922" fmla="*/ 1286511 h 6858000"/>
              <a:gd name="connsiteX2923" fmla="*/ 5497832 w 12192000"/>
              <a:gd name="connsiteY2923" fmla="*/ 1319304 h 6858000"/>
              <a:gd name="connsiteX2924" fmla="*/ 5481436 w 12192000"/>
              <a:gd name="connsiteY2924" fmla="*/ 1266244 h 6858000"/>
              <a:gd name="connsiteX2925" fmla="*/ 5524363 w 12192000"/>
              <a:gd name="connsiteY2925" fmla="*/ 1233450 h 6858000"/>
              <a:gd name="connsiteX2926" fmla="*/ 5471302 w 12192000"/>
              <a:gd name="connsiteY2926" fmla="*/ 1233450 h 6858000"/>
              <a:gd name="connsiteX2927" fmla="*/ 5454906 w 12192000"/>
              <a:gd name="connsiteY2927" fmla="*/ 1180390 h 6858000"/>
              <a:gd name="connsiteX2928" fmla="*/ 5590682 w 12192000"/>
              <a:gd name="connsiteY2928" fmla="*/ 1224893 h 6858000"/>
              <a:gd name="connsiteX2929" fmla="*/ 5585454 w 12192000"/>
              <a:gd name="connsiteY2929" fmla="*/ 1241810 h 6858000"/>
              <a:gd name="connsiteX2930" fmla="*/ 5568537 w 12192000"/>
              <a:gd name="connsiteY2930" fmla="*/ 1241810 h 6858000"/>
              <a:gd name="connsiteX2931" fmla="*/ 5582223 w 12192000"/>
              <a:gd name="connsiteY2931" fmla="*/ 1252266 h 6858000"/>
              <a:gd name="connsiteX2932" fmla="*/ 5576995 w 12192000"/>
              <a:gd name="connsiteY2932" fmla="*/ 1269184 h 6858000"/>
              <a:gd name="connsiteX2933" fmla="*/ 5590682 w 12192000"/>
              <a:gd name="connsiteY2933" fmla="*/ 1258728 h 6858000"/>
              <a:gd name="connsiteX2934" fmla="*/ 5604368 w 12192000"/>
              <a:gd name="connsiteY2934" fmla="*/ 1269184 h 6858000"/>
              <a:gd name="connsiteX2935" fmla="*/ 5599141 w 12192000"/>
              <a:gd name="connsiteY2935" fmla="*/ 1252266 h 6858000"/>
              <a:gd name="connsiteX2936" fmla="*/ 5612827 w 12192000"/>
              <a:gd name="connsiteY2936" fmla="*/ 1241810 h 6858000"/>
              <a:gd name="connsiteX2937" fmla="*/ 5595910 w 12192000"/>
              <a:gd name="connsiteY2937" fmla="*/ 1241810 h 6858000"/>
              <a:gd name="connsiteX2938" fmla="*/ 5590682 w 12192000"/>
              <a:gd name="connsiteY2938" fmla="*/ 1224893 h 6858000"/>
              <a:gd name="connsiteX2939" fmla="*/ 5545333 w 12192000"/>
              <a:gd name="connsiteY2939" fmla="*/ 1242327 h 6858000"/>
              <a:gd name="connsiteX2940" fmla="*/ 5540105 w 12192000"/>
              <a:gd name="connsiteY2940" fmla="*/ 1259244 h 6858000"/>
              <a:gd name="connsiteX2941" fmla="*/ 5523188 w 12192000"/>
              <a:gd name="connsiteY2941" fmla="*/ 1259244 h 6858000"/>
              <a:gd name="connsiteX2942" fmla="*/ 5536874 w 12192000"/>
              <a:gd name="connsiteY2942" fmla="*/ 1269700 h 6858000"/>
              <a:gd name="connsiteX2943" fmla="*/ 5531646 w 12192000"/>
              <a:gd name="connsiteY2943" fmla="*/ 1286618 h 6858000"/>
              <a:gd name="connsiteX2944" fmla="*/ 5545333 w 12192000"/>
              <a:gd name="connsiteY2944" fmla="*/ 1276162 h 6858000"/>
              <a:gd name="connsiteX2945" fmla="*/ 5559020 w 12192000"/>
              <a:gd name="connsiteY2945" fmla="*/ 1286618 h 6858000"/>
              <a:gd name="connsiteX2946" fmla="*/ 5553792 w 12192000"/>
              <a:gd name="connsiteY2946" fmla="*/ 1269700 h 6858000"/>
              <a:gd name="connsiteX2947" fmla="*/ 5567478 w 12192000"/>
              <a:gd name="connsiteY2947" fmla="*/ 1259244 h 6858000"/>
              <a:gd name="connsiteX2948" fmla="*/ 5550561 w 12192000"/>
              <a:gd name="connsiteY2948" fmla="*/ 1259244 h 6858000"/>
              <a:gd name="connsiteX2949" fmla="*/ 5545333 w 12192000"/>
              <a:gd name="connsiteY2949" fmla="*/ 1242327 h 6858000"/>
              <a:gd name="connsiteX2950" fmla="*/ 5200108 w 12192000"/>
              <a:gd name="connsiteY2950" fmla="*/ 1201315 h 6858000"/>
              <a:gd name="connsiteX2951" fmla="*/ 5182309 w 12192000"/>
              <a:gd name="connsiteY2951" fmla="*/ 1258915 h 6858000"/>
              <a:gd name="connsiteX2952" fmla="*/ 5124708 w 12192000"/>
              <a:gd name="connsiteY2952" fmla="*/ 1258915 h 6858000"/>
              <a:gd name="connsiteX2953" fmla="*/ 5171308 w 12192000"/>
              <a:gd name="connsiteY2953" fmla="*/ 1294515 h 6858000"/>
              <a:gd name="connsiteX2954" fmla="*/ 5153508 w 12192000"/>
              <a:gd name="connsiteY2954" fmla="*/ 1352115 h 6858000"/>
              <a:gd name="connsiteX2955" fmla="*/ 5200108 w 12192000"/>
              <a:gd name="connsiteY2955" fmla="*/ 1316516 h 6858000"/>
              <a:gd name="connsiteX2956" fmla="*/ 5246708 w 12192000"/>
              <a:gd name="connsiteY2956" fmla="*/ 1352115 h 6858000"/>
              <a:gd name="connsiteX2957" fmla="*/ 5228909 w 12192000"/>
              <a:gd name="connsiteY2957" fmla="*/ 1294515 h 6858000"/>
              <a:gd name="connsiteX2958" fmla="*/ 5275509 w 12192000"/>
              <a:gd name="connsiteY2958" fmla="*/ 1258915 h 6858000"/>
              <a:gd name="connsiteX2959" fmla="*/ 5217908 w 12192000"/>
              <a:gd name="connsiteY2959" fmla="*/ 1258915 h 6858000"/>
              <a:gd name="connsiteX2960" fmla="*/ 5200108 w 12192000"/>
              <a:gd name="connsiteY2960" fmla="*/ 1201315 h 6858000"/>
              <a:gd name="connsiteX2961" fmla="*/ 5365454 w 12192000"/>
              <a:gd name="connsiteY2961" fmla="*/ 1271232 h 6858000"/>
              <a:gd name="connsiteX2962" fmla="*/ 5360226 w 12192000"/>
              <a:gd name="connsiteY2962" fmla="*/ 1288149 h 6858000"/>
              <a:gd name="connsiteX2963" fmla="*/ 5343309 w 12192000"/>
              <a:gd name="connsiteY2963" fmla="*/ 1288149 h 6858000"/>
              <a:gd name="connsiteX2964" fmla="*/ 5356995 w 12192000"/>
              <a:gd name="connsiteY2964" fmla="*/ 1298605 h 6858000"/>
              <a:gd name="connsiteX2965" fmla="*/ 5351767 w 12192000"/>
              <a:gd name="connsiteY2965" fmla="*/ 1315523 h 6858000"/>
              <a:gd name="connsiteX2966" fmla="*/ 5365454 w 12192000"/>
              <a:gd name="connsiteY2966" fmla="*/ 1305067 h 6858000"/>
              <a:gd name="connsiteX2967" fmla="*/ 5379140 w 12192000"/>
              <a:gd name="connsiteY2967" fmla="*/ 1315523 h 6858000"/>
              <a:gd name="connsiteX2968" fmla="*/ 5373913 w 12192000"/>
              <a:gd name="connsiteY2968" fmla="*/ 1298605 h 6858000"/>
              <a:gd name="connsiteX2969" fmla="*/ 5387599 w 12192000"/>
              <a:gd name="connsiteY2969" fmla="*/ 1288149 h 6858000"/>
              <a:gd name="connsiteX2970" fmla="*/ 5370682 w 12192000"/>
              <a:gd name="connsiteY2970" fmla="*/ 1288149 h 6858000"/>
              <a:gd name="connsiteX2971" fmla="*/ 5365454 w 12192000"/>
              <a:gd name="connsiteY2971" fmla="*/ 1271232 h 6858000"/>
              <a:gd name="connsiteX2972" fmla="*/ 5397745 w 12192000"/>
              <a:gd name="connsiteY2972" fmla="*/ 1306786 h 6858000"/>
              <a:gd name="connsiteX2973" fmla="*/ 5387854 w 12192000"/>
              <a:gd name="connsiteY2973" fmla="*/ 1338794 h 6858000"/>
              <a:gd name="connsiteX2974" fmla="*/ 5355846 w 12192000"/>
              <a:gd name="connsiteY2974" fmla="*/ 1338794 h 6858000"/>
              <a:gd name="connsiteX2975" fmla="*/ 5381741 w 12192000"/>
              <a:gd name="connsiteY2975" fmla="*/ 1358576 h 6858000"/>
              <a:gd name="connsiteX2976" fmla="*/ 5371850 w 12192000"/>
              <a:gd name="connsiteY2976" fmla="*/ 1390583 h 6858000"/>
              <a:gd name="connsiteX2977" fmla="*/ 5397745 w 12192000"/>
              <a:gd name="connsiteY2977" fmla="*/ 1370801 h 6858000"/>
              <a:gd name="connsiteX2978" fmla="*/ 5423640 w 12192000"/>
              <a:gd name="connsiteY2978" fmla="*/ 1390583 h 6858000"/>
              <a:gd name="connsiteX2979" fmla="*/ 5413749 w 12192000"/>
              <a:gd name="connsiteY2979" fmla="*/ 1358576 h 6858000"/>
              <a:gd name="connsiteX2980" fmla="*/ 5439644 w 12192000"/>
              <a:gd name="connsiteY2980" fmla="*/ 1338794 h 6858000"/>
              <a:gd name="connsiteX2981" fmla="*/ 5407636 w 12192000"/>
              <a:gd name="connsiteY2981" fmla="*/ 1338794 h 6858000"/>
              <a:gd name="connsiteX2982" fmla="*/ 5397745 w 12192000"/>
              <a:gd name="connsiteY2982" fmla="*/ 1306786 h 6858000"/>
              <a:gd name="connsiteX2983" fmla="*/ 5005685 w 12192000"/>
              <a:gd name="connsiteY2983" fmla="*/ 996753 h 6858000"/>
              <a:gd name="connsiteX2984" fmla="*/ 4988068 w 12192000"/>
              <a:gd name="connsiteY2984" fmla="*/ 1053763 h 6858000"/>
              <a:gd name="connsiteX2985" fmla="*/ 4931057 w 12192000"/>
              <a:gd name="connsiteY2985" fmla="*/ 1053763 h 6858000"/>
              <a:gd name="connsiteX2986" fmla="*/ 4977180 w 12192000"/>
              <a:gd name="connsiteY2986" fmla="*/ 1088998 h 6858000"/>
              <a:gd name="connsiteX2987" fmla="*/ 4959562 w 12192000"/>
              <a:gd name="connsiteY2987" fmla="*/ 1146009 h 6858000"/>
              <a:gd name="connsiteX2988" fmla="*/ 5005685 w 12192000"/>
              <a:gd name="connsiteY2988" fmla="*/ 1110774 h 6858000"/>
              <a:gd name="connsiteX2989" fmla="*/ 5051808 w 12192000"/>
              <a:gd name="connsiteY2989" fmla="*/ 1146009 h 6858000"/>
              <a:gd name="connsiteX2990" fmla="*/ 5034190 w 12192000"/>
              <a:gd name="connsiteY2990" fmla="*/ 1088998 h 6858000"/>
              <a:gd name="connsiteX2991" fmla="*/ 5080313 w 12192000"/>
              <a:gd name="connsiteY2991" fmla="*/ 1053763 h 6858000"/>
              <a:gd name="connsiteX2992" fmla="*/ 5023302 w 12192000"/>
              <a:gd name="connsiteY2992" fmla="*/ 1053763 h 6858000"/>
              <a:gd name="connsiteX2993" fmla="*/ 5005685 w 12192000"/>
              <a:gd name="connsiteY2993" fmla="*/ 996753 h 6858000"/>
              <a:gd name="connsiteX2994" fmla="*/ 4459485 w 12192000"/>
              <a:gd name="connsiteY2994" fmla="*/ 825073 h 6858000"/>
              <a:gd name="connsiteX2995" fmla="*/ 4442888 w 12192000"/>
              <a:gd name="connsiteY2995" fmla="*/ 878781 h 6858000"/>
              <a:gd name="connsiteX2996" fmla="*/ 4389180 w 12192000"/>
              <a:gd name="connsiteY2996" fmla="*/ 878781 h 6858000"/>
              <a:gd name="connsiteX2997" fmla="*/ 4432631 w 12192000"/>
              <a:gd name="connsiteY2997" fmla="*/ 911974 h 6858000"/>
              <a:gd name="connsiteX2998" fmla="*/ 4416034 w 12192000"/>
              <a:gd name="connsiteY2998" fmla="*/ 965683 h 6858000"/>
              <a:gd name="connsiteX2999" fmla="*/ 4459485 w 12192000"/>
              <a:gd name="connsiteY2999" fmla="*/ 932489 h 6858000"/>
              <a:gd name="connsiteX3000" fmla="*/ 4502935 w 12192000"/>
              <a:gd name="connsiteY3000" fmla="*/ 965683 h 6858000"/>
              <a:gd name="connsiteX3001" fmla="*/ 4486339 w 12192000"/>
              <a:gd name="connsiteY3001" fmla="*/ 911974 h 6858000"/>
              <a:gd name="connsiteX3002" fmla="*/ 4529790 w 12192000"/>
              <a:gd name="connsiteY3002" fmla="*/ 878781 h 6858000"/>
              <a:gd name="connsiteX3003" fmla="*/ 4476081 w 12192000"/>
              <a:gd name="connsiteY3003" fmla="*/ 878781 h 6858000"/>
              <a:gd name="connsiteX3004" fmla="*/ 4459485 w 12192000"/>
              <a:gd name="connsiteY3004" fmla="*/ 825073 h 6858000"/>
              <a:gd name="connsiteX3005" fmla="*/ 4443573 w 12192000"/>
              <a:gd name="connsiteY3005" fmla="*/ 964302 h 6858000"/>
              <a:gd name="connsiteX3006" fmla="*/ 4438346 w 12192000"/>
              <a:gd name="connsiteY3006" fmla="*/ 981219 h 6858000"/>
              <a:gd name="connsiteX3007" fmla="*/ 4421428 w 12192000"/>
              <a:gd name="connsiteY3007" fmla="*/ 981219 h 6858000"/>
              <a:gd name="connsiteX3008" fmla="*/ 4435114 w 12192000"/>
              <a:gd name="connsiteY3008" fmla="*/ 991675 h 6858000"/>
              <a:gd name="connsiteX3009" fmla="*/ 4429887 w 12192000"/>
              <a:gd name="connsiteY3009" fmla="*/ 1008593 h 6858000"/>
              <a:gd name="connsiteX3010" fmla="*/ 4443573 w 12192000"/>
              <a:gd name="connsiteY3010" fmla="*/ 998137 h 6858000"/>
              <a:gd name="connsiteX3011" fmla="*/ 4457260 w 12192000"/>
              <a:gd name="connsiteY3011" fmla="*/ 1008593 h 6858000"/>
              <a:gd name="connsiteX3012" fmla="*/ 4452032 w 12192000"/>
              <a:gd name="connsiteY3012" fmla="*/ 991675 h 6858000"/>
              <a:gd name="connsiteX3013" fmla="*/ 4465719 w 12192000"/>
              <a:gd name="connsiteY3013" fmla="*/ 981219 h 6858000"/>
              <a:gd name="connsiteX3014" fmla="*/ 4448801 w 12192000"/>
              <a:gd name="connsiteY3014" fmla="*/ 981219 h 6858000"/>
              <a:gd name="connsiteX3015" fmla="*/ 4443573 w 12192000"/>
              <a:gd name="connsiteY3015" fmla="*/ 964302 h 6858000"/>
              <a:gd name="connsiteX3016" fmla="*/ 4034380 w 12192000"/>
              <a:gd name="connsiteY3016" fmla="*/ 733999 h 6858000"/>
              <a:gd name="connsiteX3017" fmla="*/ 4020606 w 12192000"/>
              <a:gd name="connsiteY3017" fmla="*/ 778573 h 6858000"/>
              <a:gd name="connsiteX3018" fmla="*/ 3976032 w 12192000"/>
              <a:gd name="connsiteY3018" fmla="*/ 778573 h 6858000"/>
              <a:gd name="connsiteX3019" fmla="*/ 4012093 w 12192000"/>
              <a:gd name="connsiteY3019" fmla="*/ 806121 h 6858000"/>
              <a:gd name="connsiteX3020" fmla="*/ 3998319 w 12192000"/>
              <a:gd name="connsiteY3020" fmla="*/ 850695 h 6858000"/>
              <a:gd name="connsiteX3021" fmla="*/ 4034380 w 12192000"/>
              <a:gd name="connsiteY3021" fmla="*/ 823147 h 6858000"/>
              <a:gd name="connsiteX3022" fmla="*/ 4070441 w 12192000"/>
              <a:gd name="connsiteY3022" fmla="*/ 850695 h 6858000"/>
              <a:gd name="connsiteX3023" fmla="*/ 4056667 w 12192000"/>
              <a:gd name="connsiteY3023" fmla="*/ 806121 h 6858000"/>
              <a:gd name="connsiteX3024" fmla="*/ 4092728 w 12192000"/>
              <a:gd name="connsiteY3024" fmla="*/ 778573 h 6858000"/>
              <a:gd name="connsiteX3025" fmla="*/ 4048154 w 12192000"/>
              <a:gd name="connsiteY3025" fmla="*/ 778573 h 6858000"/>
              <a:gd name="connsiteX3026" fmla="*/ 4034380 w 12192000"/>
              <a:gd name="connsiteY3026" fmla="*/ 733999 h 6858000"/>
              <a:gd name="connsiteX3027" fmla="*/ 4212893 w 12192000"/>
              <a:gd name="connsiteY3027" fmla="*/ 736403 h 6858000"/>
              <a:gd name="connsiteX3028" fmla="*/ 4205054 w 12192000"/>
              <a:gd name="connsiteY3028" fmla="*/ 761766 h 6858000"/>
              <a:gd name="connsiteX3029" fmla="*/ 4179691 w 12192000"/>
              <a:gd name="connsiteY3029" fmla="*/ 761766 h 6858000"/>
              <a:gd name="connsiteX3030" fmla="*/ 4200211 w 12192000"/>
              <a:gd name="connsiteY3030" fmla="*/ 777442 h 6858000"/>
              <a:gd name="connsiteX3031" fmla="*/ 4192373 w 12192000"/>
              <a:gd name="connsiteY3031" fmla="*/ 802805 h 6858000"/>
              <a:gd name="connsiteX3032" fmla="*/ 4212893 w 12192000"/>
              <a:gd name="connsiteY3032" fmla="*/ 787130 h 6858000"/>
              <a:gd name="connsiteX3033" fmla="*/ 4233412 w 12192000"/>
              <a:gd name="connsiteY3033" fmla="*/ 802805 h 6858000"/>
              <a:gd name="connsiteX3034" fmla="*/ 4225574 w 12192000"/>
              <a:gd name="connsiteY3034" fmla="*/ 777442 h 6858000"/>
              <a:gd name="connsiteX3035" fmla="*/ 4246094 w 12192000"/>
              <a:gd name="connsiteY3035" fmla="*/ 761766 h 6858000"/>
              <a:gd name="connsiteX3036" fmla="*/ 4220730 w 12192000"/>
              <a:gd name="connsiteY3036" fmla="*/ 761766 h 6858000"/>
              <a:gd name="connsiteX3037" fmla="*/ 4212893 w 12192000"/>
              <a:gd name="connsiteY3037" fmla="*/ 736403 h 6858000"/>
              <a:gd name="connsiteX3038" fmla="*/ 4242808 w 12192000"/>
              <a:gd name="connsiteY3038" fmla="*/ 798517 h 6858000"/>
              <a:gd name="connsiteX3039" fmla="*/ 4225504 w 12192000"/>
              <a:gd name="connsiteY3039" fmla="*/ 854512 h 6858000"/>
              <a:gd name="connsiteX3040" fmla="*/ 4169509 w 12192000"/>
              <a:gd name="connsiteY3040" fmla="*/ 854512 h 6858000"/>
              <a:gd name="connsiteX3041" fmla="*/ 4214810 w 12192000"/>
              <a:gd name="connsiteY3041" fmla="*/ 889119 h 6858000"/>
              <a:gd name="connsiteX3042" fmla="*/ 4197507 w 12192000"/>
              <a:gd name="connsiteY3042" fmla="*/ 945114 h 6858000"/>
              <a:gd name="connsiteX3043" fmla="*/ 4242808 w 12192000"/>
              <a:gd name="connsiteY3043" fmla="*/ 910507 h 6858000"/>
              <a:gd name="connsiteX3044" fmla="*/ 4288108 w 12192000"/>
              <a:gd name="connsiteY3044" fmla="*/ 945114 h 6858000"/>
              <a:gd name="connsiteX3045" fmla="*/ 4270805 w 12192000"/>
              <a:gd name="connsiteY3045" fmla="*/ 889119 h 6858000"/>
              <a:gd name="connsiteX3046" fmla="*/ 4316106 w 12192000"/>
              <a:gd name="connsiteY3046" fmla="*/ 854512 h 6858000"/>
              <a:gd name="connsiteX3047" fmla="*/ 4260111 w 12192000"/>
              <a:gd name="connsiteY3047" fmla="*/ 854512 h 6858000"/>
              <a:gd name="connsiteX3048" fmla="*/ 4242808 w 12192000"/>
              <a:gd name="connsiteY3048" fmla="*/ 798517 h 6858000"/>
              <a:gd name="connsiteX3049" fmla="*/ 3161166 w 12192000"/>
              <a:gd name="connsiteY3049" fmla="*/ 641648 h 6858000"/>
              <a:gd name="connsiteX3050" fmla="*/ 3149923 w 12192000"/>
              <a:gd name="connsiteY3050" fmla="*/ 678029 h 6858000"/>
              <a:gd name="connsiteX3051" fmla="*/ 3113543 w 12192000"/>
              <a:gd name="connsiteY3051" fmla="*/ 678029 h 6858000"/>
              <a:gd name="connsiteX3052" fmla="*/ 3142975 w 12192000"/>
              <a:gd name="connsiteY3052" fmla="*/ 700513 h 6858000"/>
              <a:gd name="connsiteX3053" fmla="*/ 3131733 w 12192000"/>
              <a:gd name="connsiteY3053" fmla="*/ 736894 h 6858000"/>
              <a:gd name="connsiteX3054" fmla="*/ 3161166 w 12192000"/>
              <a:gd name="connsiteY3054" fmla="*/ 714409 h 6858000"/>
              <a:gd name="connsiteX3055" fmla="*/ 3190598 w 12192000"/>
              <a:gd name="connsiteY3055" fmla="*/ 736894 h 6858000"/>
              <a:gd name="connsiteX3056" fmla="*/ 3179356 w 12192000"/>
              <a:gd name="connsiteY3056" fmla="*/ 700513 h 6858000"/>
              <a:gd name="connsiteX3057" fmla="*/ 3208789 w 12192000"/>
              <a:gd name="connsiteY3057" fmla="*/ 678029 h 6858000"/>
              <a:gd name="connsiteX3058" fmla="*/ 3172408 w 12192000"/>
              <a:gd name="connsiteY3058" fmla="*/ 678029 h 6858000"/>
              <a:gd name="connsiteX3059" fmla="*/ 3161166 w 12192000"/>
              <a:gd name="connsiteY3059" fmla="*/ 641648 h 6858000"/>
              <a:gd name="connsiteX3060" fmla="*/ 3375989 w 12192000"/>
              <a:gd name="connsiteY3060" fmla="*/ 698237 h 6858000"/>
              <a:gd name="connsiteX3061" fmla="*/ 3356598 w 12192000"/>
              <a:gd name="connsiteY3061" fmla="*/ 760988 h 6858000"/>
              <a:gd name="connsiteX3062" fmla="*/ 3293847 w 12192000"/>
              <a:gd name="connsiteY3062" fmla="*/ 760988 h 6858000"/>
              <a:gd name="connsiteX3063" fmla="*/ 3344613 w 12192000"/>
              <a:gd name="connsiteY3063" fmla="*/ 799770 h 6858000"/>
              <a:gd name="connsiteX3064" fmla="*/ 3325222 w 12192000"/>
              <a:gd name="connsiteY3064" fmla="*/ 862520 h 6858000"/>
              <a:gd name="connsiteX3065" fmla="*/ 3375989 w 12192000"/>
              <a:gd name="connsiteY3065" fmla="*/ 823738 h 6858000"/>
              <a:gd name="connsiteX3066" fmla="*/ 3423682 w 12192000"/>
              <a:gd name="connsiteY3066" fmla="*/ 860172 h 6858000"/>
              <a:gd name="connsiteX3067" fmla="*/ 3417543 w 12192000"/>
              <a:gd name="connsiteY3067" fmla="*/ 880038 h 6858000"/>
              <a:gd name="connsiteX3068" fmla="*/ 3388889 w 12192000"/>
              <a:gd name="connsiteY3068" fmla="*/ 880038 h 6858000"/>
              <a:gd name="connsiteX3069" fmla="*/ 3412071 w 12192000"/>
              <a:gd name="connsiteY3069" fmla="*/ 897748 h 6858000"/>
              <a:gd name="connsiteX3070" fmla="*/ 3403216 w 12192000"/>
              <a:gd name="connsiteY3070" fmla="*/ 926403 h 6858000"/>
              <a:gd name="connsiteX3071" fmla="*/ 3426398 w 12192000"/>
              <a:gd name="connsiteY3071" fmla="*/ 908693 h 6858000"/>
              <a:gd name="connsiteX3072" fmla="*/ 3449581 w 12192000"/>
              <a:gd name="connsiteY3072" fmla="*/ 926403 h 6858000"/>
              <a:gd name="connsiteX3073" fmla="*/ 3440725 w 12192000"/>
              <a:gd name="connsiteY3073" fmla="*/ 897748 h 6858000"/>
              <a:gd name="connsiteX3074" fmla="*/ 3463908 w 12192000"/>
              <a:gd name="connsiteY3074" fmla="*/ 880038 h 6858000"/>
              <a:gd name="connsiteX3075" fmla="*/ 3435253 w 12192000"/>
              <a:gd name="connsiteY3075" fmla="*/ 880038 h 6858000"/>
              <a:gd name="connsiteX3076" fmla="*/ 3426398 w 12192000"/>
              <a:gd name="connsiteY3076" fmla="*/ 851384 h 6858000"/>
              <a:gd name="connsiteX3077" fmla="*/ 3424856 w 12192000"/>
              <a:gd name="connsiteY3077" fmla="*/ 856374 h 6858000"/>
              <a:gd name="connsiteX3078" fmla="*/ 3407364 w 12192000"/>
              <a:gd name="connsiteY3078" fmla="*/ 799770 h 6858000"/>
              <a:gd name="connsiteX3079" fmla="*/ 3458130 w 12192000"/>
              <a:gd name="connsiteY3079" fmla="*/ 760988 h 6858000"/>
              <a:gd name="connsiteX3080" fmla="*/ 3395380 w 12192000"/>
              <a:gd name="connsiteY3080" fmla="*/ 760988 h 6858000"/>
              <a:gd name="connsiteX3081" fmla="*/ 3375989 w 12192000"/>
              <a:gd name="connsiteY3081" fmla="*/ 698237 h 6858000"/>
              <a:gd name="connsiteX3082" fmla="*/ 3698367 w 12192000"/>
              <a:gd name="connsiteY3082" fmla="*/ 744459 h 6858000"/>
              <a:gd name="connsiteX3083" fmla="*/ 3654772 w 12192000"/>
              <a:gd name="connsiteY3083" fmla="*/ 885534 h 6858000"/>
              <a:gd name="connsiteX3084" fmla="*/ 3513697 w 12192000"/>
              <a:gd name="connsiteY3084" fmla="*/ 885534 h 6858000"/>
              <a:gd name="connsiteX3085" fmla="*/ 3627829 w 12192000"/>
              <a:gd name="connsiteY3085" fmla="*/ 972724 h 6858000"/>
              <a:gd name="connsiteX3086" fmla="*/ 3584235 w 12192000"/>
              <a:gd name="connsiteY3086" fmla="*/ 1113798 h 6858000"/>
              <a:gd name="connsiteX3087" fmla="*/ 3698367 w 12192000"/>
              <a:gd name="connsiteY3087" fmla="*/ 1026609 h 6858000"/>
              <a:gd name="connsiteX3088" fmla="*/ 3812500 w 12192000"/>
              <a:gd name="connsiteY3088" fmla="*/ 1113798 h 6858000"/>
              <a:gd name="connsiteX3089" fmla="*/ 3768905 w 12192000"/>
              <a:gd name="connsiteY3089" fmla="*/ 972724 h 6858000"/>
              <a:gd name="connsiteX3090" fmla="*/ 3883037 w 12192000"/>
              <a:gd name="connsiteY3090" fmla="*/ 885534 h 6858000"/>
              <a:gd name="connsiteX3091" fmla="*/ 3741962 w 12192000"/>
              <a:gd name="connsiteY3091" fmla="*/ 885534 h 6858000"/>
              <a:gd name="connsiteX3092" fmla="*/ 3698367 w 12192000"/>
              <a:gd name="connsiteY3092" fmla="*/ 744459 h 6858000"/>
              <a:gd name="connsiteX3093" fmla="*/ 4085140 w 12192000"/>
              <a:gd name="connsiteY3093" fmla="*/ 931034 h 6858000"/>
              <a:gd name="connsiteX3094" fmla="*/ 4040756 w 12192000"/>
              <a:gd name="connsiteY3094" fmla="*/ 1074663 h 6858000"/>
              <a:gd name="connsiteX3095" fmla="*/ 3897127 w 12192000"/>
              <a:gd name="connsiteY3095" fmla="*/ 1074663 h 6858000"/>
              <a:gd name="connsiteX3096" fmla="*/ 4013325 w 12192000"/>
              <a:gd name="connsiteY3096" fmla="*/ 1163430 h 6858000"/>
              <a:gd name="connsiteX3097" fmla="*/ 3968941 w 12192000"/>
              <a:gd name="connsiteY3097" fmla="*/ 1307059 h 6858000"/>
              <a:gd name="connsiteX3098" fmla="*/ 4085140 w 12192000"/>
              <a:gd name="connsiteY3098" fmla="*/ 1218292 h 6858000"/>
              <a:gd name="connsiteX3099" fmla="*/ 4201338 w 12192000"/>
              <a:gd name="connsiteY3099" fmla="*/ 1307059 h 6858000"/>
              <a:gd name="connsiteX3100" fmla="*/ 4156954 w 12192000"/>
              <a:gd name="connsiteY3100" fmla="*/ 1163430 h 6858000"/>
              <a:gd name="connsiteX3101" fmla="*/ 4273152 w 12192000"/>
              <a:gd name="connsiteY3101" fmla="*/ 1074663 h 6858000"/>
              <a:gd name="connsiteX3102" fmla="*/ 4129524 w 12192000"/>
              <a:gd name="connsiteY3102" fmla="*/ 1074663 h 6858000"/>
              <a:gd name="connsiteX3103" fmla="*/ 4085140 w 12192000"/>
              <a:gd name="connsiteY3103" fmla="*/ 931034 h 6858000"/>
              <a:gd name="connsiteX3104" fmla="*/ 4291638 w 12192000"/>
              <a:gd name="connsiteY3104" fmla="*/ 1006511 h 6858000"/>
              <a:gd name="connsiteX3105" fmla="*/ 4283800 w 12192000"/>
              <a:gd name="connsiteY3105" fmla="*/ 1031874 h 6858000"/>
              <a:gd name="connsiteX3106" fmla="*/ 4258437 w 12192000"/>
              <a:gd name="connsiteY3106" fmla="*/ 1031874 h 6858000"/>
              <a:gd name="connsiteX3107" fmla="*/ 4278956 w 12192000"/>
              <a:gd name="connsiteY3107" fmla="*/ 1047550 h 6858000"/>
              <a:gd name="connsiteX3108" fmla="*/ 4271119 w 12192000"/>
              <a:gd name="connsiteY3108" fmla="*/ 1072913 h 6858000"/>
              <a:gd name="connsiteX3109" fmla="*/ 4291638 w 12192000"/>
              <a:gd name="connsiteY3109" fmla="*/ 1057238 h 6858000"/>
              <a:gd name="connsiteX3110" fmla="*/ 4312158 w 12192000"/>
              <a:gd name="connsiteY3110" fmla="*/ 1072913 h 6858000"/>
              <a:gd name="connsiteX3111" fmla="*/ 4304320 w 12192000"/>
              <a:gd name="connsiteY3111" fmla="*/ 1047550 h 6858000"/>
              <a:gd name="connsiteX3112" fmla="*/ 4324839 w 12192000"/>
              <a:gd name="connsiteY3112" fmla="*/ 1031874 h 6858000"/>
              <a:gd name="connsiteX3113" fmla="*/ 4299476 w 12192000"/>
              <a:gd name="connsiteY3113" fmla="*/ 1031874 h 6858000"/>
              <a:gd name="connsiteX3114" fmla="*/ 4291638 w 12192000"/>
              <a:gd name="connsiteY3114" fmla="*/ 1006511 h 6858000"/>
              <a:gd name="connsiteX3115" fmla="*/ 4609534 w 12192000"/>
              <a:gd name="connsiteY3115" fmla="*/ 1060859 h 6858000"/>
              <a:gd name="connsiteX3116" fmla="*/ 4604307 w 12192000"/>
              <a:gd name="connsiteY3116" fmla="*/ 1077776 h 6858000"/>
              <a:gd name="connsiteX3117" fmla="*/ 4587389 w 12192000"/>
              <a:gd name="connsiteY3117" fmla="*/ 1077776 h 6858000"/>
              <a:gd name="connsiteX3118" fmla="*/ 4601076 w 12192000"/>
              <a:gd name="connsiteY3118" fmla="*/ 1088232 h 6858000"/>
              <a:gd name="connsiteX3119" fmla="*/ 4595848 w 12192000"/>
              <a:gd name="connsiteY3119" fmla="*/ 1105150 h 6858000"/>
              <a:gd name="connsiteX3120" fmla="*/ 4609534 w 12192000"/>
              <a:gd name="connsiteY3120" fmla="*/ 1094694 h 6858000"/>
              <a:gd name="connsiteX3121" fmla="*/ 4623221 w 12192000"/>
              <a:gd name="connsiteY3121" fmla="*/ 1105150 h 6858000"/>
              <a:gd name="connsiteX3122" fmla="*/ 4617993 w 12192000"/>
              <a:gd name="connsiteY3122" fmla="*/ 1088232 h 6858000"/>
              <a:gd name="connsiteX3123" fmla="*/ 4631680 w 12192000"/>
              <a:gd name="connsiteY3123" fmla="*/ 1077776 h 6858000"/>
              <a:gd name="connsiteX3124" fmla="*/ 4614762 w 12192000"/>
              <a:gd name="connsiteY3124" fmla="*/ 1077776 h 6858000"/>
              <a:gd name="connsiteX3125" fmla="*/ 4609534 w 12192000"/>
              <a:gd name="connsiteY3125" fmla="*/ 1060859 h 6858000"/>
              <a:gd name="connsiteX3126" fmla="*/ 4419815 w 12192000"/>
              <a:gd name="connsiteY3126" fmla="*/ 1117092 h 6858000"/>
              <a:gd name="connsiteX3127" fmla="*/ 4379772 w 12192000"/>
              <a:gd name="connsiteY3127" fmla="*/ 1246672 h 6858000"/>
              <a:gd name="connsiteX3128" fmla="*/ 4250192 w 12192000"/>
              <a:gd name="connsiteY3128" fmla="*/ 1246672 h 6858000"/>
              <a:gd name="connsiteX3129" fmla="*/ 4355025 w 12192000"/>
              <a:gd name="connsiteY3129" fmla="*/ 1326757 h 6858000"/>
              <a:gd name="connsiteX3130" fmla="*/ 4314982 w 12192000"/>
              <a:gd name="connsiteY3130" fmla="*/ 1456337 h 6858000"/>
              <a:gd name="connsiteX3131" fmla="*/ 4419815 w 12192000"/>
              <a:gd name="connsiteY3131" fmla="*/ 1376252 h 6858000"/>
              <a:gd name="connsiteX3132" fmla="*/ 4524647 w 12192000"/>
              <a:gd name="connsiteY3132" fmla="*/ 1456337 h 6858000"/>
              <a:gd name="connsiteX3133" fmla="*/ 4484604 w 12192000"/>
              <a:gd name="connsiteY3133" fmla="*/ 1326757 h 6858000"/>
              <a:gd name="connsiteX3134" fmla="*/ 4589437 w 12192000"/>
              <a:gd name="connsiteY3134" fmla="*/ 1246672 h 6858000"/>
              <a:gd name="connsiteX3135" fmla="*/ 4459857 w 12192000"/>
              <a:gd name="connsiteY3135" fmla="*/ 1246672 h 6858000"/>
              <a:gd name="connsiteX3136" fmla="*/ 4419815 w 12192000"/>
              <a:gd name="connsiteY3136" fmla="*/ 1117092 h 6858000"/>
              <a:gd name="connsiteX3137" fmla="*/ 4917449 w 12192000"/>
              <a:gd name="connsiteY3137" fmla="*/ 1137929 h 6858000"/>
              <a:gd name="connsiteX3138" fmla="*/ 4875567 w 12192000"/>
              <a:gd name="connsiteY3138" fmla="*/ 1273463 h 6858000"/>
              <a:gd name="connsiteX3139" fmla="*/ 4740033 w 12192000"/>
              <a:gd name="connsiteY3139" fmla="*/ 1273463 h 6858000"/>
              <a:gd name="connsiteX3140" fmla="*/ 4849682 w 12192000"/>
              <a:gd name="connsiteY3140" fmla="*/ 1357227 h 6858000"/>
              <a:gd name="connsiteX3141" fmla="*/ 4807800 w 12192000"/>
              <a:gd name="connsiteY3141" fmla="*/ 1492760 h 6858000"/>
              <a:gd name="connsiteX3142" fmla="*/ 4917449 w 12192000"/>
              <a:gd name="connsiteY3142" fmla="*/ 1408996 h 6858000"/>
              <a:gd name="connsiteX3143" fmla="*/ 5027097 w 12192000"/>
              <a:gd name="connsiteY3143" fmla="*/ 1492760 h 6858000"/>
              <a:gd name="connsiteX3144" fmla="*/ 4985215 w 12192000"/>
              <a:gd name="connsiteY3144" fmla="*/ 1357227 h 6858000"/>
              <a:gd name="connsiteX3145" fmla="*/ 5094864 w 12192000"/>
              <a:gd name="connsiteY3145" fmla="*/ 1273463 h 6858000"/>
              <a:gd name="connsiteX3146" fmla="*/ 4959331 w 12192000"/>
              <a:gd name="connsiteY3146" fmla="*/ 1273463 h 6858000"/>
              <a:gd name="connsiteX3147" fmla="*/ 4917449 w 12192000"/>
              <a:gd name="connsiteY3147" fmla="*/ 1137929 h 6858000"/>
              <a:gd name="connsiteX3148" fmla="*/ 5167721 w 12192000"/>
              <a:gd name="connsiteY3148" fmla="*/ 1356465 h 6858000"/>
              <a:gd name="connsiteX3149" fmla="*/ 5145449 w 12192000"/>
              <a:gd name="connsiteY3149" fmla="*/ 1428540 h 6858000"/>
              <a:gd name="connsiteX3150" fmla="*/ 5073374 w 12192000"/>
              <a:gd name="connsiteY3150" fmla="*/ 1428540 h 6858000"/>
              <a:gd name="connsiteX3151" fmla="*/ 5131684 w 12192000"/>
              <a:gd name="connsiteY3151" fmla="*/ 1473084 h 6858000"/>
              <a:gd name="connsiteX3152" fmla="*/ 5109411 w 12192000"/>
              <a:gd name="connsiteY3152" fmla="*/ 1545158 h 6858000"/>
              <a:gd name="connsiteX3153" fmla="*/ 5167721 w 12192000"/>
              <a:gd name="connsiteY3153" fmla="*/ 1500614 h 6858000"/>
              <a:gd name="connsiteX3154" fmla="*/ 5226030 w 12192000"/>
              <a:gd name="connsiteY3154" fmla="*/ 1545158 h 6858000"/>
              <a:gd name="connsiteX3155" fmla="*/ 5203758 w 12192000"/>
              <a:gd name="connsiteY3155" fmla="*/ 1473084 h 6858000"/>
              <a:gd name="connsiteX3156" fmla="*/ 5262068 w 12192000"/>
              <a:gd name="connsiteY3156" fmla="*/ 1428540 h 6858000"/>
              <a:gd name="connsiteX3157" fmla="*/ 5189993 w 12192000"/>
              <a:gd name="connsiteY3157" fmla="*/ 1428540 h 6858000"/>
              <a:gd name="connsiteX3158" fmla="*/ 5167721 w 12192000"/>
              <a:gd name="connsiteY3158" fmla="*/ 1356465 h 6858000"/>
              <a:gd name="connsiteX3159" fmla="*/ 5327546 w 12192000"/>
              <a:gd name="connsiteY3159" fmla="*/ 1415387 h 6858000"/>
              <a:gd name="connsiteX3160" fmla="*/ 5315795 w 12192000"/>
              <a:gd name="connsiteY3160" fmla="*/ 1453413 h 6858000"/>
              <a:gd name="connsiteX3161" fmla="*/ 5277769 w 12192000"/>
              <a:gd name="connsiteY3161" fmla="*/ 1453413 h 6858000"/>
              <a:gd name="connsiteX3162" fmla="*/ 5308533 w 12192000"/>
              <a:gd name="connsiteY3162" fmla="*/ 1476915 h 6858000"/>
              <a:gd name="connsiteX3163" fmla="*/ 5296782 w 12192000"/>
              <a:gd name="connsiteY3163" fmla="*/ 1514941 h 6858000"/>
              <a:gd name="connsiteX3164" fmla="*/ 5327546 w 12192000"/>
              <a:gd name="connsiteY3164" fmla="*/ 1491439 h 6858000"/>
              <a:gd name="connsiteX3165" fmla="*/ 5358309 w 12192000"/>
              <a:gd name="connsiteY3165" fmla="*/ 1514941 h 6858000"/>
              <a:gd name="connsiteX3166" fmla="*/ 5346559 w 12192000"/>
              <a:gd name="connsiteY3166" fmla="*/ 1476915 h 6858000"/>
              <a:gd name="connsiteX3167" fmla="*/ 5377323 w 12192000"/>
              <a:gd name="connsiteY3167" fmla="*/ 1453413 h 6858000"/>
              <a:gd name="connsiteX3168" fmla="*/ 5339297 w 12192000"/>
              <a:gd name="connsiteY3168" fmla="*/ 1453413 h 6858000"/>
              <a:gd name="connsiteX3169" fmla="*/ 5327546 w 12192000"/>
              <a:gd name="connsiteY3169" fmla="*/ 1415387 h 6858000"/>
              <a:gd name="connsiteX3170" fmla="*/ 5429793 w 12192000"/>
              <a:gd name="connsiteY3170" fmla="*/ 1489917 h 6858000"/>
              <a:gd name="connsiteX3171" fmla="*/ 5389275 w 12192000"/>
              <a:gd name="connsiteY3171" fmla="*/ 1621033 h 6858000"/>
              <a:gd name="connsiteX3172" fmla="*/ 5258160 w 12192000"/>
              <a:gd name="connsiteY3172" fmla="*/ 1621033 h 6858000"/>
              <a:gd name="connsiteX3173" fmla="*/ 5364235 w 12192000"/>
              <a:gd name="connsiteY3173" fmla="*/ 1702067 h 6858000"/>
              <a:gd name="connsiteX3174" fmla="*/ 5323717 w 12192000"/>
              <a:gd name="connsiteY3174" fmla="*/ 1833182 h 6858000"/>
              <a:gd name="connsiteX3175" fmla="*/ 5429793 w 12192000"/>
              <a:gd name="connsiteY3175" fmla="*/ 1752149 h 6858000"/>
              <a:gd name="connsiteX3176" fmla="*/ 5535867 w 12192000"/>
              <a:gd name="connsiteY3176" fmla="*/ 1833182 h 6858000"/>
              <a:gd name="connsiteX3177" fmla="*/ 5495350 w 12192000"/>
              <a:gd name="connsiteY3177" fmla="*/ 1702067 h 6858000"/>
              <a:gd name="connsiteX3178" fmla="*/ 5601425 w 12192000"/>
              <a:gd name="connsiteY3178" fmla="*/ 1621033 h 6858000"/>
              <a:gd name="connsiteX3179" fmla="*/ 5470310 w 12192000"/>
              <a:gd name="connsiteY3179" fmla="*/ 1621033 h 6858000"/>
              <a:gd name="connsiteX3180" fmla="*/ 5429793 w 12192000"/>
              <a:gd name="connsiteY3180" fmla="*/ 1489917 h 6858000"/>
              <a:gd name="connsiteX3181" fmla="*/ 5638120 w 12192000"/>
              <a:gd name="connsiteY3181" fmla="*/ 1711528 h 6858000"/>
              <a:gd name="connsiteX3182" fmla="*/ 5624250 w 12192000"/>
              <a:gd name="connsiteY3182" fmla="*/ 1756413 h 6858000"/>
              <a:gd name="connsiteX3183" fmla="*/ 5579365 w 12192000"/>
              <a:gd name="connsiteY3183" fmla="*/ 1756413 h 6858000"/>
              <a:gd name="connsiteX3184" fmla="*/ 5615678 w 12192000"/>
              <a:gd name="connsiteY3184" fmla="*/ 1784154 h 6858000"/>
              <a:gd name="connsiteX3185" fmla="*/ 5601807 w 12192000"/>
              <a:gd name="connsiteY3185" fmla="*/ 1829040 h 6858000"/>
              <a:gd name="connsiteX3186" fmla="*/ 5638120 w 12192000"/>
              <a:gd name="connsiteY3186" fmla="*/ 1801299 h 6858000"/>
              <a:gd name="connsiteX3187" fmla="*/ 5674433 w 12192000"/>
              <a:gd name="connsiteY3187" fmla="*/ 1829040 h 6858000"/>
              <a:gd name="connsiteX3188" fmla="*/ 5660563 w 12192000"/>
              <a:gd name="connsiteY3188" fmla="*/ 1784154 h 6858000"/>
              <a:gd name="connsiteX3189" fmla="*/ 5696876 w 12192000"/>
              <a:gd name="connsiteY3189" fmla="*/ 1756413 h 6858000"/>
              <a:gd name="connsiteX3190" fmla="*/ 5651991 w 12192000"/>
              <a:gd name="connsiteY3190" fmla="*/ 1756413 h 6858000"/>
              <a:gd name="connsiteX3191" fmla="*/ 5638120 w 12192000"/>
              <a:gd name="connsiteY3191" fmla="*/ 1711528 h 6858000"/>
              <a:gd name="connsiteX3192" fmla="*/ 5733335 w 12192000"/>
              <a:gd name="connsiteY3192" fmla="*/ 1753935 h 6858000"/>
              <a:gd name="connsiteX3193" fmla="*/ 5725497 w 12192000"/>
              <a:gd name="connsiteY3193" fmla="*/ 1779298 h 6858000"/>
              <a:gd name="connsiteX3194" fmla="*/ 5700134 w 12192000"/>
              <a:gd name="connsiteY3194" fmla="*/ 1779298 h 6858000"/>
              <a:gd name="connsiteX3195" fmla="*/ 5720653 w 12192000"/>
              <a:gd name="connsiteY3195" fmla="*/ 1794974 h 6858000"/>
              <a:gd name="connsiteX3196" fmla="*/ 5712816 w 12192000"/>
              <a:gd name="connsiteY3196" fmla="*/ 1820337 h 6858000"/>
              <a:gd name="connsiteX3197" fmla="*/ 5733335 w 12192000"/>
              <a:gd name="connsiteY3197" fmla="*/ 1804662 h 6858000"/>
              <a:gd name="connsiteX3198" fmla="*/ 5753855 w 12192000"/>
              <a:gd name="connsiteY3198" fmla="*/ 1820337 h 6858000"/>
              <a:gd name="connsiteX3199" fmla="*/ 5746017 w 12192000"/>
              <a:gd name="connsiteY3199" fmla="*/ 1794974 h 6858000"/>
              <a:gd name="connsiteX3200" fmla="*/ 5766537 w 12192000"/>
              <a:gd name="connsiteY3200" fmla="*/ 1779298 h 6858000"/>
              <a:gd name="connsiteX3201" fmla="*/ 5741173 w 12192000"/>
              <a:gd name="connsiteY3201" fmla="*/ 1779298 h 6858000"/>
              <a:gd name="connsiteX3202" fmla="*/ 5733335 w 12192000"/>
              <a:gd name="connsiteY3202" fmla="*/ 1753935 h 6858000"/>
              <a:gd name="connsiteX3203" fmla="*/ 5610667 w 12192000"/>
              <a:gd name="connsiteY3203" fmla="*/ 1824239 h 6858000"/>
              <a:gd name="connsiteX3204" fmla="*/ 5605438 w 12192000"/>
              <a:gd name="connsiteY3204" fmla="*/ 1841157 h 6858000"/>
              <a:gd name="connsiteX3205" fmla="*/ 5588521 w 12192000"/>
              <a:gd name="connsiteY3205" fmla="*/ 1841157 h 6858000"/>
              <a:gd name="connsiteX3206" fmla="*/ 5602208 w 12192000"/>
              <a:gd name="connsiteY3206" fmla="*/ 1851612 h 6858000"/>
              <a:gd name="connsiteX3207" fmla="*/ 5596980 w 12192000"/>
              <a:gd name="connsiteY3207" fmla="*/ 1868530 h 6858000"/>
              <a:gd name="connsiteX3208" fmla="*/ 5610667 w 12192000"/>
              <a:gd name="connsiteY3208" fmla="*/ 1858074 h 6858000"/>
              <a:gd name="connsiteX3209" fmla="*/ 5624353 w 12192000"/>
              <a:gd name="connsiteY3209" fmla="*/ 1868530 h 6858000"/>
              <a:gd name="connsiteX3210" fmla="*/ 5619125 w 12192000"/>
              <a:gd name="connsiteY3210" fmla="*/ 1851612 h 6858000"/>
              <a:gd name="connsiteX3211" fmla="*/ 5632812 w 12192000"/>
              <a:gd name="connsiteY3211" fmla="*/ 1841157 h 6858000"/>
              <a:gd name="connsiteX3212" fmla="*/ 5615894 w 12192000"/>
              <a:gd name="connsiteY3212" fmla="*/ 1841157 h 6858000"/>
              <a:gd name="connsiteX3213" fmla="*/ 5610667 w 12192000"/>
              <a:gd name="connsiteY3213" fmla="*/ 1824239 h 6858000"/>
              <a:gd name="connsiteX3214" fmla="*/ 5177855 w 12192000"/>
              <a:gd name="connsiteY3214" fmla="*/ 1544865 h 6858000"/>
              <a:gd name="connsiteX3215" fmla="*/ 5158790 w 12192000"/>
              <a:gd name="connsiteY3215" fmla="*/ 1606561 h 6858000"/>
              <a:gd name="connsiteX3216" fmla="*/ 5097094 w 12192000"/>
              <a:gd name="connsiteY3216" fmla="*/ 1606561 h 6858000"/>
              <a:gd name="connsiteX3217" fmla="*/ 5147007 w 12192000"/>
              <a:gd name="connsiteY3217" fmla="*/ 1644691 h 6858000"/>
              <a:gd name="connsiteX3218" fmla="*/ 5127942 w 12192000"/>
              <a:gd name="connsiteY3218" fmla="*/ 1706387 h 6858000"/>
              <a:gd name="connsiteX3219" fmla="*/ 5177855 w 12192000"/>
              <a:gd name="connsiteY3219" fmla="*/ 1668257 h 6858000"/>
              <a:gd name="connsiteX3220" fmla="*/ 5227768 w 12192000"/>
              <a:gd name="connsiteY3220" fmla="*/ 1706387 h 6858000"/>
              <a:gd name="connsiteX3221" fmla="*/ 5208703 w 12192000"/>
              <a:gd name="connsiteY3221" fmla="*/ 1644691 h 6858000"/>
              <a:gd name="connsiteX3222" fmla="*/ 5258616 w 12192000"/>
              <a:gd name="connsiteY3222" fmla="*/ 1606561 h 6858000"/>
              <a:gd name="connsiteX3223" fmla="*/ 5196920 w 12192000"/>
              <a:gd name="connsiteY3223" fmla="*/ 1606561 h 6858000"/>
              <a:gd name="connsiteX3224" fmla="*/ 5177855 w 12192000"/>
              <a:gd name="connsiteY3224" fmla="*/ 1544865 h 6858000"/>
              <a:gd name="connsiteX3225" fmla="*/ 5001138 w 12192000"/>
              <a:gd name="connsiteY3225" fmla="*/ 1474364 h 6858000"/>
              <a:gd name="connsiteX3226" fmla="*/ 4995910 w 12192000"/>
              <a:gd name="connsiteY3226" fmla="*/ 1491282 h 6858000"/>
              <a:gd name="connsiteX3227" fmla="*/ 4978993 w 12192000"/>
              <a:gd name="connsiteY3227" fmla="*/ 1491282 h 6858000"/>
              <a:gd name="connsiteX3228" fmla="*/ 4992680 w 12192000"/>
              <a:gd name="connsiteY3228" fmla="*/ 1501737 h 6858000"/>
              <a:gd name="connsiteX3229" fmla="*/ 4987451 w 12192000"/>
              <a:gd name="connsiteY3229" fmla="*/ 1518655 h 6858000"/>
              <a:gd name="connsiteX3230" fmla="*/ 5001138 w 12192000"/>
              <a:gd name="connsiteY3230" fmla="*/ 1508199 h 6858000"/>
              <a:gd name="connsiteX3231" fmla="*/ 5014825 w 12192000"/>
              <a:gd name="connsiteY3231" fmla="*/ 1518655 h 6858000"/>
              <a:gd name="connsiteX3232" fmla="*/ 5009597 w 12192000"/>
              <a:gd name="connsiteY3232" fmla="*/ 1501737 h 6858000"/>
              <a:gd name="connsiteX3233" fmla="*/ 5023283 w 12192000"/>
              <a:gd name="connsiteY3233" fmla="*/ 1491282 h 6858000"/>
              <a:gd name="connsiteX3234" fmla="*/ 5006366 w 12192000"/>
              <a:gd name="connsiteY3234" fmla="*/ 1491282 h 6858000"/>
              <a:gd name="connsiteX3235" fmla="*/ 5001138 w 12192000"/>
              <a:gd name="connsiteY3235" fmla="*/ 1474364 h 6858000"/>
              <a:gd name="connsiteX3236" fmla="*/ 4720006 w 12192000"/>
              <a:gd name="connsiteY3236" fmla="*/ 1203690 h 6858000"/>
              <a:gd name="connsiteX3237" fmla="*/ 4711851 w 12192000"/>
              <a:gd name="connsiteY3237" fmla="*/ 1230083 h 6858000"/>
              <a:gd name="connsiteX3238" fmla="*/ 4685458 w 12192000"/>
              <a:gd name="connsiteY3238" fmla="*/ 1230083 h 6858000"/>
              <a:gd name="connsiteX3239" fmla="*/ 4706810 w 12192000"/>
              <a:gd name="connsiteY3239" fmla="*/ 1246394 h 6858000"/>
              <a:gd name="connsiteX3240" fmla="*/ 4698654 w 12192000"/>
              <a:gd name="connsiteY3240" fmla="*/ 1272787 h 6858000"/>
              <a:gd name="connsiteX3241" fmla="*/ 4720006 w 12192000"/>
              <a:gd name="connsiteY3241" fmla="*/ 1256476 h 6858000"/>
              <a:gd name="connsiteX3242" fmla="*/ 4741358 w 12192000"/>
              <a:gd name="connsiteY3242" fmla="*/ 1272787 h 6858000"/>
              <a:gd name="connsiteX3243" fmla="*/ 4733203 w 12192000"/>
              <a:gd name="connsiteY3243" fmla="*/ 1246394 h 6858000"/>
              <a:gd name="connsiteX3244" fmla="*/ 4754555 w 12192000"/>
              <a:gd name="connsiteY3244" fmla="*/ 1230083 h 6858000"/>
              <a:gd name="connsiteX3245" fmla="*/ 4728162 w 12192000"/>
              <a:gd name="connsiteY3245" fmla="*/ 1230083 h 6858000"/>
              <a:gd name="connsiteX3246" fmla="*/ 4720006 w 12192000"/>
              <a:gd name="connsiteY3246" fmla="*/ 1203690 h 6858000"/>
              <a:gd name="connsiteX3247" fmla="*/ 4659831 w 12192000"/>
              <a:gd name="connsiteY3247" fmla="*/ 1257369 h 6858000"/>
              <a:gd name="connsiteX3248" fmla="*/ 4642213 w 12192000"/>
              <a:gd name="connsiteY3248" fmla="*/ 1314380 h 6858000"/>
              <a:gd name="connsiteX3249" fmla="*/ 4585203 w 12192000"/>
              <a:gd name="connsiteY3249" fmla="*/ 1314380 h 6858000"/>
              <a:gd name="connsiteX3250" fmla="*/ 4631326 w 12192000"/>
              <a:gd name="connsiteY3250" fmla="*/ 1349614 h 6858000"/>
              <a:gd name="connsiteX3251" fmla="*/ 4613709 w 12192000"/>
              <a:gd name="connsiteY3251" fmla="*/ 1406625 h 6858000"/>
              <a:gd name="connsiteX3252" fmla="*/ 4614605 w 12192000"/>
              <a:gd name="connsiteY3252" fmla="*/ 1405940 h 6858000"/>
              <a:gd name="connsiteX3253" fmla="*/ 4590192 w 12192000"/>
              <a:gd name="connsiteY3253" fmla="*/ 1484943 h 6858000"/>
              <a:gd name="connsiteX3254" fmla="*/ 4510562 w 12192000"/>
              <a:gd name="connsiteY3254" fmla="*/ 1484943 h 6858000"/>
              <a:gd name="connsiteX3255" fmla="*/ 4574984 w 12192000"/>
              <a:gd name="connsiteY3255" fmla="*/ 1534157 h 6858000"/>
              <a:gd name="connsiteX3256" fmla="*/ 4550376 w 12192000"/>
              <a:gd name="connsiteY3256" fmla="*/ 1613787 h 6858000"/>
              <a:gd name="connsiteX3257" fmla="*/ 4614799 w 12192000"/>
              <a:gd name="connsiteY3257" fmla="*/ 1564573 h 6858000"/>
              <a:gd name="connsiteX3258" fmla="*/ 4679221 w 12192000"/>
              <a:gd name="connsiteY3258" fmla="*/ 1613787 h 6858000"/>
              <a:gd name="connsiteX3259" fmla="*/ 4654614 w 12192000"/>
              <a:gd name="connsiteY3259" fmla="*/ 1534157 h 6858000"/>
              <a:gd name="connsiteX3260" fmla="*/ 4719036 w 12192000"/>
              <a:gd name="connsiteY3260" fmla="*/ 1484943 h 6858000"/>
              <a:gd name="connsiteX3261" fmla="*/ 4639406 w 12192000"/>
              <a:gd name="connsiteY3261" fmla="*/ 1484943 h 6858000"/>
              <a:gd name="connsiteX3262" fmla="*/ 4614919 w 12192000"/>
              <a:gd name="connsiteY3262" fmla="*/ 1405701 h 6858000"/>
              <a:gd name="connsiteX3263" fmla="*/ 4659831 w 12192000"/>
              <a:gd name="connsiteY3263" fmla="*/ 1371390 h 6858000"/>
              <a:gd name="connsiteX3264" fmla="*/ 4705954 w 12192000"/>
              <a:gd name="connsiteY3264" fmla="*/ 1406625 h 6858000"/>
              <a:gd name="connsiteX3265" fmla="*/ 4688336 w 12192000"/>
              <a:gd name="connsiteY3265" fmla="*/ 1349614 h 6858000"/>
              <a:gd name="connsiteX3266" fmla="*/ 4734459 w 12192000"/>
              <a:gd name="connsiteY3266" fmla="*/ 1314380 h 6858000"/>
              <a:gd name="connsiteX3267" fmla="*/ 4677448 w 12192000"/>
              <a:gd name="connsiteY3267" fmla="*/ 1314380 h 6858000"/>
              <a:gd name="connsiteX3268" fmla="*/ 4659831 w 12192000"/>
              <a:gd name="connsiteY3268" fmla="*/ 1257369 h 6858000"/>
              <a:gd name="connsiteX3269" fmla="*/ 4782896 w 12192000"/>
              <a:gd name="connsiteY3269" fmla="*/ 1560973 h 6858000"/>
              <a:gd name="connsiteX3270" fmla="*/ 4738119 w 12192000"/>
              <a:gd name="connsiteY3270" fmla="*/ 1705876 h 6858000"/>
              <a:gd name="connsiteX3271" fmla="*/ 4593216 w 12192000"/>
              <a:gd name="connsiteY3271" fmla="*/ 1705876 h 6858000"/>
              <a:gd name="connsiteX3272" fmla="*/ 4710445 w 12192000"/>
              <a:gd name="connsiteY3272" fmla="*/ 1795431 h 6858000"/>
              <a:gd name="connsiteX3273" fmla="*/ 4665667 w 12192000"/>
              <a:gd name="connsiteY3273" fmla="*/ 1940333 h 6858000"/>
              <a:gd name="connsiteX3274" fmla="*/ 4782896 w 12192000"/>
              <a:gd name="connsiteY3274" fmla="*/ 1850779 h 6858000"/>
              <a:gd name="connsiteX3275" fmla="*/ 4900125 w 12192000"/>
              <a:gd name="connsiteY3275" fmla="*/ 1940333 h 6858000"/>
              <a:gd name="connsiteX3276" fmla="*/ 4855348 w 12192000"/>
              <a:gd name="connsiteY3276" fmla="*/ 1795431 h 6858000"/>
              <a:gd name="connsiteX3277" fmla="*/ 4972576 w 12192000"/>
              <a:gd name="connsiteY3277" fmla="*/ 1705876 h 6858000"/>
              <a:gd name="connsiteX3278" fmla="*/ 4827673 w 12192000"/>
              <a:gd name="connsiteY3278" fmla="*/ 1705876 h 6858000"/>
              <a:gd name="connsiteX3279" fmla="*/ 4782896 w 12192000"/>
              <a:gd name="connsiteY3279" fmla="*/ 1560973 h 6858000"/>
              <a:gd name="connsiteX3280" fmla="*/ 5085503 w 12192000"/>
              <a:gd name="connsiteY3280" fmla="*/ 1683499 h 6858000"/>
              <a:gd name="connsiteX3281" fmla="*/ 5057882 w 12192000"/>
              <a:gd name="connsiteY3281" fmla="*/ 1772883 h 6858000"/>
              <a:gd name="connsiteX3282" fmla="*/ 4968498 w 12192000"/>
              <a:gd name="connsiteY3282" fmla="*/ 1772883 h 6858000"/>
              <a:gd name="connsiteX3283" fmla="*/ 5040811 w 12192000"/>
              <a:gd name="connsiteY3283" fmla="*/ 1828125 h 6858000"/>
              <a:gd name="connsiteX3284" fmla="*/ 5013190 w 12192000"/>
              <a:gd name="connsiteY3284" fmla="*/ 1917509 h 6858000"/>
              <a:gd name="connsiteX3285" fmla="*/ 5085503 w 12192000"/>
              <a:gd name="connsiteY3285" fmla="*/ 1862267 h 6858000"/>
              <a:gd name="connsiteX3286" fmla="*/ 5157816 w 12192000"/>
              <a:gd name="connsiteY3286" fmla="*/ 1917509 h 6858000"/>
              <a:gd name="connsiteX3287" fmla="*/ 5130195 w 12192000"/>
              <a:gd name="connsiteY3287" fmla="*/ 1828125 h 6858000"/>
              <a:gd name="connsiteX3288" fmla="*/ 5202508 w 12192000"/>
              <a:gd name="connsiteY3288" fmla="*/ 1772883 h 6858000"/>
              <a:gd name="connsiteX3289" fmla="*/ 5113124 w 12192000"/>
              <a:gd name="connsiteY3289" fmla="*/ 1772883 h 6858000"/>
              <a:gd name="connsiteX3290" fmla="*/ 5085503 w 12192000"/>
              <a:gd name="connsiteY3290" fmla="*/ 1683499 h 6858000"/>
              <a:gd name="connsiteX3291" fmla="*/ 5426467 w 12192000"/>
              <a:gd name="connsiteY3291" fmla="*/ 1843986 h 6858000"/>
              <a:gd name="connsiteX3292" fmla="*/ 5421238 w 12192000"/>
              <a:gd name="connsiteY3292" fmla="*/ 1860904 h 6858000"/>
              <a:gd name="connsiteX3293" fmla="*/ 5404321 w 12192000"/>
              <a:gd name="connsiteY3293" fmla="*/ 1860904 h 6858000"/>
              <a:gd name="connsiteX3294" fmla="*/ 5418008 w 12192000"/>
              <a:gd name="connsiteY3294" fmla="*/ 1871359 h 6858000"/>
              <a:gd name="connsiteX3295" fmla="*/ 5412780 w 12192000"/>
              <a:gd name="connsiteY3295" fmla="*/ 1888277 h 6858000"/>
              <a:gd name="connsiteX3296" fmla="*/ 5426467 w 12192000"/>
              <a:gd name="connsiteY3296" fmla="*/ 1877821 h 6858000"/>
              <a:gd name="connsiteX3297" fmla="*/ 5440153 w 12192000"/>
              <a:gd name="connsiteY3297" fmla="*/ 1888277 h 6858000"/>
              <a:gd name="connsiteX3298" fmla="*/ 5434925 w 12192000"/>
              <a:gd name="connsiteY3298" fmla="*/ 1871359 h 6858000"/>
              <a:gd name="connsiteX3299" fmla="*/ 5448612 w 12192000"/>
              <a:gd name="connsiteY3299" fmla="*/ 1860904 h 6858000"/>
              <a:gd name="connsiteX3300" fmla="*/ 5431694 w 12192000"/>
              <a:gd name="connsiteY3300" fmla="*/ 1860904 h 6858000"/>
              <a:gd name="connsiteX3301" fmla="*/ 5426467 w 12192000"/>
              <a:gd name="connsiteY3301" fmla="*/ 1843986 h 6858000"/>
              <a:gd name="connsiteX3302" fmla="*/ 5509722 w 12192000"/>
              <a:gd name="connsiteY3302" fmla="*/ 1862379 h 6858000"/>
              <a:gd name="connsiteX3303" fmla="*/ 5480301 w 12192000"/>
              <a:gd name="connsiteY3303" fmla="*/ 1957589 h 6858000"/>
              <a:gd name="connsiteX3304" fmla="*/ 5385092 w 12192000"/>
              <a:gd name="connsiteY3304" fmla="*/ 1957589 h 6858000"/>
              <a:gd name="connsiteX3305" fmla="*/ 5462118 w 12192000"/>
              <a:gd name="connsiteY3305" fmla="*/ 2016431 h 6858000"/>
              <a:gd name="connsiteX3306" fmla="*/ 5432696 w 12192000"/>
              <a:gd name="connsiteY3306" fmla="*/ 2111640 h 6858000"/>
              <a:gd name="connsiteX3307" fmla="*/ 5509722 w 12192000"/>
              <a:gd name="connsiteY3307" fmla="*/ 2052798 h 6858000"/>
              <a:gd name="connsiteX3308" fmla="*/ 5586749 w 12192000"/>
              <a:gd name="connsiteY3308" fmla="*/ 2111640 h 6858000"/>
              <a:gd name="connsiteX3309" fmla="*/ 5557327 w 12192000"/>
              <a:gd name="connsiteY3309" fmla="*/ 2016431 h 6858000"/>
              <a:gd name="connsiteX3310" fmla="*/ 5634353 w 12192000"/>
              <a:gd name="connsiteY3310" fmla="*/ 1957589 h 6858000"/>
              <a:gd name="connsiteX3311" fmla="*/ 5539144 w 12192000"/>
              <a:gd name="connsiteY3311" fmla="*/ 1957589 h 6858000"/>
              <a:gd name="connsiteX3312" fmla="*/ 5509722 w 12192000"/>
              <a:gd name="connsiteY3312" fmla="*/ 1862379 h 6858000"/>
              <a:gd name="connsiteX3313" fmla="*/ 5751715 w 12192000"/>
              <a:gd name="connsiteY3313" fmla="*/ 1905896 h 6858000"/>
              <a:gd name="connsiteX3314" fmla="*/ 5744938 w 12192000"/>
              <a:gd name="connsiteY3314" fmla="*/ 1927825 h 6858000"/>
              <a:gd name="connsiteX3315" fmla="*/ 5723009 w 12192000"/>
              <a:gd name="connsiteY3315" fmla="*/ 1927825 h 6858000"/>
              <a:gd name="connsiteX3316" fmla="*/ 5740750 w 12192000"/>
              <a:gd name="connsiteY3316" fmla="*/ 1941378 h 6858000"/>
              <a:gd name="connsiteX3317" fmla="*/ 5733974 w 12192000"/>
              <a:gd name="connsiteY3317" fmla="*/ 1963307 h 6858000"/>
              <a:gd name="connsiteX3318" fmla="*/ 5751715 w 12192000"/>
              <a:gd name="connsiteY3318" fmla="*/ 1949754 h 6858000"/>
              <a:gd name="connsiteX3319" fmla="*/ 5769456 w 12192000"/>
              <a:gd name="connsiteY3319" fmla="*/ 1963307 h 6858000"/>
              <a:gd name="connsiteX3320" fmla="*/ 5762679 w 12192000"/>
              <a:gd name="connsiteY3320" fmla="*/ 1941378 h 6858000"/>
              <a:gd name="connsiteX3321" fmla="*/ 5780420 w 12192000"/>
              <a:gd name="connsiteY3321" fmla="*/ 1927825 h 6858000"/>
              <a:gd name="connsiteX3322" fmla="*/ 5758491 w 12192000"/>
              <a:gd name="connsiteY3322" fmla="*/ 1927825 h 6858000"/>
              <a:gd name="connsiteX3323" fmla="*/ 5751715 w 12192000"/>
              <a:gd name="connsiteY3323" fmla="*/ 1905896 h 6858000"/>
              <a:gd name="connsiteX3324" fmla="*/ 5992372 w 12192000"/>
              <a:gd name="connsiteY3324" fmla="*/ 2026461 h 6858000"/>
              <a:gd name="connsiteX3325" fmla="*/ 5976897 w 12192000"/>
              <a:gd name="connsiteY3325" fmla="*/ 2076540 h 6858000"/>
              <a:gd name="connsiteX3326" fmla="*/ 5926818 w 12192000"/>
              <a:gd name="connsiteY3326" fmla="*/ 2076540 h 6858000"/>
              <a:gd name="connsiteX3327" fmla="*/ 5967333 w 12192000"/>
              <a:gd name="connsiteY3327" fmla="*/ 2107490 h 6858000"/>
              <a:gd name="connsiteX3328" fmla="*/ 5951857 w 12192000"/>
              <a:gd name="connsiteY3328" fmla="*/ 2157570 h 6858000"/>
              <a:gd name="connsiteX3329" fmla="*/ 5992372 w 12192000"/>
              <a:gd name="connsiteY3329" fmla="*/ 2126619 h 6858000"/>
              <a:gd name="connsiteX3330" fmla="*/ 6032887 w 12192000"/>
              <a:gd name="connsiteY3330" fmla="*/ 2157570 h 6858000"/>
              <a:gd name="connsiteX3331" fmla="*/ 6017411 w 12192000"/>
              <a:gd name="connsiteY3331" fmla="*/ 2107490 h 6858000"/>
              <a:gd name="connsiteX3332" fmla="*/ 6057926 w 12192000"/>
              <a:gd name="connsiteY3332" fmla="*/ 2076540 h 6858000"/>
              <a:gd name="connsiteX3333" fmla="*/ 6007848 w 12192000"/>
              <a:gd name="connsiteY3333" fmla="*/ 2076540 h 6858000"/>
              <a:gd name="connsiteX3334" fmla="*/ 5992372 w 12192000"/>
              <a:gd name="connsiteY3334" fmla="*/ 2026461 h 6858000"/>
              <a:gd name="connsiteX3335" fmla="*/ 6375932 w 12192000"/>
              <a:gd name="connsiteY3335" fmla="*/ 2050950 h 6858000"/>
              <a:gd name="connsiteX3336" fmla="*/ 6368825 w 12192000"/>
              <a:gd name="connsiteY3336" fmla="*/ 2073947 h 6858000"/>
              <a:gd name="connsiteX3337" fmla="*/ 6345828 w 12192000"/>
              <a:gd name="connsiteY3337" fmla="*/ 2073947 h 6858000"/>
              <a:gd name="connsiteX3338" fmla="*/ 6364433 w 12192000"/>
              <a:gd name="connsiteY3338" fmla="*/ 2088161 h 6858000"/>
              <a:gd name="connsiteX3339" fmla="*/ 6357326 w 12192000"/>
              <a:gd name="connsiteY3339" fmla="*/ 2111158 h 6858000"/>
              <a:gd name="connsiteX3340" fmla="*/ 6375932 w 12192000"/>
              <a:gd name="connsiteY3340" fmla="*/ 2096945 h 6858000"/>
              <a:gd name="connsiteX3341" fmla="*/ 6394537 w 12192000"/>
              <a:gd name="connsiteY3341" fmla="*/ 2111158 h 6858000"/>
              <a:gd name="connsiteX3342" fmla="*/ 6387431 w 12192000"/>
              <a:gd name="connsiteY3342" fmla="*/ 2088161 h 6858000"/>
              <a:gd name="connsiteX3343" fmla="*/ 6406036 w 12192000"/>
              <a:gd name="connsiteY3343" fmla="*/ 2073947 h 6858000"/>
              <a:gd name="connsiteX3344" fmla="*/ 6383039 w 12192000"/>
              <a:gd name="connsiteY3344" fmla="*/ 2073947 h 6858000"/>
              <a:gd name="connsiteX3345" fmla="*/ 6375932 w 12192000"/>
              <a:gd name="connsiteY3345" fmla="*/ 2050950 h 6858000"/>
              <a:gd name="connsiteX3346" fmla="*/ 6145916 w 12192000"/>
              <a:gd name="connsiteY3346" fmla="*/ 2056806 h 6858000"/>
              <a:gd name="connsiteX3347" fmla="*/ 6132213 w 12192000"/>
              <a:gd name="connsiteY3347" fmla="*/ 2101148 h 6858000"/>
              <a:gd name="connsiteX3348" fmla="*/ 6087871 w 12192000"/>
              <a:gd name="connsiteY3348" fmla="*/ 2101148 h 6858000"/>
              <a:gd name="connsiteX3349" fmla="*/ 6123744 w 12192000"/>
              <a:gd name="connsiteY3349" fmla="*/ 2128553 h 6858000"/>
              <a:gd name="connsiteX3350" fmla="*/ 6110042 w 12192000"/>
              <a:gd name="connsiteY3350" fmla="*/ 2172896 h 6858000"/>
              <a:gd name="connsiteX3351" fmla="*/ 6145916 w 12192000"/>
              <a:gd name="connsiteY3351" fmla="*/ 2145491 h 6858000"/>
              <a:gd name="connsiteX3352" fmla="*/ 6181789 w 12192000"/>
              <a:gd name="connsiteY3352" fmla="*/ 2172896 h 6858000"/>
              <a:gd name="connsiteX3353" fmla="*/ 6168087 w 12192000"/>
              <a:gd name="connsiteY3353" fmla="*/ 2128553 h 6858000"/>
              <a:gd name="connsiteX3354" fmla="*/ 6203960 w 12192000"/>
              <a:gd name="connsiteY3354" fmla="*/ 2101148 h 6858000"/>
              <a:gd name="connsiteX3355" fmla="*/ 6159618 w 12192000"/>
              <a:gd name="connsiteY3355" fmla="*/ 2101148 h 6858000"/>
              <a:gd name="connsiteX3356" fmla="*/ 6145916 w 12192000"/>
              <a:gd name="connsiteY3356" fmla="*/ 2056806 h 6858000"/>
              <a:gd name="connsiteX3357" fmla="*/ 6376375 w 12192000"/>
              <a:gd name="connsiteY3357" fmla="*/ 2111158 h 6858000"/>
              <a:gd name="connsiteX3358" fmla="*/ 6361580 w 12192000"/>
              <a:gd name="connsiteY3358" fmla="*/ 2159034 h 6858000"/>
              <a:gd name="connsiteX3359" fmla="*/ 6313703 w 12192000"/>
              <a:gd name="connsiteY3359" fmla="*/ 2159034 h 6858000"/>
              <a:gd name="connsiteX3360" fmla="*/ 6352436 w 12192000"/>
              <a:gd name="connsiteY3360" fmla="*/ 2188624 h 6858000"/>
              <a:gd name="connsiteX3361" fmla="*/ 6337642 w 12192000"/>
              <a:gd name="connsiteY3361" fmla="*/ 2236500 h 6858000"/>
              <a:gd name="connsiteX3362" fmla="*/ 6376375 w 12192000"/>
              <a:gd name="connsiteY3362" fmla="*/ 2206911 h 6858000"/>
              <a:gd name="connsiteX3363" fmla="*/ 6415107 w 12192000"/>
              <a:gd name="connsiteY3363" fmla="*/ 2236500 h 6858000"/>
              <a:gd name="connsiteX3364" fmla="*/ 6400313 w 12192000"/>
              <a:gd name="connsiteY3364" fmla="*/ 2188624 h 6858000"/>
              <a:gd name="connsiteX3365" fmla="*/ 6439046 w 12192000"/>
              <a:gd name="connsiteY3365" fmla="*/ 2159034 h 6858000"/>
              <a:gd name="connsiteX3366" fmla="*/ 6391169 w 12192000"/>
              <a:gd name="connsiteY3366" fmla="*/ 2159034 h 6858000"/>
              <a:gd name="connsiteX3367" fmla="*/ 6376375 w 12192000"/>
              <a:gd name="connsiteY3367" fmla="*/ 2111158 h 6858000"/>
              <a:gd name="connsiteX3368" fmla="*/ 6584177 w 12192000"/>
              <a:gd name="connsiteY3368" fmla="*/ 2226182 h 6858000"/>
              <a:gd name="connsiteX3369" fmla="*/ 6564749 w 12192000"/>
              <a:gd name="connsiteY3369" fmla="*/ 2289054 h 6858000"/>
              <a:gd name="connsiteX3370" fmla="*/ 6501877 w 12192000"/>
              <a:gd name="connsiteY3370" fmla="*/ 2289054 h 6858000"/>
              <a:gd name="connsiteX3371" fmla="*/ 6552741 w 12192000"/>
              <a:gd name="connsiteY3371" fmla="*/ 2327911 h 6858000"/>
              <a:gd name="connsiteX3372" fmla="*/ 6533313 w 12192000"/>
              <a:gd name="connsiteY3372" fmla="*/ 2390782 h 6858000"/>
              <a:gd name="connsiteX3373" fmla="*/ 6584177 w 12192000"/>
              <a:gd name="connsiteY3373" fmla="*/ 2351926 h 6858000"/>
              <a:gd name="connsiteX3374" fmla="*/ 6635041 w 12192000"/>
              <a:gd name="connsiteY3374" fmla="*/ 2390782 h 6858000"/>
              <a:gd name="connsiteX3375" fmla="*/ 6615613 w 12192000"/>
              <a:gd name="connsiteY3375" fmla="*/ 2327911 h 6858000"/>
              <a:gd name="connsiteX3376" fmla="*/ 6666477 w 12192000"/>
              <a:gd name="connsiteY3376" fmla="*/ 2289054 h 6858000"/>
              <a:gd name="connsiteX3377" fmla="*/ 6603605 w 12192000"/>
              <a:gd name="connsiteY3377" fmla="*/ 2289054 h 6858000"/>
              <a:gd name="connsiteX3378" fmla="*/ 6584177 w 12192000"/>
              <a:gd name="connsiteY3378" fmla="*/ 2226182 h 6858000"/>
              <a:gd name="connsiteX3379" fmla="*/ 6420414 w 12192000"/>
              <a:gd name="connsiteY3379" fmla="*/ 2231635 h 6858000"/>
              <a:gd name="connsiteX3380" fmla="*/ 6408663 w 12192000"/>
              <a:gd name="connsiteY3380" fmla="*/ 2269661 h 6858000"/>
              <a:gd name="connsiteX3381" fmla="*/ 6370637 w 12192000"/>
              <a:gd name="connsiteY3381" fmla="*/ 2269661 h 6858000"/>
              <a:gd name="connsiteX3382" fmla="*/ 6401401 w 12192000"/>
              <a:gd name="connsiteY3382" fmla="*/ 2293162 h 6858000"/>
              <a:gd name="connsiteX3383" fmla="*/ 6389650 w 12192000"/>
              <a:gd name="connsiteY3383" fmla="*/ 2331189 h 6858000"/>
              <a:gd name="connsiteX3384" fmla="*/ 6420414 w 12192000"/>
              <a:gd name="connsiteY3384" fmla="*/ 2307687 h 6858000"/>
              <a:gd name="connsiteX3385" fmla="*/ 6451177 w 12192000"/>
              <a:gd name="connsiteY3385" fmla="*/ 2331189 h 6858000"/>
              <a:gd name="connsiteX3386" fmla="*/ 6439427 w 12192000"/>
              <a:gd name="connsiteY3386" fmla="*/ 2293162 h 6858000"/>
              <a:gd name="connsiteX3387" fmla="*/ 6470191 w 12192000"/>
              <a:gd name="connsiteY3387" fmla="*/ 2269661 h 6858000"/>
              <a:gd name="connsiteX3388" fmla="*/ 6432165 w 12192000"/>
              <a:gd name="connsiteY3388" fmla="*/ 2269661 h 6858000"/>
              <a:gd name="connsiteX3389" fmla="*/ 6420414 w 12192000"/>
              <a:gd name="connsiteY3389" fmla="*/ 2231635 h 6858000"/>
              <a:gd name="connsiteX3390" fmla="*/ 6208463 w 12192000"/>
              <a:gd name="connsiteY3390" fmla="*/ 2164077 h 6858000"/>
              <a:gd name="connsiteX3391" fmla="*/ 6168758 w 12192000"/>
              <a:gd name="connsiteY3391" fmla="*/ 2292563 h 6858000"/>
              <a:gd name="connsiteX3392" fmla="*/ 6040273 w 12192000"/>
              <a:gd name="connsiteY3392" fmla="*/ 2292563 h 6858000"/>
              <a:gd name="connsiteX3393" fmla="*/ 6144220 w 12192000"/>
              <a:gd name="connsiteY3393" fmla="*/ 2371971 h 6858000"/>
              <a:gd name="connsiteX3394" fmla="*/ 6104516 w 12192000"/>
              <a:gd name="connsiteY3394" fmla="*/ 2500457 h 6858000"/>
              <a:gd name="connsiteX3395" fmla="*/ 6208463 w 12192000"/>
              <a:gd name="connsiteY3395" fmla="*/ 2421049 h 6858000"/>
              <a:gd name="connsiteX3396" fmla="*/ 6312410 w 12192000"/>
              <a:gd name="connsiteY3396" fmla="*/ 2500457 h 6858000"/>
              <a:gd name="connsiteX3397" fmla="*/ 6272706 w 12192000"/>
              <a:gd name="connsiteY3397" fmla="*/ 2371971 h 6858000"/>
              <a:gd name="connsiteX3398" fmla="*/ 6376653 w 12192000"/>
              <a:gd name="connsiteY3398" fmla="*/ 2292563 h 6858000"/>
              <a:gd name="connsiteX3399" fmla="*/ 6248167 w 12192000"/>
              <a:gd name="connsiteY3399" fmla="*/ 2292563 h 6858000"/>
              <a:gd name="connsiteX3400" fmla="*/ 6208463 w 12192000"/>
              <a:gd name="connsiteY3400" fmla="*/ 2164077 h 6858000"/>
              <a:gd name="connsiteX3401" fmla="*/ 6487517 w 12192000"/>
              <a:gd name="connsiteY3401" fmla="*/ 2371797 h 6858000"/>
              <a:gd name="connsiteX3402" fmla="*/ 6447439 w 12192000"/>
              <a:gd name="connsiteY3402" fmla="*/ 2501490 h 6858000"/>
              <a:gd name="connsiteX3403" fmla="*/ 6317746 w 12192000"/>
              <a:gd name="connsiteY3403" fmla="*/ 2501490 h 6858000"/>
              <a:gd name="connsiteX3404" fmla="*/ 6422670 w 12192000"/>
              <a:gd name="connsiteY3404" fmla="*/ 2581645 h 6858000"/>
              <a:gd name="connsiteX3405" fmla="*/ 6382593 w 12192000"/>
              <a:gd name="connsiteY3405" fmla="*/ 2711338 h 6858000"/>
              <a:gd name="connsiteX3406" fmla="*/ 6487517 w 12192000"/>
              <a:gd name="connsiteY3406" fmla="*/ 2631184 h 6858000"/>
              <a:gd name="connsiteX3407" fmla="*/ 6592441 w 12192000"/>
              <a:gd name="connsiteY3407" fmla="*/ 2711338 h 6858000"/>
              <a:gd name="connsiteX3408" fmla="*/ 6591561 w 12192000"/>
              <a:gd name="connsiteY3408" fmla="*/ 2708490 h 6858000"/>
              <a:gd name="connsiteX3409" fmla="*/ 6654191 w 12192000"/>
              <a:gd name="connsiteY3409" fmla="*/ 2756336 h 6858000"/>
              <a:gd name="connsiteX3410" fmla="*/ 6627778 w 12192000"/>
              <a:gd name="connsiteY3410" fmla="*/ 2841809 h 6858000"/>
              <a:gd name="connsiteX3411" fmla="*/ 6696928 w 12192000"/>
              <a:gd name="connsiteY3411" fmla="*/ 2788983 h 6858000"/>
              <a:gd name="connsiteX3412" fmla="*/ 6766077 w 12192000"/>
              <a:gd name="connsiteY3412" fmla="*/ 2841809 h 6858000"/>
              <a:gd name="connsiteX3413" fmla="*/ 6739665 w 12192000"/>
              <a:gd name="connsiteY3413" fmla="*/ 2756336 h 6858000"/>
              <a:gd name="connsiteX3414" fmla="*/ 6808814 w 12192000"/>
              <a:gd name="connsiteY3414" fmla="*/ 2703510 h 6858000"/>
              <a:gd name="connsiteX3415" fmla="*/ 6723340 w 12192000"/>
              <a:gd name="connsiteY3415" fmla="*/ 2703510 h 6858000"/>
              <a:gd name="connsiteX3416" fmla="*/ 6696928 w 12192000"/>
              <a:gd name="connsiteY3416" fmla="*/ 2618037 h 6858000"/>
              <a:gd name="connsiteX3417" fmla="*/ 6670515 w 12192000"/>
              <a:gd name="connsiteY3417" fmla="*/ 2703510 h 6858000"/>
              <a:gd name="connsiteX3418" fmla="*/ 6590022 w 12192000"/>
              <a:gd name="connsiteY3418" fmla="*/ 2703510 h 6858000"/>
              <a:gd name="connsiteX3419" fmla="*/ 6552364 w 12192000"/>
              <a:gd name="connsiteY3419" fmla="*/ 2581645 h 6858000"/>
              <a:gd name="connsiteX3420" fmla="*/ 6657288 w 12192000"/>
              <a:gd name="connsiteY3420" fmla="*/ 2501490 h 6858000"/>
              <a:gd name="connsiteX3421" fmla="*/ 6527594 w 12192000"/>
              <a:gd name="connsiteY3421" fmla="*/ 2501490 h 6858000"/>
              <a:gd name="connsiteX3422" fmla="*/ 6487517 w 12192000"/>
              <a:gd name="connsiteY3422" fmla="*/ 2371797 h 6858000"/>
              <a:gd name="connsiteX3423" fmla="*/ 6999388 w 12192000"/>
              <a:gd name="connsiteY3423" fmla="*/ 2745662 h 6858000"/>
              <a:gd name="connsiteX3424" fmla="*/ 6956945 w 12192000"/>
              <a:gd name="connsiteY3424" fmla="*/ 2883013 h 6858000"/>
              <a:gd name="connsiteX3425" fmla="*/ 6819593 w 12192000"/>
              <a:gd name="connsiteY3425" fmla="*/ 2883013 h 6858000"/>
              <a:gd name="connsiteX3426" fmla="*/ 6930712 w 12192000"/>
              <a:gd name="connsiteY3426" fmla="*/ 2967902 h 6858000"/>
              <a:gd name="connsiteX3427" fmla="*/ 6888269 w 12192000"/>
              <a:gd name="connsiteY3427" fmla="*/ 3105253 h 6858000"/>
              <a:gd name="connsiteX3428" fmla="*/ 6999388 w 12192000"/>
              <a:gd name="connsiteY3428" fmla="*/ 3020365 h 6858000"/>
              <a:gd name="connsiteX3429" fmla="*/ 7110508 w 12192000"/>
              <a:gd name="connsiteY3429" fmla="*/ 3105253 h 6858000"/>
              <a:gd name="connsiteX3430" fmla="*/ 7106936 w 12192000"/>
              <a:gd name="connsiteY3430" fmla="*/ 3093694 h 6858000"/>
              <a:gd name="connsiteX3431" fmla="*/ 7117266 w 12192000"/>
              <a:gd name="connsiteY3431" fmla="*/ 3101586 h 6858000"/>
              <a:gd name="connsiteX3432" fmla="*/ 7109429 w 12192000"/>
              <a:gd name="connsiteY3432" fmla="*/ 3126949 h 6858000"/>
              <a:gd name="connsiteX3433" fmla="*/ 7129948 w 12192000"/>
              <a:gd name="connsiteY3433" fmla="*/ 3111273 h 6858000"/>
              <a:gd name="connsiteX3434" fmla="*/ 7150468 w 12192000"/>
              <a:gd name="connsiteY3434" fmla="*/ 3126949 h 6858000"/>
              <a:gd name="connsiteX3435" fmla="*/ 7142630 w 12192000"/>
              <a:gd name="connsiteY3435" fmla="*/ 3101586 h 6858000"/>
              <a:gd name="connsiteX3436" fmla="*/ 7163149 w 12192000"/>
              <a:gd name="connsiteY3436" fmla="*/ 3085910 h 6858000"/>
              <a:gd name="connsiteX3437" fmla="*/ 7137786 w 12192000"/>
              <a:gd name="connsiteY3437" fmla="*/ 3085910 h 6858000"/>
              <a:gd name="connsiteX3438" fmla="*/ 7129948 w 12192000"/>
              <a:gd name="connsiteY3438" fmla="*/ 3060547 h 6858000"/>
              <a:gd name="connsiteX3439" fmla="*/ 7122110 w 12192000"/>
              <a:gd name="connsiteY3439" fmla="*/ 3085910 h 6858000"/>
              <a:gd name="connsiteX3440" fmla="*/ 7104531 w 12192000"/>
              <a:gd name="connsiteY3440" fmla="*/ 3085910 h 6858000"/>
              <a:gd name="connsiteX3441" fmla="*/ 7068064 w 12192000"/>
              <a:gd name="connsiteY3441" fmla="*/ 2967902 h 6858000"/>
              <a:gd name="connsiteX3442" fmla="*/ 7179184 w 12192000"/>
              <a:gd name="connsiteY3442" fmla="*/ 2883013 h 6858000"/>
              <a:gd name="connsiteX3443" fmla="*/ 7041832 w 12192000"/>
              <a:gd name="connsiteY3443" fmla="*/ 2883013 h 6858000"/>
              <a:gd name="connsiteX3444" fmla="*/ 6999388 w 12192000"/>
              <a:gd name="connsiteY3444" fmla="*/ 2745662 h 6858000"/>
              <a:gd name="connsiteX3445" fmla="*/ 7221196 w 12192000"/>
              <a:gd name="connsiteY3445" fmla="*/ 2870801 h 6858000"/>
              <a:gd name="connsiteX3446" fmla="*/ 7215968 w 12192000"/>
              <a:gd name="connsiteY3446" fmla="*/ 2887718 h 6858000"/>
              <a:gd name="connsiteX3447" fmla="*/ 7199051 w 12192000"/>
              <a:gd name="connsiteY3447" fmla="*/ 2887718 h 6858000"/>
              <a:gd name="connsiteX3448" fmla="*/ 7212737 w 12192000"/>
              <a:gd name="connsiteY3448" fmla="*/ 2898174 h 6858000"/>
              <a:gd name="connsiteX3449" fmla="*/ 7207509 w 12192000"/>
              <a:gd name="connsiteY3449" fmla="*/ 2915091 h 6858000"/>
              <a:gd name="connsiteX3450" fmla="*/ 7221196 w 12192000"/>
              <a:gd name="connsiteY3450" fmla="*/ 2904636 h 6858000"/>
              <a:gd name="connsiteX3451" fmla="*/ 7234882 w 12192000"/>
              <a:gd name="connsiteY3451" fmla="*/ 2915091 h 6858000"/>
              <a:gd name="connsiteX3452" fmla="*/ 7229655 w 12192000"/>
              <a:gd name="connsiteY3452" fmla="*/ 2898174 h 6858000"/>
              <a:gd name="connsiteX3453" fmla="*/ 7243341 w 12192000"/>
              <a:gd name="connsiteY3453" fmla="*/ 2887718 h 6858000"/>
              <a:gd name="connsiteX3454" fmla="*/ 7226424 w 12192000"/>
              <a:gd name="connsiteY3454" fmla="*/ 2887718 h 6858000"/>
              <a:gd name="connsiteX3455" fmla="*/ 7221196 w 12192000"/>
              <a:gd name="connsiteY3455" fmla="*/ 2870801 h 6858000"/>
              <a:gd name="connsiteX3456" fmla="*/ 7283805 w 12192000"/>
              <a:gd name="connsiteY3456" fmla="*/ 2970649 h 6858000"/>
              <a:gd name="connsiteX3457" fmla="*/ 7259889 w 12192000"/>
              <a:gd name="connsiteY3457" fmla="*/ 3048045 h 6858000"/>
              <a:gd name="connsiteX3458" fmla="*/ 7182493 w 12192000"/>
              <a:gd name="connsiteY3458" fmla="*/ 3048045 h 6858000"/>
              <a:gd name="connsiteX3459" fmla="*/ 7245107 w 12192000"/>
              <a:gd name="connsiteY3459" fmla="*/ 3095878 h 6858000"/>
              <a:gd name="connsiteX3460" fmla="*/ 7221191 w 12192000"/>
              <a:gd name="connsiteY3460" fmla="*/ 3173274 h 6858000"/>
              <a:gd name="connsiteX3461" fmla="*/ 7283805 w 12192000"/>
              <a:gd name="connsiteY3461" fmla="*/ 3125440 h 6858000"/>
              <a:gd name="connsiteX3462" fmla="*/ 7346420 w 12192000"/>
              <a:gd name="connsiteY3462" fmla="*/ 3173274 h 6858000"/>
              <a:gd name="connsiteX3463" fmla="*/ 7322503 w 12192000"/>
              <a:gd name="connsiteY3463" fmla="*/ 3095878 h 6858000"/>
              <a:gd name="connsiteX3464" fmla="*/ 7385118 w 12192000"/>
              <a:gd name="connsiteY3464" fmla="*/ 3048045 h 6858000"/>
              <a:gd name="connsiteX3465" fmla="*/ 7307722 w 12192000"/>
              <a:gd name="connsiteY3465" fmla="*/ 3048045 h 6858000"/>
              <a:gd name="connsiteX3466" fmla="*/ 7283805 w 12192000"/>
              <a:gd name="connsiteY3466" fmla="*/ 2970649 h 6858000"/>
              <a:gd name="connsiteX3467" fmla="*/ 7132055 w 12192000"/>
              <a:gd name="connsiteY3467" fmla="*/ 3126926 h 6858000"/>
              <a:gd name="connsiteX3468" fmla="*/ 7117653 w 12192000"/>
              <a:gd name="connsiteY3468" fmla="*/ 3173534 h 6858000"/>
              <a:gd name="connsiteX3469" fmla="*/ 7071045 w 12192000"/>
              <a:gd name="connsiteY3469" fmla="*/ 3173534 h 6858000"/>
              <a:gd name="connsiteX3470" fmla="*/ 7108752 w 12192000"/>
              <a:gd name="connsiteY3470" fmla="*/ 3202339 h 6858000"/>
              <a:gd name="connsiteX3471" fmla="*/ 7094349 w 12192000"/>
              <a:gd name="connsiteY3471" fmla="*/ 3248947 h 6858000"/>
              <a:gd name="connsiteX3472" fmla="*/ 7132055 w 12192000"/>
              <a:gd name="connsiteY3472" fmla="*/ 3220142 h 6858000"/>
              <a:gd name="connsiteX3473" fmla="*/ 7169762 w 12192000"/>
              <a:gd name="connsiteY3473" fmla="*/ 3248947 h 6858000"/>
              <a:gd name="connsiteX3474" fmla="*/ 7155360 w 12192000"/>
              <a:gd name="connsiteY3474" fmla="*/ 3202339 h 6858000"/>
              <a:gd name="connsiteX3475" fmla="*/ 7193066 w 12192000"/>
              <a:gd name="connsiteY3475" fmla="*/ 3173534 h 6858000"/>
              <a:gd name="connsiteX3476" fmla="*/ 7146458 w 12192000"/>
              <a:gd name="connsiteY3476" fmla="*/ 3173534 h 6858000"/>
              <a:gd name="connsiteX3477" fmla="*/ 7132055 w 12192000"/>
              <a:gd name="connsiteY3477" fmla="*/ 3126926 h 6858000"/>
              <a:gd name="connsiteX3478" fmla="*/ 6041230 w 12192000"/>
              <a:gd name="connsiteY3478" fmla="*/ 2142699 h 6858000"/>
              <a:gd name="connsiteX3479" fmla="*/ 6036002 w 12192000"/>
              <a:gd name="connsiteY3479" fmla="*/ 2159617 h 6858000"/>
              <a:gd name="connsiteX3480" fmla="*/ 6019085 w 12192000"/>
              <a:gd name="connsiteY3480" fmla="*/ 2159617 h 6858000"/>
              <a:gd name="connsiteX3481" fmla="*/ 6032772 w 12192000"/>
              <a:gd name="connsiteY3481" fmla="*/ 2170072 h 6858000"/>
              <a:gd name="connsiteX3482" fmla="*/ 6027544 w 12192000"/>
              <a:gd name="connsiteY3482" fmla="*/ 2186990 h 6858000"/>
              <a:gd name="connsiteX3483" fmla="*/ 6041230 w 12192000"/>
              <a:gd name="connsiteY3483" fmla="*/ 2176534 h 6858000"/>
              <a:gd name="connsiteX3484" fmla="*/ 6054917 w 12192000"/>
              <a:gd name="connsiteY3484" fmla="*/ 2186990 h 6858000"/>
              <a:gd name="connsiteX3485" fmla="*/ 6049689 w 12192000"/>
              <a:gd name="connsiteY3485" fmla="*/ 2170072 h 6858000"/>
              <a:gd name="connsiteX3486" fmla="*/ 6063375 w 12192000"/>
              <a:gd name="connsiteY3486" fmla="*/ 2159617 h 6858000"/>
              <a:gd name="connsiteX3487" fmla="*/ 6046458 w 12192000"/>
              <a:gd name="connsiteY3487" fmla="*/ 2159617 h 6858000"/>
              <a:gd name="connsiteX3488" fmla="*/ 6041230 w 12192000"/>
              <a:gd name="connsiteY3488" fmla="*/ 2142699 h 6858000"/>
              <a:gd name="connsiteX3489" fmla="*/ 5903913 w 12192000"/>
              <a:gd name="connsiteY3489" fmla="*/ 2042003 h 6858000"/>
              <a:gd name="connsiteX3490" fmla="*/ 5897756 w 12192000"/>
              <a:gd name="connsiteY3490" fmla="*/ 2061929 h 6858000"/>
              <a:gd name="connsiteX3491" fmla="*/ 5877829 w 12192000"/>
              <a:gd name="connsiteY3491" fmla="*/ 2061929 h 6858000"/>
              <a:gd name="connsiteX3492" fmla="*/ 5893950 w 12192000"/>
              <a:gd name="connsiteY3492" fmla="*/ 2074245 h 6858000"/>
              <a:gd name="connsiteX3493" fmla="*/ 5887792 w 12192000"/>
              <a:gd name="connsiteY3493" fmla="*/ 2094171 h 6858000"/>
              <a:gd name="connsiteX3494" fmla="*/ 5903913 w 12192000"/>
              <a:gd name="connsiteY3494" fmla="*/ 2081856 h 6858000"/>
              <a:gd name="connsiteX3495" fmla="*/ 5920034 w 12192000"/>
              <a:gd name="connsiteY3495" fmla="*/ 2094171 h 6858000"/>
              <a:gd name="connsiteX3496" fmla="*/ 5913877 w 12192000"/>
              <a:gd name="connsiteY3496" fmla="*/ 2074245 h 6858000"/>
              <a:gd name="connsiteX3497" fmla="*/ 5929998 w 12192000"/>
              <a:gd name="connsiteY3497" fmla="*/ 2061929 h 6858000"/>
              <a:gd name="connsiteX3498" fmla="*/ 5910071 w 12192000"/>
              <a:gd name="connsiteY3498" fmla="*/ 2061929 h 6858000"/>
              <a:gd name="connsiteX3499" fmla="*/ 5903913 w 12192000"/>
              <a:gd name="connsiteY3499" fmla="*/ 2042003 h 6858000"/>
              <a:gd name="connsiteX3500" fmla="*/ 5756988 w 12192000"/>
              <a:gd name="connsiteY3500" fmla="*/ 2050264 h 6858000"/>
              <a:gd name="connsiteX3501" fmla="*/ 5714556 w 12192000"/>
              <a:gd name="connsiteY3501" fmla="*/ 2187576 h 6858000"/>
              <a:gd name="connsiteX3502" fmla="*/ 5577244 w 12192000"/>
              <a:gd name="connsiteY3502" fmla="*/ 2187576 h 6858000"/>
              <a:gd name="connsiteX3503" fmla="*/ 5688332 w 12192000"/>
              <a:gd name="connsiteY3503" fmla="*/ 2272440 h 6858000"/>
              <a:gd name="connsiteX3504" fmla="*/ 5645900 w 12192000"/>
              <a:gd name="connsiteY3504" fmla="*/ 2409752 h 6858000"/>
              <a:gd name="connsiteX3505" fmla="*/ 5756988 w 12192000"/>
              <a:gd name="connsiteY3505" fmla="*/ 2324889 h 6858000"/>
              <a:gd name="connsiteX3506" fmla="*/ 5849520 w 12192000"/>
              <a:gd name="connsiteY3506" fmla="*/ 2395577 h 6858000"/>
              <a:gd name="connsiteX3507" fmla="*/ 5823415 w 12192000"/>
              <a:gd name="connsiteY3507" fmla="*/ 2480053 h 6858000"/>
              <a:gd name="connsiteX3508" fmla="*/ 5737942 w 12192000"/>
              <a:gd name="connsiteY3508" fmla="*/ 2480053 h 6858000"/>
              <a:gd name="connsiteX3509" fmla="*/ 5807091 w 12192000"/>
              <a:gd name="connsiteY3509" fmla="*/ 2532879 h 6858000"/>
              <a:gd name="connsiteX3510" fmla="*/ 5780678 w 12192000"/>
              <a:gd name="connsiteY3510" fmla="*/ 2618352 h 6858000"/>
              <a:gd name="connsiteX3511" fmla="*/ 5849828 w 12192000"/>
              <a:gd name="connsiteY3511" fmla="*/ 2565527 h 6858000"/>
              <a:gd name="connsiteX3512" fmla="*/ 5918977 w 12192000"/>
              <a:gd name="connsiteY3512" fmla="*/ 2618352 h 6858000"/>
              <a:gd name="connsiteX3513" fmla="*/ 5892565 w 12192000"/>
              <a:gd name="connsiteY3513" fmla="*/ 2532879 h 6858000"/>
              <a:gd name="connsiteX3514" fmla="*/ 5961714 w 12192000"/>
              <a:gd name="connsiteY3514" fmla="*/ 2480053 h 6858000"/>
              <a:gd name="connsiteX3515" fmla="*/ 5876240 w 12192000"/>
              <a:gd name="connsiteY3515" fmla="*/ 2480053 h 6858000"/>
              <a:gd name="connsiteX3516" fmla="*/ 5850326 w 12192000"/>
              <a:gd name="connsiteY3516" fmla="*/ 2396193 h 6858000"/>
              <a:gd name="connsiteX3517" fmla="*/ 5868076 w 12192000"/>
              <a:gd name="connsiteY3517" fmla="*/ 2409752 h 6858000"/>
              <a:gd name="connsiteX3518" fmla="*/ 5825644 w 12192000"/>
              <a:gd name="connsiteY3518" fmla="*/ 2272440 h 6858000"/>
              <a:gd name="connsiteX3519" fmla="*/ 5936732 w 12192000"/>
              <a:gd name="connsiteY3519" fmla="*/ 2187576 h 6858000"/>
              <a:gd name="connsiteX3520" fmla="*/ 5799420 w 12192000"/>
              <a:gd name="connsiteY3520" fmla="*/ 2187576 h 6858000"/>
              <a:gd name="connsiteX3521" fmla="*/ 5756988 w 12192000"/>
              <a:gd name="connsiteY3521" fmla="*/ 2050264 h 6858000"/>
              <a:gd name="connsiteX3522" fmla="*/ 5985363 w 12192000"/>
              <a:gd name="connsiteY3522" fmla="*/ 2243957 h 6858000"/>
              <a:gd name="connsiteX3523" fmla="*/ 5971888 w 12192000"/>
              <a:gd name="connsiteY3523" fmla="*/ 2287565 h 6858000"/>
              <a:gd name="connsiteX3524" fmla="*/ 5928280 w 12192000"/>
              <a:gd name="connsiteY3524" fmla="*/ 2287565 h 6858000"/>
              <a:gd name="connsiteX3525" fmla="*/ 5963559 w 12192000"/>
              <a:gd name="connsiteY3525" fmla="*/ 2314516 h 6858000"/>
              <a:gd name="connsiteX3526" fmla="*/ 5950084 w 12192000"/>
              <a:gd name="connsiteY3526" fmla="*/ 2358125 h 6858000"/>
              <a:gd name="connsiteX3527" fmla="*/ 5985363 w 12192000"/>
              <a:gd name="connsiteY3527" fmla="*/ 2331173 h 6858000"/>
              <a:gd name="connsiteX3528" fmla="*/ 6020643 w 12192000"/>
              <a:gd name="connsiteY3528" fmla="*/ 2358125 h 6858000"/>
              <a:gd name="connsiteX3529" fmla="*/ 6007168 w 12192000"/>
              <a:gd name="connsiteY3529" fmla="*/ 2314516 h 6858000"/>
              <a:gd name="connsiteX3530" fmla="*/ 6042447 w 12192000"/>
              <a:gd name="connsiteY3530" fmla="*/ 2287565 h 6858000"/>
              <a:gd name="connsiteX3531" fmla="*/ 5998839 w 12192000"/>
              <a:gd name="connsiteY3531" fmla="*/ 2287565 h 6858000"/>
              <a:gd name="connsiteX3532" fmla="*/ 5985363 w 12192000"/>
              <a:gd name="connsiteY3532" fmla="*/ 2243957 h 6858000"/>
              <a:gd name="connsiteX3533" fmla="*/ 6032677 w 12192000"/>
              <a:gd name="connsiteY3533" fmla="*/ 2485899 h 6858000"/>
              <a:gd name="connsiteX3534" fmla="*/ 6019970 w 12192000"/>
              <a:gd name="connsiteY3534" fmla="*/ 2527018 h 6858000"/>
              <a:gd name="connsiteX3535" fmla="*/ 5978851 w 12192000"/>
              <a:gd name="connsiteY3535" fmla="*/ 2527018 h 6858000"/>
              <a:gd name="connsiteX3536" fmla="*/ 6012117 w 12192000"/>
              <a:gd name="connsiteY3536" fmla="*/ 2552432 h 6858000"/>
              <a:gd name="connsiteX3537" fmla="*/ 5999411 w 12192000"/>
              <a:gd name="connsiteY3537" fmla="*/ 2593551 h 6858000"/>
              <a:gd name="connsiteX3538" fmla="*/ 6032677 w 12192000"/>
              <a:gd name="connsiteY3538" fmla="*/ 2568137 h 6858000"/>
              <a:gd name="connsiteX3539" fmla="*/ 6065943 w 12192000"/>
              <a:gd name="connsiteY3539" fmla="*/ 2593551 h 6858000"/>
              <a:gd name="connsiteX3540" fmla="*/ 6053237 w 12192000"/>
              <a:gd name="connsiteY3540" fmla="*/ 2552432 h 6858000"/>
              <a:gd name="connsiteX3541" fmla="*/ 6086503 w 12192000"/>
              <a:gd name="connsiteY3541" fmla="*/ 2527018 h 6858000"/>
              <a:gd name="connsiteX3542" fmla="*/ 6045383 w 12192000"/>
              <a:gd name="connsiteY3542" fmla="*/ 2527018 h 6858000"/>
              <a:gd name="connsiteX3543" fmla="*/ 6032677 w 12192000"/>
              <a:gd name="connsiteY3543" fmla="*/ 2485899 h 6858000"/>
              <a:gd name="connsiteX3544" fmla="*/ 5985043 w 12192000"/>
              <a:gd name="connsiteY3544" fmla="*/ 2576762 h 6858000"/>
              <a:gd name="connsiteX3545" fmla="*/ 5979814 w 12192000"/>
              <a:gd name="connsiteY3545" fmla="*/ 2593679 h 6858000"/>
              <a:gd name="connsiteX3546" fmla="*/ 5962897 w 12192000"/>
              <a:gd name="connsiteY3546" fmla="*/ 2593679 h 6858000"/>
              <a:gd name="connsiteX3547" fmla="*/ 5976584 w 12192000"/>
              <a:gd name="connsiteY3547" fmla="*/ 2604135 h 6858000"/>
              <a:gd name="connsiteX3548" fmla="*/ 5971356 w 12192000"/>
              <a:gd name="connsiteY3548" fmla="*/ 2621053 h 6858000"/>
              <a:gd name="connsiteX3549" fmla="*/ 5985043 w 12192000"/>
              <a:gd name="connsiteY3549" fmla="*/ 2610597 h 6858000"/>
              <a:gd name="connsiteX3550" fmla="*/ 5998729 w 12192000"/>
              <a:gd name="connsiteY3550" fmla="*/ 2621053 h 6858000"/>
              <a:gd name="connsiteX3551" fmla="*/ 5993501 w 12192000"/>
              <a:gd name="connsiteY3551" fmla="*/ 2604135 h 6858000"/>
              <a:gd name="connsiteX3552" fmla="*/ 6007188 w 12192000"/>
              <a:gd name="connsiteY3552" fmla="*/ 2593679 h 6858000"/>
              <a:gd name="connsiteX3553" fmla="*/ 5990270 w 12192000"/>
              <a:gd name="connsiteY3553" fmla="*/ 2593679 h 6858000"/>
              <a:gd name="connsiteX3554" fmla="*/ 5985043 w 12192000"/>
              <a:gd name="connsiteY3554" fmla="*/ 2576762 h 6858000"/>
              <a:gd name="connsiteX3555" fmla="*/ 5212559 w 12192000"/>
              <a:gd name="connsiteY3555" fmla="*/ 1890436 h 6858000"/>
              <a:gd name="connsiteX3556" fmla="*/ 5204721 w 12192000"/>
              <a:gd name="connsiteY3556" fmla="*/ 1915799 h 6858000"/>
              <a:gd name="connsiteX3557" fmla="*/ 5179358 w 12192000"/>
              <a:gd name="connsiteY3557" fmla="*/ 1915799 h 6858000"/>
              <a:gd name="connsiteX3558" fmla="*/ 5199877 w 12192000"/>
              <a:gd name="connsiteY3558" fmla="*/ 1931475 h 6858000"/>
              <a:gd name="connsiteX3559" fmla="*/ 5192040 w 12192000"/>
              <a:gd name="connsiteY3559" fmla="*/ 1956838 h 6858000"/>
              <a:gd name="connsiteX3560" fmla="*/ 5212559 w 12192000"/>
              <a:gd name="connsiteY3560" fmla="*/ 1941163 h 6858000"/>
              <a:gd name="connsiteX3561" fmla="*/ 5233079 w 12192000"/>
              <a:gd name="connsiteY3561" fmla="*/ 1956838 h 6858000"/>
              <a:gd name="connsiteX3562" fmla="*/ 5225241 w 12192000"/>
              <a:gd name="connsiteY3562" fmla="*/ 1931475 h 6858000"/>
              <a:gd name="connsiteX3563" fmla="*/ 5245760 w 12192000"/>
              <a:gd name="connsiteY3563" fmla="*/ 1915799 h 6858000"/>
              <a:gd name="connsiteX3564" fmla="*/ 5220397 w 12192000"/>
              <a:gd name="connsiteY3564" fmla="*/ 1915799 h 6858000"/>
              <a:gd name="connsiteX3565" fmla="*/ 5212559 w 12192000"/>
              <a:gd name="connsiteY3565" fmla="*/ 1890436 h 6858000"/>
              <a:gd name="connsiteX3566" fmla="*/ 4952950 w 12192000"/>
              <a:gd name="connsiteY3566" fmla="*/ 1913777 h 6858000"/>
              <a:gd name="connsiteX3567" fmla="*/ 4940479 w 12192000"/>
              <a:gd name="connsiteY3567" fmla="*/ 1954132 h 6858000"/>
              <a:gd name="connsiteX3568" fmla="*/ 4900124 w 12192000"/>
              <a:gd name="connsiteY3568" fmla="*/ 1954132 h 6858000"/>
              <a:gd name="connsiteX3569" fmla="*/ 4932772 w 12192000"/>
              <a:gd name="connsiteY3569" fmla="*/ 1979073 h 6858000"/>
              <a:gd name="connsiteX3570" fmla="*/ 4920301 w 12192000"/>
              <a:gd name="connsiteY3570" fmla="*/ 2019428 h 6858000"/>
              <a:gd name="connsiteX3571" fmla="*/ 4952950 w 12192000"/>
              <a:gd name="connsiteY3571" fmla="*/ 1994488 h 6858000"/>
              <a:gd name="connsiteX3572" fmla="*/ 4985597 w 12192000"/>
              <a:gd name="connsiteY3572" fmla="*/ 2019428 h 6858000"/>
              <a:gd name="connsiteX3573" fmla="*/ 4973127 w 12192000"/>
              <a:gd name="connsiteY3573" fmla="*/ 1979073 h 6858000"/>
              <a:gd name="connsiteX3574" fmla="*/ 5005775 w 12192000"/>
              <a:gd name="connsiteY3574" fmla="*/ 1954132 h 6858000"/>
              <a:gd name="connsiteX3575" fmla="*/ 4965420 w 12192000"/>
              <a:gd name="connsiteY3575" fmla="*/ 1954132 h 6858000"/>
              <a:gd name="connsiteX3576" fmla="*/ 4952950 w 12192000"/>
              <a:gd name="connsiteY3576" fmla="*/ 1913777 h 6858000"/>
              <a:gd name="connsiteX3577" fmla="*/ 5148935 w 12192000"/>
              <a:gd name="connsiteY3577" fmla="*/ 1947296 h 6858000"/>
              <a:gd name="connsiteX3578" fmla="*/ 5105577 w 12192000"/>
              <a:gd name="connsiteY3578" fmla="*/ 2087606 h 6858000"/>
              <a:gd name="connsiteX3579" fmla="*/ 4965267 w 12192000"/>
              <a:gd name="connsiteY3579" fmla="*/ 2087606 h 6858000"/>
              <a:gd name="connsiteX3580" fmla="*/ 5078780 w 12192000"/>
              <a:gd name="connsiteY3580" fmla="*/ 2174323 h 6858000"/>
              <a:gd name="connsiteX3581" fmla="*/ 5035422 w 12192000"/>
              <a:gd name="connsiteY3581" fmla="*/ 2314633 h 6858000"/>
              <a:gd name="connsiteX3582" fmla="*/ 5148935 w 12192000"/>
              <a:gd name="connsiteY3582" fmla="*/ 2227916 h 6858000"/>
              <a:gd name="connsiteX3583" fmla="*/ 5262448 w 12192000"/>
              <a:gd name="connsiteY3583" fmla="*/ 2314633 h 6858000"/>
              <a:gd name="connsiteX3584" fmla="*/ 5219090 w 12192000"/>
              <a:gd name="connsiteY3584" fmla="*/ 2174323 h 6858000"/>
              <a:gd name="connsiteX3585" fmla="*/ 5332603 w 12192000"/>
              <a:gd name="connsiteY3585" fmla="*/ 2087606 h 6858000"/>
              <a:gd name="connsiteX3586" fmla="*/ 5192293 w 12192000"/>
              <a:gd name="connsiteY3586" fmla="*/ 2087606 h 6858000"/>
              <a:gd name="connsiteX3587" fmla="*/ 5148935 w 12192000"/>
              <a:gd name="connsiteY3587" fmla="*/ 1947296 h 6858000"/>
              <a:gd name="connsiteX3588" fmla="*/ 5446560 w 12192000"/>
              <a:gd name="connsiteY3588" fmla="*/ 2245461 h 6858000"/>
              <a:gd name="connsiteX3589" fmla="*/ 5418730 w 12192000"/>
              <a:gd name="connsiteY3589" fmla="*/ 2335522 h 6858000"/>
              <a:gd name="connsiteX3590" fmla="*/ 5328668 w 12192000"/>
              <a:gd name="connsiteY3590" fmla="*/ 2335522 h 6858000"/>
              <a:gd name="connsiteX3591" fmla="*/ 5401529 w 12192000"/>
              <a:gd name="connsiteY3591" fmla="*/ 2391184 h 6858000"/>
              <a:gd name="connsiteX3592" fmla="*/ 5373699 w 12192000"/>
              <a:gd name="connsiteY3592" fmla="*/ 2481245 h 6858000"/>
              <a:gd name="connsiteX3593" fmla="*/ 5446560 w 12192000"/>
              <a:gd name="connsiteY3593" fmla="*/ 2425584 h 6858000"/>
              <a:gd name="connsiteX3594" fmla="*/ 5519422 w 12192000"/>
              <a:gd name="connsiteY3594" fmla="*/ 2481245 h 6858000"/>
              <a:gd name="connsiteX3595" fmla="*/ 5491591 w 12192000"/>
              <a:gd name="connsiteY3595" fmla="*/ 2391184 h 6858000"/>
              <a:gd name="connsiteX3596" fmla="*/ 5564452 w 12192000"/>
              <a:gd name="connsiteY3596" fmla="*/ 2335522 h 6858000"/>
              <a:gd name="connsiteX3597" fmla="*/ 5474391 w 12192000"/>
              <a:gd name="connsiteY3597" fmla="*/ 2335522 h 6858000"/>
              <a:gd name="connsiteX3598" fmla="*/ 5446560 w 12192000"/>
              <a:gd name="connsiteY3598" fmla="*/ 2245461 h 6858000"/>
              <a:gd name="connsiteX3599" fmla="*/ 5546761 w 12192000"/>
              <a:gd name="connsiteY3599" fmla="*/ 2455788 h 6858000"/>
              <a:gd name="connsiteX3600" fmla="*/ 5525036 w 12192000"/>
              <a:gd name="connsiteY3600" fmla="*/ 2526094 h 6858000"/>
              <a:gd name="connsiteX3601" fmla="*/ 5454730 w 12192000"/>
              <a:gd name="connsiteY3601" fmla="*/ 2526094 h 6858000"/>
              <a:gd name="connsiteX3602" fmla="*/ 5511609 w 12192000"/>
              <a:gd name="connsiteY3602" fmla="*/ 2569545 h 6858000"/>
              <a:gd name="connsiteX3603" fmla="*/ 5489883 w 12192000"/>
              <a:gd name="connsiteY3603" fmla="*/ 2639851 h 6858000"/>
              <a:gd name="connsiteX3604" fmla="*/ 5546761 w 12192000"/>
              <a:gd name="connsiteY3604" fmla="*/ 2596399 h 6858000"/>
              <a:gd name="connsiteX3605" fmla="*/ 5603640 w 12192000"/>
              <a:gd name="connsiteY3605" fmla="*/ 2639851 h 6858000"/>
              <a:gd name="connsiteX3606" fmla="*/ 5581914 w 12192000"/>
              <a:gd name="connsiteY3606" fmla="*/ 2569545 h 6858000"/>
              <a:gd name="connsiteX3607" fmla="*/ 5638793 w 12192000"/>
              <a:gd name="connsiteY3607" fmla="*/ 2526094 h 6858000"/>
              <a:gd name="connsiteX3608" fmla="*/ 5568487 w 12192000"/>
              <a:gd name="connsiteY3608" fmla="*/ 2526094 h 6858000"/>
              <a:gd name="connsiteX3609" fmla="*/ 5546761 w 12192000"/>
              <a:gd name="connsiteY3609" fmla="*/ 2455788 h 6858000"/>
              <a:gd name="connsiteX3610" fmla="*/ 6218567 w 12192000"/>
              <a:gd name="connsiteY3610" fmla="*/ 2629077 h 6858000"/>
              <a:gd name="connsiteX3611" fmla="*/ 6194444 w 12192000"/>
              <a:gd name="connsiteY3611" fmla="*/ 2707140 h 6858000"/>
              <a:gd name="connsiteX3612" fmla="*/ 6116381 w 12192000"/>
              <a:gd name="connsiteY3612" fmla="*/ 2707140 h 6858000"/>
              <a:gd name="connsiteX3613" fmla="*/ 6179536 w 12192000"/>
              <a:gd name="connsiteY3613" fmla="*/ 2755386 h 6858000"/>
              <a:gd name="connsiteX3614" fmla="*/ 6155413 w 12192000"/>
              <a:gd name="connsiteY3614" fmla="*/ 2833449 h 6858000"/>
              <a:gd name="connsiteX3615" fmla="*/ 6218567 w 12192000"/>
              <a:gd name="connsiteY3615" fmla="*/ 2785204 h 6858000"/>
              <a:gd name="connsiteX3616" fmla="*/ 6281722 w 12192000"/>
              <a:gd name="connsiteY3616" fmla="*/ 2833449 h 6858000"/>
              <a:gd name="connsiteX3617" fmla="*/ 6257599 w 12192000"/>
              <a:gd name="connsiteY3617" fmla="*/ 2755386 h 6858000"/>
              <a:gd name="connsiteX3618" fmla="*/ 6320754 w 12192000"/>
              <a:gd name="connsiteY3618" fmla="*/ 2707140 h 6858000"/>
              <a:gd name="connsiteX3619" fmla="*/ 6242690 w 12192000"/>
              <a:gd name="connsiteY3619" fmla="*/ 2707140 h 6858000"/>
              <a:gd name="connsiteX3620" fmla="*/ 6218567 w 12192000"/>
              <a:gd name="connsiteY3620" fmla="*/ 2629077 h 6858000"/>
              <a:gd name="connsiteX3621" fmla="*/ 6524113 w 12192000"/>
              <a:gd name="connsiteY3621" fmla="*/ 2819796 h 6858000"/>
              <a:gd name="connsiteX3622" fmla="*/ 6516821 w 12192000"/>
              <a:gd name="connsiteY3622" fmla="*/ 2843395 h 6858000"/>
              <a:gd name="connsiteX3623" fmla="*/ 6493221 w 12192000"/>
              <a:gd name="connsiteY3623" fmla="*/ 2843395 h 6858000"/>
              <a:gd name="connsiteX3624" fmla="*/ 6512314 w 12192000"/>
              <a:gd name="connsiteY3624" fmla="*/ 2857980 h 6858000"/>
              <a:gd name="connsiteX3625" fmla="*/ 6505021 w 12192000"/>
              <a:gd name="connsiteY3625" fmla="*/ 2881581 h 6858000"/>
              <a:gd name="connsiteX3626" fmla="*/ 6524113 w 12192000"/>
              <a:gd name="connsiteY3626" fmla="*/ 2866995 h 6858000"/>
              <a:gd name="connsiteX3627" fmla="*/ 6543205 w 12192000"/>
              <a:gd name="connsiteY3627" fmla="*/ 2881581 h 6858000"/>
              <a:gd name="connsiteX3628" fmla="*/ 6535913 w 12192000"/>
              <a:gd name="connsiteY3628" fmla="*/ 2857980 h 6858000"/>
              <a:gd name="connsiteX3629" fmla="*/ 6555005 w 12192000"/>
              <a:gd name="connsiteY3629" fmla="*/ 2843395 h 6858000"/>
              <a:gd name="connsiteX3630" fmla="*/ 6531406 w 12192000"/>
              <a:gd name="connsiteY3630" fmla="*/ 2843395 h 6858000"/>
              <a:gd name="connsiteX3631" fmla="*/ 6524113 w 12192000"/>
              <a:gd name="connsiteY3631" fmla="*/ 2819796 h 6858000"/>
              <a:gd name="connsiteX3632" fmla="*/ 6375593 w 12192000"/>
              <a:gd name="connsiteY3632" fmla="*/ 2823018 h 6858000"/>
              <a:gd name="connsiteX3633" fmla="*/ 6331515 w 12192000"/>
              <a:gd name="connsiteY3633" fmla="*/ 2965658 h 6858000"/>
              <a:gd name="connsiteX3634" fmla="*/ 6188874 w 12192000"/>
              <a:gd name="connsiteY3634" fmla="*/ 2965658 h 6858000"/>
              <a:gd name="connsiteX3635" fmla="*/ 6304272 w 12192000"/>
              <a:gd name="connsiteY3635" fmla="*/ 3053815 h 6858000"/>
              <a:gd name="connsiteX3636" fmla="*/ 6260194 w 12192000"/>
              <a:gd name="connsiteY3636" fmla="*/ 3196455 h 6858000"/>
              <a:gd name="connsiteX3637" fmla="*/ 6375593 w 12192000"/>
              <a:gd name="connsiteY3637" fmla="*/ 3108299 h 6858000"/>
              <a:gd name="connsiteX3638" fmla="*/ 6490991 w 12192000"/>
              <a:gd name="connsiteY3638" fmla="*/ 3196455 h 6858000"/>
              <a:gd name="connsiteX3639" fmla="*/ 6446913 w 12192000"/>
              <a:gd name="connsiteY3639" fmla="*/ 3053815 h 6858000"/>
              <a:gd name="connsiteX3640" fmla="*/ 6562312 w 12192000"/>
              <a:gd name="connsiteY3640" fmla="*/ 2965658 h 6858000"/>
              <a:gd name="connsiteX3641" fmla="*/ 6419671 w 12192000"/>
              <a:gd name="connsiteY3641" fmla="*/ 2965658 h 6858000"/>
              <a:gd name="connsiteX3642" fmla="*/ 6375593 w 12192000"/>
              <a:gd name="connsiteY3642" fmla="*/ 2823018 h 6858000"/>
              <a:gd name="connsiteX3643" fmla="*/ 6695063 w 12192000"/>
              <a:gd name="connsiteY3643" fmla="*/ 2903358 h 6858000"/>
              <a:gd name="connsiteX3644" fmla="*/ 6671659 w 12192000"/>
              <a:gd name="connsiteY3644" fmla="*/ 2979096 h 6858000"/>
              <a:gd name="connsiteX3645" fmla="*/ 6595921 w 12192000"/>
              <a:gd name="connsiteY3645" fmla="*/ 2979096 h 6858000"/>
              <a:gd name="connsiteX3646" fmla="*/ 6657194 w 12192000"/>
              <a:gd name="connsiteY3646" fmla="*/ 3025904 h 6858000"/>
              <a:gd name="connsiteX3647" fmla="*/ 6633790 w 12192000"/>
              <a:gd name="connsiteY3647" fmla="*/ 3101642 h 6858000"/>
              <a:gd name="connsiteX3648" fmla="*/ 6695063 w 12192000"/>
              <a:gd name="connsiteY3648" fmla="*/ 3054833 h 6858000"/>
              <a:gd name="connsiteX3649" fmla="*/ 6756336 w 12192000"/>
              <a:gd name="connsiteY3649" fmla="*/ 3101642 h 6858000"/>
              <a:gd name="connsiteX3650" fmla="*/ 6732932 w 12192000"/>
              <a:gd name="connsiteY3650" fmla="*/ 3025904 h 6858000"/>
              <a:gd name="connsiteX3651" fmla="*/ 6794205 w 12192000"/>
              <a:gd name="connsiteY3651" fmla="*/ 2979096 h 6858000"/>
              <a:gd name="connsiteX3652" fmla="*/ 6718467 w 12192000"/>
              <a:gd name="connsiteY3652" fmla="*/ 2979096 h 6858000"/>
              <a:gd name="connsiteX3653" fmla="*/ 6695063 w 12192000"/>
              <a:gd name="connsiteY3653" fmla="*/ 2903358 h 6858000"/>
              <a:gd name="connsiteX3654" fmla="*/ 6847327 w 12192000"/>
              <a:gd name="connsiteY3654" fmla="*/ 3054691 h 6858000"/>
              <a:gd name="connsiteX3655" fmla="*/ 6838284 w 12192000"/>
              <a:gd name="connsiteY3655" fmla="*/ 3083955 h 6858000"/>
              <a:gd name="connsiteX3656" fmla="*/ 6809020 w 12192000"/>
              <a:gd name="connsiteY3656" fmla="*/ 3083955 h 6858000"/>
              <a:gd name="connsiteX3657" fmla="*/ 6832695 w 12192000"/>
              <a:gd name="connsiteY3657" fmla="*/ 3102041 h 6858000"/>
              <a:gd name="connsiteX3658" fmla="*/ 6823652 w 12192000"/>
              <a:gd name="connsiteY3658" fmla="*/ 3131305 h 6858000"/>
              <a:gd name="connsiteX3659" fmla="*/ 6847327 w 12192000"/>
              <a:gd name="connsiteY3659" fmla="*/ 3113219 h 6858000"/>
              <a:gd name="connsiteX3660" fmla="*/ 6871002 w 12192000"/>
              <a:gd name="connsiteY3660" fmla="*/ 3131305 h 6858000"/>
              <a:gd name="connsiteX3661" fmla="*/ 6861959 w 12192000"/>
              <a:gd name="connsiteY3661" fmla="*/ 3102041 h 6858000"/>
              <a:gd name="connsiteX3662" fmla="*/ 6885633 w 12192000"/>
              <a:gd name="connsiteY3662" fmla="*/ 3083955 h 6858000"/>
              <a:gd name="connsiteX3663" fmla="*/ 6856370 w 12192000"/>
              <a:gd name="connsiteY3663" fmla="*/ 3083955 h 6858000"/>
              <a:gd name="connsiteX3664" fmla="*/ 6847327 w 12192000"/>
              <a:gd name="connsiteY3664" fmla="*/ 3054691 h 6858000"/>
              <a:gd name="connsiteX3665" fmla="*/ 6947481 w 12192000"/>
              <a:gd name="connsiteY3665" fmla="*/ 3114365 h 6858000"/>
              <a:gd name="connsiteX3666" fmla="*/ 6921069 w 12192000"/>
              <a:gd name="connsiteY3666" fmla="*/ 3199838 h 6858000"/>
              <a:gd name="connsiteX3667" fmla="*/ 6835595 w 12192000"/>
              <a:gd name="connsiteY3667" fmla="*/ 3199838 h 6858000"/>
              <a:gd name="connsiteX3668" fmla="*/ 6904744 w 12192000"/>
              <a:gd name="connsiteY3668" fmla="*/ 3252664 h 6858000"/>
              <a:gd name="connsiteX3669" fmla="*/ 6878332 w 12192000"/>
              <a:gd name="connsiteY3669" fmla="*/ 3338138 h 6858000"/>
              <a:gd name="connsiteX3670" fmla="*/ 6947481 w 12192000"/>
              <a:gd name="connsiteY3670" fmla="*/ 3285311 h 6858000"/>
              <a:gd name="connsiteX3671" fmla="*/ 7016631 w 12192000"/>
              <a:gd name="connsiteY3671" fmla="*/ 3338138 h 6858000"/>
              <a:gd name="connsiteX3672" fmla="*/ 6990218 w 12192000"/>
              <a:gd name="connsiteY3672" fmla="*/ 3252664 h 6858000"/>
              <a:gd name="connsiteX3673" fmla="*/ 7059367 w 12192000"/>
              <a:gd name="connsiteY3673" fmla="*/ 3199838 h 6858000"/>
              <a:gd name="connsiteX3674" fmla="*/ 6973894 w 12192000"/>
              <a:gd name="connsiteY3674" fmla="*/ 3199838 h 6858000"/>
              <a:gd name="connsiteX3675" fmla="*/ 6947481 w 12192000"/>
              <a:gd name="connsiteY3675" fmla="*/ 3114365 h 6858000"/>
              <a:gd name="connsiteX3676" fmla="*/ 6786884 w 12192000"/>
              <a:gd name="connsiteY3676" fmla="*/ 3071953 h 6858000"/>
              <a:gd name="connsiteX3677" fmla="*/ 6781656 w 12192000"/>
              <a:gd name="connsiteY3677" fmla="*/ 3088870 h 6858000"/>
              <a:gd name="connsiteX3678" fmla="*/ 6764739 w 12192000"/>
              <a:gd name="connsiteY3678" fmla="*/ 3088870 h 6858000"/>
              <a:gd name="connsiteX3679" fmla="*/ 6778426 w 12192000"/>
              <a:gd name="connsiteY3679" fmla="*/ 3099326 h 6858000"/>
              <a:gd name="connsiteX3680" fmla="*/ 6773198 w 12192000"/>
              <a:gd name="connsiteY3680" fmla="*/ 3116243 h 6858000"/>
              <a:gd name="connsiteX3681" fmla="*/ 6786884 w 12192000"/>
              <a:gd name="connsiteY3681" fmla="*/ 3105787 h 6858000"/>
              <a:gd name="connsiteX3682" fmla="*/ 6800571 w 12192000"/>
              <a:gd name="connsiteY3682" fmla="*/ 3116243 h 6858000"/>
              <a:gd name="connsiteX3683" fmla="*/ 6795343 w 12192000"/>
              <a:gd name="connsiteY3683" fmla="*/ 3099326 h 6858000"/>
              <a:gd name="connsiteX3684" fmla="*/ 6809029 w 12192000"/>
              <a:gd name="connsiteY3684" fmla="*/ 3088870 h 6858000"/>
              <a:gd name="connsiteX3685" fmla="*/ 6792112 w 12192000"/>
              <a:gd name="connsiteY3685" fmla="*/ 3088870 h 6858000"/>
              <a:gd name="connsiteX3686" fmla="*/ 6786884 w 12192000"/>
              <a:gd name="connsiteY3686" fmla="*/ 3071953 h 6858000"/>
              <a:gd name="connsiteX3687" fmla="*/ 6667245 w 12192000"/>
              <a:gd name="connsiteY3687" fmla="*/ 3100212 h 6858000"/>
              <a:gd name="connsiteX3688" fmla="*/ 6626614 w 12192000"/>
              <a:gd name="connsiteY3688" fmla="*/ 3231694 h 6858000"/>
              <a:gd name="connsiteX3689" fmla="*/ 6495132 w 12192000"/>
              <a:gd name="connsiteY3689" fmla="*/ 3231694 h 6858000"/>
              <a:gd name="connsiteX3690" fmla="*/ 6601503 w 12192000"/>
              <a:gd name="connsiteY3690" fmla="*/ 3312955 h 6858000"/>
              <a:gd name="connsiteX3691" fmla="*/ 6560873 w 12192000"/>
              <a:gd name="connsiteY3691" fmla="*/ 3444437 h 6858000"/>
              <a:gd name="connsiteX3692" fmla="*/ 6667245 w 12192000"/>
              <a:gd name="connsiteY3692" fmla="*/ 3363177 h 6858000"/>
              <a:gd name="connsiteX3693" fmla="*/ 6773616 w 12192000"/>
              <a:gd name="connsiteY3693" fmla="*/ 3444437 h 6858000"/>
              <a:gd name="connsiteX3694" fmla="*/ 6732985 w 12192000"/>
              <a:gd name="connsiteY3694" fmla="*/ 3312955 h 6858000"/>
              <a:gd name="connsiteX3695" fmla="*/ 6839357 w 12192000"/>
              <a:gd name="connsiteY3695" fmla="*/ 3231694 h 6858000"/>
              <a:gd name="connsiteX3696" fmla="*/ 6707875 w 12192000"/>
              <a:gd name="connsiteY3696" fmla="*/ 3231694 h 6858000"/>
              <a:gd name="connsiteX3697" fmla="*/ 6667245 w 12192000"/>
              <a:gd name="connsiteY3697" fmla="*/ 3100212 h 6858000"/>
              <a:gd name="connsiteX3698" fmla="*/ 6838923 w 12192000"/>
              <a:gd name="connsiteY3698" fmla="*/ 3352544 h 6858000"/>
              <a:gd name="connsiteX3699" fmla="*/ 6830849 w 12192000"/>
              <a:gd name="connsiteY3699" fmla="*/ 3378672 h 6858000"/>
              <a:gd name="connsiteX3700" fmla="*/ 6804721 w 12192000"/>
              <a:gd name="connsiteY3700" fmla="*/ 3378672 h 6858000"/>
              <a:gd name="connsiteX3701" fmla="*/ 6825859 w 12192000"/>
              <a:gd name="connsiteY3701" fmla="*/ 3394820 h 6858000"/>
              <a:gd name="connsiteX3702" fmla="*/ 6817785 w 12192000"/>
              <a:gd name="connsiteY3702" fmla="*/ 3420948 h 6858000"/>
              <a:gd name="connsiteX3703" fmla="*/ 6838923 w 12192000"/>
              <a:gd name="connsiteY3703" fmla="*/ 3404800 h 6858000"/>
              <a:gd name="connsiteX3704" fmla="*/ 6860061 w 12192000"/>
              <a:gd name="connsiteY3704" fmla="*/ 3420948 h 6858000"/>
              <a:gd name="connsiteX3705" fmla="*/ 6851987 w 12192000"/>
              <a:gd name="connsiteY3705" fmla="*/ 3394820 h 6858000"/>
              <a:gd name="connsiteX3706" fmla="*/ 6873125 w 12192000"/>
              <a:gd name="connsiteY3706" fmla="*/ 3378672 h 6858000"/>
              <a:gd name="connsiteX3707" fmla="*/ 6846997 w 12192000"/>
              <a:gd name="connsiteY3707" fmla="*/ 3378672 h 6858000"/>
              <a:gd name="connsiteX3708" fmla="*/ 6838923 w 12192000"/>
              <a:gd name="connsiteY3708" fmla="*/ 3352544 h 6858000"/>
              <a:gd name="connsiteX3709" fmla="*/ 7205412 w 12192000"/>
              <a:gd name="connsiteY3709" fmla="*/ 3353396 h 6858000"/>
              <a:gd name="connsiteX3710" fmla="*/ 7162214 w 12192000"/>
              <a:gd name="connsiteY3710" fmla="*/ 3493188 h 6858000"/>
              <a:gd name="connsiteX3711" fmla="*/ 7022422 w 12192000"/>
              <a:gd name="connsiteY3711" fmla="*/ 3493188 h 6858000"/>
              <a:gd name="connsiteX3712" fmla="*/ 7135516 w 12192000"/>
              <a:gd name="connsiteY3712" fmla="*/ 3579585 h 6858000"/>
              <a:gd name="connsiteX3713" fmla="*/ 7092318 w 12192000"/>
              <a:gd name="connsiteY3713" fmla="*/ 3719377 h 6858000"/>
              <a:gd name="connsiteX3714" fmla="*/ 7109095 w 12192000"/>
              <a:gd name="connsiteY3714" fmla="*/ 3706561 h 6858000"/>
              <a:gd name="connsiteX3715" fmla="*/ 7092056 w 12192000"/>
              <a:gd name="connsiteY3715" fmla="*/ 3761697 h 6858000"/>
              <a:gd name="connsiteX3716" fmla="*/ 7031964 w 12192000"/>
              <a:gd name="connsiteY3716" fmla="*/ 3761697 h 6858000"/>
              <a:gd name="connsiteX3717" fmla="*/ 7080580 w 12192000"/>
              <a:gd name="connsiteY3717" fmla="*/ 3798837 h 6858000"/>
              <a:gd name="connsiteX3718" fmla="*/ 7062010 w 12192000"/>
              <a:gd name="connsiteY3718" fmla="*/ 3858929 h 6858000"/>
              <a:gd name="connsiteX3719" fmla="*/ 7110626 w 12192000"/>
              <a:gd name="connsiteY3719" fmla="*/ 3821790 h 6858000"/>
              <a:gd name="connsiteX3720" fmla="*/ 7159242 w 12192000"/>
              <a:gd name="connsiteY3720" fmla="*/ 3858929 h 6858000"/>
              <a:gd name="connsiteX3721" fmla="*/ 7140672 w 12192000"/>
              <a:gd name="connsiteY3721" fmla="*/ 3798837 h 6858000"/>
              <a:gd name="connsiteX3722" fmla="*/ 7189288 w 12192000"/>
              <a:gd name="connsiteY3722" fmla="*/ 3761697 h 6858000"/>
              <a:gd name="connsiteX3723" fmla="*/ 7129196 w 12192000"/>
              <a:gd name="connsiteY3723" fmla="*/ 3761697 h 6858000"/>
              <a:gd name="connsiteX3724" fmla="*/ 7111573 w 12192000"/>
              <a:gd name="connsiteY3724" fmla="*/ 3704668 h 6858000"/>
              <a:gd name="connsiteX3725" fmla="*/ 7205412 w 12192000"/>
              <a:gd name="connsiteY3725" fmla="*/ 3632980 h 6858000"/>
              <a:gd name="connsiteX3726" fmla="*/ 7302652 w 12192000"/>
              <a:gd name="connsiteY3726" fmla="*/ 3707265 h 6858000"/>
              <a:gd name="connsiteX3727" fmla="*/ 7277758 w 12192000"/>
              <a:gd name="connsiteY3727" fmla="*/ 3787820 h 6858000"/>
              <a:gd name="connsiteX3728" fmla="*/ 7192285 w 12192000"/>
              <a:gd name="connsiteY3728" fmla="*/ 3787820 h 6858000"/>
              <a:gd name="connsiteX3729" fmla="*/ 7261434 w 12192000"/>
              <a:gd name="connsiteY3729" fmla="*/ 3840646 h 6858000"/>
              <a:gd name="connsiteX3730" fmla="*/ 7235022 w 12192000"/>
              <a:gd name="connsiteY3730" fmla="*/ 3926119 h 6858000"/>
              <a:gd name="connsiteX3731" fmla="*/ 7304171 w 12192000"/>
              <a:gd name="connsiteY3731" fmla="*/ 3873294 h 6858000"/>
              <a:gd name="connsiteX3732" fmla="*/ 7373321 w 12192000"/>
              <a:gd name="connsiteY3732" fmla="*/ 3926119 h 6858000"/>
              <a:gd name="connsiteX3733" fmla="*/ 7346908 w 12192000"/>
              <a:gd name="connsiteY3733" fmla="*/ 3840646 h 6858000"/>
              <a:gd name="connsiteX3734" fmla="*/ 7416057 w 12192000"/>
              <a:gd name="connsiteY3734" fmla="*/ 3787820 h 6858000"/>
              <a:gd name="connsiteX3735" fmla="*/ 7330584 w 12192000"/>
              <a:gd name="connsiteY3735" fmla="*/ 3787820 h 6858000"/>
              <a:gd name="connsiteX3736" fmla="*/ 7306630 w 12192000"/>
              <a:gd name="connsiteY3736" fmla="*/ 3710305 h 6858000"/>
              <a:gd name="connsiteX3737" fmla="*/ 7318506 w 12192000"/>
              <a:gd name="connsiteY3737" fmla="*/ 3719377 h 6858000"/>
              <a:gd name="connsiteX3738" fmla="*/ 7275309 w 12192000"/>
              <a:gd name="connsiteY3738" fmla="*/ 3579585 h 6858000"/>
              <a:gd name="connsiteX3739" fmla="*/ 7388403 w 12192000"/>
              <a:gd name="connsiteY3739" fmla="*/ 3493188 h 6858000"/>
              <a:gd name="connsiteX3740" fmla="*/ 7248611 w 12192000"/>
              <a:gd name="connsiteY3740" fmla="*/ 3493188 h 6858000"/>
              <a:gd name="connsiteX3741" fmla="*/ 7205412 w 12192000"/>
              <a:gd name="connsiteY3741" fmla="*/ 3353396 h 6858000"/>
              <a:gd name="connsiteX3742" fmla="*/ 7579150 w 12192000"/>
              <a:gd name="connsiteY3742" fmla="*/ 3409070 h 6858000"/>
              <a:gd name="connsiteX3743" fmla="*/ 7569997 w 12192000"/>
              <a:gd name="connsiteY3743" fmla="*/ 3438688 h 6858000"/>
              <a:gd name="connsiteX3744" fmla="*/ 7540379 w 12192000"/>
              <a:gd name="connsiteY3744" fmla="*/ 3438688 h 6858000"/>
              <a:gd name="connsiteX3745" fmla="*/ 7564341 w 12192000"/>
              <a:gd name="connsiteY3745" fmla="*/ 3456993 h 6858000"/>
              <a:gd name="connsiteX3746" fmla="*/ 7555188 w 12192000"/>
              <a:gd name="connsiteY3746" fmla="*/ 3486612 h 6858000"/>
              <a:gd name="connsiteX3747" fmla="*/ 7579150 w 12192000"/>
              <a:gd name="connsiteY3747" fmla="*/ 3468306 h 6858000"/>
              <a:gd name="connsiteX3748" fmla="*/ 7603111 w 12192000"/>
              <a:gd name="connsiteY3748" fmla="*/ 3486612 h 6858000"/>
              <a:gd name="connsiteX3749" fmla="*/ 7593959 w 12192000"/>
              <a:gd name="connsiteY3749" fmla="*/ 3456993 h 6858000"/>
              <a:gd name="connsiteX3750" fmla="*/ 7617921 w 12192000"/>
              <a:gd name="connsiteY3750" fmla="*/ 3438688 h 6858000"/>
              <a:gd name="connsiteX3751" fmla="*/ 7588302 w 12192000"/>
              <a:gd name="connsiteY3751" fmla="*/ 3438688 h 6858000"/>
              <a:gd name="connsiteX3752" fmla="*/ 7579150 w 12192000"/>
              <a:gd name="connsiteY3752" fmla="*/ 3409070 h 6858000"/>
              <a:gd name="connsiteX3753" fmla="*/ 7670125 w 12192000"/>
              <a:gd name="connsiteY3753" fmla="*/ 3417445 h 6858000"/>
              <a:gd name="connsiteX3754" fmla="*/ 7656989 w 12192000"/>
              <a:gd name="connsiteY3754" fmla="*/ 3459953 h 6858000"/>
              <a:gd name="connsiteX3755" fmla="*/ 7614482 w 12192000"/>
              <a:gd name="connsiteY3755" fmla="*/ 3459953 h 6858000"/>
              <a:gd name="connsiteX3756" fmla="*/ 7648871 w 12192000"/>
              <a:gd name="connsiteY3756" fmla="*/ 3486223 h 6858000"/>
              <a:gd name="connsiteX3757" fmla="*/ 7635736 w 12192000"/>
              <a:gd name="connsiteY3757" fmla="*/ 3528731 h 6858000"/>
              <a:gd name="connsiteX3758" fmla="*/ 7670125 w 12192000"/>
              <a:gd name="connsiteY3758" fmla="*/ 3502459 h 6858000"/>
              <a:gd name="connsiteX3759" fmla="*/ 7704514 w 12192000"/>
              <a:gd name="connsiteY3759" fmla="*/ 3528731 h 6858000"/>
              <a:gd name="connsiteX3760" fmla="*/ 7691378 w 12192000"/>
              <a:gd name="connsiteY3760" fmla="*/ 3486223 h 6858000"/>
              <a:gd name="connsiteX3761" fmla="*/ 7725768 w 12192000"/>
              <a:gd name="connsiteY3761" fmla="*/ 3459953 h 6858000"/>
              <a:gd name="connsiteX3762" fmla="*/ 7683260 w 12192000"/>
              <a:gd name="connsiteY3762" fmla="*/ 3459953 h 6858000"/>
              <a:gd name="connsiteX3763" fmla="*/ 7670125 w 12192000"/>
              <a:gd name="connsiteY3763" fmla="*/ 3417445 h 6858000"/>
              <a:gd name="connsiteX3764" fmla="*/ 7812677 w 12192000"/>
              <a:gd name="connsiteY3764" fmla="*/ 3523562 h 6858000"/>
              <a:gd name="connsiteX3765" fmla="*/ 7771563 w 12192000"/>
              <a:gd name="connsiteY3765" fmla="*/ 3656611 h 6858000"/>
              <a:gd name="connsiteX3766" fmla="*/ 7638513 w 12192000"/>
              <a:gd name="connsiteY3766" fmla="*/ 3656611 h 6858000"/>
              <a:gd name="connsiteX3767" fmla="*/ 7746152 w 12192000"/>
              <a:gd name="connsiteY3767" fmla="*/ 3738841 h 6858000"/>
              <a:gd name="connsiteX3768" fmla="*/ 7705038 w 12192000"/>
              <a:gd name="connsiteY3768" fmla="*/ 3871890 h 6858000"/>
              <a:gd name="connsiteX3769" fmla="*/ 7812677 w 12192000"/>
              <a:gd name="connsiteY3769" fmla="*/ 3789661 h 6858000"/>
              <a:gd name="connsiteX3770" fmla="*/ 7920316 w 12192000"/>
              <a:gd name="connsiteY3770" fmla="*/ 3871890 h 6858000"/>
              <a:gd name="connsiteX3771" fmla="*/ 7879201 w 12192000"/>
              <a:gd name="connsiteY3771" fmla="*/ 3738841 h 6858000"/>
              <a:gd name="connsiteX3772" fmla="*/ 7986841 w 12192000"/>
              <a:gd name="connsiteY3772" fmla="*/ 3656611 h 6858000"/>
              <a:gd name="connsiteX3773" fmla="*/ 7853791 w 12192000"/>
              <a:gd name="connsiteY3773" fmla="*/ 3656611 h 6858000"/>
              <a:gd name="connsiteX3774" fmla="*/ 7812677 w 12192000"/>
              <a:gd name="connsiteY3774" fmla="*/ 3523562 h 6858000"/>
              <a:gd name="connsiteX3775" fmla="*/ 7969635 w 12192000"/>
              <a:gd name="connsiteY3775" fmla="*/ 3815713 h 6858000"/>
              <a:gd name="connsiteX3776" fmla="*/ 7957379 w 12192000"/>
              <a:gd name="connsiteY3776" fmla="*/ 3855374 h 6858000"/>
              <a:gd name="connsiteX3777" fmla="*/ 7917717 w 12192000"/>
              <a:gd name="connsiteY3777" fmla="*/ 3855374 h 6858000"/>
              <a:gd name="connsiteX3778" fmla="*/ 7949804 w 12192000"/>
              <a:gd name="connsiteY3778" fmla="*/ 3879887 h 6858000"/>
              <a:gd name="connsiteX3779" fmla="*/ 7937548 w 12192000"/>
              <a:gd name="connsiteY3779" fmla="*/ 3919548 h 6858000"/>
              <a:gd name="connsiteX3780" fmla="*/ 7969635 w 12192000"/>
              <a:gd name="connsiteY3780" fmla="*/ 3895036 h 6858000"/>
              <a:gd name="connsiteX3781" fmla="*/ 8001722 w 12192000"/>
              <a:gd name="connsiteY3781" fmla="*/ 3919548 h 6858000"/>
              <a:gd name="connsiteX3782" fmla="*/ 7989465 w 12192000"/>
              <a:gd name="connsiteY3782" fmla="*/ 3879887 h 6858000"/>
              <a:gd name="connsiteX3783" fmla="*/ 8021553 w 12192000"/>
              <a:gd name="connsiteY3783" fmla="*/ 3855374 h 6858000"/>
              <a:gd name="connsiteX3784" fmla="*/ 7981891 w 12192000"/>
              <a:gd name="connsiteY3784" fmla="*/ 3855374 h 6858000"/>
              <a:gd name="connsiteX3785" fmla="*/ 7969635 w 12192000"/>
              <a:gd name="connsiteY3785" fmla="*/ 3815713 h 6858000"/>
              <a:gd name="connsiteX3786" fmla="*/ 8037993 w 12192000"/>
              <a:gd name="connsiteY3786" fmla="*/ 3816982 h 6858000"/>
              <a:gd name="connsiteX3787" fmla="*/ 8032765 w 12192000"/>
              <a:gd name="connsiteY3787" fmla="*/ 3833900 h 6858000"/>
              <a:gd name="connsiteX3788" fmla="*/ 8015848 w 12192000"/>
              <a:gd name="connsiteY3788" fmla="*/ 3833900 h 6858000"/>
              <a:gd name="connsiteX3789" fmla="*/ 8029534 w 12192000"/>
              <a:gd name="connsiteY3789" fmla="*/ 3844355 h 6858000"/>
              <a:gd name="connsiteX3790" fmla="*/ 8024306 w 12192000"/>
              <a:gd name="connsiteY3790" fmla="*/ 3861272 h 6858000"/>
              <a:gd name="connsiteX3791" fmla="*/ 8037993 w 12192000"/>
              <a:gd name="connsiteY3791" fmla="*/ 3850817 h 6858000"/>
              <a:gd name="connsiteX3792" fmla="*/ 8051679 w 12192000"/>
              <a:gd name="connsiteY3792" fmla="*/ 3861272 h 6858000"/>
              <a:gd name="connsiteX3793" fmla="*/ 8046452 w 12192000"/>
              <a:gd name="connsiteY3793" fmla="*/ 3844355 h 6858000"/>
              <a:gd name="connsiteX3794" fmla="*/ 8060138 w 12192000"/>
              <a:gd name="connsiteY3794" fmla="*/ 3833900 h 6858000"/>
              <a:gd name="connsiteX3795" fmla="*/ 8043221 w 12192000"/>
              <a:gd name="connsiteY3795" fmla="*/ 3833900 h 6858000"/>
              <a:gd name="connsiteX3796" fmla="*/ 8037993 w 12192000"/>
              <a:gd name="connsiteY3796" fmla="*/ 3816982 h 6858000"/>
              <a:gd name="connsiteX3797" fmla="*/ 8152545 w 12192000"/>
              <a:gd name="connsiteY3797" fmla="*/ 3865030 h 6858000"/>
              <a:gd name="connsiteX3798" fmla="*/ 8134928 w 12192000"/>
              <a:gd name="connsiteY3798" fmla="*/ 3922041 h 6858000"/>
              <a:gd name="connsiteX3799" fmla="*/ 8077917 w 12192000"/>
              <a:gd name="connsiteY3799" fmla="*/ 3922041 h 6858000"/>
              <a:gd name="connsiteX3800" fmla="*/ 8124040 w 12192000"/>
              <a:gd name="connsiteY3800" fmla="*/ 3957276 h 6858000"/>
              <a:gd name="connsiteX3801" fmla="*/ 8106422 w 12192000"/>
              <a:gd name="connsiteY3801" fmla="*/ 4014287 h 6858000"/>
              <a:gd name="connsiteX3802" fmla="*/ 8152545 w 12192000"/>
              <a:gd name="connsiteY3802" fmla="*/ 3979052 h 6858000"/>
              <a:gd name="connsiteX3803" fmla="*/ 8198668 w 12192000"/>
              <a:gd name="connsiteY3803" fmla="*/ 4014287 h 6858000"/>
              <a:gd name="connsiteX3804" fmla="*/ 8181050 w 12192000"/>
              <a:gd name="connsiteY3804" fmla="*/ 3957276 h 6858000"/>
              <a:gd name="connsiteX3805" fmla="*/ 8227173 w 12192000"/>
              <a:gd name="connsiteY3805" fmla="*/ 3922041 h 6858000"/>
              <a:gd name="connsiteX3806" fmla="*/ 8170162 w 12192000"/>
              <a:gd name="connsiteY3806" fmla="*/ 3922041 h 6858000"/>
              <a:gd name="connsiteX3807" fmla="*/ 8152545 w 12192000"/>
              <a:gd name="connsiteY3807" fmla="*/ 3865030 h 6858000"/>
              <a:gd name="connsiteX3808" fmla="*/ 7869464 w 12192000"/>
              <a:gd name="connsiteY3808" fmla="*/ 3863963 h 6858000"/>
              <a:gd name="connsiteX3809" fmla="*/ 7861626 w 12192000"/>
              <a:gd name="connsiteY3809" fmla="*/ 3889326 h 6858000"/>
              <a:gd name="connsiteX3810" fmla="*/ 7836263 w 12192000"/>
              <a:gd name="connsiteY3810" fmla="*/ 3889326 h 6858000"/>
              <a:gd name="connsiteX3811" fmla="*/ 7856782 w 12192000"/>
              <a:gd name="connsiteY3811" fmla="*/ 3905002 h 6858000"/>
              <a:gd name="connsiteX3812" fmla="*/ 7848945 w 12192000"/>
              <a:gd name="connsiteY3812" fmla="*/ 3930365 h 6858000"/>
              <a:gd name="connsiteX3813" fmla="*/ 7869464 w 12192000"/>
              <a:gd name="connsiteY3813" fmla="*/ 3914690 h 6858000"/>
              <a:gd name="connsiteX3814" fmla="*/ 7889984 w 12192000"/>
              <a:gd name="connsiteY3814" fmla="*/ 3930365 h 6858000"/>
              <a:gd name="connsiteX3815" fmla="*/ 7882146 w 12192000"/>
              <a:gd name="connsiteY3815" fmla="*/ 3905002 h 6858000"/>
              <a:gd name="connsiteX3816" fmla="*/ 7902665 w 12192000"/>
              <a:gd name="connsiteY3816" fmla="*/ 3889326 h 6858000"/>
              <a:gd name="connsiteX3817" fmla="*/ 7877302 w 12192000"/>
              <a:gd name="connsiteY3817" fmla="*/ 3889326 h 6858000"/>
              <a:gd name="connsiteX3818" fmla="*/ 7869464 w 12192000"/>
              <a:gd name="connsiteY3818" fmla="*/ 3863963 h 6858000"/>
              <a:gd name="connsiteX3819" fmla="*/ 7989726 w 12192000"/>
              <a:gd name="connsiteY3819" fmla="*/ 3920742 h 6858000"/>
              <a:gd name="connsiteX3820" fmla="*/ 7962852 w 12192000"/>
              <a:gd name="connsiteY3820" fmla="*/ 4007710 h 6858000"/>
              <a:gd name="connsiteX3821" fmla="*/ 7875884 w 12192000"/>
              <a:gd name="connsiteY3821" fmla="*/ 4007710 h 6858000"/>
              <a:gd name="connsiteX3822" fmla="*/ 7946243 w 12192000"/>
              <a:gd name="connsiteY3822" fmla="*/ 4061459 h 6858000"/>
              <a:gd name="connsiteX3823" fmla="*/ 7919368 w 12192000"/>
              <a:gd name="connsiteY3823" fmla="*/ 4148426 h 6858000"/>
              <a:gd name="connsiteX3824" fmla="*/ 7989726 w 12192000"/>
              <a:gd name="connsiteY3824" fmla="*/ 4094677 h 6858000"/>
              <a:gd name="connsiteX3825" fmla="*/ 8060085 w 12192000"/>
              <a:gd name="connsiteY3825" fmla="*/ 4148426 h 6858000"/>
              <a:gd name="connsiteX3826" fmla="*/ 8033210 w 12192000"/>
              <a:gd name="connsiteY3826" fmla="*/ 4061459 h 6858000"/>
              <a:gd name="connsiteX3827" fmla="*/ 8103569 w 12192000"/>
              <a:gd name="connsiteY3827" fmla="*/ 4007710 h 6858000"/>
              <a:gd name="connsiteX3828" fmla="*/ 8016601 w 12192000"/>
              <a:gd name="connsiteY3828" fmla="*/ 4007710 h 6858000"/>
              <a:gd name="connsiteX3829" fmla="*/ 7989726 w 12192000"/>
              <a:gd name="connsiteY3829" fmla="*/ 3920742 h 6858000"/>
              <a:gd name="connsiteX3830" fmla="*/ 8227126 w 12192000"/>
              <a:gd name="connsiteY3830" fmla="*/ 4051294 h 6858000"/>
              <a:gd name="connsiteX3831" fmla="*/ 8207082 w 12192000"/>
              <a:gd name="connsiteY3831" fmla="*/ 4116158 h 6858000"/>
              <a:gd name="connsiteX3832" fmla="*/ 8142218 w 12192000"/>
              <a:gd name="connsiteY3832" fmla="*/ 4116158 h 6858000"/>
              <a:gd name="connsiteX3833" fmla="*/ 8194695 w 12192000"/>
              <a:gd name="connsiteY3833" fmla="*/ 4156246 h 6858000"/>
              <a:gd name="connsiteX3834" fmla="*/ 8174650 w 12192000"/>
              <a:gd name="connsiteY3834" fmla="*/ 4221110 h 6858000"/>
              <a:gd name="connsiteX3835" fmla="*/ 8227126 w 12192000"/>
              <a:gd name="connsiteY3835" fmla="*/ 4181022 h 6858000"/>
              <a:gd name="connsiteX3836" fmla="*/ 8279602 w 12192000"/>
              <a:gd name="connsiteY3836" fmla="*/ 4221110 h 6858000"/>
              <a:gd name="connsiteX3837" fmla="*/ 8259558 w 12192000"/>
              <a:gd name="connsiteY3837" fmla="*/ 4156246 h 6858000"/>
              <a:gd name="connsiteX3838" fmla="*/ 8312034 w 12192000"/>
              <a:gd name="connsiteY3838" fmla="*/ 4116158 h 6858000"/>
              <a:gd name="connsiteX3839" fmla="*/ 8247171 w 12192000"/>
              <a:gd name="connsiteY3839" fmla="*/ 4116158 h 6858000"/>
              <a:gd name="connsiteX3840" fmla="*/ 8227126 w 12192000"/>
              <a:gd name="connsiteY3840" fmla="*/ 4051294 h 6858000"/>
              <a:gd name="connsiteX3841" fmla="*/ 8109113 w 12192000"/>
              <a:gd name="connsiteY3841" fmla="*/ 4098227 h 6858000"/>
              <a:gd name="connsiteX3842" fmla="*/ 8101275 w 12192000"/>
              <a:gd name="connsiteY3842" fmla="*/ 4123590 h 6858000"/>
              <a:gd name="connsiteX3843" fmla="*/ 8075912 w 12192000"/>
              <a:gd name="connsiteY3843" fmla="*/ 4123590 h 6858000"/>
              <a:gd name="connsiteX3844" fmla="*/ 8096431 w 12192000"/>
              <a:gd name="connsiteY3844" fmla="*/ 4139266 h 6858000"/>
              <a:gd name="connsiteX3845" fmla="*/ 8088594 w 12192000"/>
              <a:gd name="connsiteY3845" fmla="*/ 4164629 h 6858000"/>
              <a:gd name="connsiteX3846" fmla="*/ 8109113 w 12192000"/>
              <a:gd name="connsiteY3846" fmla="*/ 4148954 h 6858000"/>
              <a:gd name="connsiteX3847" fmla="*/ 8129633 w 12192000"/>
              <a:gd name="connsiteY3847" fmla="*/ 4164629 h 6858000"/>
              <a:gd name="connsiteX3848" fmla="*/ 8121795 w 12192000"/>
              <a:gd name="connsiteY3848" fmla="*/ 4139266 h 6858000"/>
              <a:gd name="connsiteX3849" fmla="*/ 8142315 w 12192000"/>
              <a:gd name="connsiteY3849" fmla="*/ 4123590 h 6858000"/>
              <a:gd name="connsiteX3850" fmla="*/ 8116951 w 12192000"/>
              <a:gd name="connsiteY3850" fmla="*/ 4123590 h 6858000"/>
              <a:gd name="connsiteX3851" fmla="*/ 8109113 w 12192000"/>
              <a:gd name="connsiteY3851" fmla="*/ 4098227 h 6858000"/>
              <a:gd name="connsiteX3852" fmla="*/ 7768618 w 12192000"/>
              <a:gd name="connsiteY3852" fmla="*/ 3867330 h 6858000"/>
              <a:gd name="connsiteX3853" fmla="*/ 7758939 w 12192000"/>
              <a:gd name="connsiteY3853" fmla="*/ 3898651 h 6858000"/>
              <a:gd name="connsiteX3854" fmla="*/ 7727619 w 12192000"/>
              <a:gd name="connsiteY3854" fmla="*/ 3898651 h 6858000"/>
              <a:gd name="connsiteX3855" fmla="*/ 7752958 w 12192000"/>
              <a:gd name="connsiteY3855" fmla="*/ 3918008 h 6858000"/>
              <a:gd name="connsiteX3856" fmla="*/ 7743279 w 12192000"/>
              <a:gd name="connsiteY3856" fmla="*/ 3949328 h 6858000"/>
              <a:gd name="connsiteX3857" fmla="*/ 7768618 w 12192000"/>
              <a:gd name="connsiteY3857" fmla="*/ 3929971 h 6858000"/>
              <a:gd name="connsiteX3858" fmla="*/ 7793956 w 12192000"/>
              <a:gd name="connsiteY3858" fmla="*/ 3949328 h 6858000"/>
              <a:gd name="connsiteX3859" fmla="*/ 7784278 w 12192000"/>
              <a:gd name="connsiteY3859" fmla="*/ 3918008 h 6858000"/>
              <a:gd name="connsiteX3860" fmla="*/ 7809617 w 12192000"/>
              <a:gd name="connsiteY3860" fmla="*/ 3898651 h 6858000"/>
              <a:gd name="connsiteX3861" fmla="*/ 7778296 w 12192000"/>
              <a:gd name="connsiteY3861" fmla="*/ 3898651 h 6858000"/>
              <a:gd name="connsiteX3862" fmla="*/ 7768618 w 12192000"/>
              <a:gd name="connsiteY3862" fmla="*/ 3867330 h 6858000"/>
              <a:gd name="connsiteX3863" fmla="*/ 7834387 w 12192000"/>
              <a:gd name="connsiteY3863" fmla="*/ 3921036 h 6858000"/>
              <a:gd name="connsiteX3864" fmla="*/ 7825556 w 12192000"/>
              <a:gd name="connsiteY3864" fmla="*/ 3949616 h 6858000"/>
              <a:gd name="connsiteX3865" fmla="*/ 7796975 w 12192000"/>
              <a:gd name="connsiteY3865" fmla="*/ 3949616 h 6858000"/>
              <a:gd name="connsiteX3866" fmla="*/ 7820097 w 12192000"/>
              <a:gd name="connsiteY3866" fmla="*/ 3967280 h 6858000"/>
              <a:gd name="connsiteX3867" fmla="*/ 7811265 w 12192000"/>
              <a:gd name="connsiteY3867" fmla="*/ 3995860 h 6858000"/>
              <a:gd name="connsiteX3868" fmla="*/ 7834387 w 12192000"/>
              <a:gd name="connsiteY3868" fmla="*/ 3978197 h 6858000"/>
              <a:gd name="connsiteX3869" fmla="*/ 7857509 w 12192000"/>
              <a:gd name="connsiteY3869" fmla="*/ 3995860 h 6858000"/>
              <a:gd name="connsiteX3870" fmla="*/ 7848678 w 12192000"/>
              <a:gd name="connsiteY3870" fmla="*/ 3967280 h 6858000"/>
              <a:gd name="connsiteX3871" fmla="*/ 7871800 w 12192000"/>
              <a:gd name="connsiteY3871" fmla="*/ 3949616 h 6858000"/>
              <a:gd name="connsiteX3872" fmla="*/ 7843219 w 12192000"/>
              <a:gd name="connsiteY3872" fmla="*/ 3949616 h 6858000"/>
              <a:gd name="connsiteX3873" fmla="*/ 7834387 w 12192000"/>
              <a:gd name="connsiteY3873" fmla="*/ 3921036 h 6858000"/>
              <a:gd name="connsiteX3874" fmla="*/ 7427553 w 12192000"/>
              <a:gd name="connsiteY3874" fmla="*/ 3427653 h 6858000"/>
              <a:gd name="connsiteX3875" fmla="*/ 7416352 w 12192000"/>
              <a:gd name="connsiteY3875" fmla="*/ 3463901 h 6858000"/>
              <a:gd name="connsiteX3876" fmla="*/ 7380104 w 12192000"/>
              <a:gd name="connsiteY3876" fmla="*/ 3463901 h 6858000"/>
              <a:gd name="connsiteX3877" fmla="*/ 7409429 w 12192000"/>
              <a:gd name="connsiteY3877" fmla="*/ 3486304 h 6858000"/>
              <a:gd name="connsiteX3878" fmla="*/ 7398228 w 12192000"/>
              <a:gd name="connsiteY3878" fmla="*/ 3522552 h 6858000"/>
              <a:gd name="connsiteX3879" fmla="*/ 7427553 w 12192000"/>
              <a:gd name="connsiteY3879" fmla="*/ 3500149 h 6858000"/>
              <a:gd name="connsiteX3880" fmla="*/ 7456879 w 12192000"/>
              <a:gd name="connsiteY3880" fmla="*/ 3522552 h 6858000"/>
              <a:gd name="connsiteX3881" fmla="*/ 7445678 w 12192000"/>
              <a:gd name="connsiteY3881" fmla="*/ 3486304 h 6858000"/>
              <a:gd name="connsiteX3882" fmla="*/ 7475002 w 12192000"/>
              <a:gd name="connsiteY3882" fmla="*/ 3463901 h 6858000"/>
              <a:gd name="connsiteX3883" fmla="*/ 7438754 w 12192000"/>
              <a:gd name="connsiteY3883" fmla="*/ 3463901 h 6858000"/>
              <a:gd name="connsiteX3884" fmla="*/ 7427553 w 12192000"/>
              <a:gd name="connsiteY3884" fmla="*/ 3427653 h 6858000"/>
              <a:gd name="connsiteX3885" fmla="*/ 7455320 w 12192000"/>
              <a:gd name="connsiteY3885" fmla="*/ 3565612 h 6858000"/>
              <a:gd name="connsiteX3886" fmla="*/ 7432427 w 12192000"/>
              <a:gd name="connsiteY3886" fmla="*/ 3639693 h 6858000"/>
              <a:gd name="connsiteX3887" fmla="*/ 7358346 w 12192000"/>
              <a:gd name="connsiteY3887" fmla="*/ 3639693 h 6858000"/>
              <a:gd name="connsiteX3888" fmla="*/ 7418279 w 12192000"/>
              <a:gd name="connsiteY3888" fmla="*/ 3685478 h 6858000"/>
              <a:gd name="connsiteX3889" fmla="*/ 7395387 w 12192000"/>
              <a:gd name="connsiteY3889" fmla="*/ 3759559 h 6858000"/>
              <a:gd name="connsiteX3890" fmla="*/ 7455320 w 12192000"/>
              <a:gd name="connsiteY3890" fmla="*/ 3713775 h 6858000"/>
              <a:gd name="connsiteX3891" fmla="*/ 7515253 w 12192000"/>
              <a:gd name="connsiteY3891" fmla="*/ 3759559 h 6858000"/>
              <a:gd name="connsiteX3892" fmla="*/ 7492360 w 12192000"/>
              <a:gd name="connsiteY3892" fmla="*/ 3685478 h 6858000"/>
              <a:gd name="connsiteX3893" fmla="*/ 7552293 w 12192000"/>
              <a:gd name="connsiteY3893" fmla="*/ 3639693 h 6858000"/>
              <a:gd name="connsiteX3894" fmla="*/ 7478212 w 12192000"/>
              <a:gd name="connsiteY3894" fmla="*/ 3639693 h 6858000"/>
              <a:gd name="connsiteX3895" fmla="*/ 7455320 w 12192000"/>
              <a:gd name="connsiteY3895" fmla="*/ 3565612 h 6858000"/>
              <a:gd name="connsiteX3896" fmla="*/ 7618366 w 12192000"/>
              <a:gd name="connsiteY3896" fmla="*/ 3616955 h 6858000"/>
              <a:gd name="connsiteX3897" fmla="*/ 7611908 w 12192000"/>
              <a:gd name="connsiteY3897" fmla="*/ 3637853 h 6858000"/>
              <a:gd name="connsiteX3898" fmla="*/ 7591010 w 12192000"/>
              <a:gd name="connsiteY3898" fmla="*/ 3637853 h 6858000"/>
              <a:gd name="connsiteX3899" fmla="*/ 7607917 w 12192000"/>
              <a:gd name="connsiteY3899" fmla="*/ 3650769 h 6858000"/>
              <a:gd name="connsiteX3900" fmla="*/ 7601459 w 12192000"/>
              <a:gd name="connsiteY3900" fmla="*/ 3671666 h 6858000"/>
              <a:gd name="connsiteX3901" fmla="*/ 7618366 w 12192000"/>
              <a:gd name="connsiteY3901" fmla="*/ 3658750 h 6858000"/>
              <a:gd name="connsiteX3902" fmla="*/ 7635273 w 12192000"/>
              <a:gd name="connsiteY3902" fmla="*/ 3671666 h 6858000"/>
              <a:gd name="connsiteX3903" fmla="*/ 7628815 w 12192000"/>
              <a:gd name="connsiteY3903" fmla="*/ 3650769 h 6858000"/>
              <a:gd name="connsiteX3904" fmla="*/ 7645721 w 12192000"/>
              <a:gd name="connsiteY3904" fmla="*/ 3637853 h 6858000"/>
              <a:gd name="connsiteX3905" fmla="*/ 7624823 w 12192000"/>
              <a:gd name="connsiteY3905" fmla="*/ 3637853 h 6858000"/>
              <a:gd name="connsiteX3906" fmla="*/ 7618366 w 12192000"/>
              <a:gd name="connsiteY3906" fmla="*/ 3616955 h 6858000"/>
              <a:gd name="connsiteX3907" fmla="*/ 7499798 w 12192000"/>
              <a:gd name="connsiteY3907" fmla="*/ 3754977 h 6858000"/>
              <a:gd name="connsiteX3908" fmla="*/ 7480213 w 12192000"/>
              <a:gd name="connsiteY3908" fmla="*/ 3818356 h 6858000"/>
              <a:gd name="connsiteX3909" fmla="*/ 7416833 w 12192000"/>
              <a:gd name="connsiteY3909" fmla="*/ 3818356 h 6858000"/>
              <a:gd name="connsiteX3910" fmla="*/ 7468108 w 12192000"/>
              <a:gd name="connsiteY3910" fmla="*/ 3857527 h 6858000"/>
              <a:gd name="connsiteX3911" fmla="*/ 7448523 w 12192000"/>
              <a:gd name="connsiteY3911" fmla="*/ 3920907 h 6858000"/>
              <a:gd name="connsiteX3912" fmla="*/ 7499798 w 12192000"/>
              <a:gd name="connsiteY3912" fmla="*/ 3881736 h 6858000"/>
              <a:gd name="connsiteX3913" fmla="*/ 7551073 w 12192000"/>
              <a:gd name="connsiteY3913" fmla="*/ 3920907 h 6858000"/>
              <a:gd name="connsiteX3914" fmla="*/ 7531488 w 12192000"/>
              <a:gd name="connsiteY3914" fmla="*/ 3857527 h 6858000"/>
              <a:gd name="connsiteX3915" fmla="*/ 7582763 w 12192000"/>
              <a:gd name="connsiteY3915" fmla="*/ 3818356 h 6858000"/>
              <a:gd name="connsiteX3916" fmla="*/ 7519383 w 12192000"/>
              <a:gd name="connsiteY3916" fmla="*/ 3818356 h 6858000"/>
              <a:gd name="connsiteX3917" fmla="*/ 7499798 w 12192000"/>
              <a:gd name="connsiteY3917" fmla="*/ 3754977 h 6858000"/>
              <a:gd name="connsiteX3918" fmla="*/ 7603953 w 12192000"/>
              <a:gd name="connsiteY3918" fmla="*/ 3899426 h 6858000"/>
              <a:gd name="connsiteX3919" fmla="*/ 7561393 w 12192000"/>
              <a:gd name="connsiteY3919" fmla="*/ 4037155 h 6858000"/>
              <a:gd name="connsiteX3920" fmla="*/ 7423664 w 12192000"/>
              <a:gd name="connsiteY3920" fmla="*/ 4037155 h 6858000"/>
              <a:gd name="connsiteX3921" fmla="*/ 7535089 w 12192000"/>
              <a:gd name="connsiteY3921" fmla="*/ 4122276 h 6858000"/>
              <a:gd name="connsiteX3922" fmla="*/ 7492528 w 12192000"/>
              <a:gd name="connsiteY3922" fmla="*/ 4260004 h 6858000"/>
              <a:gd name="connsiteX3923" fmla="*/ 7603953 w 12192000"/>
              <a:gd name="connsiteY3923" fmla="*/ 4174883 h 6858000"/>
              <a:gd name="connsiteX3924" fmla="*/ 7715378 w 12192000"/>
              <a:gd name="connsiteY3924" fmla="*/ 4260004 h 6858000"/>
              <a:gd name="connsiteX3925" fmla="*/ 7672818 w 12192000"/>
              <a:gd name="connsiteY3925" fmla="*/ 4122276 h 6858000"/>
              <a:gd name="connsiteX3926" fmla="*/ 7784242 w 12192000"/>
              <a:gd name="connsiteY3926" fmla="*/ 4037155 h 6858000"/>
              <a:gd name="connsiteX3927" fmla="*/ 7646513 w 12192000"/>
              <a:gd name="connsiteY3927" fmla="*/ 4037155 h 6858000"/>
              <a:gd name="connsiteX3928" fmla="*/ 7603953 w 12192000"/>
              <a:gd name="connsiteY3928" fmla="*/ 3899426 h 6858000"/>
              <a:gd name="connsiteX3929" fmla="*/ 7882731 w 12192000"/>
              <a:gd name="connsiteY3929" fmla="*/ 4098578 h 6858000"/>
              <a:gd name="connsiteX3930" fmla="*/ 7876615 w 12192000"/>
              <a:gd name="connsiteY3930" fmla="*/ 4118371 h 6858000"/>
              <a:gd name="connsiteX3931" fmla="*/ 7856822 w 12192000"/>
              <a:gd name="connsiteY3931" fmla="*/ 4118371 h 6858000"/>
              <a:gd name="connsiteX3932" fmla="*/ 7872835 w 12192000"/>
              <a:gd name="connsiteY3932" fmla="*/ 4130604 h 6858000"/>
              <a:gd name="connsiteX3933" fmla="*/ 7866719 w 12192000"/>
              <a:gd name="connsiteY3933" fmla="*/ 4150396 h 6858000"/>
              <a:gd name="connsiteX3934" fmla="*/ 7882731 w 12192000"/>
              <a:gd name="connsiteY3934" fmla="*/ 4138164 h 6858000"/>
              <a:gd name="connsiteX3935" fmla="*/ 7898744 w 12192000"/>
              <a:gd name="connsiteY3935" fmla="*/ 4150396 h 6858000"/>
              <a:gd name="connsiteX3936" fmla="*/ 7892628 w 12192000"/>
              <a:gd name="connsiteY3936" fmla="*/ 4130604 h 6858000"/>
              <a:gd name="connsiteX3937" fmla="*/ 7908641 w 12192000"/>
              <a:gd name="connsiteY3937" fmla="*/ 4118371 h 6858000"/>
              <a:gd name="connsiteX3938" fmla="*/ 7888848 w 12192000"/>
              <a:gd name="connsiteY3938" fmla="*/ 4118371 h 6858000"/>
              <a:gd name="connsiteX3939" fmla="*/ 7882731 w 12192000"/>
              <a:gd name="connsiteY3939" fmla="*/ 4098578 h 6858000"/>
              <a:gd name="connsiteX3940" fmla="*/ 7910139 w 12192000"/>
              <a:gd name="connsiteY3940" fmla="*/ 4159858 h 6858000"/>
              <a:gd name="connsiteX3941" fmla="*/ 7870371 w 12192000"/>
              <a:gd name="connsiteY3941" fmla="*/ 4288552 h 6858000"/>
              <a:gd name="connsiteX3942" fmla="*/ 7741677 w 12192000"/>
              <a:gd name="connsiteY3942" fmla="*/ 4288552 h 6858000"/>
              <a:gd name="connsiteX3943" fmla="*/ 7845793 w 12192000"/>
              <a:gd name="connsiteY3943" fmla="*/ 4368089 h 6858000"/>
              <a:gd name="connsiteX3944" fmla="*/ 7806024 w 12192000"/>
              <a:gd name="connsiteY3944" fmla="*/ 4496783 h 6858000"/>
              <a:gd name="connsiteX3945" fmla="*/ 7910139 w 12192000"/>
              <a:gd name="connsiteY3945" fmla="*/ 4417246 h 6858000"/>
              <a:gd name="connsiteX3946" fmla="*/ 7997925 w 12192000"/>
              <a:gd name="connsiteY3946" fmla="*/ 4484308 h 6858000"/>
              <a:gd name="connsiteX3947" fmla="*/ 7979103 w 12192000"/>
              <a:gd name="connsiteY3947" fmla="*/ 4545216 h 6858000"/>
              <a:gd name="connsiteX3948" fmla="*/ 7914530 w 12192000"/>
              <a:gd name="connsiteY3948" fmla="*/ 4545216 h 6858000"/>
              <a:gd name="connsiteX3949" fmla="*/ 7966770 w 12192000"/>
              <a:gd name="connsiteY3949" fmla="*/ 4585124 h 6858000"/>
              <a:gd name="connsiteX3950" fmla="*/ 7946816 w 12192000"/>
              <a:gd name="connsiteY3950" fmla="*/ 4649697 h 6858000"/>
              <a:gd name="connsiteX3951" fmla="*/ 7999057 w 12192000"/>
              <a:gd name="connsiteY3951" fmla="*/ 4609789 h 6858000"/>
              <a:gd name="connsiteX3952" fmla="*/ 8051297 w 12192000"/>
              <a:gd name="connsiteY3952" fmla="*/ 4649697 h 6858000"/>
              <a:gd name="connsiteX3953" fmla="*/ 8031343 w 12192000"/>
              <a:gd name="connsiteY3953" fmla="*/ 4585124 h 6858000"/>
              <a:gd name="connsiteX3954" fmla="*/ 8083584 w 12192000"/>
              <a:gd name="connsiteY3954" fmla="*/ 4545216 h 6858000"/>
              <a:gd name="connsiteX3955" fmla="*/ 8019011 w 12192000"/>
              <a:gd name="connsiteY3955" fmla="*/ 4545216 h 6858000"/>
              <a:gd name="connsiteX3956" fmla="*/ 8000890 w 12192000"/>
              <a:gd name="connsiteY3956" fmla="*/ 4486573 h 6858000"/>
              <a:gd name="connsiteX3957" fmla="*/ 8014255 w 12192000"/>
              <a:gd name="connsiteY3957" fmla="*/ 4496783 h 6858000"/>
              <a:gd name="connsiteX3958" fmla="*/ 7974487 w 12192000"/>
              <a:gd name="connsiteY3958" fmla="*/ 4368089 h 6858000"/>
              <a:gd name="connsiteX3959" fmla="*/ 8078602 w 12192000"/>
              <a:gd name="connsiteY3959" fmla="*/ 4288552 h 6858000"/>
              <a:gd name="connsiteX3960" fmla="*/ 7949908 w 12192000"/>
              <a:gd name="connsiteY3960" fmla="*/ 4288552 h 6858000"/>
              <a:gd name="connsiteX3961" fmla="*/ 7910139 w 12192000"/>
              <a:gd name="connsiteY3961" fmla="*/ 4159858 h 6858000"/>
              <a:gd name="connsiteX3962" fmla="*/ 8394438 w 12192000"/>
              <a:gd name="connsiteY3962" fmla="*/ 4231819 h 6858000"/>
              <a:gd name="connsiteX3963" fmla="*/ 8379499 w 12192000"/>
              <a:gd name="connsiteY3963" fmla="*/ 4280164 h 6858000"/>
              <a:gd name="connsiteX3964" fmla="*/ 8331153 w 12192000"/>
              <a:gd name="connsiteY3964" fmla="*/ 4280164 h 6858000"/>
              <a:gd name="connsiteX3965" fmla="*/ 8370265 w 12192000"/>
              <a:gd name="connsiteY3965" fmla="*/ 4310043 h 6858000"/>
              <a:gd name="connsiteX3966" fmla="*/ 8355326 w 12192000"/>
              <a:gd name="connsiteY3966" fmla="*/ 4358389 h 6858000"/>
              <a:gd name="connsiteX3967" fmla="*/ 8394438 w 12192000"/>
              <a:gd name="connsiteY3967" fmla="*/ 4328510 h 6858000"/>
              <a:gd name="connsiteX3968" fmla="*/ 8433550 w 12192000"/>
              <a:gd name="connsiteY3968" fmla="*/ 4358389 h 6858000"/>
              <a:gd name="connsiteX3969" fmla="*/ 8418611 w 12192000"/>
              <a:gd name="connsiteY3969" fmla="*/ 4310043 h 6858000"/>
              <a:gd name="connsiteX3970" fmla="*/ 8457723 w 12192000"/>
              <a:gd name="connsiteY3970" fmla="*/ 4280164 h 6858000"/>
              <a:gd name="connsiteX3971" fmla="*/ 8409378 w 12192000"/>
              <a:gd name="connsiteY3971" fmla="*/ 4280164 h 6858000"/>
              <a:gd name="connsiteX3972" fmla="*/ 8394438 w 12192000"/>
              <a:gd name="connsiteY3972" fmla="*/ 4231819 h 6858000"/>
              <a:gd name="connsiteX3973" fmla="*/ 8334270 w 12192000"/>
              <a:gd name="connsiteY3973" fmla="*/ 4350618 h 6858000"/>
              <a:gd name="connsiteX3974" fmla="*/ 8293306 w 12192000"/>
              <a:gd name="connsiteY3974" fmla="*/ 4483180 h 6858000"/>
              <a:gd name="connsiteX3975" fmla="*/ 8160744 w 12192000"/>
              <a:gd name="connsiteY3975" fmla="*/ 4483180 h 6858000"/>
              <a:gd name="connsiteX3976" fmla="*/ 8267989 w 12192000"/>
              <a:gd name="connsiteY3976" fmla="*/ 4565108 h 6858000"/>
              <a:gd name="connsiteX3977" fmla="*/ 8227025 w 12192000"/>
              <a:gd name="connsiteY3977" fmla="*/ 4697670 h 6858000"/>
              <a:gd name="connsiteX3978" fmla="*/ 8334270 w 12192000"/>
              <a:gd name="connsiteY3978" fmla="*/ 4615742 h 6858000"/>
              <a:gd name="connsiteX3979" fmla="*/ 8441515 w 12192000"/>
              <a:gd name="connsiteY3979" fmla="*/ 4697670 h 6858000"/>
              <a:gd name="connsiteX3980" fmla="*/ 8400551 w 12192000"/>
              <a:gd name="connsiteY3980" fmla="*/ 4565108 h 6858000"/>
              <a:gd name="connsiteX3981" fmla="*/ 8507795 w 12192000"/>
              <a:gd name="connsiteY3981" fmla="*/ 4483180 h 6858000"/>
              <a:gd name="connsiteX3982" fmla="*/ 8375233 w 12192000"/>
              <a:gd name="connsiteY3982" fmla="*/ 4483180 h 6858000"/>
              <a:gd name="connsiteX3983" fmla="*/ 8334270 w 12192000"/>
              <a:gd name="connsiteY3983" fmla="*/ 4350618 h 6858000"/>
              <a:gd name="connsiteX3984" fmla="*/ 8529729 w 12192000"/>
              <a:gd name="connsiteY3984" fmla="*/ 4423625 h 6858000"/>
              <a:gd name="connsiteX3985" fmla="*/ 8521891 w 12192000"/>
              <a:gd name="connsiteY3985" fmla="*/ 4448989 h 6858000"/>
              <a:gd name="connsiteX3986" fmla="*/ 8496528 w 12192000"/>
              <a:gd name="connsiteY3986" fmla="*/ 4448989 h 6858000"/>
              <a:gd name="connsiteX3987" fmla="*/ 8517047 w 12192000"/>
              <a:gd name="connsiteY3987" fmla="*/ 4464664 h 6858000"/>
              <a:gd name="connsiteX3988" fmla="*/ 8509210 w 12192000"/>
              <a:gd name="connsiteY3988" fmla="*/ 4490028 h 6858000"/>
              <a:gd name="connsiteX3989" fmla="*/ 8529729 w 12192000"/>
              <a:gd name="connsiteY3989" fmla="*/ 4474352 h 6858000"/>
              <a:gd name="connsiteX3990" fmla="*/ 8550120 w 12192000"/>
              <a:gd name="connsiteY3990" fmla="*/ 4489929 h 6858000"/>
              <a:gd name="connsiteX3991" fmla="*/ 8542116 w 12192000"/>
              <a:gd name="connsiteY3991" fmla="*/ 4515828 h 6858000"/>
              <a:gd name="connsiteX3992" fmla="*/ 8513795 w 12192000"/>
              <a:gd name="connsiteY3992" fmla="*/ 4515828 h 6858000"/>
              <a:gd name="connsiteX3993" fmla="*/ 8536708 w 12192000"/>
              <a:gd name="connsiteY3993" fmla="*/ 4533332 h 6858000"/>
              <a:gd name="connsiteX3994" fmla="*/ 8527956 w 12192000"/>
              <a:gd name="connsiteY3994" fmla="*/ 4561654 h 6858000"/>
              <a:gd name="connsiteX3995" fmla="*/ 8550868 w 12192000"/>
              <a:gd name="connsiteY3995" fmla="*/ 4544150 h 6858000"/>
              <a:gd name="connsiteX3996" fmla="*/ 8573781 w 12192000"/>
              <a:gd name="connsiteY3996" fmla="*/ 4561654 h 6858000"/>
              <a:gd name="connsiteX3997" fmla="*/ 8565029 w 12192000"/>
              <a:gd name="connsiteY3997" fmla="*/ 4533332 h 6858000"/>
              <a:gd name="connsiteX3998" fmla="*/ 8587942 w 12192000"/>
              <a:gd name="connsiteY3998" fmla="*/ 4515828 h 6858000"/>
              <a:gd name="connsiteX3999" fmla="*/ 8559620 w 12192000"/>
              <a:gd name="connsiteY3999" fmla="*/ 4515828 h 6858000"/>
              <a:gd name="connsiteX4000" fmla="*/ 8550868 w 12192000"/>
              <a:gd name="connsiteY4000" fmla="*/ 4487507 h 6858000"/>
              <a:gd name="connsiteX4001" fmla="*/ 8550169 w 12192000"/>
              <a:gd name="connsiteY4001" fmla="*/ 4489769 h 6858000"/>
              <a:gd name="connsiteX4002" fmla="*/ 8542411 w 12192000"/>
              <a:gd name="connsiteY4002" fmla="*/ 4464664 h 6858000"/>
              <a:gd name="connsiteX4003" fmla="*/ 8562931 w 12192000"/>
              <a:gd name="connsiteY4003" fmla="*/ 4448989 h 6858000"/>
              <a:gd name="connsiteX4004" fmla="*/ 8537567 w 12192000"/>
              <a:gd name="connsiteY4004" fmla="*/ 4448989 h 6858000"/>
              <a:gd name="connsiteX4005" fmla="*/ 8529729 w 12192000"/>
              <a:gd name="connsiteY4005" fmla="*/ 4423625 h 6858000"/>
              <a:gd name="connsiteX4006" fmla="*/ 8817334 w 12192000"/>
              <a:gd name="connsiteY4006" fmla="*/ 4568928 h 6858000"/>
              <a:gd name="connsiteX4007" fmla="*/ 8808073 w 12192000"/>
              <a:gd name="connsiteY4007" fmla="*/ 4598898 h 6858000"/>
              <a:gd name="connsiteX4008" fmla="*/ 8778103 w 12192000"/>
              <a:gd name="connsiteY4008" fmla="*/ 4598898 h 6858000"/>
              <a:gd name="connsiteX4009" fmla="*/ 8802349 w 12192000"/>
              <a:gd name="connsiteY4009" fmla="*/ 4617421 h 6858000"/>
              <a:gd name="connsiteX4010" fmla="*/ 8793088 w 12192000"/>
              <a:gd name="connsiteY4010" fmla="*/ 4647391 h 6858000"/>
              <a:gd name="connsiteX4011" fmla="*/ 8817334 w 12192000"/>
              <a:gd name="connsiteY4011" fmla="*/ 4628869 h 6858000"/>
              <a:gd name="connsiteX4012" fmla="*/ 8841581 w 12192000"/>
              <a:gd name="connsiteY4012" fmla="*/ 4647391 h 6858000"/>
              <a:gd name="connsiteX4013" fmla="*/ 8832319 w 12192000"/>
              <a:gd name="connsiteY4013" fmla="*/ 4617421 h 6858000"/>
              <a:gd name="connsiteX4014" fmla="*/ 8856566 w 12192000"/>
              <a:gd name="connsiteY4014" fmla="*/ 4598898 h 6858000"/>
              <a:gd name="connsiteX4015" fmla="*/ 8826595 w 12192000"/>
              <a:gd name="connsiteY4015" fmla="*/ 4598898 h 6858000"/>
              <a:gd name="connsiteX4016" fmla="*/ 8817334 w 12192000"/>
              <a:gd name="connsiteY4016" fmla="*/ 4568928 h 6858000"/>
              <a:gd name="connsiteX4017" fmla="*/ 8734361 w 12192000"/>
              <a:gd name="connsiteY4017" fmla="*/ 4671305 h 6858000"/>
              <a:gd name="connsiteX4018" fmla="*/ 8693385 w 12192000"/>
              <a:gd name="connsiteY4018" fmla="*/ 4803906 h 6858000"/>
              <a:gd name="connsiteX4019" fmla="*/ 8560784 w 12192000"/>
              <a:gd name="connsiteY4019" fmla="*/ 4803906 h 6858000"/>
              <a:gd name="connsiteX4020" fmla="*/ 8668060 w 12192000"/>
              <a:gd name="connsiteY4020" fmla="*/ 4885858 h 6858000"/>
              <a:gd name="connsiteX4021" fmla="*/ 8633104 w 12192000"/>
              <a:gd name="connsiteY4021" fmla="*/ 4998978 h 6858000"/>
              <a:gd name="connsiteX4022" fmla="*/ 8632398 w 12192000"/>
              <a:gd name="connsiteY4022" fmla="*/ 4996693 h 6858000"/>
              <a:gd name="connsiteX4023" fmla="*/ 8614428 w 12192000"/>
              <a:gd name="connsiteY4023" fmla="*/ 5054846 h 6858000"/>
              <a:gd name="connsiteX4024" fmla="*/ 8556275 w 12192000"/>
              <a:gd name="connsiteY4024" fmla="*/ 5054846 h 6858000"/>
              <a:gd name="connsiteX4025" fmla="*/ 8603321 w 12192000"/>
              <a:gd name="connsiteY4025" fmla="*/ 5090786 h 6858000"/>
              <a:gd name="connsiteX4026" fmla="*/ 8585351 w 12192000"/>
              <a:gd name="connsiteY4026" fmla="*/ 5148939 h 6858000"/>
              <a:gd name="connsiteX4027" fmla="*/ 8632398 w 12192000"/>
              <a:gd name="connsiteY4027" fmla="*/ 5112998 h 6858000"/>
              <a:gd name="connsiteX4028" fmla="*/ 8679445 w 12192000"/>
              <a:gd name="connsiteY4028" fmla="*/ 5148939 h 6858000"/>
              <a:gd name="connsiteX4029" fmla="*/ 8661475 w 12192000"/>
              <a:gd name="connsiteY4029" fmla="*/ 5090786 h 6858000"/>
              <a:gd name="connsiteX4030" fmla="*/ 8708521 w 12192000"/>
              <a:gd name="connsiteY4030" fmla="*/ 5054846 h 6858000"/>
              <a:gd name="connsiteX4031" fmla="*/ 8650368 w 12192000"/>
              <a:gd name="connsiteY4031" fmla="*/ 5054846 h 6858000"/>
              <a:gd name="connsiteX4032" fmla="*/ 8636825 w 12192000"/>
              <a:gd name="connsiteY4032" fmla="*/ 5011018 h 6858000"/>
              <a:gd name="connsiteX4033" fmla="*/ 8734361 w 12192000"/>
              <a:gd name="connsiteY4033" fmla="*/ 4936507 h 6858000"/>
              <a:gd name="connsiteX4034" fmla="*/ 8841637 w 12192000"/>
              <a:gd name="connsiteY4034" fmla="*/ 5018459 h 6858000"/>
              <a:gd name="connsiteX4035" fmla="*/ 8800661 w 12192000"/>
              <a:gd name="connsiteY4035" fmla="*/ 4885858 h 6858000"/>
              <a:gd name="connsiteX4036" fmla="*/ 8907938 w 12192000"/>
              <a:gd name="connsiteY4036" fmla="*/ 4803906 h 6858000"/>
              <a:gd name="connsiteX4037" fmla="*/ 8775337 w 12192000"/>
              <a:gd name="connsiteY4037" fmla="*/ 4803906 h 6858000"/>
              <a:gd name="connsiteX4038" fmla="*/ 8734361 w 12192000"/>
              <a:gd name="connsiteY4038" fmla="*/ 4671305 h 6858000"/>
              <a:gd name="connsiteX4039" fmla="*/ 9062189 w 12192000"/>
              <a:gd name="connsiteY4039" fmla="*/ 4848137 h 6858000"/>
              <a:gd name="connsiteX4040" fmla="*/ 9015780 w 12192000"/>
              <a:gd name="connsiteY4040" fmla="*/ 4998317 h 6858000"/>
              <a:gd name="connsiteX4041" fmla="*/ 8865601 w 12192000"/>
              <a:gd name="connsiteY4041" fmla="*/ 4998317 h 6858000"/>
              <a:gd name="connsiteX4042" fmla="*/ 8987099 w 12192000"/>
              <a:gd name="connsiteY4042" fmla="*/ 5091133 h 6858000"/>
              <a:gd name="connsiteX4043" fmla="*/ 8940691 w 12192000"/>
              <a:gd name="connsiteY4043" fmla="*/ 5241313 h 6858000"/>
              <a:gd name="connsiteX4044" fmla="*/ 9062189 w 12192000"/>
              <a:gd name="connsiteY4044" fmla="*/ 5148497 h 6858000"/>
              <a:gd name="connsiteX4045" fmla="*/ 9183687 w 12192000"/>
              <a:gd name="connsiteY4045" fmla="*/ 5241313 h 6858000"/>
              <a:gd name="connsiteX4046" fmla="*/ 9137279 w 12192000"/>
              <a:gd name="connsiteY4046" fmla="*/ 5091133 h 6858000"/>
              <a:gd name="connsiteX4047" fmla="*/ 9258777 w 12192000"/>
              <a:gd name="connsiteY4047" fmla="*/ 4998317 h 6858000"/>
              <a:gd name="connsiteX4048" fmla="*/ 9108597 w 12192000"/>
              <a:gd name="connsiteY4048" fmla="*/ 4998317 h 6858000"/>
              <a:gd name="connsiteX4049" fmla="*/ 9062189 w 12192000"/>
              <a:gd name="connsiteY4049" fmla="*/ 4848137 h 6858000"/>
              <a:gd name="connsiteX4050" fmla="*/ 9257118 w 12192000"/>
              <a:gd name="connsiteY4050" fmla="*/ 4872565 h 6858000"/>
              <a:gd name="connsiteX4051" fmla="*/ 9251891 w 12192000"/>
              <a:gd name="connsiteY4051" fmla="*/ 4889482 h 6858000"/>
              <a:gd name="connsiteX4052" fmla="*/ 9234973 w 12192000"/>
              <a:gd name="connsiteY4052" fmla="*/ 4889482 h 6858000"/>
              <a:gd name="connsiteX4053" fmla="*/ 9248660 w 12192000"/>
              <a:gd name="connsiteY4053" fmla="*/ 4899938 h 6858000"/>
              <a:gd name="connsiteX4054" fmla="*/ 9243432 w 12192000"/>
              <a:gd name="connsiteY4054" fmla="*/ 4916855 h 6858000"/>
              <a:gd name="connsiteX4055" fmla="*/ 9257118 w 12192000"/>
              <a:gd name="connsiteY4055" fmla="*/ 4906400 h 6858000"/>
              <a:gd name="connsiteX4056" fmla="*/ 9270805 w 12192000"/>
              <a:gd name="connsiteY4056" fmla="*/ 4916855 h 6858000"/>
              <a:gd name="connsiteX4057" fmla="*/ 9265578 w 12192000"/>
              <a:gd name="connsiteY4057" fmla="*/ 4899938 h 6858000"/>
              <a:gd name="connsiteX4058" fmla="*/ 9279263 w 12192000"/>
              <a:gd name="connsiteY4058" fmla="*/ 4889482 h 6858000"/>
              <a:gd name="connsiteX4059" fmla="*/ 9262346 w 12192000"/>
              <a:gd name="connsiteY4059" fmla="*/ 4889482 h 6858000"/>
              <a:gd name="connsiteX4060" fmla="*/ 9257118 w 12192000"/>
              <a:gd name="connsiteY4060" fmla="*/ 4872565 h 6858000"/>
              <a:gd name="connsiteX4061" fmla="*/ 9293102 w 12192000"/>
              <a:gd name="connsiteY4061" fmla="*/ 5112354 h 6858000"/>
              <a:gd name="connsiteX4062" fmla="*/ 9275485 w 12192000"/>
              <a:gd name="connsiteY4062" fmla="*/ 5169365 h 6858000"/>
              <a:gd name="connsiteX4063" fmla="*/ 9218474 w 12192000"/>
              <a:gd name="connsiteY4063" fmla="*/ 5169365 h 6858000"/>
              <a:gd name="connsiteX4064" fmla="*/ 9264596 w 12192000"/>
              <a:gd name="connsiteY4064" fmla="*/ 5204599 h 6858000"/>
              <a:gd name="connsiteX4065" fmla="*/ 9246979 w 12192000"/>
              <a:gd name="connsiteY4065" fmla="*/ 5261610 h 6858000"/>
              <a:gd name="connsiteX4066" fmla="*/ 9293102 w 12192000"/>
              <a:gd name="connsiteY4066" fmla="*/ 5226375 h 6858000"/>
              <a:gd name="connsiteX4067" fmla="*/ 9339225 w 12192000"/>
              <a:gd name="connsiteY4067" fmla="*/ 5261610 h 6858000"/>
              <a:gd name="connsiteX4068" fmla="*/ 9321607 w 12192000"/>
              <a:gd name="connsiteY4068" fmla="*/ 5204599 h 6858000"/>
              <a:gd name="connsiteX4069" fmla="*/ 9367730 w 12192000"/>
              <a:gd name="connsiteY4069" fmla="*/ 5169365 h 6858000"/>
              <a:gd name="connsiteX4070" fmla="*/ 9310720 w 12192000"/>
              <a:gd name="connsiteY4070" fmla="*/ 5169365 h 6858000"/>
              <a:gd name="connsiteX4071" fmla="*/ 9293102 w 12192000"/>
              <a:gd name="connsiteY4071" fmla="*/ 5112354 h 6858000"/>
              <a:gd name="connsiteX4072" fmla="*/ 9394917 w 12192000"/>
              <a:gd name="connsiteY4072" fmla="*/ 5260958 h 6858000"/>
              <a:gd name="connsiteX4073" fmla="*/ 9378268 w 12192000"/>
              <a:gd name="connsiteY4073" fmla="*/ 5314836 h 6858000"/>
              <a:gd name="connsiteX4074" fmla="*/ 9324389 w 12192000"/>
              <a:gd name="connsiteY4074" fmla="*/ 5314836 h 6858000"/>
              <a:gd name="connsiteX4075" fmla="*/ 9367977 w 12192000"/>
              <a:gd name="connsiteY4075" fmla="*/ 5348134 h 6858000"/>
              <a:gd name="connsiteX4076" fmla="*/ 9351328 w 12192000"/>
              <a:gd name="connsiteY4076" fmla="*/ 5402013 h 6858000"/>
              <a:gd name="connsiteX4077" fmla="*/ 9394917 w 12192000"/>
              <a:gd name="connsiteY4077" fmla="*/ 5368714 h 6858000"/>
              <a:gd name="connsiteX4078" fmla="*/ 9438505 w 12192000"/>
              <a:gd name="connsiteY4078" fmla="*/ 5402013 h 6858000"/>
              <a:gd name="connsiteX4079" fmla="*/ 9421856 w 12192000"/>
              <a:gd name="connsiteY4079" fmla="*/ 5348134 h 6858000"/>
              <a:gd name="connsiteX4080" fmla="*/ 9465444 w 12192000"/>
              <a:gd name="connsiteY4080" fmla="*/ 5314836 h 6858000"/>
              <a:gd name="connsiteX4081" fmla="*/ 9411565 w 12192000"/>
              <a:gd name="connsiteY4081" fmla="*/ 5314836 h 6858000"/>
              <a:gd name="connsiteX4082" fmla="*/ 9394917 w 12192000"/>
              <a:gd name="connsiteY4082" fmla="*/ 5260958 h 6858000"/>
              <a:gd name="connsiteX4083" fmla="*/ 9498537 w 12192000"/>
              <a:gd name="connsiteY4083" fmla="*/ 5384989 h 6858000"/>
              <a:gd name="connsiteX4084" fmla="*/ 9491248 w 12192000"/>
              <a:gd name="connsiteY4084" fmla="*/ 5408573 h 6858000"/>
              <a:gd name="connsiteX4085" fmla="*/ 9467665 w 12192000"/>
              <a:gd name="connsiteY4085" fmla="*/ 5408573 h 6858000"/>
              <a:gd name="connsiteX4086" fmla="*/ 9486745 w 12192000"/>
              <a:gd name="connsiteY4086" fmla="*/ 5423149 h 6858000"/>
              <a:gd name="connsiteX4087" fmla="*/ 9479456 w 12192000"/>
              <a:gd name="connsiteY4087" fmla="*/ 5446733 h 6858000"/>
              <a:gd name="connsiteX4088" fmla="*/ 9498537 w 12192000"/>
              <a:gd name="connsiteY4088" fmla="*/ 5432157 h 6858000"/>
              <a:gd name="connsiteX4089" fmla="*/ 9517616 w 12192000"/>
              <a:gd name="connsiteY4089" fmla="*/ 5446733 h 6858000"/>
              <a:gd name="connsiteX4090" fmla="*/ 9510328 w 12192000"/>
              <a:gd name="connsiteY4090" fmla="*/ 5423149 h 6858000"/>
              <a:gd name="connsiteX4091" fmla="*/ 9529409 w 12192000"/>
              <a:gd name="connsiteY4091" fmla="*/ 5408573 h 6858000"/>
              <a:gd name="connsiteX4092" fmla="*/ 9505824 w 12192000"/>
              <a:gd name="connsiteY4092" fmla="*/ 5408573 h 6858000"/>
              <a:gd name="connsiteX4093" fmla="*/ 9498537 w 12192000"/>
              <a:gd name="connsiteY4093" fmla="*/ 5384989 h 6858000"/>
              <a:gd name="connsiteX4094" fmla="*/ 9390218 w 12192000"/>
              <a:gd name="connsiteY4094" fmla="*/ 5401942 h 6858000"/>
              <a:gd name="connsiteX4095" fmla="*/ 9369810 w 12192000"/>
              <a:gd name="connsiteY4095" fmla="*/ 5467984 h 6858000"/>
              <a:gd name="connsiteX4096" fmla="*/ 9303768 w 12192000"/>
              <a:gd name="connsiteY4096" fmla="*/ 5467984 h 6858000"/>
              <a:gd name="connsiteX4097" fmla="*/ 9357197 w 12192000"/>
              <a:gd name="connsiteY4097" fmla="*/ 5508800 h 6858000"/>
              <a:gd name="connsiteX4098" fmla="*/ 9336788 w 12192000"/>
              <a:gd name="connsiteY4098" fmla="*/ 5574843 h 6858000"/>
              <a:gd name="connsiteX4099" fmla="*/ 9390218 w 12192000"/>
              <a:gd name="connsiteY4099" fmla="*/ 5534026 h 6858000"/>
              <a:gd name="connsiteX4100" fmla="*/ 9443647 w 12192000"/>
              <a:gd name="connsiteY4100" fmla="*/ 5574843 h 6858000"/>
              <a:gd name="connsiteX4101" fmla="*/ 9423239 w 12192000"/>
              <a:gd name="connsiteY4101" fmla="*/ 5508800 h 6858000"/>
              <a:gd name="connsiteX4102" fmla="*/ 9476668 w 12192000"/>
              <a:gd name="connsiteY4102" fmla="*/ 5467984 h 6858000"/>
              <a:gd name="connsiteX4103" fmla="*/ 9410626 w 12192000"/>
              <a:gd name="connsiteY4103" fmla="*/ 5467984 h 6858000"/>
              <a:gd name="connsiteX4104" fmla="*/ 9390218 w 12192000"/>
              <a:gd name="connsiteY4104" fmla="*/ 5401942 h 6858000"/>
              <a:gd name="connsiteX4105" fmla="*/ 9431424 w 12192000"/>
              <a:gd name="connsiteY4105" fmla="*/ 5568461 h 6858000"/>
              <a:gd name="connsiteX4106" fmla="*/ 9419673 w 12192000"/>
              <a:gd name="connsiteY4106" fmla="*/ 5606487 h 6858000"/>
              <a:gd name="connsiteX4107" fmla="*/ 9381647 w 12192000"/>
              <a:gd name="connsiteY4107" fmla="*/ 5606487 h 6858000"/>
              <a:gd name="connsiteX4108" fmla="*/ 9412410 w 12192000"/>
              <a:gd name="connsiteY4108" fmla="*/ 5629989 h 6858000"/>
              <a:gd name="connsiteX4109" fmla="*/ 9400660 w 12192000"/>
              <a:gd name="connsiteY4109" fmla="*/ 5668015 h 6858000"/>
              <a:gd name="connsiteX4110" fmla="*/ 9431424 w 12192000"/>
              <a:gd name="connsiteY4110" fmla="*/ 5644513 h 6858000"/>
              <a:gd name="connsiteX4111" fmla="*/ 9462188 w 12192000"/>
              <a:gd name="connsiteY4111" fmla="*/ 5668015 h 6858000"/>
              <a:gd name="connsiteX4112" fmla="*/ 9450437 w 12192000"/>
              <a:gd name="connsiteY4112" fmla="*/ 5629989 h 6858000"/>
              <a:gd name="connsiteX4113" fmla="*/ 9481201 w 12192000"/>
              <a:gd name="connsiteY4113" fmla="*/ 5606487 h 6858000"/>
              <a:gd name="connsiteX4114" fmla="*/ 9443175 w 12192000"/>
              <a:gd name="connsiteY4114" fmla="*/ 5606487 h 6858000"/>
              <a:gd name="connsiteX4115" fmla="*/ 9431424 w 12192000"/>
              <a:gd name="connsiteY4115" fmla="*/ 5568461 h 6858000"/>
              <a:gd name="connsiteX4116" fmla="*/ 9499628 w 12192000"/>
              <a:gd name="connsiteY4116" fmla="*/ 5654430 h 6858000"/>
              <a:gd name="connsiteX4117" fmla="*/ 9469358 w 12192000"/>
              <a:gd name="connsiteY4117" fmla="*/ 5752387 h 6858000"/>
              <a:gd name="connsiteX4118" fmla="*/ 9371401 w 12192000"/>
              <a:gd name="connsiteY4118" fmla="*/ 5752387 h 6858000"/>
              <a:gd name="connsiteX4119" fmla="*/ 9450650 w 12192000"/>
              <a:gd name="connsiteY4119" fmla="*/ 5812928 h 6858000"/>
              <a:gd name="connsiteX4120" fmla="*/ 9420380 w 12192000"/>
              <a:gd name="connsiteY4120" fmla="*/ 5910885 h 6858000"/>
              <a:gd name="connsiteX4121" fmla="*/ 9499628 w 12192000"/>
              <a:gd name="connsiteY4121" fmla="*/ 5850344 h 6858000"/>
              <a:gd name="connsiteX4122" fmla="*/ 9578877 w 12192000"/>
              <a:gd name="connsiteY4122" fmla="*/ 5910885 h 6858000"/>
              <a:gd name="connsiteX4123" fmla="*/ 9548607 w 12192000"/>
              <a:gd name="connsiteY4123" fmla="*/ 5812928 h 6858000"/>
              <a:gd name="connsiteX4124" fmla="*/ 9627856 w 12192000"/>
              <a:gd name="connsiteY4124" fmla="*/ 5752387 h 6858000"/>
              <a:gd name="connsiteX4125" fmla="*/ 9529899 w 12192000"/>
              <a:gd name="connsiteY4125" fmla="*/ 5752387 h 6858000"/>
              <a:gd name="connsiteX4126" fmla="*/ 9499628 w 12192000"/>
              <a:gd name="connsiteY4126" fmla="*/ 5654430 h 6858000"/>
              <a:gd name="connsiteX4127" fmla="*/ 8060494 w 12192000"/>
              <a:gd name="connsiteY4127" fmla="*/ 4642564 h 6858000"/>
              <a:gd name="connsiteX4128" fmla="*/ 8041649 w 12192000"/>
              <a:gd name="connsiteY4128" fmla="*/ 4703548 h 6858000"/>
              <a:gd name="connsiteX4129" fmla="*/ 7980665 w 12192000"/>
              <a:gd name="connsiteY4129" fmla="*/ 4703548 h 6858000"/>
              <a:gd name="connsiteX4130" fmla="*/ 8030002 w 12192000"/>
              <a:gd name="connsiteY4130" fmla="*/ 4741238 h 6858000"/>
              <a:gd name="connsiteX4131" fmla="*/ 8011157 w 12192000"/>
              <a:gd name="connsiteY4131" fmla="*/ 4802222 h 6858000"/>
              <a:gd name="connsiteX4132" fmla="*/ 8060494 w 12192000"/>
              <a:gd name="connsiteY4132" fmla="*/ 4764532 h 6858000"/>
              <a:gd name="connsiteX4133" fmla="*/ 8109831 w 12192000"/>
              <a:gd name="connsiteY4133" fmla="*/ 4802222 h 6858000"/>
              <a:gd name="connsiteX4134" fmla="*/ 8090986 w 12192000"/>
              <a:gd name="connsiteY4134" fmla="*/ 4741238 h 6858000"/>
              <a:gd name="connsiteX4135" fmla="*/ 8140323 w 12192000"/>
              <a:gd name="connsiteY4135" fmla="*/ 4703548 h 6858000"/>
              <a:gd name="connsiteX4136" fmla="*/ 8079339 w 12192000"/>
              <a:gd name="connsiteY4136" fmla="*/ 4703548 h 6858000"/>
              <a:gd name="connsiteX4137" fmla="*/ 8060494 w 12192000"/>
              <a:gd name="connsiteY4137" fmla="*/ 4642564 h 6858000"/>
              <a:gd name="connsiteX4138" fmla="*/ 8202405 w 12192000"/>
              <a:gd name="connsiteY4138" fmla="*/ 4657318 h 6858000"/>
              <a:gd name="connsiteX4139" fmla="*/ 8187742 w 12192000"/>
              <a:gd name="connsiteY4139" fmla="*/ 4704767 h 6858000"/>
              <a:gd name="connsiteX4140" fmla="*/ 8140293 w 12192000"/>
              <a:gd name="connsiteY4140" fmla="*/ 4704767 h 6858000"/>
              <a:gd name="connsiteX4141" fmla="*/ 8178680 w 12192000"/>
              <a:gd name="connsiteY4141" fmla="*/ 4734093 h 6858000"/>
              <a:gd name="connsiteX4142" fmla="*/ 8164018 w 12192000"/>
              <a:gd name="connsiteY4142" fmla="*/ 4781542 h 6858000"/>
              <a:gd name="connsiteX4143" fmla="*/ 8202405 w 12192000"/>
              <a:gd name="connsiteY4143" fmla="*/ 4752217 h 6858000"/>
              <a:gd name="connsiteX4144" fmla="*/ 8240793 w 12192000"/>
              <a:gd name="connsiteY4144" fmla="*/ 4781542 h 6858000"/>
              <a:gd name="connsiteX4145" fmla="*/ 8226130 w 12192000"/>
              <a:gd name="connsiteY4145" fmla="*/ 4734093 h 6858000"/>
              <a:gd name="connsiteX4146" fmla="*/ 8264517 w 12192000"/>
              <a:gd name="connsiteY4146" fmla="*/ 4704767 h 6858000"/>
              <a:gd name="connsiteX4147" fmla="*/ 8217068 w 12192000"/>
              <a:gd name="connsiteY4147" fmla="*/ 4704767 h 6858000"/>
              <a:gd name="connsiteX4148" fmla="*/ 8202405 w 12192000"/>
              <a:gd name="connsiteY4148" fmla="*/ 4657318 h 6858000"/>
              <a:gd name="connsiteX4149" fmla="*/ 8296992 w 12192000"/>
              <a:gd name="connsiteY4149" fmla="*/ 4782934 h 6858000"/>
              <a:gd name="connsiteX4150" fmla="*/ 8251546 w 12192000"/>
              <a:gd name="connsiteY4150" fmla="*/ 4930000 h 6858000"/>
              <a:gd name="connsiteX4151" fmla="*/ 8104480 w 12192000"/>
              <a:gd name="connsiteY4151" fmla="*/ 4930000 h 6858000"/>
              <a:gd name="connsiteX4152" fmla="*/ 8223459 w 12192000"/>
              <a:gd name="connsiteY4152" fmla="*/ 5020892 h 6858000"/>
              <a:gd name="connsiteX4153" fmla="*/ 8178013 w 12192000"/>
              <a:gd name="connsiteY4153" fmla="*/ 5167958 h 6858000"/>
              <a:gd name="connsiteX4154" fmla="*/ 8296992 w 12192000"/>
              <a:gd name="connsiteY4154" fmla="*/ 5077066 h 6858000"/>
              <a:gd name="connsiteX4155" fmla="*/ 8415971 w 12192000"/>
              <a:gd name="connsiteY4155" fmla="*/ 5167958 h 6858000"/>
              <a:gd name="connsiteX4156" fmla="*/ 8370525 w 12192000"/>
              <a:gd name="connsiteY4156" fmla="*/ 5020892 h 6858000"/>
              <a:gd name="connsiteX4157" fmla="*/ 8489504 w 12192000"/>
              <a:gd name="connsiteY4157" fmla="*/ 4930000 h 6858000"/>
              <a:gd name="connsiteX4158" fmla="*/ 8342438 w 12192000"/>
              <a:gd name="connsiteY4158" fmla="*/ 4930000 h 6858000"/>
              <a:gd name="connsiteX4159" fmla="*/ 8296992 w 12192000"/>
              <a:gd name="connsiteY4159" fmla="*/ 4782934 h 6858000"/>
              <a:gd name="connsiteX4160" fmla="*/ 8513493 w 12192000"/>
              <a:gd name="connsiteY4160" fmla="*/ 5000445 h 6858000"/>
              <a:gd name="connsiteX4161" fmla="*/ 8506139 w 12192000"/>
              <a:gd name="connsiteY4161" fmla="*/ 5024244 h 6858000"/>
              <a:gd name="connsiteX4162" fmla="*/ 8482340 w 12192000"/>
              <a:gd name="connsiteY4162" fmla="*/ 5024244 h 6858000"/>
              <a:gd name="connsiteX4163" fmla="*/ 8501594 w 12192000"/>
              <a:gd name="connsiteY4163" fmla="*/ 5038953 h 6858000"/>
              <a:gd name="connsiteX4164" fmla="*/ 8494240 w 12192000"/>
              <a:gd name="connsiteY4164" fmla="*/ 5062752 h 6858000"/>
              <a:gd name="connsiteX4165" fmla="*/ 8513493 w 12192000"/>
              <a:gd name="connsiteY4165" fmla="*/ 5048043 h 6858000"/>
              <a:gd name="connsiteX4166" fmla="*/ 8532747 w 12192000"/>
              <a:gd name="connsiteY4166" fmla="*/ 5062752 h 6858000"/>
              <a:gd name="connsiteX4167" fmla="*/ 8525393 w 12192000"/>
              <a:gd name="connsiteY4167" fmla="*/ 5038953 h 6858000"/>
              <a:gd name="connsiteX4168" fmla="*/ 8544647 w 12192000"/>
              <a:gd name="connsiteY4168" fmla="*/ 5024244 h 6858000"/>
              <a:gd name="connsiteX4169" fmla="*/ 8520848 w 12192000"/>
              <a:gd name="connsiteY4169" fmla="*/ 5024244 h 6858000"/>
              <a:gd name="connsiteX4170" fmla="*/ 8513493 w 12192000"/>
              <a:gd name="connsiteY4170" fmla="*/ 5000445 h 6858000"/>
              <a:gd name="connsiteX4171" fmla="*/ 8500277 w 12192000"/>
              <a:gd name="connsiteY4171" fmla="*/ 5076133 h 6858000"/>
              <a:gd name="connsiteX4172" fmla="*/ 8481764 w 12192000"/>
              <a:gd name="connsiteY4172" fmla="*/ 5136041 h 6858000"/>
              <a:gd name="connsiteX4173" fmla="*/ 8421856 w 12192000"/>
              <a:gd name="connsiteY4173" fmla="*/ 5136041 h 6858000"/>
              <a:gd name="connsiteX4174" fmla="*/ 8470323 w 12192000"/>
              <a:gd name="connsiteY4174" fmla="*/ 5173067 h 6858000"/>
              <a:gd name="connsiteX4175" fmla="*/ 8451810 w 12192000"/>
              <a:gd name="connsiteY4175" fmla="*/ 5232975 h 6858000"/>
              <a:gd name="connsiteX4176" fmla="*/ 8500277 w 12192000"/>
              <a:gd name="connsiteY4176" fmla="*/ 5195949 h 6858000"/>
              <a:gd name="connsiteX4177" fmla="*/ 8548744 w 12192000"/>
              <a:gd name="connsiteY4177" fmla="*/ 5232975 h 6858000"/>
              <a:gd name="connsiteX4178" fmla="*/ 8530231 w 12192000"/>
              <a:gd name="connsiteY4178" fmla="*/ 5173067 h 6858000"/>
              <a:gd name="connsiteX4179" fmla="*/ 8578698 w 12192000"/>
              <a:gd name="connsiteY4179" fmla="*/ 5136041 h 6858000"/>
              <a:gd name="connsiteX4180" fmla="*/ 8518790 w 12192000"/>
              <a:gd name="connsiteY4180" fmla="*/ 5136041 h 6858000"/>
              <a:gd name="connsiteX4181" fmla="*/ 8500277 w 12192000"/>
              <a:gd name="connsiteY4181" fmla="*/ 5076133 h 6858000"/>
              <a:gd name="connsiteX4182" fmla="*/ 8846799 w 12192000"/>
              <a:gd name="connsiteY4182" fmla="*/ 5157946 h 6858000"/>
              <a:gd name="connsiteX4183" fmla="*/ 8817684 w 12192000"/>
              <a:gd name="connsiteY4183" fmla="*/ 5252164 h 6858000"/>
              <a:gd name="connsiteX4184" fmla="*/ 8723466 w 12192000"/>
              <a:gd name="connsiteY4184" fmla="*/ 5252164 h 6858000"/>
              <a:gd name="connsiteX4185" fmla="*/ 8799690 w 12192000"/>
              <a:gd name="connsiteY4185" fmla="*/ 5310395 h 6858000"/>
              <a:gd name="connsiteX4186" fmla="*/ 8770575 w 12192000"/>
              <a:gd name="connsiteY4186" fmla="*/ 5404613 h 6858000"/>
              <a:gd name="connsiteX4187" fmla="*/ 8846799 w 12192000"/>
              <a:gd name="connsiteY4187" fmla="*/ 5346383 h 6858000"/>
              <a:gd name="connsiteX4188" fmla="*/ 8923024 w 12192000"/>
              <a:gd name="connsiteY4188" fmla="*/ 5404613 h 6858000"/>
              <a:gd name="connsiteX4189" fmla="*/ 8893909 w 12192000"/>
              <a:gd name="connsiteY4189" fmla="*/ 5310395 h 6858000"/>
              <a:gd name="connsiteX4190" fmla="*/ 8970133 w 12192000"/>
              <a:gd name="connsiteY4190" fmla="*/ 5252164 h 6858000"/>
              <a:gd name="connsiteX4191" fmla="*/ 8875915 w 12192000"/>
              <a:gd name="connsiteY4191" fmla="*/ 5252164 h 6858000"/>
              <a:gd name="connsiteX4192" fmla="*/ 8846799 w 12192000"/>
              <a:gd name="connsiteY4192" fmla="*/ 5157946 h 6858000"/>
              <a:gd name="connsiteX4193" fmla="*/ 9074741 w 12192000"/>
              <a:gd name="connsiteY4193" fmla="*/ 5249936 h 6858000"/>
              <a:gd name="connsiteX4194" fmla="*/ 9056504 w 12192000"/>
              <a:gd name="connsiteY4194" fmla="*/ 5308956 h 6858000"/>
              <a:gd name="connsiteX4195" fmla="*/ 8997483 w 12192000"/>
              <a:gd name="connsiteY4195" fmla="*/ 5308956 h 6858000"/>
              <a:gd name="connsiteX4196" fmla="*/ 9045232 w 12192000"/>
              <a:gd name="connsiteY4196" fmla="*/ 5345433 h 6858000"/>
              <a:gd name="connsiteX4197" fmla="*/ 9026993 w 12192000"/>
              <a:gd name="connsiteY4197" fmla="*/ 5404453 h 6858000"/>
              <a:gd name="connsiteX4198" fmla="*/ 9074741 w 12192000"/>
              <a:gd name="connsiteY4198" fmla="*/ 5367976 h 6858000"/>
              <a:gd name="connsiteX4199" fmla="*/ 9119058 w 12192000"/>
              <a:gd name="connsiteY4199" fmla="*/ 5401831 h 6858000"/>
              <a:gd name="connsiteX4200" fmla="*/ 9113624 w 12192000"/>
              <a:gd name="connsiteY4200" fmla="*/ 5401831 h 6858000"/>
              <a:gd name="connsiteX4201" fmla="*/ 9130850 w 12192000"/>
              <a:gd name="connsiteY4201" fmla="*/ 5414991 h 6858000"/>
              <a:gd name="connsiteX4202" fmla="*/ 9124270 w 12192000"/>
              <a:gd name="connsiteY4202" fmla="*/ 5436283 h 6858000"/>
              <a:gd name="connsiteX4203" fmla="*/ 9141497 w 12192000"/>
              <a:gd name="connsiteY4203" fmla="*/ 5423124 h 6858000"/>
              <a:gd name="connsiteX4204" fmla="*/ 9158722 w 12192000"/>
              <a:gd name="connsiteY4204" fmla="*/ 5436283 h 6858000"/>
              <a:gd name="connsiteX4205" fmla="*/ 9152143 w 12192000"/>
              <a:gd name="connsiteY4205" fmla="*/ 5414991 h 6858000"/>
              <a:gd name="connsiteX4206" fmla="*/ 9169368 w 12192000"/>
              <a:gd name="connsiteY4206" fmla="*/ 5401831 h 6858000"/>
              <a:gd name="connsiteX4207" fmla="*/ 9148076 w 12192000"/>
              <a:gd name="connsiteY4207" fmla="*/ 5401831 h 6858000"/>
              <a:gd name="connsiteX4208" fmla="*/ 9141497 w 12192000"/>
              <a:gd name="connsiteY4208" fmla="*/ 5380539 h 6858000"/>
              <a:gd name="connsiteX4209" fmla="*/ 9134916 w 12192000"/>
              <a:gd name="connsiteY4209" fmla="*/ 5401831 h 6858000"/>
              <a:gd name="connsiteX4210" fmla="*/ 9121680 w 12192000"/>
              <a:gd name="connsiteY4210" fmla="*/ 5401831 h 6858000"/>
              <a:gd name="connsiteX4211" fmla="*/ 9104251 w 12192000"/>
              <a:gd name="connsiteY4211" fmla="*/ 5345433 h 6858000"/>
              <a:gd name="connsiteX4212" fmla="*/ 9152000 w 12192000"/>
              <a:gd name="connsiteY4212" fmla="*/ 5308956 h 6858000"/>
              <a:gd name="connsiteX4213" fmla="*/ 9092979 w 12192000"/>
              <a:gd name="connsiteY4213" fmla="*/ 5308956 h 6858000"/>
              <a:gd name="connsiteX4214" fmla="*/ 9074741 w 12192000"/>
              <a:gd name="connsiteY4214" fmla="*/ 5249936 h 6858000"/>
              <a:gd name="connsiteX4215" fmla="*/ 8636721 w 12192000"/>
              <a:gd name="connsiteY4215" fmla="*/ 5183603 h 6858000"/>
              <a:gd name="connsiteX4216" fmla="*/ 8616179 w 12192000"/>
              <a:gd name="connsiteY4216" fmla="*/ 5250077 h 6858000"/>
              <a:gd name="connsiteX4217" fmla="*/ 8549705 w 12192000"/>
              <a:gd name="connsiteY4217" fmla="*/ 5250077 h 6858000"/>
              <a:gd name="connsiteX4218" fmla="*/ 8603484 w 12192000"/>
              <a:gd name="connsiteY4218" fmla="*/ 5291161 h 6858000"/>
              <a:gd name="connsiteX4219" fmla="*/ 8582942 w 12192000"/>
              <a:gd name="connsiteY4219" fmla="*/ 5357635 h 6858000"/>
              <a:gd name="connsiteX4220" fmla="*/ 8636721 w 12192000"/>
              <a:gd name="connsiteY4220" fmla="*/ 5316552 h 6858000"/>
              <a:gd name="connsiteX4221" fmla="*/ 8690500 w 12192000"/>
              <a:gd name="connsiteY4221" fmla="*/ 5357635 h 6858000"/>
              <a:gd name="connsiteX4222" fmla="*/ 8669958 w 12192000"/>
              <a:gd name="connsiteY4222" fmla="*/ 5291161 h 6858000"/>
              <a:gd name="connsiteX4223" fmla="*/ 8723737 w 12192000"/>
              <a:gd name="connsiteY4223" fmla="*/ 5250077 h 6858000"/>
              <a:gd name="connsiteX4224" fmla="*/ 8657263 w 12192000"/>
              <a:gd name="connsiteY4224" fmla="*/ 5250077 h 6858000"/>
              <a:gd name="connsiteX4225" fmla="*/ 8636721 w 12192000"/>
              <a:gd name="connsiteY4225" fmla="*/ 5183603 h 6858000"/>
              <a:gd name="connsiteX4226" fmla="*/ 8356859 w 12192000"/>
              <a:gd name="connsiteY4226" fmla="*/ 5160445 h 6858000"/>
              <a:gd name="connsiteX4227" fmla="*/ 8345108 w 12192000"/>
              <a:gd name="connsiteY4227" fmla="*/ 5198471 h 6858000"/>
              <a:gd name="connsiteX4228" fmla="*/ 8307082 w 12192000"/>
              <a:gd name="connsiteY4228" fmla="*/ 5198471 h 6858000"/>
              <a:gd name="connsiteX4229" fmla="*/ 8337846 w 12192000"/>
              <a:gd name="connsiteY4229" fmla="*/ 5221973 h 6858000"/>
              <a:gd name="connsiteX4230" fmla="*/ 8326095 w 12192000"/>
              <a:gd name="connsiteY4230" fmla="*/ 5259999 h 6858000"/>
              <a:gd name="connsiteX4231" fmla="*/ 8356859 w 12192000"/>
              <a:gd name="connsiteY4231" fmla="*/ 5236497 h 6858000"/>
              <a:gd name="connsiteX4232" fmla="*/ 8387623 w 12192000"/>
              <a:gd name="connsiteY4232" fmla="*/ 5259999 h 6858000"/>
              <a:gd name="connsiteX4233" fmla="*/ 8375872 w 12192000"/>
              <a:gd name="connsiteY4233" fmla="*/ 5221973 h 6858000"/>
              <a:gd name="connsiteX4234" fmla="*/ 8406636 w 12192000"/>
              <a:gd name="connsiteY4234" fmla="*/ 5198471 h 6858000"/>
              <a:gd name="connsiteX4235" fmla="*/ 8368610 w 12192000"/>
              <a:gd name="connsiteY4235" fmla="*/ 5198471 h 6858000"/>
              <a:gd name="connsiteX4236" fmla="*/ 8356859 w 12192000"/>
              <a:gd name="connsiteY4236" fmla="*/ 5160445 h 6858000"/>
              <a:gd name="connsiteX4237" fmla="*/ 8434868 w 12192000"/>
              <a:gd name="connsiteY4237" fmla="*/ 5256979 h 6858000"/>
              <a:gd name="connsiteX4238" fmla="*/ 8415515 w 12192000"/>
              <a:gd name="connsiteY4238" fmla="*/ 5319611 h 6858000"/>
              <a:gd name="connsiteX4239" fmla="*/ 8352883 w 12192000"/>
              <a:gd name="connsiteY4239" fmla="*/ 5319611 h 6858000"/>
              <a:gd name="connsiteX4240" fmla="*/ 8403553 w 12192000"/>
              <a:gd name="connsiteY4240" fmla="*/ 5358319 h 6858000"/>
              <a:gd name="connsiteX4241" fmla="*/ 8384199 w 12192000"/>
              <a:gd name="connsiteY4241" fmla="*/ 5420951 h 6858000"/>
              <a:gd name="connsiteX4242" fmla="*/ 8434868 w 12192000"/>
              <a:gd name="connsiteY4242" fmla="*/ 5382242 h 6858000"/>
              <a:gd name="connsiteX4243" fmla="*/ 8485538 w 12192000"/>
              <a:gd name="connsiteY4243" fmla="*/ 5420951 h 6858000"/>
              <a:gd name="connsiteX4244" fmla="*/ 8466184 w 12192000"/>
              <a:gd name="connsiteY4244" fmla="*/ 5358319 h 6858000"/>
              <a:gd name="connsiteX4245" fmla="*/ 8516854 w 12192000"/>
              <a:gd name="connsiteY4245" fmla="*/ 5319611 h 6858000"/>
              <a:gd name="connsiteX4246" fmla="*/ 8454223 w 12192000"/>
              <a:gd name="connsiteY4246" fmla="*/ 5319611 h 6858000"/>
              <a:gd name="connsiteX4247" fmla="*/ 8434868 w 12192000"/>
              <a:gd name="connsiteY4247" fmla="*/ 5256979 h 6858000"/>
              <a:gd name="connsiteX4248" fmla="*/ 9080990 w 12192000"/>
              <a:gd name="connsiteY4248" fmla="*/ 5409445 h 6858000"/>
              <a:gd name="connsiteX4249" fmla="*/ 9068301 w 12192000"/>
              <a:gd name="connsiteY4249" fmla="*/ 5450509 h 6858000"/>
              <a:gd name="connsiteX4250" fmla="*/ 9027236 w 12192000"/>
              <a:gd name="connsiteY4250" fmla="*/ 5450509 h 6858000"/>
              <a:gd name="connsiteX4251" fmla="*/ 9060458 w 12192000"/>
              <a:gd name="connsiteY4251" fmla="*/ 5475888 h 6858000"/>
              <a:gd name="connsiteX4252" fmla="*/ 9047768 w 12192000"/>
              <a:gd name="connsiteY4252" fmla="*/ 5516952 h 6858000"/>
              <a:gd name="connsiteX4253" fmla="*/ 9080990 w 12192000"/>
              <a:gd name="connsiteY4253" fmla="*/ 5491573 h 6858000"/>
              <a:gd name="connsiteX4254" fmla="*/ 9114211 w 12192000"/>
              <a:gd name="connsiteY4254" fmla="*/ 5516952 h 6858000"/>
              <a:gd name="connsiteX4255" fmla="*/ 9101522 w 12192000"/>
              <a:gd name="connsiteY4255" fmla="*/ 5475888 h 6858000"/>
              <a:gd name="connsiteX4256" fmla="*/ 9134743 w 12192000"/>
              <a:gd name="connsiteY4256" fmla="*/ 5450509 h 6858000"/>
              <a:gd name="connsiteX4257" fmla="*/ 9093679 w 12192000"/>
              <a:gd name="connsiteY4257" fmla="*/ 5450509 h 6858000"/>
              <a:gd name="connsiteX4258" fmla="*/ 9080990 w 12192000"/>
              <a:gd name="connsiteY4258" fmla="*/ 5409445 h 6858000"/>
              <a:gd name="connsiteX4259" fmla="*/ 9098035 w 12192000"/>
              <a:gd name="connsiteY4259" fmla="*/ 5515014 h 6858000"/>
              <a:gd name="connsiteX4260" fmla="*/ 9092807 w 12192000"/>
              <a:gd name="connsiteY4260" fmla="*/ 5531931 h 6858000"/>
              <a:gd name="connsiteX4261" fmla="*/ 9075890 w 12192000"/>
              <a:gd name="connsiteY4261" fmla="*/ 5531931 h 6858000"/>
              <a:gd name="connsiteX4262" fmla="*/ 9089576 w 12192000"/>
              <a:gd name="connsiteY4262" fmla="*/ 5542387 h 6858000"/>
              <a:gd name="connsiteX4263" fmla="*/ 9084348 w 12192000"/>
              <a:gd name="connsiteY4263" fmla="*/ 5559304 h 6858000"/>
              <a:gd name="connsiteX4264" fmla="*/ 9098035 w 12192000"/>
              <a:gd name="connsiteY4264" fmla="*/ 5548849 h 6858000"/>
              <a:gd name="connsiteX4265" fmla="*/ 9111721 w 12192000"/>
              <a:gd name="connsiteY4265" fmla="*/ 5559304 h 6858000"/>
              <a:gd name="connsiteX4266" fmla="*/ 9106494 w 12192000"/>
              <a:gd name="connsiteY4266" fmla="*/ 5542387 h 6858000"/>
              <a:gd name="connsiteX4267" fmla="*/ 9120180 w 12192000"/>
              <a:gd name="connsiteY4267" fmla="*/ 5531931 h 6858000"/>
              <a:gd name="connsiteX4268" fmla="*/ 9103262 w 12192000"/>
              <a:gd name="connsiteY4268" fmla="*/ 5531931 h 6858000"/>
              <a:gd name="connsiteX4269" fmla="*/ 9098035 w 12192000"/>
              <a:gd name="connsiteY4269" fmla="*/ 5515014 h 6858000"/>
              <a:gd name="connsiteX4270" fmla="*/ 9182491 w 12192000"/>
              <a:gd name="connsiteY4270" fmla="*/ 5520382 h 6858000"/>
              <a:gd name="connsiteX4271" fmla="*/ 9170636 w 12192000"/>
              <a:gd name="connsiteY4271" fmla="*/ 5558743 h 6858000"/>
              <a:gd name="connsiteX4272" fmla="*/ 9132274 w 12192000"/>
              <a:gd name="connsiteY4272" fmla="*/ 5558743 h 6858000"/>
              <a:gd name="connsiteX4273" fmla="*/ 9163310 w 12192000"/>
              <a:gd name="connsiteY4273" fmla="*/ 5582453 h 6858000"/>
              <a:gd name="connsiteX4274" fmla="*/ 9151455 w 12192000"/>
              <a:gd name="connsiteY4274" fmla="*/ 5620815 h 6858000"/>
              <a:gd name="connsiteX4275" fmla="*/ 9182491 w 12192000"/>
              <a:gd name="connsiteY4275" fmla="*/ 5597105 h 6858000"/>
              <a:gd name="connsiteX4276" fmla="*/ 9213526 w 12192000"/>
              <a:gd name="connsiteY4276" fmla="*/ 5620815 h 6858000"/>
              <a:gd name="connsiteX4277" fmla="*/ 9201672 w 12192000"/>
              <a:gd name="connsiteY4277" fmla="*/ 5582453 h 6858000"/>
              <a:gd name="connsiteX4278" fmla="*/ 9232707 w 12192000"/>
              <a:gd name="connsiteY4278" fmla="*/ 5558743 h 6858000"/>
              <a:gd name="connsiteX4279" fmla="*/ 9194345 w 12192000"/>
              <a:gd name="connsiteY4279" fmla="*/ 5558743 h 6858000"/>
              <a:gd name="connsiteX4280" fmla="*/ 9182491 w 12192000"/>
              <a:gd name="connsiteY4280" fmla="*/ 5520382 h 6858000"/>
              <a:gd name="connsiteX4281" fmla="*/ 7902213 w 12192000"/>
              <a:gd name="connsiteY4281" fmla="*/ 4496619 h 6858000"/>
              <a:gd name="connsiteX4282" fmla="*/ 7896985 w 12192000"/>
              <a:gd name="connsiteY4282" fmla="*/ 4513536 h 6858000"/>
              <a:gd name="connsiteX4283" fmla="*/ 7880068 w 12192000"/>
              <a:gd name="connsiteY4283" fmla="*/ 4513536 h 6858000"/>
              <a:gd name="connsiteX4284" fmla="*/ 7893755 w 12192000"/>
              <a:gd name="connsiteY4284" fmla="*/ 4523992 h 6858000"/>
              <a:gd name="connsiteX4285" fmla="*/ 7888527 w 12192000"/>
              <a:gd name="connsiteY4285" fmla="*/ 4540909 h 6858000"/>
              <a:gd name="connsiteX4286" fmla="*/ 7902213 w 12192000"/>
              <a:gd name="connsiteY4286" fmla="*/ 4530454 h 6858000"/>
              <a:gd name="connsiteX4287" fmla="*/ 7915900 w 12192000"/>
              <a:gd name="connsiteY4287" fmla="*/ 4540909 h 6858000"/>
              <a:gd name="connsiteX4288" fmla="*/ 7910672 w 12192000"/>
              <a:gd name="connsiteY4288" fmla="*/ 4523992 h 6858000"/>
              <a:gd name="connsiteX4289" fmla="*/ 7924358 w 12192000"/>
              <a:gd name="connsiteY4289" fmla="*/ 4513536 h 6858000"/>
              <a:gd name="connsiteX4290" fmla="*/ 7907441 w 12192000"/>
              <a:gd name="connsiteY4290" fmla="*/ 4513536 h 6858000"/>
              <a:gd name="connsiteX4291" fmla="*/ 7902213 w 12192000"/>
              <a:gd name="connsiteY4291" fmla="*/ 4496619 h 6858000"/>
              <a:gd name="connsiteX4292" fmla="*/ 7400426 w 12192000"/>
              <a:gd name="connsiteY4292" fmla="*/ 3922668 h 6858000"/>
              <a:gd name="connsiteX4293" fmla="*/ 7388675 w 12192000"/>
              <a:gd name="connsiteY4293" fmla="*/ 3960694 h 6858000"/>
              <a:gd name="connsiteX4294" fmla="*/ 7350649 w 12192000"/>
              <a:gd name="connsiteY4294" fmla="*/ 3960694 h 6858000"/>
              <a:gd name="connsiteX4295" fmla="*/ 7381413 w 12192000"/>
              <a:gd name="connsiteY4295" fmla="*/ 3984195 h 6858000"/>
              <a:gd name="connsiteX4296" fmla="*/ 7369662 w 12192000"/>
              <a:gd name="connsiteY4296" fmla="*/ 4022222 h 6858000"/>
              <a:gd name="connsiteX4297" fmla="*/ 7400426 w 12192000"/>
              <a:gd name="connsiteY4297" fmla="*/ 3998720 h 6858000"/>
              <a:gd name="connsiteX4298" fmla="*/ 7431189 w 12192000"/>
              <a:gd name="connsiteY4298" fmla="*/ 4022222 h 6858000"/>
              <a:gd name="connsiteX4299" fmla="*/ 7419439 w 12192000"/>
              <a:gd name="connsiteY4299" fmla="*/ 3984195 h 6858000"/>
              <a:gd name="connsiteX4300" fmla="*/ 7450203 w 12192000"/>
              <a:gd name="connsiteY4300" fmla="*/ 3960694 h 6858000"/>
              <a:gd name="connsiteX4301" fmla="*/ 7412177 w 12192000"/>
              <a:gd name="connsiteY4301" fmla="*/ 3960694 h 6858000"/>
              <a:gd name="connsiteX4302" fmla="*/ 7400426 w 12192000"/>
              <a:gd name="connsiteY4302" fmla="*/ 3922668 h 6858000"/>
              <a:gd name="connsiteX4303" fmla="*/ 7001910 w 12192000"/>
              <a:gd name="connsiteY4303" fmla="*/ 3431597 h 6858000"/>
              <a:gd name="connsiteX4304" fmla="*/ 6994154 w 12192000"/>
              <a:gd name="connsiteY4304" fmla="*/ 3456695 h 6858000"/>
              <a:gd name="connsiteX4305" fmla="*/ 6969057 w 12192000"/>
              <a:gd name="connsiteY4305" fmla="*/ 3456695 h 6858000"/>
              <a:gd name="connsiteX4306" fmla="*/ 6989361 w 12192000"/>
              <a:gd name="connsiteY4306" fmla="*/ 3472206 h 6858000"/>
              <a:gd name="connsiteX4307" fmla="*/ 6981606 w 12192000"/>
              <a:gd name="connsiteY4307" fmla="*/ 3497303 h 6858000"/>
              <a:gd name="connsiteX4308" fmla="*/ 7001910 w 12192000"/>
              <a:gd name="connsiteY4308" fmla="*/ 3481792 h 6858000"/>
              <a:gd name="connsiteX4309" fmla="*/ 7022214 w 12192000"/>
              <a:gd name="connsiteY4309" fmla="*/ 3497303 h 6858000"/>
              <a:gd name="connsiteX4310" fmla="*/ 7014459 w 12192000"/>
              <a:gd name="connsiteY4310" fmla="*/ 3472206 h 6858000"/>
              <a:gd name="connsiteX4311" fmla="*/ 7034763 w 12192000"/>
              <a:gd name="connsiteY4311" fmla="*/ 3456695 h 6858000"/>
              <a:gd name="connsiteX4312" fmla="*/ 7009665 w 12192000"/>
              <a:gd name="connsiteY4312" fmla="*/ 3456695 h 6858000"/>
              <a:gd name="connsiteX4313" fmla="*/ 7001910 w 12192000"/>
              <a:gd name="connsiteY4313" fmla="*/ 3431597 h 6858000"/>
              <a:gd name="connsiteX4314" fmla="*/ 6365458 w 12192000"/>
              <a:gd name="connsiteY4314" fmla="*/ 3196238 h 6858000"/>
              <a:gd name="connsiteX4315" fmla="*/ 6353707 w 12192000"/>
              <a:gd name="connsiteY4315" fmla="*/ 3234264 h 6858000"/>
              <a:gd name="connsiteX4316" fmla="*/ 6315681 w 12192000"/>
              <a:gd name="connsiteY4316" fmla="*/ 3234264 h 6858000"/>
              <a:gd name="connsiteX4317" fmla="*/ 6346445 w 12192000"/>
              <a:gd name="connsiteY4317" fmla="*/ 3257766 h 6858000"/>
              <a:gd name="connsiteX4318" fmla="*/ 6334694 w 12192000"/>
              <a:gd name="connsiteY4318" fmla="*/ 3295792 h 6858000"/>
              <a:gd name="connsiteX4319" fmla="*/ 6365458 w 12192000"/>
              <a:gd name="connsiteY4319" fmla="*/ 3272290 h 6858000"/>
              <a:gd name="connsiteX4320" fmla="*/ 6396221 w 12192000"/>
              <a:gd name="connsiteY4320" fmla="*/ 3295792 h 6858000"/>
              <a:gd name="connsiteX4321" fmla="*/ 6384471 w 12192000"/>
              <a:gd name="connsiteY4321" fmla="*/ 3257766 h 6858000"/>
              <a:gd name="connsiteX4322" fmla="*/ 6415235 w 12192000"/>
              <a:gd name="connsiteY4322" fmla="*/ 3234264 h 6858000"/>
              <a:gd name="connsiteX4323" fmla="*/ 6377208 w 12192000"/>
              <a:gd name="connsiteY4323" fmla="*/ 3234264 h 6858000"/>
              <a:gd name="connsiteX4324" fmla="*/ 6365458 w 12192000"/>
              <a:gd name="connsiteY4324" fmla="*/ 3196238 h 6858000"/>
              <a:gd name="connsiteX4325" fmla="*/ 6437532 w 12192000"/>
              <a:gd name="connsiteY4325" fmla="*/ 3204893 h 6858000"/>
              <a:gd name="connsiteX4326" fmla="*/ 6431808 w 12192000"/>
              <a:gd name="connsiteY4326" fmla="*/ 3223417 h 6858000"/>
              <a:gd name="connsiteX4327" fmla="*/ 6413285 w 12192000"/>
              <a:gd name="connsiteY4327" fmla="*/ 3223417 h 6858000"/>
              <a:gd name="connsiteX4328" fmla="*/ 6428271 w 12192000"/>
              <a:gd name="connsiteY4328" fmla="*/ 3234865 h 6858000"/>
              <a:gd name="connsiteX4329" fmla="*/ 6422547 w 12192000"/>
              <a:gd name="connsiteY4329" fmla="*/ 3253388 h 6858000"/>
              <a:gd name="connsiteX4330" fmla="*/ 6437532 w 12192000"/>
              <a:gd name="connsiteY4330" fmla="*/ 3241940 h 6858000"/>
              <a:gd name="connsiteX4331" fmla="*/ 6452518 w 12192000"/>
              <a:gd name="connsiteY4331" fmla="*/ 3253388 h 6858000"/>
              <a:gd name="connsiteX4332" fmla="*/ 6446794 w 12192000"/>
              <a:gd name="connsiteY4332" fmla="*/ 3234865 h 6858000"/>
              <a:gd name="connsiteX4333" fmla="*/ 6461780 w 12192000"/>
              <a:gd name="connsiteY4333" fmla="*/ 3223417 h 6858000"/>
              <a:gd name="connsiteX4334" fmla="*/ 6443256 w 12192000"/>
              <a:gd name="connsiteY4334" fmla="*/ 3223417 h 6858000"/>
              <a:gd name="connsiteX4335" fmla="*/ 6437532 w 12192000"/>
              <a:gd name="connsiteY4335" fmla="*/ 3204893 h 6858000"/>
              <a:gd name="connsiteX4336" fmla="*/ 6461592 w 12192000"/>
              <a:gd name="connsiteY4336" fmla="*/ 3257742 h 6858000"/>
              <a:gd name="connsiteX4337" fmla="*/ 6453447 w 12192000"/>
              <a:gd name="connsiteY4337" fmla="*/ 3284100 h 6858000"/>
              <a:gd name="connsiteX4338" fmla="*/ 6427089 w 12192000"/>
              <a:gd name="connsiteY4338" fmla="*/ 3284100 h 6858000"/>
              <a:gd name="connsiteX4339" fmla="*/ 6448413 w 12192000"/>
              <a:gd name="connsiteY4339" fmla="*/ 3300389 h 6858000"/>
              <a:gd name="connsiteX4340" fmla="*/ 6440268 w 12192000"/>
              <a:gd name="connsiteY4340" fmla="*/ 3326747 h 6858000"/>
              <a:gd name="connsiteX4341" fmla="*/ 6461592 w 12192000"/>
              <a:gd name="connsiteY4341" fmla="*/ 3310457 h 6858000"/>
              <a:gd name="connsiteX4342" fmla="*/ 6482915 w 12192000"/>
              <a:gd name="connsiteY4342" fmla="*/ 3326747 h 6858000"/>
              <a:gd name="connsiteX4343" fmla="*/ 6474770 w 12192000"/>
              <a:gd name="connsiteY4343" fmla="*/ 3300389 h 6858000"/>
              <a:gd name="connsiteX4344" fmla="*/ 6496094 w 12192000"/>
              <a:gd name="connsiteY4344" fmla="*/ 3284100 h 6858000"/>
              <a:gd name="connsiteX4345" fmla="*/ 6469736 w 12192000"/>
              <a:gd name="connsiteY4345" fmla="*/ 3284100 h 6858000"/>
              <a:gd name="connsiteX4346" fmla="*/ 6461592 w 12192000"/>
              <a:gd name="connsiteY4346" fmla="*/ 3257742 h 6858000"/>
              <a:gd name="connsiteX4347" fmla="*/ 4940396 w 12192000"/>
              <a:gd name="connsiteY4347" fmla="*/ 2018370 h 6858000"/>
              <a:gd name="connsiteX4348" fmla="*/ 4935168 w 12192000"/>
              <a:gd name="connsiteY4348" fmla="*/ 2035288 h 6858000"/>
              <a:gd name="connsiteX4349" fmla="*/ 4918251 w 12192000"/>
              <a:gd name="connsiteY4349" fmla="*/ 2035288 h 6858000"/>
              <a:gd name="connsiteX4350" fmla="*/ 4931938 w 12192000"/>
              <a:gd name="connsiteY4350" fmla="*/ 2045743 h 6858000"/>
              <a:gd name="connsiteX4351" fmla="*/ 4926709 w 12192000"/>
              <a:gd name="connsiteY4351" fmla="*/ 2062661 h 6858000"/>
              <a:gd name="connsiteX4352" fmla="*/ 4940396 w 12192000"/>
              <a:gd name="connsiteY4352" fmla="*/ 2052205 h 6858000"/>
              <a:gd name="connsiteX4353" fmla="*/ 4954083 w 12192000"/>
              <a:gd name="connsiteY4353" fmla="*/ 2062661 h 6858000"/>
              <a:gd name="connsiteX4354" fmla="*/ 4948855 w 12192000"/>
              <a:gd name="connsiteY4354" fmla="*/ 2045743 h 6858000"/>
              <a:gd name="connsiteX4355" fmla="*/ 4962541 w 12192000"/>
              <a:gd name="connsiteY4355" fmla="*/ 2035288 h 6858000"/>
              <a:gd name="connsiteX4356" fmla="*/ 4945624 w 12192000"/>
              <a:gd name="connsiteY4356" fmla="*/ 2035288 h 6858000"/>
              <a:gd name="connsiteX4357" fmla="*/ 4940396 w 12192000"/>
              <a:gd name="connsiteY4357" fmla="*/ 2018370 h 6858000"/>
              <a:gd name="connsiteX4358" fmla="*/ 3655319 w 12192000"/>
              <a:gd name="connsiteY4358" fmla="*/ 1109269 h 6858000"/>
              <a:gd name="connsiteX4359" fmla="*/ 3650091 w 12192000"/>
              <a:gd name="connsiteY4359" fmla="*/ 1126187 h 6858000"/>
              <a:gd name="connsiteX4360" fmla="*/ 3633174 w 12192000"/>
              <a:gd name="connsiteY4360" fmla="*/ 1126187 h 6858000"/>
              <a:gd name="connsiteX4361" fmla="*/ 3646860 w 12192000"/>
              <a:gd name="connsiteY4361" fmla="*/ 1136642 h 6858000"/>
              <a:gd name="connsiteX4362" fmla="*/ 3641633 w 12192000"/>
              <a:gd name="connsiteY4362" fmla="*/ 1153560 h 6858000"/>
              <a:gd name="connsiteX4363" fmla="*/ 3655319 w 12192000"/>
              <a:gd name="connsiteY4363" fmla="*/ 1143104 h 6858000"/>
              <a:gd name="connsiteX4364" fmla="*/ 3669006 w 12192000"/>
              <a:gd name="connsiteY4364" fmla="*/ 1153560 h 6858000"/>
              <a:gd name="connsiteX4365" fmla="*/ 3663778 w 12192000"/>
              <a:gd name="connsiteY4365" fmla="*/ 1136642 h 6858000"/>
              <a:gd name="connsiteX4366" fmla="*/ 3677465 w 12192000"/>
              <a:gd name="connsiteY4366" fmla="*/ 1126187 h 6858000"/>
              <a:gd name="connsiteX4367" fmla="*/ 3660547 w 12192000"/>
              <a:gd name="connsiteY4367" fmla="*/ 1126187 h 6858000"/>
              <a:gd name="connsiteX4368" fmla="*/ 3655319 w 12192000"/>
              <a:gd name="connsiteY4368" fmla="*/ 1109269 h 6858000"/>
              <a:gd name="connsiteX4369" fmla="*/ 3749235 w 12192000"/>
              <a:gd name="connsiteY4369" fmla="*/ 1112949 h 6858000"/>
              <a:gd name="connsiteX4370" fmla="*/ 3724033 w 12192000"/>
              <a:gd name="connsiteY4370" fmla="*/ 1194503 h 6858000"/>
              <a:gd name="connsiteX4371" fmla="*/ 3642479 w 12192000"/>
              <a:gd name="connsiteY4371" fmla="*/ 1194503 h 6858000"/>
              <a:gd name="connsiteX4372" fmla="*/ 3708458 w 12192000"/>
              <a:gd name="connsiteY4372" fmla="*/ 1244906 h 6858000"/>
              <a:gd name="connsiteX4373" fmla="*/ 3683256 w 12192000"/>
              <a:gd name="connsiteY4373" fmla="*/ 1326461 h 6858000"/>
              <a:gd name="connsiteX4374" fmla="*/ 3749235 w 12192000"/>
              <a:gd name="connsiteY4374" fmla="*/ 1276057 h 6858000"/>
              <a:gd name="connsiteX4375" fmla="*/ 3815213 w 12192000"/>
              <a:gd name="connsiteY4375" fmla="*/ 1326461 h 6858000"/>
              <a:gd name="connsiteX4376" fmla="*/ 3790011 w 12192000"/>
              <a:gd name="connsiteY4376" fmla="*/ 1244906 h 6858000"/>
              <a:gd name="connsiteX4377" fmla="*/ 3855990 w 12192000"/>
              <a:gd name="connsiteY4377" fmla="*/ 1194503 h 6858000"/>
              <a:gd name="connsiteX4378" fmla="*/ 3774436 w 12192000"/>
              <a:gd name="connsiteY4378" fmla="*/ 1194503 h 6858000"/>
              <a:gd name="connsiteX4379" fmla="*/ 3749235 w 12192000"/>
              <a:gd name="connsiteY4379" fmla="*/ 1112949 h 6858000"/>
              <a:gd name="connsiteX4380" fmla="*/ 3896918 w 12192000"/>
              <a:gd name="connsiteY4380" fmla="*/ 1220625 h 6858000"/>
              <a:gd name="connsiteX4381" fmla="*/ 3885303 w 12192000"/>
              <a:gd name="connsiteY4381" fmla="*/ 1258210 h 6858000"/>
              <a:gd name="connsiteX4382" fmla="*/ 3847718 w 12192000"/>
              <a:gd name="connsiteY4382" fmla="*/ 1258210 h 6858000"/>
              <a:gd name="connsiteX4383" fmla="*/ 3878125 w 12192000"/>
              <a:gd name="connsiteY4383" fmla="*/ 1281439 h 6858000"/>
              <a:gd name="connsiteX4384" fmla="*/ 3866511 w 12192000"/>
              <a:gd name="connsiteY4384" fmla="*/ 1319024 h 6858000"/>
              <a:gd name="connsiteX4385" fmla="*/ 3896918 w 12192000"/>
              <a:gd name="connsiteY4385" fmla="*/ 1295795 h 6858000"/>
              <a:gd name="connsiteX4386" fmla="*/ 3927325 w 12192000"/>
              <a:gd name="connsiteY4386" fmla="*/ 1319024 h 6858000"/>
              <a:gd name="connsiteX4387" fmla="*/ 3915710 w 12192000"/>
              <a:gd name="connsiteY4387" fmla="*/ 1281439 h 6858000"/>
              <a:gd name="connsiteX4388" fmla="*/ 3946117 w 12192000"/>
              <a:gd name="connsiteY4388" fmla="*/ 1258210 h 6858000"/>
              <a:gd name="connsiteX4389" fmla="*/ 3908532 w 12192000"/>
              <a:gd name="connsiteY4389" fmla="*/ 1258210 h 6858000"/>
              <a:gd name="connsiteX4390" fmla="*/ 3896918 w 12192000"/>
              <a:gd name="connsiteY4390" fmla="*/ 1220625 h 6858000"/>
              <a:gd name="connsiteX4391" fmla="*/ 3975436 w 12192000"/>
              <a:gd name="connsiteY4391" fmla="*/ 1314312 h 6858000"/>
              <a:gd name="connsiteX4392" fmla="*/ 3934938 w 12192000"/>
              <a:gd name="connsiteY4392" fmla="*/ 1445365 h 6858000"/>
              <a:gd name="connsiteX4393" fmla="*/ 3803885 w 12192000"/>
              <a:gd name="connsiteY4393" fmla="*/ 1445365 h 6858000"/>
              <a:gd name="connsiteX4394" fmla="*/ 3909910 w 12192000"/>
              <a:gd name="connsiteY4394" fmla="*/ 1526361 h 6858000"/>
              <a:gd name="connsiteX4395" fmla="*/ 3869411 w 12192000"/>
              <a:gd name="connsiteY4395" fmla="*/ 1657414 h 6858000"/>
              <a:gd name="connsiteX4396" fmla="*/ 3975436 w 12192000"/>
              <a:gd name="connsiteY4396" fmla="*/ 1576419 h 6858000"/>
              <a:gd name="connsiteX4397" fmla="*/ 4081460 w 12192000"/>
              <a:gd name="connsiteY4397" fmla="*/ 1657414 h 6858000"/>
              <a:gd name="connsiteX4398" fmla="*/ 4040962 w 12192000"/>
              <a:gd name="connsiteY4398" fmla="*/ 1526361 h 6858000"/>
              <a:gd name="connsiteX4399" fmla="*/ 4146987 w 12192000"/>
              <a:gd name="connsiteY4399" fmla="*/ 1445365 h 6858000"/>
              <a:gd name="connsiteX4400" fmla="*/ 4015934 w 12192000"/>
              <a:gd name="connsiteY4400" fmla="*/ 1445365 h 6858000"/>
              <a:gd name="connsiteX4401" fmla="*/ 3975436 w 12192000"/>
              <a:gd name="connsiteY4401" fmla="*/ 1314312 h 6858000"/>
              <a:gd name="connsiteX4402" fmla="*/ 4248222 w 12192000"/>
              <a:gd name="connsiteY4402" fmla="*/ 1391488 h 6858000"/>
              <a:gd name="connsiteX4403" fmla="*/ 4233469 w 12192000"/>
              <a:gd name="connsiteY4403" fmla="*/ 1439232 h 6858000"/>
              <a:gd name="connsiteX4404" fmla="*/ 4185725 w 12192000"/>
              <a:gd name="connsiteY4404" fmla="*/ 1439232 h 6858000"/>
              <a:gd name="connsiteX4405" fmla="*/ 4224351 w 12192000"/>
              <a:gd name="connsiteY4405" fmla="*/ 1468739 h 6858000"/>
              <a:gd name="connsiteX4406" fmla="*/ 4210681 w 12192000"/>
              <a:gd name="connsiteY4406" fmla="*/ 1512974 h 6858000"/>
              <a:gd name="connsiteX4407" fmla="*/ 4198309 w 12192000"/>
              <a:gd name="connsiteY4407" fmla="*/ 1512974 h 6858000"/>
              <a:gd name="connsiteX4408" fmla="*/ 4193081 w 12192000"/>
              <a:gd name="connsiteY4408" fmla="*/ 1496057 h 6858000"/>
              <a:gd name="connsiteX4409" fmla="*/ 4187853 w 12192000"/>
              <a:gd name="connsiteY4409" fmla="*/ 1512974 h 6858000"/>
              <a:gd name="connsiteX4410" fmla="*/ 4170936 w 12192000"/>
              <a:gd name="connsiteY4410" fmla="*/ 1512974 h 6858000"/>
              <a:gd name="connsiteX4411" fmla="*/ 4184622 w 12192000"/>
              <a:gd name="connsiteY4411" fmla="*/ 1523430 h 6858000"/>
              <a:gd name="connsiteX4412" fmla="*/ 4179395 w 12192000"/>
              <a:gd name="connsiteY4412" fmla="*/ 1540348 h 6858000"/>
              <a:gd name="connsiteX4413" fmla="*/ 4193081 w 12192000"/>
              <a:gd name="connsiteY4413" fmla="*/ 1529892 h 6858000"/>
              <a:gd name="connsiteX4414" fmla="*/ 4206768 w 12192000"/>
              <a:gd name="connsiteY4414" fmla="*/ 1540348 h 6858000"/>
              <a:gd name="connsiteX4415" fmla="*/ 4201540 w 12192000"/>
              <a:gd name="connsiteY4415" fmla="*/ 1523430 h 6858000"/>
              <a:gd name="connsiteX4416" fmla="*/ 4215226 w 12192000"/>
              <a:gd name="connsiteY4416" fmla="*/ 1512974 h 6858000"/>
              <a:gd name="connsiteX4417" fmla="*/ 4214190 w 12192000"/>
              <a:gd name="connsiteY4417" fmla="*/ 1512974 h 6858000"/>
              <a:gd name="connsiteX4418" fmla="*/ 4248222 w 12192000"/>
              <a:gd name="connsiteY4418" fmla="*/ 1486975 h 6858000"/>
              <a:gd name="connsiteX4419" fmla="*/ 4286848 w 12192000"/>
              <a:gd name="connsiteY4419" fmla="*/ 1516483 h 6858000"/>
              <a:gd name="connsiteX4420" fmla="*/ 4272094 w 12192000"/>
              <a:gd name="connsiteY4420" fmla="*/ 1468739 h 6858000"/>
              <a:gd name="connsiteX4421" fmla="*/ 4310720 w 12192000"/>
              <a:gd name="connsiteY4421" fmla="*/ 1439232 h 6858000"/>
              <a:gd name="connsiteX4422" fmla="*/ 4262976 w 12192000"/>
              <a:gd name="connsiteY4422" fmla="*/ 1439232 h 6858000"/>
              <a:gd name="connsiteX4423" fmla="*/ 4248222 w 12192000"/>
              <a:gd name="connsiteY4423" fmla="*/ 1391488 h 6858000"/>
              <a:gd name="connsiteX4424" fmla="*/ 4353583 w 12192000"/>
              <a:gd name="connsiteY4424" fmla="*/ 1527101 h 6858000"/>
              <a:gd name="connsiteX4425" fmla="*/ 4312029 w 12192000"/>
              <a:gd name="connsiteY4425" fmla="*/ 1661571 h 6858000"/>
              <a:gd name="connsiteX4426" fmla="*/ 4177559 w 12192000"/>
              <a:gd name="connsiteY4426" fmla="*/ 1661571 h 6858000"/>
              <a:gd name="connsiteX4427" fmla="*/ 4286348 w 12192000"/>
              <a:gd name="connsiteY4427" fmla="*/ 1744678 h 6858000"/>
              <a:gd name="connsiteX4428" fmla="*/ 4244794 w 12192000"/>
              <a:gd name="connsiteY4428" fmla="*/ 1879148 h 6858000"/>
              <a:gd name="connsiteX4429" fmla="*/ 4353583 w 12192000"/>
              <a:gd name="connsiteY4429" fmla="*/ 1796041 h 6858000"/>
              <a:gd name="connsiteX4430" fmla="*/ 4462371 w 12192000"/>
              <a:gd name="connsiteY4430" fmla="*/ 1879148 h 6858000"/>
              <a:gd name="connsiteX4431" fmla="*/ 4420817 w 12192000"/>
              <a:gd name="connsiteY4431" fmla="*/ 1744678 h 6858000"/>
              <a:gd name="connsiteX4432" fmla="*/ 4529606 w 12192000"/>
              <a:gd name="connsiteY4432" fmla="*/ 1661571 h 6858000"/>
              <a:gd name="connsiteX4433" fmla="*/ 4395136 w 12192000"/>
              <a:gd name="connsiteY4433" fmla="*/ 1661571 h 6858000"/>
              <a:gd name="connsiteX4434" fmla="*/ 4353583 w 12192000"/>
              <a:gd name="connsiteY4434" fmla="*/ 1527101 h 6858000"/>
              <a:gd name="connsiteX4435" fmla="*/ 4560294 w 12192000"/>
              <a:gd name="connsiteY4435" fmla="*/ 1615665 h 6858000"/>
              <a:gd name="connsiteX4436" fmla="*/ 4551881 w 12192000"/>
              <a:gd name="connsiteY4436" fmla="*/ 1642890 h 6858000"/>
              <a:gd name="connsiteX4437" fmla="*/ 4524656 w 12192000"/>
              <a:gd name="connsiteY4437" fmla="*/ 1642890 h 6858000"/>
              <a:gd name="connsiteX4438" fmla="*/ 4546682 w 12192000"/>
              <a:gd name="connsiteY4438" fmla="*/ 1659715 h 6858000"/>
              <a:gd name="connsiteX4439" fmla="*/ 4538268 w 12192000"/>
              <a:gd name="connsiteY4439" fmla="*/ 1686940 h 6858000"/>
              <a:gd name="connsiteX4440" fmla="*/ 4560294 w 12192000"/>
              <a:gd name="connsiteY4440" fmla="*/ 1670114 h 6858000"/>
              <a:gd name="connsiteX4441" fmla="*/ 4582319 w 12192000"/>
              <a:gd name="connsiteY4441" fmla="*/ 1686940 h 6858000"/>
              <a:gd name="connsiteX4442" fmla="*/ 4573906 w 12192000"/>
              <a:gd name="connsiteY4442" fmla="*/ 1659715 h 6858000"/>
              <a:gd name="connsiteX4443" fmla="*/ 4595931 w 12192000"/>
              <a:gd name="connsiteY4443" fmla="*/ 1642890 h 6858000"/>
              <a:gd name="connsiteX4444" fmla="*/ 4568707 w 12192000"/>
              <a:gd name="connsiteY4444" fmla="*/ 1642890 h 6858000"/>
              <a:gd name="connsiteX4445" fmla="*/ 4560294 w 12192000"/>
              <a:gd name="connsiteY4445" fmla="*/ 1615665 h 6858000"/>
              <a:gd name="connsiteX4446" fmla="*/ 4562116 w 12192000"/>
              <a:gd name="connsiteY4446" fmla="*/ 1686916 h 6858000"/>
              <a:gd name="connsiteX4447" fmla="*/ 4554278 w 12192000"/>
              <a:gd name="connsiteY4447" fmla="*/ 1712279 h 6858000"/>
              <a:gd name="connsiteX4448" fmla="*/ 4528915 w 12192000"/>
              <a:gd name="connsiteY4448" fmla="*/ 1712279 h 6858000"/>
              <a:gd name="connsiteX4449" fmla="*/ 4549435 w 12192000"/>
              <a:gd name="connsiteY4449" fmla="*/ 1727955 h 6858000"/>
              <a:gd name="connsiteX4450" fmla="*/ 4541597 w 12192000"/>
              <a:gd name="connsiteY4450" fmla="*/ 1753318 h 6858000"/>
              <a:gd name="connsiteX4451" fmla="*/ 4562116 w 12192000"/>
              <a:gd name="connsiteY4451" fmla="*/ 1737643 h 6858000"/>
              <a:gd name="connsiteX4452" fmla="*/ 4582636 w 12192000"/>
              <a:gd name="connsiteY4452" fmla="*/ 1753318 h 6858000"/>
              <a:gd name="connsiteX4453" fmla="*/ 4574798 w 12192000"/>
              <a:gd name="connsiteY4453" fmla="*/ 1727955 h 6858000"/>
              <a:gd name="connsiteX4454" fmla="*/ 4595317 w 12192000"/>
              <a:gd name="connsiteY4454" fmla="*/ 1712279 h 6858000"/>
              <a:gd name="connsiteX4455" fmla="*/ 4569954 w 12192000"/>
              <a:gd name="connsiteY4455" fmla="*/ 1712279 h 6858000"/>
              <a:gd name="connsiteX4456" fmla="*/ 4562116 w 12192000"/>
              <a:gd name="connsiteY4456" fmla="*/ 1686916 h 6858000"/>
              <a:gd name="connsiteX4457" fmla="*/ 4030323 w 12192000"/>
              <a:gd name="connsiteY4457" fmla="*/ 1654602 h 6858000"/>
              <a:gd name="connsiteX4458" fmla="*/ 4010734 w 12192000"/>
              <a:gd name="connsiteY4458" fmla="*/ 1717993 h 6858000"/>
              <a:gd name="connsiteX4459" fmla="*/ 3947343 w 12192000"/>
              <a:gd name="connsiteY4459" fmla="*/ 1717993 h 6858000"/>
              <a:gd name="connsiteX4460" fmla="*/ 3998627 w 12192000"/>
              <a:gd name="connsiteY4460" fmla="*/ 1757171 h 6858000"/>
              <a:gd name="connsiteX4461" fmla="*/ 3979038 w 12192000"/>
              <a:gd name="connsiteY4461" fmla="*/ 1820562 h 6858000"/>
              <a:gd name="connsiteX4462" fmla="*/ 4030323 w 12192000"/>
              <a:gd name="connsiteY4462" fmla="*/ 1781384 h 6858000"/>
              <a:gd name="connsiteX4463" fmla="*/ 4081607 w 12192000"/>
              <a:gd name="connsiteY4463" fmla="*/ 1820562 h 6858000"/>
              <a:gd name="connsiteX4464" fmla="*/ 4062018 w 12192000"/>
              <a:gd name="connsiteY4464" fmla="*/ 1757171 h 6858000"/>
              <a:gd name="connsiteX4465" fmla="*/ 4113303 w 12192000"/>
              <a:gd name="connsiteY4465" fmla="*/ 1717993 h 6858000"/>
              <a:gd name="connsiteX4466" fmla="*/ 4049912 w 12192000"/>
              <a:gd name="connsiteY4466" fmla="*/ 1717993 h 6858000"/>
              <a:gd name="connsiteX4467" fmla="*/ 4030323 w 12192000"/>
              <a:gd name="connsiteY4467" fmla="*/ 1654602 h 6858000"/>
              <a:gd name="connsiteX4468" fmla="*/ 3790640 w 12192000"/>
              <a:gd name="connsiteY4468" fmla="*/ 1320208 h 6858000"/>
              <a:gd name="connsiteX4469" fmla="*/ 3782745 w 12192000"/>
              <a:gd name="connsiteY4469" fmla="*/ 1345755 h 6858000"/>
              <a:gd name="connsiteX4470" fmla="*/ 3757198 w 12192000"/>
              <a:gd name="connsiteY4470" fmla="*/ 1345755 h 6858000"/>
              <a:gd name="connsiteX4471" fmla="*/ 3777866 w 12192000"/>
              <a:gd name="connsiteY4471" fmla="*/ 1361544 h 6858000"/>
              <a:gd name="connsiteX4472" fmla="*/ 3769971 w 12192000"/>
              <a:gd name="connsiteY4472" fmla="*/ 1387092 h 6858000"/>
              <a:gd name="connsiteX4473" fmla="*/ 3790640 w 12192000"/>
              <a:gd name="connsiteY4473" fmla="*/ 1371303 h 6858000"/>
              <a:gd name="connsiteX4474" fmla="*/ 3811308 w 12192000"/>
              <a:gd name="connsiteY4474" fmla="*/ 1387092 h 6858000"/>
              <a:gd name="connsiteX4475" fmla="*/ 3803414 w 12192000"/>
              <a:gd name="connsiteY4475" fmla="*/ 1361544 h 6858000"/>
              <a:gd name="connsiteX4476" fmla="*/ 3824082 w 12192000"/>
              <a:gd name="connsiteY4476" fmla="*/ 1345755 h 6858000"/>
              <a:gd name="connsiteX4477" fmla="*/ 3798534 w 12192000"/>
              <a:gd name="connsiteY4477" fmla="*/ 1345755 h 6858000"/>
              <a:gd name="connsiteX4478" fmla="*/ 3790640 w 12192000"/>
              <a:gd name="connsiteY4478" fmla="*/ 1320208 h 6858000"/>
              <a:gd name="connsiteX4479" fmla="*/ 3155596 w 12192000"/>
              <a:gd name="connsiteY4479" fmla="*/ 736824 h 6858000"/>
              <a:gd name="connsiteX4480" fmla="*/ 3114539 w 12192000"/>
              <a:gd name="connsiteY4480" fmla="*/ 869687 h 6858000"/>
              <a:gd name="connsiteX4481" fmla="*/ 2981676 w 12192000"/>
              <a:gd name="connsiteY4481" fmla="*/ 869687 h 6858000"/>
              <a:gd name="connsiteX4482" fmla="*/ 3089164 w 12192000"/>
              <a:gd name="connsiteY4482" fmla="*/ 951801 h 6858000"/>
              <a:gd name="connsiteX4483" fmla="*/ 3048107 w 12192000"/>
              <a:gd name="connsiteY4483" fmla="*/ 1084664 h 6858000"/>
              <a:gd name="connsiteX4484" fmla="*/ 3155596 w 12192000"/>
              <a:gd name="connsiteY4484" fmla="*/ 1002550 h 6858000"/>
              <a:gd name="connsiteX4485" fmla="*/ 3263085 w 12192000"/>
              <a:gd name="connsiteY4485" fmla="*/ 1084664 h 6858000"/>
              <a:gd name="connsiteX4486" fmla="*/ 3222028 w 12192000"/>
              <a:gd name="connsiteY4486" fmla="*/ 951801 h 6858000"/>
              <a:gd name="connsiteX4487" fmla="*/ 3329516 w 12192000"/>
              <a:gd name="connsiteY4487" fmla="*/ 869687 h 6858000"/>
              <a:gd name="connsiteX4488" fmla="*/ 3196653 w 12192000"/>
              <a:gd name="connsiteY4488" fmla="*/ 869687 h 6858000"/>
              <a:gd name="connsiteX4489" fmla="*/ 3155596 w 12192000"/>
              <a:gd name="connsiteY4489" fmla="*/ 736824 h 6858000"/>
              <a:gd name="connsiteX4490" fmla="*/ 3448272 w 12192000"/>
              <a:gd name="connsiteY4490" fmla="*/ 1037150 h 6858000"/>
              <a:gd name="connsiteX4491" fmla="*/ 3406720 w 12192000"/>
              <a:gd name="connsiteY4491" fmla="*/ 1171613 h 6858000"/>
              <a:gd name="connsiteX4492" fmla="*/ 3272257 w 12192000"/>
              <a:gd name="connsiteY4492" fmla="*/ 1171613 h 6858000"/>
              <a:gd name="connsiteX4493" fmla="*/ 3381040 w 12192000"/>
              <a:gd name="connsiteY4493" fmla="*/ 1254717 h 6858000"/>
              <a:gd name="connsiteX4494" fmla="*/ 3339488 w 12192000"/>
              <a:gd name="connsiteY4494" fmla="*/ 1389180 h 6858000"/>
              <a:gd name="connsiteX4495" fmla="*/ 3448272 w 12192000"/>
              <a:gd name="connsiteY4495" fmla="*/ 1306077 h 6858000"/>
              <a:gd name="connsiteX4496" fmla="*/ 3557055 w 12192000"/>
              <a:gd name="connsiteY4496" fmla="*/ 1389180 h 6858000"/>
              <a:gd name="connsiteX4497" fmla="*/ 3515504 w 12192000"/>
              <a:gd name="connsiteY4497" fmla="*/ 1254717 h 6858000"/>
              <a:gd name="connsiteX4498" fmla="*/ 3624287 w 12192000"/>
              <a:gd name="connsiteY4498" fmla="*/ 1171613 h 6858000"/>
              <a:gd name="connsiteX4499" fmla="*/ 3489823 w 12192000"/>
              <a:gd name="connsiteY4499" fmla="*/ 1171613 h 6858000"/>
              <a:gd name="connsiteX4500" fmla="*/ 3448272 w 12192000"/>
              <a:gd name="connsiteY4500" fmla="*/ 1037150 h 6858000"/>
              <a:gd name="connsiteX4501" fmla="*/ 3149198 w 12192000"/>
              <a:gd name="connsiteY4501" fmla="*/ 1084573 h 6858000"/>
              <a:gd name="connsiteX4502" fmla="*/ 3137447 w 12192000"/>
              <a:gd name="connsiteY4502" fmla="*/ 1122599 h 6858000"/>
              <a:gd name="connsiteX4503" fmla="*/ 3099421 w 12192000"/>
              <a:gd name="connsiteY4503" fmla="*/ 1122599 h 6858000"/>
              <a:gd name="connsiteX4504" fmla="*/ 3130185 w 12192000"/>
              <a:gd name="connsiteY4504" fmla="*/ 1146101 h 6858000"/>
              <a:gd name="connsiteX4505" fmla="*/ 3118433 w 12192000"/>
              <a:gd name="connsiteY4505" fmla="*/ 1184127 h 6858000"/>
              <a:gd name="connsiteX4506" fmla="*/ 3149198 w 12192000"/>
              <a:gd name="connsiteY4506" fmla="*/ 1160625 h 6858000"/>
              <a:gd name="connsiteX4507" fmla="*/ 3179961 w 12192000"/>
              <a:gd name="connsiteY4507" fmla="*/ 1184127 h 6858000"/>
              <a:gd name="connsiteX4508" fmla="*/ 3168210 w 12192000"/>
              <a:gd name="connsiteY4508" fmla="*/ 1146101 h 6858000"/>
              <a:gd name="connsiteX4509" fmla="*/ 3198975 w 12192000"/>
              <a:gd name="connsiteY4509" fmla="*/ 1122599 h 6858000"/>
              <a:gd name="connsiteX4510" fmla="*/ 3160948 w 12192000"/>
              <a:gd name="connsiteY4510" fmla="*/ 1122599 h 6858000"/>
              <a:gd name="connsiteX4511" fmla="*/ 3149198 w 12192000"/>
              <a:gd name="connsiteY4511" fmla="*/ 1084573 h 6858000"/>
              <a:gd name="connsiteX4512" fmla="*/ 2721479 w 12192000"/>
              <a:gd name="connsiteY4512" fmla="*/ 550160 h 6858000"/>
              <a:gd name="connsiteX4513" fmla="*/ 2702823 w 12192000"/>
              <a:gd name="connsiteY4513" fmla="*/ 610529 h 6858000"/>
              <a:gd name="connsiteX4514" fmla="*/ 2642455 w 12192000"/>
              <a:gd name="connsiteY4514" fmla="*/ 610529 h 6858000"/>
              <a:gd name="connsiteX4515" fmla="*/ 2691294 w 12192000"/>
              <a:gd name="connsiteY4515" fmla="*/ 647839 h 6858000"/>
              <a:gd name="connsiteX4516" fmla="*/ 2672639 w 12192000"/>
              <a:gd name="connsiteY4516" fmla="*/ 708208 h 6858000"/>
              <a:gd name="connsiteX4517" fmla="*/ 2721479 w 12192000"/>
              <a:gd name="connsiteY4517" fmla="*/ 670898 h 6858000"/>
              <a:gd name="connsiteX4518" fmla="*/ 2770318 w 12192000"/>
              <a:gd name="connsiteY4518" fmla="*/ 708208 h 6858000"/>
              <a:gd name="connsiteX4519" fmla="*/ 2751663 w 12192000"/>
              <a:gd name="connsiteY4519" fmla="*/ 647839 h 6858000"/>
              <a:gd name="connsiteX4520" fmla="*/ 2800502 w 12192000"/>
              <a:gd name="connsiteY4520" fmla="*/ 610529 h 6858000"/>
              <a:gd name="connsiteX4521" fmla="*/ 2740134 w 12192000"/>
              <a:gd name="connsiteY4521" fmla="*/ 610529 h 6858000"/>
              <a:gd name="connsiteX4522" fmla="*/ 2721479 w 12192000"/>
              <a:gd name="connsiteY4522" fmla="*/ 550160 h 6858000"/>
              <a:gd name="connsiteX4523" fmla="*/ 2895531 w 12192000"/>
              <a:gd name="connsiteY4523" fmla="*/ 681796 h 6858000"/>
              <a:gd name="connsiteX4524" fmla="*/ 2890304 w 12192000"/>
              <a:gd name="connsiteY4524" fmla="*/ 698713 h 6858000"/>
              <a:gd name="connsiteX4525" fmla="*/ 2873386 w 12192000"/>
              <a:gd name="connsiteY4525" fmla="*/ 698713 h 6858000"/>
              <a:gd name="connsiteX4526" fmla="*/ 2887072 w 12192000"/>
              <a:gd name="connsiteY4526" fmla="*/ 709169 h 6858000"/>
              <a:gd name="connsiteX4527" fmla="*/ 2881845 w 12192000"/>
              <a:gd name="connsiteY4527" fmla="*/ 726086 h 6858000"/>
              <a:gd name="connsiteX4528" fmla="*/ 2895531 w 12192000"/>
              <a:gd name="connsiteY4528" fmla="*/ 715631 h 6858000"/>
              <a:gd name="connsiteX4529" fmla="*/ 2909218 w 12192000"/>
              <a:gd name="connsiteY4529" fmla="*/ 726086 h 6858000"/>
              <a:gd name="connsiteX4530" fmla="*/ 2903990 w 12192000"/>
              <a:gd name="connsiteY4530" fmla="*/ 709169 h 6858000"/>
              <a:gd name="connsiteX4531" fmla="*/ 2917677 w 12192000"/>
              <a:gd name="connsiteY4531" fmla="*/ 698713 h 6858000"/>
              <a:gd name="connsiteX4532" fmla="*/ 2900759 w 12192000"/>
              <a:gd name="connsiteY4532" fmla="*/ 698713 h 6858000"/>
              <a:gd name="connsiteX4533" fmla="*/ 2895531 w 12192000"/>
              <a:gd name="connsiteY4533" fmla="*/ 681796 h 6858000"/>
              <a:gd name="connsiteX4534" fmla="*/ 2731120 w 12192000"/>
              <a:gd name="connsiteY4534" fmla="*/ 707747 h 6858000"/>
              <a:gd name="connsiteX4535" fmla="*/ 2725892 w 12192000"/>
              <a:gd name="connsiteY4535" fmla="*/ 724664 h 6858000"/>
              <a:gd name="connsiteX4536" fmla="*/ 2708975 w 12192000"/>
              <a:gd name="connsiteY4536" fmla="*/ 724664 h 6858000"/>
              <a:gd name="connsiteX4537" fmla="*/ 2722661 w 12192000"/>
              <a:gd name="connsiteY4537" fmla="*/ 735120 h 6858000"/>
              <a:gd name="connsiteX4538" fmla="*/ 2717434 w 12192000"/>
              <a:gd name="connsiteY4538" fmla="*/ 752037 h 6858000"/>
              <a:gd name="connsiteX4539" fmla="*/ 2731120 w 12192000"/>
              <a:gd name="connsiteY4539" fmla="*/ 741582 h 6858000"/>
              <a:gd name="connsiteX4540" fmla="*/ 2744807 w 12192000"/>
              <a:gd name="connsiteY4540" fmla="*/ 752037 h 6858000"/>
              <a:gd name="connsiteX4541" fmla="*/ 2739579 w 12192000"/>
              <a:gd name="connsiteY4541" fmla="*/ 735120 h 6858000"/>
              <a:gd name="connsiteX4542" fmla="*/ 2753266 w 12192000"/>
              <a:gd name="connsiteY4542" fmla="*/ 724664 h 6858000"/>
              <a:gd name="connsiteX4543" fmla="*/ 2736348 w 12192000"/>
              <a:gd name="connsiteY4543" fmla="*/ 724664 h 6858000"/>
              <a:gd name="connsiteX4544" fmla="*/ 2731120 w 12192000"/>
              <a:gd name="connsiteY4544" fmla="*/ 707747 h 6858000"/>
              <a:gd name="connsiteX4545" fmla="*/ 2851045 w 12192000"/>
              <a:gd name="connsiteY4545" fmla="*/ 718786 h 6858000"/>
              <a:gd name="connsiteX4546" fmla="*/ 2823416 w 12192000"/>
              <a:gd name="connsiteY4546" fmla="*/ 808196 h 6858000"/>
              <a:gd name="connsiteX4547" fmla="*/ 2734006 w 12192000"/>
              <a:gd name="connsiteY4547" fmla="*/ 808196 h 6858000"/>
              <a:gd name="connsiteX4548" fmla="*/ 2806340 w 12192000"/>
              <a:gd name="connsiteY4548" fmla="*/ 863454 h 6858000"/>
              <a:gd name="connsiteX4549" fmla="*/ 2778711 w 12192000"/>
              <a:gd name="connsiteY4549" fmla="*/ 952864 h 6858000"/>
              <a:gd name="connsiteX4550" fmla="*/ 2851045 w 12192000"/>
              <a:gd name="connsiteY4550" fmla="*/ 897606 h 6858000"/>
              <a:gd name="connsiteX4551" fmla="*/ 2923379 w 12192000"/>
              <a:gd name="connsiteY4551" fmla="*/ 952864 h 6858000"/>
              <a:gd name="connsiteX4552" fmla="*/ 2895750 w 12192000"/>
              <a:gd name="connsiteY4552" fmla="*/ 863454 h 6858000"/>
              <a:gd name="connsiteX4553" fmla="*/ 2968084 w 12192000"/>
              <a:gd name="connsiteY4553" fmla="*/ 808196 h 6858000"/>
              <a:gd name="connsiteX4554" fmla="*/ 2878674 w 12192000"/>
              <a:gd name="connsiteY4554" fmla="*/ 808196 h 6858000"/>
              <a:gd name="connsiteX4555" fmla="*/ 2851045 w 12192000"/>
              <a:gd name="connsiteY4555" fmla="*/ 718786 h 6858000"/>
              <a:gd name="connsiteX4556" fmla="*/ 2877585 w 12192000"/>
              <a:gd name="connsiteY4556" fmla="*/ 951029 h 6858000"/>
              <a:gd name="connsiteX4557" fmla="*/ 2859677 w 12192000"/>
              <a:gd name="connsiteY4557" fmla="*/ 1008980 h 6858000"/>
              <a:gd name="connsiteX4558" fmla="*/ 2801727 w 12192000"/>
              <a:gd name="connsiteY4558" fmla="*/ 1008980 h 6858000"/>
              <a:gd name="connsiteX4559" fmla="*/ 2848610 w 12192000"/>
              <a:gd name="connsiteY4559" fmla="*/ 1044795 h 6858000"/>
              <a:gd name="connsiteX4560" fmla="*/ 2830702 w 12192000"/>
              <a:gd name="connsiteY4560" fmla="*/ 1102745 h 6858000"/>
              <a:gd name="connsiteX4561" fmla="*/ 2877585 w 12192000"/>
              <a:gd name="connsiteY4561" fmla="*/ 1066930 h 6858000"/>
              <a:gd name="connsiteX4562" fmla="*/ 2924468 w 12192000"/>
              <a:gd name="connsiteY4562" fmla="*/ 1102745 h 6858000"/>
              <a:gd name="connsiteX4563" fmla="*/ 2906560 w 12192000"/>
              <a:gd name="connsiteY4563" fmla="*/ 1044795 h 6858000"/>
              <a:gd name="connsiteX4564" fmla="*/ 2953443 w 12192000"/>
              <a:gd name="connsiteY4564" fmla="*/ 1008980 h 6858000"/>
              <a:gd name="connsiteX4565" fmla="*/ 2895492 w 12192000"/>
              <a:gd name="connsiteY4565" fmla="*/ 1008980 h 6858000"/>
              <a:gd name="connsiteX4566" fmla="*/ 2877585 w 12192000"/>
              <a:gd name="connsiteY4566" fmla="*/ 951029 h 6858000"/>
              <a:gd name="connsiteX4567" fmla="*/ 2993836 w 12192000"/>
              <a:gd name="connsiteY4567" fmla="*/ 1053007 h 6858000"/>
              <a:gd name="connsiteX4568" fmla="*/ 2973802 w 12192000"/>
              <a:gd name="connsiteY4568" fmla="*/ 1117838 h 6858000"/>
              <a:gd name="connsiteX4569" fmla="*/ 2908971 w 12192000"/>
              <a:gd name="connsiteY4569" fmla="*/ 1117838 h 6858000"/>
              <a:gd name="connsiteX4570" fmla="*/ 2961420 w 12192000"/>
              <a:gd name="connsiteY4570" fmla="*/ 1157905 h 6858000"/>
              <a:gd name="connsiteX4571" fmla="*/ 2941386 w 12192000"/>
              <a:gd name="connsiteY4571" fmla="*/ 1222736 h 6858000"/>
              <a:gd name="connsiteX4572" fmla="*/ 2993836 w 12192000"/>
              <a:gd name="connsiteY4572" fmla="*/ 1182669 h 6858000"/>
              <a:gd name="connsiteX4573" fmla="*/ 3046285 w 12192000"/>
              <a:gd name="connsiteY4573" fmla="*/ 1222736 h 6858000"/>
              <a:gd name="connsiteX4574" fmla="*/ 3026251 w 12192000"/>
              <a:gd name="connsiteY4574" fmla="*/ 1157905 h 6858000"/>
              <a:gd name="connsiteX4575" fmla="*/ 3078700 w 12192000"/>
              <a:gd name="connsiteY4575" fmla="*/ 1117838 h 6858000"/>
              <a:gd name="connsiteX4576" fmla="*/ 3013870 w 12192000"/>
              <a:gd name="connsiteY4576" fmla="*/ 1117838 h 6858000"/>
              <a:gd name="connsiteX4577" fmla="*/ 2993836 w 12192000"/>
              <a:gd name="connsiteY4577" fmla="*/ 1053007 h 6858000"/>
              <a:gd name="connsiteX4578" fmla="*/ 3242245 w 12192000"/>
              <a:gd name="connsiteY4578" fmla="*/ 1216355 h 6858000"/>
              <a:gd name="connsiteX4579" fmla="*/ 3234407 w 12192000"/>
              <a:gd name="connsiteY4579" fmla="*/ 1241718 h 6858000"/>
              <a:gd name="connsiteX4580" fmla="*/ 3209044 w 12192000"/>
              <a:gd name="connsiteY4580" fmla="*/ 1241718 h 6858000"/>
              <a:gd name="connsiteX4581" fmla="*/ 3229563 w 12192000"/>
              <a:gd name="connsiteY4581" fmla="*/ 1257394 h 6858000"/>
              <a:gd name="connsiteX4582" fmla="*/ 3221726 w 12192000"/>
              <a:gd name="connsiteY4582" fmla="*/ 1282757 h 6858000"/>
              <a:gd name="connsiteX4583" fmla="*/ 3242245 w 12192000"/>
              <a:gd name="connsiteY4583" fmla="*/ 1267082 h 6858000"/>
              <a:gd name="connsiteX4584" fmla="*/ 3262764 w 12192000"/>
              <a:gd name="connsiteY4584" fmla="*/ 1282757 h 6858000"/>
              <a:gd name="connsiteX4585" fmla="*/ 3254927 w 12192000"/>
              <a:gd name="connsiteY4585" fmla="*/ 1257394 h 6858000"/>
              <a:gd name="connsiteX4586" fmla="*/ 3275446 w 12192000"/>
              <a:gd name="connsiteY4586" fmla="*/ 1241718 h 6858000"/>
              <a:gd name="connsiteX4587" fmla="*/ 3250083 w 12192000"/>
              <a:gd name="connsiteY4587" fmla="*/ 1241718 h 6858000"/>
              <a:gd name="connsiteX4588" fmla="*/ 3242245 w 12192000"/>
              <a:gd name="connsiteY4588" fmla="*/ 1216355 h 6858000"/>
              <a:gd name="connsiteX4589" fmla="*/ 3160802 w 12192000"/>
              <a:gd name="connsiteY4589" fmla="*/ 1222665 h 6858000"/>
              <a:gd name="connsiteX4590" fmla="*/ 3148518 w 12192000"/>
              <a:gd name="connsiteY4590" fmla="*/ 1262416 h 6858000"/>
              <a:gd name="connsiteX4591" fmla="*/ 3108768 w 12192000"/>
              <a:gd name="connsiteY4591" fmla="*/ 1262416 h 6858000"/>
              <a:gd name="connsiteX4592" fmla="*/ 3140927 w 12192000"/>
              <a:gd name="connsiteY4592" fmla="*/ 1286982 h 6858000"/>
              <a:gd name="connsiteX4593" fmla="*/ 3128643 w 12192000"/>
              <a:gd name="connsiteY4593" fmla="*/ 1326733 h 6858000"/>
              <a:gd name="connsiteX4594" fmla="*/ 3160802 w 12192000"/>
              <a:gd name="connsiteY4594" fmla="*/ 1302166 h 6858000"/>
              <a:gd name="connsiteX4595" fmla="*/ 3192961 w 12192000"/>
              <a:gd name="connsiteY4595" fmla="*/ 1326733 h 6858000"/>
              <a:gd name="connsiteX4596" fmla="*/ 3180677 w 12192000"/>
              <a:gd name="connsiteY4596" fmla="*/ 1286982 h 6858000"/>
              <a:gd name="connsiteX4597" fmla="*/ 3212836 w 12192000"/>
              <a:gd name="connsiteY4597" fmla="*/ 1262416 h 6858000"/>
              <a:gd name="connsiteX4598" fmla="*/ 3173086 w 12192000"/>
              <a:gd name="connsiteY4598" fmla="*/ 1262416 h 6858000"/>
              <a:gd name="connsiteX4599" fmla="*/ 3160802 w 12192000"/>
              <a:gd name="connsiteY4599" fmla="*/ 1222665 h 6858000"/>
              <a:gd name="connsiteX4600" fmla="*/ 2288911 w 12192000"/>
              <a:gd name="connsiteY4600" fmla="*/ 511686 h 6858000"/>
              <a:gd name="connsiteX4601" fmla="*/ 2261425 w 12192000"/>
              <a:gd name="connsiteY4601" fmla="*/ 600636 h 6858000"/>
              <a:gd name="connsiteX4602" fmla="*/ 2172475 w 12192000"/>
              <a:gd name="connsiteY4602" fmla="*/ 600636 h 6858000"/>
              <a:gd name="connsiteX4603" fmla="*/ 2244437 w 12192000"/>
              <a:gd name="connsiteY4603" fmla="*/ 655609 h 6858000"/>
              <a:gd name="connsiteX4604" fmla="*/ 2216950 w 12192000"/>
              <a:gd name="connsiteY4604" fmla="*/ 744558 h 6858000"/>
              <a:gd name="connsiteX4605" fmla="*/ 2288911 w 12192000"/>
              <a:gd name="connsiteY4605" fmla="*/ 689585 h 6858000"/>
              <a:gd name="connsiteX4606" fmla="*/ 2360873 w 12192000"/>
              <a:gd name="connsiteY4606" fmla="*/ 744558 h 6858000"/>
              <a:gd name="connsiteX4607" fmla="*/ 2333386 w 12192000"/>
              <a:gd name="connsiteY4607" fmla="*/ 655609 h 6858000"/>
              <a:gd name="connsiteX4608" fmla="*/ 2405347 w 12192000"/>
              <a:gd name="connsiteY4608" fmla="*/ 600636 h 6858000"/>
              <a:gd name="connsiteX4609" fmla="*/ 2316398 w 12192000"/>
              <a:gd name="connsiteY4609" fmla="*/ 600636 h 6858000"/>
              <a:gd name="connsiteX4610" fmla="*/ 2288911 w 12192000"/>
              <a:gd name="connsiteY4610" fmla="*/ 511686 h 6858000"/>
              <a:gd name="connsiteX4611" fmla="*/ 2446881 w 12192000"/>
              <a:gd name="connsiteY4611" fmla="*/ 577221 h 6858000"/>
              <a:gd name="connsiteX4612" fmla="*/ 2437014 w 12192000"/>
              <a:gd name="connsiteY4612" fmla="*/ 609150 h 6858000"/>
              <a:gd name="connsiteX4613" fmla="*/ 2405085 w 12192000"/>
              <a:gd name="connsiteY4613" fmla="*/ 609150 h 6858000"/>
              <a:gd name="connsiteX4614" fmla="*/ 2430916 w 12192000"/>
              <a:gd name="connsiteY4614" fmla="*/ 628883 h 6858000"/>
              <a:gd name="connsiteX4615" fmla="*/ 2421049 w 12192000"/>
              <a:gd name="connsiteY4615" fmla="*/ 660812 h 6858000"/>
              <a:gd name="connsiteX4616" fmla="*/ 2446881 w 12192000"/>
              <a:gd name="connsiteY4616" fmla="*/ 641079 h 6858000"/>
              <a:gd name="connsiteX4617" fmla="*/ 2472712 w 12192000"/>
              <a:gd name="connsiteY4617" fmla="*/ 660812 h 6858000"/>
              <a:gd name="connsiteX4618" fmla="*/ 2462846 w 12192000"/>
              <a:gd name="connsiteY4618" fmla="*/ 628883 h 6858000"/>
              <a:gd name="connsiteX4619" fmla="*/ 2488676 w 12192000"/>
              <a:gd name="connsiteY4619" fmla="*/ 609150 h 6858000"/>
              <a:gd name="connsiteX4620" fmla="*/ 2456747 w 12192000"/>
              <a:gd name="connsiteY4620" fmla="*/ 609150 h 6858000"/>
              <a:gd name="connsiteX4621" fmla="*/ 2446881 w 12192000"/>
              <a:gd name="connsiteY4621" fmla="*/ 577221 h 6858000"/>
              <a:gd name="connsiteX4622" fmla="*/ 2539288 w 12192000"/>
              <a:gd name="connsiteY4622" fmla="*/ 677813 h 6858000"/>
              <a:gd name="connsiteX4623" fmla="*/ 2498224 w 12192000"/>
              <a:gd name="connsiteY4623" fmla="*/ 810700 h 6858000"/>
              <a:gd name="connsiteX4624" fmla="*/ 2365337 w 12192000"/>
              <a:gd name="connsiteY4624" fmla="*/ 810700 h 6858000"/>
              <a:gd name="connsiteX4625" fmla="*/ 2472845 w 12192000"/>
              <a:gd name="connsiteY4625" fmla="*/ 892828 h 6858000"/>
              <a:gd name="connsiteX4626" fmla="*/ 2431780 w 12192000"/>
              <a:gd name="connsiteY4626" fmla="*/ 1025716 h 6858000"/>
              <a:gd name="connsiteX4627" fmla="*/ 2539288 w 12192000"/>
              <a:gd name="connsiteY4627" fmla="*/ 943587 h 6858000"/>
              <a:gd name="connsiteX4628" fmla="*/ 2646796 w 12192000"/>
              <a:gd name="connsiteY4628" fmla="*/ 1025716 h 6858000"/>
              <a:gd name="connsiteX4629" fmla="*/ 2605731 w 12192000"/>
              <a:gd name="connsiteY4629" fmla="*/ 892828 h 6858000"/>
              <a:gd name="connsiteX4630" fmla="*/ 2713239 w 12192000"/>
              <a:gd name="connsiteY4630" fmla="*/ 810700 h 6858000"/>
              <a:gd name="connsiteX4631" fmla="*/ 2580352 w 12192000"/>
              <a:gd name="connsiteY4631" fmla="*/ 810700 h 6858000"/>
              <a:gd name="connsiteX4632" fmla="*/ 2539288 w 12192000"/>
              <a:gd name="connsiteY4632" fmla="*/ 677813 h 6858000"/>
              <a:gd name="connsiteX4633" fmla="*/ 2726239 w 12192000"/>
              <a:gd name="connsiteY4633" fmla="*/ 907788 h 6858000"/>
              <a:gd name="connsiteX4634" fmla="*/ 2718401 w 12192000"/>
              <a:gd name="connsiteY4634" fmla="*/ 933151 h 6858000"/>
              <a:gd name="connsiteX4635" fmla="*/ 2693038 w 12192000"/>
              <a:gd name="connsiteY4635" fmla="*/ 933151 h 6858000"/>
              <a:gd name="connsiteX4636" fmla="*/ 2713558 w 12192000"/>
              <a:gd name="connsiteY4636" fmla="*/ 948827 h 6858000"/>
              <a:gd name="connsiteX4637" fmla="*/ 2705720 w 12192000"/>
              <a:gd name="connsiteY4637" fmla="*/ 974190 h 6858000"/>
              <a:gd name="connsiteX4638" fmla="*/ 2726239 w 12192000"/>
              <a:gd name="connsiteY4638" fmla="*/ 958515 h 6858000"/>
              <a:gd name="connsiteX4639" fmla="*/ 2746759 w 12192000"/>
              <a:gd name="connsiteY4639" fmla="*/ 974190 h 6858000"/>
              <a:gd name="connsiteX4640" fmla="*/ 2738921 w 12192000"/>
              <a:gd name="connsiteY4640" fmla="*/ 948827 h 6858000"/>
              <a:gd name="connsiteX4641" fmla="*/ 2759440 w 12192000"/>
              <a:gd name="connsiteY4641" fmla="*/ 933151 h 6858000"/>
              <a:gd name="connsiteX4642" fmla="*/ 2734077 w 12192000"/>
              <a:gd name="connsiteY4642" fmla="*/ 933151 h 6858000"/>
              <a:gd name="connsiteX4643" fmla="*/ 2726239 w 12192000"/>
              <a:gd name="connsiteY4643" fmla="*/ 907788 h 6858000"/>
              <a:gd name="connsiteX4644" fmla="*/ 2186697 w 12192000"/>
              <a:gd name="connsiteY4644" fmla="*/ 512398 h 6858000"/>
              <a:gd name="connsiteX4645" fmla="*/ 2181469 w 12192000"/>
              <a:gd name="connsiteY4645" fmla="*/ 529315 h 6858000"/>
              <a:gd name="connsiteX4646" fmla="*/ 2164552 w 12192000"/>
              <a:gd name="connsiteY4646" fmla="*/ 529315 h 6858000"/>
              <a:gd name="connsiteX4647" fmla="*/ 2178238 w 12192000"/>
              <a:gd name="connsiteY4647" fmla="*/ 539771 h 6858000"/>
              <a:gd name="connsiteX4648" fmla="*/ 2173010 w 12192000"/>
              <a:gd name="connsiteY4648" fmla="*/ 556689 h 6858000"/>
              <a:gd name="connsiteX4649" fmla="*/ 2186697 w 12192000"/>
              <a:gd name="connsiteY4649" fmla="*/ 546233 h 6858000"/>
              <a:gd name="connsiteX4650" fmla="*/ 2200384 w 12192000"/>
              <a:gd name="connsiteY4650" fmla="*/ 556689 h 6858000"/>
              <a:gd name="connsiteX4651" fmla="*/ 2195156 w 12192000"/>
              <a:gd name="connsiteY4651" fmla="*/ 539771 h 6858000"/>
              <a:gd name="connsiteX4652" fmla="*/ 2208842 w 12192000"/>
              <a:gd name="connsiteY4652" fmla="*/ 529315 h 6858000"/>
              <a:gd name="connsiteX4653" fmla="*/ 2191925 w 12192000"/>
              <a:gd name="connsiteY4653" fmla="*/ 529315 h 6858000"/>
              <a:gd name="connsiteX4654" fmla="*/ 2186697 w 12192000"/>
              <a:gd name="connsiteY4654" fmla="*/ 512398 h 6858000"/>
              <a:gd name="connsiteX4655" fmla="*/ 1959551 w 12192000"/>
              <a:gd name="connsiteY4655" fmla="*/ 718185 h 6858000"/>
              <a:gd name="connsiteX4656" fmla="*/ 1954324 w 12192000"/>
              <a:gd name="connsiteY4656" fmla="*/ 735102 h 6858000"/>
              <a:gd name="connsiteX4657" fmla="*/ 1937406 w 12192000"/>
              <a:gd name="connsiteY4657" fmla="*/ 735102 h 6858000"/>
              <a:gd name="connsiteX4658" fmla="*/ 1951093 w 12192000"/>
              <a:gd name="connsiteY4658" fmla="*/ 745558 h 6858000"/>
              <a:gd name="connsiteX4659" fmla="*/ 1945865 w 12192000"/>
              <a:gd name="connsiteY4659" fmla="*/ 762476 h 6858000"/>
              <a:gd name="connsiteX4660" fmla="*/ 1959551 w 12192000"/>
              <a:gd name="connsiteY4660" fmla="*/ 752020 h 6858000"/>
              <a:gd name="connsiteX4661" fmla="*/ 1973238 w 12192000"/>
              <a:gd name="connsiteY4661" fmla="*/ 762476 h 6858000"/>
              <a:gd name="connsiteX4662" fmla="*/ 1968010 w 12192000"/>
              <a:gd name="connsiteY4662" fmla="*/ 745558 h 6858000"/>
              <a:gd name="connsiteX4663" fmla="*/ 1981697 w 12192000"/>
              <a:gd name="connsiteY4663" fmla="*/ 735102 h 6858000"/>
              <a:gd name="connsiteX4664" fmla="*/ 1964779 w 12192000"/>
              <a:gd name="connsiteY4664" fmla="*/ 735102 h 6858000"/>
              <a:gd name="connsiteX4665" fmla="*/ 1959551 w 12192000"/>
              <a:gd name="connsiteY4665" fmla="*/ 718185 h 6858000"/>
              <a:gd name="connsiteX4666" fmla="*/ 2046536 w 12192000"/>
              <a:gd name="connsiteY4666" fmla="*/ 742130 h 6858000"/>
              <a:gd name="connsiteX4667" fmla="*/ 2005467 w 12192000"/>
              <a:gd name="connsiteY4667" fmla="*/ 875032 h 6858000"/>
              <a:gd name="connsiteX4668" fmla="*/ 1872565 w 12192000"/>
              <a:gd name="connsiteY4668" fmla="*/ 875032 h 6858000"/>
              <a:gd name="connsiteX4669" fmla="*/ 1980085 w 12192000"/>
              <a:gd name="connsiteY4669" fmla="*/ 957169 h 6858000"/>
              <a:gd name="connsiteX4670" fmla="*/ 1942256 w 12192000"/>
              <a:gd name="connsiteY4670" fmla="*/ 1079586 h 6858000"/>
              <a:gd name="connsiteX4671" fmla="*/ 1924739 w 12192000"/>
              <a:gd name="connsiteY4671" fmla="*/ 1079586 h 6858000"/>
              <a:gd name="connsiteX4672" fmla="*/ 1916901 w 12192000"/>
              <a:gd name="connsiteY4672" fmla="*/ 1054223 h 6858000"/>
              <a:gd name="connsiteX4673" fmla="*/ 1909063 w 12192000"/>
              <a:gd name="connsiteY4673" fmla="*/ 1079586 h 6858000"/>
              <a:gd name="connsiteX4674" fmla="*/ 1883700 w 12192000"/>
              <a:gd name="connsiteY4674" fmla="*/ 1079586 h 6858000"/>
              <a:gd name="connsiteX4675" fmla="*/ 1904220 w 12192000"/>
              <a:gd name="connsiteY4675" fmla="*/ 1095262 h 6858000"/>
              <a:gd name="connsiteX4676" fmla="*/ 1896382 w 12192000"/>
              <a:gd name="connsiteY4676" fmla="*/ 1120625 h 6858000"/>
              <a:gd name="connsiteX4677" fmla="*/ 1916901 w 12192000"/>
              <a:gd name="connsiteY4677" fmla="*/ 1104950 h 6858000"/>
              <a:gd name="connsiteX4678" fmla="*/ 1937421 w 12192000"/>
              <a:gd name="connsiteY4678" fmla="*/ 1120625 h 6858000"/>
              <a:gd name="connsiteX4679" fmla="*/ 1929583 w 12192000"/>
              <a:gd name="connsiteY4679" fmla="*/ 1095262 h 6858000"/>
              <a:gd name="connsiteX4680" fmla="*/ 1939831 w 12192000"/>
              <a:gd name="connsiteY4680" fmla="*/ 1087432 h 6858000"/>
              <a:gd name="connsiteX4681" fmla="*/ 1939016 w 12192000"/>
              <a:gd name="connsiteY4681" fmla="*/ 1090071 h 6858000"/>
              <a:gd name="connsiteX4682" fmla="*/ 2046536 w 12192000"/>
              <a:gd name="connsiteY4682" fmla="*/ 1007934 h 6858000"/>
              <a:gd name="connsiteX4683" fmla="*/ 2154055 w 12192000"/>
              <a:gd name="connsiteY4683" fmla="*/ 1090071 h 6858000"/>
              <a:gd name="connsiteX4684" fmla="*/ 2112987 w 12192000"/>
              <a:gd name="connsiteY4684" fmla="*/ 957169 h 6858000"/>
              <a:gd name="connsiteX4685" fmla="*/ 2220506 w 12192000"/>
              <a:gd name="connsiteY4685" fmla="*/ 875032 h 6858000"/>
              <a:gd name="connsiteX4686" fmla="*/ 2087605 w 12192000"/>
              <a:gd name="connsiteY4686" fmla="*/ 875032 h 6858000"/>
              <a:gd name="connsiteX4687" fmla="*/ 2046536 w 12192000"/>
              <a:gd name="connsiteY4687" fmla="*/ 742130 h 6858000"/>
              <a:gd name="connsiteX4688" fmla="*/ 2262042 w 12192000"/>
              <a:gd name="connsiteY4688" fmla="*/ 929748 h 6858000"/>
              <a:gd name="connsiteX4689" fmla="*/ 2249995 w 12192000"/>
              <a:gd name="connsiteY4689" fmla="*/ 968733 h 6858000"/>
              <a:gd name="connsiteX4690" fmla="*/ 2211010 w 12192000"/>
              <a:gd name="connsiteY4690" fmla="*/ 968733 h 6858000"/>
              <a:gd name="connsiteX4691" fmla="*/ 2242550 w 12192000"/>
              <a:gd name="connsiteY4691" fmla="*/ 992827 h 6858000"/>
              <a:gd name="connsiteX4692" fmla="*/ 2230502 w 12192000"/>
              <a:gd name="connsiteY4692" fmla="*/ 1031813 h 6858000"/>
              <a:gd name="connsiteX4693" fmla="*/ 2262042 w 12192000"/>
              <a:gd name="connsiteY4693" fmla="*/ 1007718 h 6858000"/>
              <a:gd name="connsiteX4694" fmla="*/ 2293582 w 12192000"/>
              <a:gd name="connsiteY4694" fmla="*/ 1031813 h 6858000"/>
              <a:gd name="connsiteX4695" fmla="*/ 2281535 w 12192000"/>
              <a:gd name="connsiteY4695" fmla="*/ 992827 h 6858000"/>
              <a:gd name="connsiteX4696" fmla="*/ 2313075 w 12192000"/>
              <a:gd name="connsiteY4696" fmla="*/ 968733 h 6858000"/>
              <a:gd name="connsiteX4697" fmla="*/ 2274089 w 12192000"/>
              <a:gd name="connsiteY4697" fmla="*/ 968733 h 6858000"/>
              <a:gd name="connsiteX4698" fmla="*/ 2262042 w 12192000"/>
              <a:gd name="connsiteY4698" fmla="*/ 929748 h 6858000"/>
              <a:gd name="connsiteX4699" fmla="*/ 2386766 w 12192000"/>
              <a:gd name="connsiteY4699" fmla="*/ 986954 h 6858000"/>
              <a:gd name="connsiteX4700" fmla="*/ 2368786 w 12192000"/>
              <a:gd name="connsiteY4700" fmla="*/ 1045135 h 6858000"/>
              <a:gd name="connsiteX4701" fmla="*/ 2310605 w 12192000"/>
              <a:gd name="connsiteY4701" fmla="*/ 1045135 h 6858000"/>
              <a:gd name="connsiteX4702" fmla="*/ 2357675 w 12192000"/>
              <a:gd name="connsiteY4702" fmla="*/ 1081094 h 6858000"/>
              <a:gd name="connsiteX4703" fmla="*/ 2339696 w 12192000"/>
              <a:gd name="connsiteY4703" fmla="*/ 1139275 h 6858000"/>
              <a:gd name="connsiteX4704" fmla="*/ 2386766 w 12192000"/>
              <a:gd name="connsiteY4704" fmla="*/ 1103317 h 6858000"/>
              <a:gd name="connsiteX4705" fmla="*/ 2433835 w 12192000"/>
              <a:gd name="connsiteY4705" fmla="*/ 1139275 h 6858000"/>
              <a:gd name="connsiteX4706" fmla="*/ 2415856 w 12192000"/>
              <a:gd name="connsiteY4706" fmla="*/ 1081094 h 6858000"/>
              <a:gd name="connsiteX4707" fmla="*/ 2462926 w 12192000"/>
              <a:gd name="connsiteY4707" fmla="*/ 1045135 h 6858000"/>
              <a:gd name="connsiteX4708" fmla="*/ 2404744 w 12192000"/>
              <a:gd name="connsiteY4708" fmla="*/ 1045135 h 6858000"/>
              <a:gd name="connsiteX4709" fmla="*/ 2386766 w 12192000"/>
              <a:gd name="connsiteY4709" fmla="*/ 986954 h 6858000"/>
              <a:gd name="connsiteX4710" fmla="*/ 2676735 w 12192000"/>
              <a:gd name="connsiteY4710" fmla="*/ 1067715 h 6858000"/>
              <a:gd name="connsiteX4711" fmla="*/ 2668898 w 12192000"/>
              <a:gd name="connsiteY4711" fmla="*/ 1093078 h 6858000"/>
              <a:gd name="connsiteX4712" fmla="*/ 2643534 w 12192000"/>
              <a:gd name="connsiteY4712" fmla="*/ 1093078 h 6858000"/>
              <a:gd name="connsiteX4713" fmla="*/ 2664053 w 12192000"/>
              <a:gd name="connsiteY4713" fmla="*/ 1108754 h 6858000"/>
              <a:gd name="connsiteX4714" fmla="*/ 2656216 w 12192000"/>
              <a:gd name="connsiteY4714" fmla="*/ 1134117 h 6858000"/>
              <a:gd name="connsiteX4715" fmla="*/ 2676735 w 12192000"/>
              <a:gd name="connsiteY4715" fmla="*/ 1118442 h 6858000"/>
              <a:gd name="connsiteX4716" fmla="*/ 2697255 w 12192000"/>
              <a:gd name="connsiteY4716" fmla="*/ 1134117 h 6858000"/>
              <a:gd name="connsiteX4717" fmla="*/ 2689417 w 12192000"/>
              <a:gd name="connsiteY4717" fmla="*/ 1108754 h 6858000"/>
              <a:gd name="connsiteX4718" fmla="*/ 2709937 w 12192000"/>
              <a:gd name="connsiteY4718" fmla="*/ 1093078 h 6858000"/>
              <a:gd name="connsiteX4719" fmla="*/ 2684573 w 12192000"/>
              <a:gd name="connsiteY4719" fmla="*/ 1093078 h 6858000"/>
              <a:gd name="connsiteX4720" fmla="*/ 2676735 w 12192000"/>
              <a:gd name="connsiteY4720" fmla="*/ 1067715 h 6858000"/>
              <a:gd name="connsiteX4721" fmla="*/ 2666389 w 12192000"/>
              <a:gd name="connsiteY4721" fmla="*/ 1133522 h 6858000"/>
              <a:gd name="connsiteX4722" fmla="*/ 2652919 w 12192000"/>
              <a:gd name="connsiteY4722" fmla="*/ 1177113 h 6858000"/>
              <a:gd name="connsiteX4723" fmla="*/ 2609328 w 12192000"/>
              <a:gd name="connsiteY4723" fmla="*/ 1177113 h 6858000"/>
              <a:gd name="connsiteX4724" fmla="*/ 2644594 w 12192000"/>
              <a:gd name="connsiteY4724" fmla="*/ 1204054 h 6858000"/>
              <a:gd name="connsiteX4725" fmla="*/ 2631124 w 12192000"/>
              <a:gd name="connsiteY4725" fmla="*/ 1247645 h 6858000"/>
              <a:gd name="connsiteX4726" fmla="*/ 2666389 w 12192000"/>
              <a:gd name="connsiteY4726" fmla="*/ 1220704 h 6858000"/>
              <a:gd name="connsiteX4727" fmla="*/ 2701655 w 12192000"/>
              <a:gd name="connsiteY4727" fmla="*/ 1247645 h 6858000"/>
              <a:gd name="connsiteX4728" fmla="*/ 2688185 w 12192000"/>
              <a:gd name="connsiteY4728" fmla="*/ 1204054 h 6858000"/>
              <a:gd name="connsiteX4729" fmla="*/ 2723451 w 12192000"/>
              <a:gd name="connsiteY4729" fmla="*/ 1177113 h 6858000"/>
              <a:gd name="connsiteX4730" fmla="*/ 2679860 w 12192000"/>
              <a:gd name="connsiteY4730" fmla="*/ 1177113 h 6858000"/>
              <a:gd name="connsiteX4731" fmla="*/ 2666389 w 12192000"/>
              <a:gd name="connsiteY4731" fmla="*/ 1133522 h 6858000"/>
              <a:gd name="connsiteX4732" fmla="*/ 2554367 w 12192000"/>
              <a:gd name="connsiteY4732" fmla="*/ 1128815 h 6858000"/>
              <a:gd name="connsiteX4733" fmla="*/ 2541861 w 12192000"/>
              <a:gd name="connsiteY4733" fmla="*/ 1169283 h 6858000"/>
              <a:gd name="connsiteX4734" fmla="*/ 2501393 w 12192000"/>
              <a:gd name="connsiteY4734" fmla="*/ 1169283 h 6858000"/>
              <a:gd name="connsiteX4735" fmla="*/ 2534133 w 12192000"/>
              <a:gd name="connsiteY4735" fmla="*/ 1194294 h 6858000"/>
              <a:gd name="connsiteX4736" fmla="*/ 2521627 w 12192000"/>
              <a:gd name="connsiteY4736" fmla="*/ 1234762 h 6858000"/>
              <a:gd name="connsiteX4737" fmla="*/ 2554367 w 12192000"/>
              <a:gd name="connsiteY4737" fmla="*/ 1209751 h 6858000"/>
              <a:gd name="connsiteX4738" fmla="*/ 2587106 w 12192000"/>
              <a:gd name="connsiteY4738" fmla="*/ 1234762 h 6858000"/>
              <a:gd name="connsiteX4739" fmla="*/ 2574601 w 12192000"/>
              <a:gd name="connsiteY4739" fmla="*/ 1194294 h 6858000"/>
              <a:gd name="connsiteX4740" fmla="*/ 2607340 w 12192000"/>
              <a:gd name="connsiteY4740" fmla="*/ 1169283 h 6858000"/>
              <a:gd name="connsiteX4741" fmla="*/ 2566872 w 12192000"/>
              <a:gd name="connsiteY4741" fmla="*/ 1169283 h 6858000"/>
              <a:gd name="connsiteX4742" fmla="*/ 2554367 w 12192000"/>
              <a:gd name="connsiteY4742" fmla="*/ 1128815 h 6858000"/>
              <a:gd name="connsiteX4743" fmla="*/ 2222550 w 12192000"/>
              <a:gd name="connsiteY4743" fmla="*/ 1075713 h 6858000"/>
              <a:gd name="connsiteX4744" fmla="*/ 2182951 w 12192000"/>
              <a:gd name="connsiteY4744" fmla="*/ 1203859 h 6858000"/>
              <a:gd name="connsiteX4745" fmla="*/ 2054805 w 12192000"/>
              <a:gd name="connsiteY4745" fmla="*/ 1203859 h 6858000"/>
              <a:gd name="connsiteX4746" fmla="*/ 2158477 w 12192000"/>
              <a:gd name="connsiteY4746" fmla="*/ 1283058 h 6858000"/>
              <a:gd name="connsiteX4747" fmla="*/ 2118878 w 12192000"/>
              <a:gd name="connsiteY4747" fmla="*/ 1411203 h 6858000"/>
              <a:gd name="connsiteX4748" fmla="*/ 2222550 w 12192000"/>
              <a:gd name="connsiteY4748" fmla="*/ 1332005 h 6858000"/>
              <a:gd name="connsiteX4749" fmla="*/ 2326223 w 12192000"/>
              <a:gd name="connsiteY4749" fmla="*/ 1411203 h 6858000"/>
              <a:gd name="connsiteX4750" fmla="*/ 2286623 w 12192000"/>
              <a:gd name="connsiteY4750" fmla="*/ 1283058 h 6858000"/>
              <a:gd name="connsiteX4751" fmla="*/ 2390296 w 12192000"/>
              <a:gd name="connsiteY4751" fmla="*/ 1203859 h 6858000"/>
              <a:gd name="connsiteX4752" fmla="*/ 2262150 w 12192000"/>
              <a:gd name="connsiteY4752" fmla="*/ 1203859 h 6858000"/>
              <a:gd name="connsiteX4753" fmla="*/ 2222550 w 12192000"/>
              <a:gd name="connsiteY4753" fmla="*/ 1075713 h 6858000"/>
              <a:gd name="connsiteX4754" fmla="*/ 2460015 w 12192000"/>
              <a:gd name="connsiteY4754" fmla="*/ 1172699 h 6858000"/>
              <a:gd name="connsiteX4755" fmla="*/ 2448264 w 12192000"/>
              <a:gd name="connsiteY4755" fmla="*/ 1210725 h 6858000"/>
              <a:gd name="connsiteX4756" fmla="*/ 2410238 w 12192000"/>
              <a:gd name="connsiteY4756" fmla="*/ 1210725 h 6858000"/>
              <a:gd name="connsiteX4757" fmla="*/ 2441002 w 12192000"/>
              <a:gd name="connsiteY4757" fmla="*/ 1234227 h 6858000"/>
              <a:gd name="connsiteX4758" fmla="*/ 2429251 w 12192000"/>
              <a:gd name="connsiteY4758" fmla="*/ 1272253 h 6858000"/>
              <a:gd name="connsiteX4759" fmla="*/ 2460015 w 12192000"/>
              <a:gd name="connsiteY4759" fmla="*/ 1248751 h 6858000"/>
              <a:gd name="connsiteX4760" fmla="*/ 2490779 w 12192000"/>
              <a:gd name="connsiteY4760" fmla="*/ 1272253 h 6858000"/>
              <a:gd name="connsiteX4761" fmla="*/ 2479028 w 12192000"/>
              <a:gd name="connsiteY4761" fmla="*/ 1234227 h 6858000"/>
              <a:gd name="connsiteX4762" fmla="*/ 2509792 w 12192000"/>
              <a:gd name="connsiteY4762" fmla="*/ 1210725 h 6858000"/>
              <a:gd name="connsiteX4763" fmla="*/ 2471766 w 12192000"/>
              <a:gd name="connsiteY4763" fmla="*/ 1210725 h 6858000"/>
              <a:gd name="connsiteX4764" fmla="*/ 2460015 w 12192000"/>
              <a:gd name="connsiteY4764" fmla="*/ 1172699 h 6858000"/>
              <a:gd name="connsiteX4765" fmla="*/ 2918306 w 12192000"/>
              <a:gd name="connsiteY4765" fmla="*/ 1264038 h 6858000"/>
              <a:gd name="connsiteX4766" fmla="*/ 2878137 w 12192000"/>
              <a:gd name="connsiteY4766" fmla="*/ 1394030 h 6858000"/>
              <a:gd name="connsiteX4767" fmla="*/ 2748145 w 12192000"/>
              <a:gd name="connsiteY4767" fmla="*/ 1394030 h 6858000"/>
              <a:gd name="connsiteX4768" fmla="*/ 2853310 w 12192000"/>
              <a:gd name="connsiteY4768" fmla="*/ 1474369 h 6858000"/>
              <a:gd name="connsiteX4769" fmla="*/ 2813141 w 12192000"/>
              <a:gd name="connsiteY4769" fmla="*/ 1604360 h 6858000"/>
              <a:gd name="connsiteX4770" fmla="*/ 2918306 w 12192000"/>
              <a:gd name="connsiteY4770" fmla="*/ 1524021 h 6858000"/>
              <a:gd name="connsiteX4771" fmla="*/ 3023471 w 12192000"/>
              <a:gd name="connsiteY4771" fmla="*/ 1604360 h 6858000"/>
              <a:gd name="connsiteX4772" fmla="*/ 2983302 w 12192000"/>
              <a:gd name="connsiteY4772" fmla="*/ 1474369 h 6858000"/>
              <a:gd name="connsiteX4773" fmla="*/ 3088467 w 12192000"/>
              <a:gd name="connsiteY4773" fmla="*/ 1394030 h 6858000"/>
              <a:gd name="connsiteX4774" fmla="*/ 2958476 w 12192000"/>
              <a:gd name="connsiteY4774" fmla="*/ 1394030 h 6858000"/>
              <a:gd name="connsiteX4775" fmla="*/ 2918306 w 12192000"/>
              <a:gd name="connsiteY4775" fmla="*/ 1264038 h 6858000"/>
              <a:gd name="connsiteX4776" fmla="*/ 3227024 w 12192000"/>
              <a:gd name="connsiteY4776" fmla="*/ 1362584 h 6858000"/>
              <a:gd name="connsiteX4777" fmla="*/ 3196696 w 12192000"/>
              <a:gd name="connsiteY4777" fmla="*/ 1460728 h 6858000"/>
              <a:gd name="connsiteX4778" fmla="*/ 3098552 w 12192000"/>
              <a:gd name="connsiteY4778" fmla="*/ 1460728 h 6858000"/>
              <a:gd name="connsiteX4779" fmla="*/ 3177952 w 12192000"/>
              <a:gd name="connsiteY4779" fmla="*/ 1521384 h 6858000"/>
              <a:gd name="connsiteX4780" fmla="*/ 3147624 w 12192000"/>
              <a:gd name="connsiteY4780" fmla="*/ 1619527 h 6858000"/>
              <a:gd name="connsiteX4781" fmla="*/ 3227024 w 12192000"/>
              <a:gd name="connsiteY4781" fmla="*/ 1558872 h 6858000"/>
              <a:gd name="connsiteX4782" fmla="*/ 3306424 w 12192000"/>
              <a:gd name="connsiteY4782" fmla="*/ 1619527 h 6858000"/>
              <a:gd name="connsiteX4783" fmla="*/ 3276095 w 12192000"/>
              <a:gd name="connsiteY4783" fmla="*/ 1521384 h 6858000"/>
              <a:gd name="connsiteX4784" fmla="*/ 3355495 w 12192000"/>
              <a:gd name="connsiteY4784" fmla="*/ 1460728 h 6858000"/>
              <a:gd name="connsiteX4785" fmla="*/ 3257351 w 12192000"/>
              <a:gd name="connsiteY4785" fmla="*/ 1460728 h 6858000"/>
              <a:gd name="connsiteX4786" fmla="*/ 3227024 w 12192000"/>
              <a:gd name="connsiteY4786" fmla="*/ 1362584 h 6858000"/>
              <a:gd name="connsiteX4787" fmla="*/ 3781927 w 12192000"/>
              <a:gd name="connsiteY4787" fmla="*/ 1455200 h 6858000"/>
              <a:gd name="connsiteX4788" fmla="*/ 3776700 w 12192000"/>
              <a:gd name="connsiteY4788" fmla="*/ 1472117 h 6858000"/>
              <a:gd name="connsiteX4789" fmla="*/ 3759782 w 12192000"/>
              <a:gd name="connsiteY4789" fmla="*/ 1472117 h 6858000"/>
              <a:gd name="connsiteX4790" fmla="*/ 3773468 w 12192000"/>
              <a:gd name="connsiteY4790" fmla="*/ 1482573 h 6858000"/>
              <a:gd name="connsiteX4791" fmla="*/ 3768241 w 12192000"/>
              <a:gd name="connsiteY4791" fmla="*/ 1499491 h 6858000"/>
              <a:gd name="connsiteX4792" fmla="*/ 3781927 w 12192000"/>
              <a:gd name="connsiteY4792" fmla="*/ 1489035 h 6858000"/>
              <a:gd name="connsiteX4793" fmla="*/ 3795614 w 12192000"/>
              <a:gd name="connsiteY4793" fmla="*/ 1499491 h 6858000"/>
              <a:gd name="connsiteX4794" fmla="*/ 3790386 w 12192000"/>
              <a:gd name="connsiteY4794" fmla="*/ 1482573 h 6858000"/>
              <a:gd name="connsiteX4795" fmla="*/ 3804073 w 12192000"/>
              <a:gd name="connsiteY4795" fmla="*/ 1472117 h 6858000"/>
              <a:gd name="connsiteX4796" fmla="*/ 3787155 w 12192000"/>
              <a:gd name="connsiteY4796" fmla="*/ 1472117 h 6858000"/>
              <a:gd name="connsiteX4797" fmla="*/ 3781927 w 12192000"/>
              <a:gd name="connsiteY4797" fmla="*/ 1455200 h 6858000"/>
              <a:gd name="connsiteX4798" fmla="*/ 3447609 w 12192000"/>
              <a:gd name="connsiteY4798" fmla="*/ 1490972 h 6858000"/>
              <a:gd name="connsiteX4799" fmla="*/ 3429207 w 12192000"/>
              <a:gd name="connsiteY4799" fmla="*/ 1550521 h 6858000"/>
              <a:gd name="connsiteX4800" fmla="*/ 3369658 w 12192000"/>
              <a:gd name="connsiteY4800" fmla="*/ 1550521 h 6858000"/>
              <a:gd name="connsiteX4801" fmla="*/ 3417834 w 12192000"/>
              <a:gd name="connsiteY4801" fmla="*/ 1587325 h 6858000"/>
              <a:gd name="connsiteX4802" fmla="*/ 3399433 w 12192000"/>
              <a:gd name="connsiteY4802" fmla="*/ 1646875 h 6858000"/>
              <a:gd name="connsiteX4803" fmla="*/ 3447609 w 12192000"/>
              <a:gd name="connsiteY4803" fmla="*/ 1610071 h 6858000"/>
              <a:gd name="connsiteX4804" fmla="*/ 3495786 w 12192000"/>
              <a:gd name="connsiteY4804" fmla="*/ 1646875 h 6858000"/>
              <a:gd name="connsiteX4805" fmla="*/ 3477384 w 12192000"/>
              <a:gd name="connsiteY4805" fmla="*/ 1587325 h 6858000"/>
              <a:gd name="connsiteX4806" fmla="*/ 3525561 w 12192000"/>
              <a:gd name="connsiteY4806" fmla="*/ 1550521 h 6858000"/>
              <a:gd name="connsiteX4807" fmla="*/ 3466011 w 12192000"/>
              <a:gd name="connsiteY4807" fmla="*/ 1550521 h 6858000"/>
              <a:gd name="connsiteX4808" fmla="*/ 3447609 w 12192000"/>
              <a:gd name="connsiteY4808" fmla="*/ 1490972 h 6858000"/>
              <a:gd name="connsiteX4809" fmla="*/ 3744292 w 12192000"/>
              <a:gd name="connsiteY4809" fmla="*/ 1491677 h 6858000"/>
              <a:gd name="connsiteX4810" fmla="*/ 3727200 w 12192000"/>
              <a:gd name="connsiteY4810" fmla="*/ 1546990 h 6858000"/>
              <a:gd name="connsiteX4811" fmla="*/ 3671887 w 12192000"/>
              <a:gd name="connsiteY4811" fmla="*/ 1546990 h 6858000"/>
              <a:gd name="connsiteX4812" fmla="*/ 3716636 w 12192000"/>
              <a:gd name="connsiteY4812" fmla="*/ 1581174 h 6858000"/>
              <a:gd name="connsiteX4813" fmla="*/ 3699543 w 12192000"/>
              <a:gd name="connsiteY4813" fmla="*/ 1636487 h 6858000"/>
              <a:gd name="connsiteX4814" fmla="*/ 3744292 w 12192000"/>
              <a:gd name="connsiteY4814" fmla="*/ 1602302 h 6858000"/>
              <a:gd name="connsiteX4815" fmla="*/ 3789041 w 12192000"/>
              <a:gd name="connsiteY4815" fmla="*/ 1636487 h 6858000"/>
              <a:gd name="connsiteX4816" fmla="*/ 3771948 w 12192000"/>
              <a:gd name="connsiteY4816" fmla="*/ 1581174 h 6858000"/>
              <a:gd name="connsiteX4817" fmla="*/ 3816697 w 12192000"/>
              <a:gd name="connsiteY4817" fmla="*/ 1546990 h 6858000"/>
              <a:gd name="connsiteX4818" fmla="*/ 3761384 w 12192000"/>
              <a:gd name="connsiteY4818" fmla="*/ 1546990 h 6858000"/>
              <a:gd name="connsiteX4819" fmla="*/ 3744292 w 12192000"/>
              <a:gd name="connsiteY4819" fmla="*/ 1491677 h 6858000"/>
              <a:gd name="connsiteX4820" fmla="*/ 3835622 w 12192000"/>
              <a:gd name="connsiteY4820" fmla="*/ 1633717 h 6858000"/>
              <a:gd name="connsiteX4821" fmla="*/ 3809209 w 12192000"/>
              <a:gd name="connsiteY4821" fmla="*/ 1719190 h 6858000"/>
              <a:gd name="connsiteX4822" fmla="*/ 3723736 w 12192000"/>
              <a:gd name="connsiteY4822" fmla="*/ 1719190 h 6858000"/>
              <a:gd name="connsiteX4823" fmla="*/ 3792885 w 12192000"/>
              <a:gd name="connsiteY4823" fmla="*/ 1772016 h 6858000"/>
              <a:gd name="connsiteX4824" fmla="*/ 3766473 w 12192000"/>
              <a:gd name="connsiteY4824" fmla="*/ 1857489 h 6858000"/>
              <a:gd name="connsiteX4825" fmla="*/ 3835622 w 12192000"/>
              <a:gd name="connsiteY4825" fmla="*/ 1804664 h 6858000"/>
              <a:gd name="connsiteX4826" fmla="*/ 3904771 w 12192000"/>
              <a:gd name="connsiteY4826" fmla="*/ 1857489 h 6858000"/>
              <a:gd name="connsiteX4827" fmla="*/ 3878359 w 12192000"/>
              <a:gd name="connsiteY4827" fmla="*/ 1772016 h 6858000"/>
              <a:gd name="connsiteX4828" fmla="*/ 3947508 w 12192000"/>
              <a:gd name="connsiteY4828" fmla="*/ 1719190 h 6858000"/>
              <a:gd name="connsiteX4829" fmla="*/ 3862035 w 12192000"/>
              <a:gd name="connsiteY4829" fmla="*/ 1719190 h 6858000"/>
              <a:gd name="connsiteX4830" fmla="*/ 3835622 w 12192000"/>
              <a:gd name="connsiteY4830" fmla="*/ 1633717 h 6858000"/>
              <a:gd name="connsiteX4831" fmla="*/ 3964010 w 12192000"/>
              <a:gd name="connsiteY4831" fmla="*/ 1856706 h 6858000"/>
              <a:gd name="connsiteX4832" fmla="*/ 3923073 w 12192000"/>
              <a:gd name="connsiteY4832" fmla="*/ 1989184 h 6858000"/>
              <a:gd name="connsiteX4833" fmla="*/ 3790595 w 12192000"/>
              <a:gd name="connsiteY4833" fmla="*/ 1989184 h 6858000"/>
              <a:gd name="connsiteX4834" fmla="*/ 3897772 w 12192000"/>
              <a:gd name="connsiteY4834" fmla="*/ 2071059 h 6858000"/>
              <a:gd name="connsiteX4835" fmla="*/ 3856834 w 12192000"/>
              <a:gd name="connsiteY4835" fmla="*/ 2203537 h 6858000"/>
              <a:gd name="connsiteX4836" fmla="*/ 3964010 w 12192000"/>
              <a:gd name="connsiteY4836" fmla="*/ 2121661 h 6858000"/>
              <a:gd name="connsiteX4837" fmla="*/ 4071187 w 12192000"/>
              <a:gd name="connsiteY4837" fmla="*/ 2203537 h 6858000"/>
              <a:gd name="connsiteX4838" fmla="*/ 4030249 w 12192000"/>
              <a:gd name="connsiteY4838" fmla="*/ 2071059 h 6858000"/>
              <a:gd name="connsiteX4839" fmla="*/ 4137426 w 12192000"/>
              <a:gd name="connsiteY4839" fmla="*/ 1989184 h 6858000"/>
              <a:gd name="connsiteX4840" fmla="*/ 4004948 w 12192000"/>
              <a:gd name="connsiteY4840" fmla="*/ 1989184 h 6858000"/>
              <a:gd name="connsiteX4841" fmla="*/ 3964010 w 12192000"/>
              <a:gd name="connsiteY4841" fmla="*/ 1856706 h 6858000"/>
              <a:gd name="connsiteX4842" fmla="*/ 4627891 w 12192000"/>
              <a:gd name="connsiteY4842" fmla="*/ 1933800 h 6858000"/>
              <a:gd name="connsiteX4843" fmla="*/ 4621727 w 12192000"/>
              <a:gd name="connsiteY4843" fmla="*/ 1953746 h 6858000"/>
              <a:gd name="connsiteX4844" fmla="*/ 4601781 w 12192000"/>
              <a:gd name="connsiteY4844" fmla="*/ 1953746 h 6858000"/>
              <a:gd name="connsiteX4845" fmla="*/ 4617918 w 12192000"/>
              <a:gd name="connsiteY4845" fmla="*/ 1966074 h 6858000"/>
              <a:gd name="connsiteX4846" fmla="*/ 4611754 w 12192000"/>
              <a:gd name="connsiteY4846" fmla="*/ 1986020 h 6858000"/>
              <a:gd name="connsiteX4847" fmla="*/ 4627891 w 12192000"/>
              <a:gd name="connsiteY4847" fmla="*/ 1973693 h 6858000"/>
              <a:gd name="connsiteX4848" fmla="*/ 4644028 w 12192000"/>
              <a:gd name="connsiteY4848" fmla="*/ 1986020 h 6858000"/>
              <a:gd name="connsiteX4849" fmla="*/ 4637865 w 12192000"/>
              <a:gd name="connsiteY4849" fmla="*/ 1966074 h 6858000"/>
              <a:gd name="connsiteX4850" fmla="*/ 4654001 w 12192000"/>
              <a:gd name="connsiteY4850" fmla="*/ 1953746 h 6858000"/>
              <a:gd name="connsiteX4851" fmla="*/ 4634055 w 12192000"/>
              <a:gd name="connsiteY4851" fmla="*/ 1953746 h 6858000"/>
              <a:gd name="connsiteX4852" fmla="*/ 4627891 w 12192000"/>
              <a:gd name="connsiteY4852" fmla="*/ 1933800 h 6858000"/>
              <a:gd name="connsiteX4853" fmla="*/ 4839893 w 12192000"/>
              <a:gd name="connsiteY4853" fmla="*/ 1945424 h 6858000"/>
              <a:gd name="connsiteX4854" fmla="*/ 4823242 w 12192000"/>
              <a:gd name="connsiteY4854" fmla="*/ 1999307 h 6858000"/>
              <a:gd name="connsiteX4855" fmla="*/ 4769359 w 12192000"/>
              <a:gd name="connsiteY4855" fmla="*/ 1999307 h 6858000"/>
              <a:gd name="connsiteX4856" fmla="*/ 4812951 w 12192000"/>
              <a:gd name="connsiteY4856" fmla="*/ 2032609 h 6858000"/>
              <a:gd name="connsiteX4857" fmla="*/ 4796301 w 12192000"/>
              <a:gd name="connsiteY4857" fmla="*/ 2086492 h 6858000"/>
              <a:gd name="connsiteX4858" fmla="*/ 4839893 w 12192000"/>
              <a:gd name="connsiteY4858" fmla="*/ 2053191 h 6858000"/>
              <a:gd name="connsiteX4859" fmla="*/ 4883485 w 12192000"/>
              <a:gd name="connsiteY4859" fmla="*/ 2086492 h 6858000"/>
              <a:gd name="connsiteX4860" fmla="*/ 4866835 w 12192000"/>
              <a:gd name="connsiteY4860" fmla="*/ 2032609 h 6858000"/>
              <a:gd name="connsiteX4861" fmla="*/ 4910427 w 12192000"/>
              <a:gd name="connsiteY4861" fmla="*/ 1999307 h 6858000"/>
              <a:gd name="connsiteX4862" fmla="*/ 4856544 w 12192000"/>
              <a:gd name="connsiteY4862" fmla="*/ 1999307 h 6858000"/>
              <a:gd name="connsiteX4863" fmla="*/ 4839893 w 12192000"/>
              <a:gd name="connsiteY4863" fmla="*/ 1945424 h 6858000"/>
              <a:gd name="connsiteX4864" fmla="*/ 4555927 w 12192000"/>
              <a:gd name="connsiteY4864" fmla="*/ 1973077 h 6858000"/>
              <a:gd name="connsiteX4865" fmla="*/ 4513335 w 12192000"/>
              <a:gd name="connsiteY4865" fmla="*/ 2110907 h 6858000"/>
              <a:gd name="connsiteX4866" fmla="*/ 4375505 w 12192000"/>
              <a:gd name="connsiteY4866" fmla="*/ 2110907 h 6858000"/>
              <a:gd name="connsiteX4867" fmla="*/ 4487012 w 12192000"/>
              <a:gd name="connsiteY4867" fmla="*/ 2196092 h 6858000"/>
              <a:gd name="connsiteX4868" fmla="*/ 4444420 w 12192000"/>
              <a:gd name="connsiteY4868" fmla="*/ 2333922 h 6858000"/>
              <a:gd name="connsiteX4869" fmla="*/ 4555927 w 12192000"/>
              <a:gd name="connsiteY4869" fmla="*/ 2248738 h 6858000"/>
              <a:gd name="connsiteX4870" fmla="*/ 4667435 w 12192000"/>
              <a:gd name="connsiteY4870" fmla="*/ 2333922 h 6858000"/>
              <a:gd name="connsiteX4871" fmla="*/ 4624843 w 12192000"/>
              <a:gd name="connsiteY4871" fmla="*/ 2196092 h 6858000"/>
              <a:gd name="connsiteX4872" fmla="*/ 4736350 w 12192000"/>
              <a:gd name="connsiteY4872" fmla="*/ 2110907 h 6858000"/>
              <a:gd name="connsiteX4873" fmla="*/ 4598519 w 12192000"/>
              <a:gd name="connsiteY4873" fmla="*/ 2110907 h 6858000"/>
              <a:gd name="connsiteX4874" fmla="*/ 4555927 w 12192000"/>
              <a:gd name="connsiteY4874" fmla="*/ 1973077 h 6858000"/>
              <a:gd name="connsiteX4875" fmla="*/ 4803301 w 12192000"/>
              <a:gd name="connsiteY4875" fmla="*/ 2109351 h 6858000"/>
              <a:gd name="connsiteX4876" fmla="*/ 4794469 w 12192000"/>
              <a:gd name="connsiteY4876" fmla="*/ 2137934 h 6858000"/>
              <a:gd name="connsiteX4877" fmla="*/ 4765886 w 12192000"/>
              <a:gd name="connsiteY4877" fmla="*/ 2137934 h 6858000"/>
              <a:gd name="connsiteX4878" fmla="*/ 4789010 w 12192000"/>
              <a:gd name="connsiteY4878" fmla="*/ 2155600 h 6858000"/>
              <a:gd name="connsiteX4879" fmla="*/ 4780178 w 12192000"/>
              <a:gd name="connsiteY4879" fmla="*/ 2184182 h 6858000"/>
              <a:gd name="connsiteX4880" fmla="*/ 4803301 w 12192000"/>
              <a:gd name="connsiteY4880" fmla="*/ 2166517 h 6858000"/>
              <a:gd name="connsiteX4881" fmla="*/ 4826426 w 12192000"/>
              <a:gd name="connsiteY4881" fmla="*/ 2184182 h 6858000"/>
              <a:gd name="connsiteX4882" fmla="*/ 4817593 w 12192000"/>
              <a:gd name="connsiteY4882" fmla="*/ 2155600 h 6858000"/>
              <a:gd name="connsiteX4883" fmla="*/ 4840717 w 12192000"/>
              <a:gd name="connsiteY4883" fmla="*/ 2137934 h 6858000"/>
              <a:gd name="connsiteX4884" fmla="*/ 4812134 w 12192000"/>
              <a:gd name="connsiteY4884" fmla="*/ 2137934 h 6858000"/>
              <a:gd name="connsiteX4885" fmla="*/ 4803301 w 12192000"/>
              <a:gd name="connsiteY4885" fmla="*/ 2109351 h 6858000"/>
              <a:gd name="connsiteX4886" fmla="*/ 4900918 w 12192000"/>
              <a:gd name="connsiteY4886" fmla="*/ 2121960 h 6858000"/>
              <a:gd name="connsiteX4887" fmla="*/ 4884330 w 12192000"/>
              <a:gd name="connsiteY4887" fmla="*/ 2175640 h 6858000"/>
              <a:gd name="connsiteX4888" fmla="*/ 4830650 w 12192000"/>
              <a:gd name="connsiteY4888" fmla="*/ 2175640 h 6858000"/>
              <a:gd name="connsiteX4889" fmla="*/ 4874078 w 12192000"/>
              <a:gd name="connsiteY4889" fmla="*/ 2208816 h 6858000"/>
              <a:gd name="connsiteX4890" fmla="*/ 4857490 w 12192000"/>
              <a:gd name="connsiteY4890" fmla="*/ 2262497 h 6858000"/>
              <a:gd name="connsiteX4891" fmla="*/ 4900918 w 12192000"/>
              <a:gd name="connsiteY4891" fmla="*/ 2229320 h 6858000"/>
              <a:gd name="connsiteX4892" fmla="*/ 4944347 w 12192000"/>
              <a:gd name="connsiteY4892" fmla="*/ 2262497 h 6858000"/>
              <a:gd name="connsiteX4893" fmla="*/ 4927758 w 12192000"/>
              <a:gd name="connsiteY4893" fmla="*/ 2208816 h 6858000"/>
              <a:gd name="connsiteX4894" fmla="*/ 4971187 w 12192000"/>
              <a:gd name="connsiteY4894" fmla="*/ 2175640 h 6858000"/>
              <a:gd name="connsiteX4895" fmla="*/ 4917506 w 12192000"/>
              <a:gd name="connsiteY4895" fmla="*/ 2175640 h 6858000"/>
              <a:gd name="connsiteX4896" fmla="*/ 4900918 w 12192000"/>
              <a:gd name="connsiteY4896" fmla="*/ 2121960 h 6858000"/>
              <a:gd name="connsiteX4897" fmla="*/ 4908957 w 12192000"/>
              <a:gd name="connsiteY4897" fmla="*/ 2262283 h 6858000"/>
              <a:gd name="connsiteX4898" fmla="*/ 4889850 w 12192000"/>
              <a:gd name="connsiteY4898" fmla="*/ 2324113 h 6858000"/>
              <a:gd name="connsiteX4899" fmla="*/ 4828020 w 12192000"/>
              <a:gd name="connsiteY4899" fmla="*/ 2324113 h 6858000"/>
              <a:gd name="connsiteX4900" fmla="*/ 4878042 w 12192000"/>
              <a:gd name="connsiteY4900" fmla="*/ 2362326 h 6858000"/>
              <a:gd name="connsiteX4901" fmla="*/ 4858935 w 12192000"/>
              <a:gd name="connsiteY4901" fmla="*/ 2424157 h 6858000"/>
              <a:gd name="connsiteX4902" fmla="*/ 4908957 w 12192000"/>
              <a:gd name="connsiteY4902" fmla="*/ 2385943 h 6858000"/>
              <a:gd name="connsiteX4903" fmla="*/ 4958978 w 12192000"/>
              <a:gd name="connsiteY4903" fmla="*/ 2424157 h 6858000"/>
              <a:gd name="connsiteX4904" fmla="*/ 4939872 w 12192000"/>
              <a:gd name="connsiteY4904" fmla="*/ 2362326 h 6858000"/>
              <a:gd name="connsiteX4905" fmla="*/ 4989894 w 12192000"/>
              <a:gd name="connsiteY4905" fmla="*/ 2324113 h 6858000"/>
              <a:gd name="connsiteX4906" fmla="*/ 4928063 w 12192000"/>
              <a:gd name="connsiteY4906" fmla="*/ 2324113 h 6858000"/>
              <a:gd name="connsiteX4907" fmla="*/ 4908957 w 12192000"/>
              <a:gd name="connsiteY4907" fmla="*/ 2262283 h 6858000"/>
              <a:gd name="connsiteX4908" fmla="*/ 5279520 w 12192000"/>
              <a:gd name="connsiteY4908" fmla="*/ 2328078 h 6858000"/>
              <a:gd name="connsiteX4909" fmla="*/ 5267769 w 12192000"/>
              <a:gd name="connsiteY4909" fmla="*/ 2366104 h 6858000"/>
              <a:gd name="connsiteX4910" fmla="*/ 5229743 w 12192000"/>
              <a:gd name="connsiteY4910" fmla="*/ 2366104 h 6858000"/>
              <a:gd name="connsiteX4911" fmla="*/ 5260507 w 12192000"/>
              <a:gd name="connsiteY4911" fmla="*/ 2389605 h 6858000"/>
              <a:gd name="connsiteX4912" fmla="*/ 5248756 w 12192000"/>
              <a:gd name="connsiteY4912" fmla="*/ 2427632 h 6858000"/>
              <a:gd name="connsiteX4913" fmla="*/ 5279520 w 12192000"/>
              <a:gd name="connsiteY4913" fmla="*/ 2404130 h 6858000"/>
              <a:gd name="connsiteX4914" fmla="*/ 5310283 w 12192000"/>
              <a:gd name="connsiteY4914" fmla="*/ 2427632 h 6858000"/>
              <a:gd name="connsiteX4915" fmla="*/ 5298533 w 12192000"/>
              <a:gd name="connsiteY4915" fmla="*/ 2389605 h 6858000"/>
              <a:gd name="connsiteX4916" fmla="*/ 5329297 w 12192000"/>
              <a:gd name="connsiteY4916" fmla="*/ 2366104 h 6858000"/>
              <a:gd name="connsiteX4917" fmla="*/ 5291271 w 12192000"/>
              <a:gd name="connsiteY4917" fmla="*/ 2366104 h 6858000"/>
              <a:gd name="connsiteX4918" fmla="*/ 5279520 w 12192000"/>
              <a:gd name="connsiteY4918" fmla="*/ 2328078 h 6858000"/>
              <a:gd name="connsiteX4919" fmla="*/ 5060142 w 12192000"/>
              <a:gd name="connsiteY4919" fmla="*/ 2378090 h 6858000"/>
              <a:gd name="connsiteX4920" fmla="*/ 5015246 w 12192000"/>
              <a:gd name="connsiteY4920" fmla="*/ 2523377 h 6858000"/>
              <a:gd name="connsiteX4921" fmla="*/ 4869958 w 12192000"/>
              <a:gd name="connsiteY4921" fmla="*/ 2523377 h 6858000"/>
              <a:gd name="connsiteX4922" fmla="*/ 4987498 w 12192000"/>
              <a:gd name="connsiteY4922" fmla="*/ 2613170 h 6858000"/>
              <a:gd name="connsiteX4923" fmla="*/ 4942602 w 12192000"/>
              <a:gd name="connsiteY4923" fmla="*/ 2758458 h 6858000"/>
              <a:gd name="connsiteX4924" fmla="*/ 5060142 w 12192000"/>
              <a:gd name="connsiteY4924" fmla="*/ 2668665 h 6858000"/>
              <a:gd name="connsiteX4925" fmla="*/ 5177683 w 12192000"/>
              <a:gd name="connsiteY4925" fmla="*/ 2758458 h 6858000"/>
              <a:gd name="connsiteX4926" fmla="*/ 5132786 w 12192000"/>
              <a:gd name="connsiteY4926" fmla="*/ 2613170 h 6858000"/>
              <a:gd name="connsiteX4927" fmla="*/ 5250326 w 12192000"/>
              <a:gd name="connsiteY4927" fmla="*/ 2523377 h 6858000"/>
              <a:gd name="connsiteX4928" fmla="*/ 5105039 w 12192000"/>
              <a:gd name="connsiteY4928" fmla="*/ 2523377 h 6858000"/>
              <a:gd name="connsiteX4929" fmla="*/ 5060142 w 12192000"/>
              <a:gd name="connsiteY4929" fmla="*/ 2378090 h 6858000"/>
              <a:gd name="connsiteX4930" fmla="*/ 5344812 w 12192000"/>
              <a:gd name="connsiteY4930" fmla="*/ 2460542 h 6858000"/>
              <a:gd name="connsiteX4931" fmla="*/ 5335191 w 12192000"/>
              <a:gd name="connsiteY4931" fmla="*/ 2491678 h 6858000"/>
              <a:gd name="connsiteX4932" fmla="*/ 5304055 w 12192000"/>
              <a:gd name="connsiteY4932" fmla="*/ 2491678 h 6858000"/>
              <a:gd name="connsiteX4933" fmla="*/ 5329244 w 12192000"/>
              <a:gd name="connsiteY4933" fmla="*/ 2510921 h 6858000"/>
              <a:gd name="connsiteX4934" fmla="*/ 5319623 w 12192000"/>
              <a:gd name="connsiteY4934" fmla="*/ 2542056 h 6858000"/>
              <a:gd name="connsiteX4935" fmla="*/ 5344812 w 12192000"/>
              <a:gd name="connsiteY4935" fmla="*/ 2522814 h 6858000"/>
              <a:gd name="connsiteX4936" fmla="*/ 5370002 w 12192000"/>
              <a:gd name="connsiteY4936" fmla="*/ 2542056 h 6858000"/>
              <a:gd name="connsiteX4937" fmla="*/ 5360380 w 12192000"/>
              <a:gd name="connsiteY4937" fmla="*/ 2510921 h 6858000"/>
              <a:gd name="connsiteX4938" fmla="*/ 5385570 w 12192000"/>
              <a:gd name="connsiteY4938" fmla="*/ 2491678 h 6858000"/>
              <a:gd name="connsiteX4939" fmla="*/ 5354434 w 12192000"/>
              <a:gd name="connsiteY4939" fmla="*/ 2491678 h 6858000"/>
              <a:gd name="connsiteX4940" fmla="*/ 5344812 w 12192000"/>
              <a:gd name="connsiteY4940" fmla="*/ 2460542 h 6858000"/>
              <a:gd name="connsiteX4941" fmla="*/ 5281716 w 12192000"/>
              <a:gd name="connsiteY4941" fmla="*/ 2506682 h 6858000"/>
              <a:gd name="connsiteX4942" fmla="*/ 5273878 w 12192000"/>
              <a:gd name="connsiteY4942" fmla="*/ 2532045 h 6858000"/>
              <a:gd name="connsiteX4943" fmla="*/ 5248515 w 12192000"/>
              <a:gd name="connsiteY4943" fmla="*/ 2532045 h 6858000"/>
              <a:gd name="connsiteX4944" fmla="*/ 5269034 w 12192000"/>
              <a:gd name="connsiteY4944" fmla="*/ 2547721 h 6858000"/>
              <a:gd name="connsiteX4945" fmla="*/ 5261197 w 12192000"/>
              <a:gd name="connsiteY4945" fmla="*/ 2573084 h 6858000"/>
              <a:gd name="connsiteX4946" fmla="*/ 5281716 w 12192000"/>
              <a:gd name="connsiteY4946" fmla="*/ 2557409 h 6858000"/>
              <a:gd name="connsiteX4947" fmla="*/ 5302236 w 12192000"/>
              <a:gd name="connsiteY4947" fmla="*/ 2573084 h 6858000"/>
              <a:gd name="connsiteX4948" fmla="*/ 5294398 w 12192000"/>
              <a:gd name="connsiteY4948" fmla="*/ 2547721 h 6858000"/>
              <a:gd name="connsiteX4949" fmla="*/ 5314917 w 12192000"/>
              <a:gd name="connsiteY4949" fmla="*/ 2532045 h 6858000"/>
              <a:gd name="connsiteX4950" fmla="*/ 5289554 w 12192000"/>
              <a:gd name="connsiteY4950" fmla="*/ 2532045 h 6858000"/>
              <a:gd name="connsiteX4951" fmla="*/ 5281716 w 12192000"/>
              <a:gd name="connsiteY4951" fmla="*/ 2506682 h 6858000"/>
              <a:gd name="connsiteX4952" fmla="*/ 5298737 w 12192000"/>
              <a:gd name="connsiteY4952" fmla="*/ 2628571 h 6858000"/>
              <a:gd name="connsiteX4953" fmla="*/ 5278348 w 12192000"/>
              <a:gd name="connsiteY4953" fmla="*/ 2694552 h 6858000"/>
              <a:gd name="connsiteX4954" fmla="*/ 5212367 w 12192000"/>
              <a:gd name="connsiteY4954" fmla="*/ 2694552 h 6858000"/>
              <a:gd name="connsiteX4955" fmla="*/ 5265747 w 12192000"/>
              <a:gd name="connsiteY4955" fmla="*/ 2735331 h 6858000"/>
              <a:gd name="connsiteX4956" fmla="*/ 5245357 w 12192000"/>
              <a:gd name="connsiteY4956" fmla="*/ 2801312 h 6858000"/>
              <a:gd name="connsiteX4957" fmla="*/ 5298737 w 12192000"/>
              <a:gd name="connsiteY4957" fmla="*/ 2760533 h 6858000"/>
              <a:gd name="connsiteX4958" fmla="*/ 5352117 w 12192000"/>
              <a:gd name="connsiteY4958" fmla="*/ 2801312 h 6858000"/>
              <a:gd name="connsiteX4959" fmla="*/ 5331728 w 12192000"/>
              <a:gd name="connsiteY4959" fmla="*/ 2735331 h 6858000"/>
              <a:gd name="connsiteX4960" fmla="*/ 5385108 w 12192000"/>
              <a:gd name="connsiteY4960" fmla="*/ 2694552 h 6858000"/>
              <a:gd name="connsiteX4961" fmla="*/ 5319127 w 12192000"/>
              <a:gd name="connsiteY4961" fmla="*/ 2694552 h 6858000"/>
              <a:gd name="connsiteX4962" fmla="*/ 5298737 w 12192000"/>
              <a:gd name="connsiteY4962" fmla="*/ 2628571 h 6858000"/>
              <a:gd name="connsiteX4963" fmla="*/ 5818314 w 12192000"/>
              <a:gd name="connsiteY4963" fmla="*/ 2644434 h 6858000"/>
              <a:gd name="connsiteX4964" fmla="*/ 5807905 w 12192000"/>
              <a:gd name="connsiteY4964" fmla="*/ 2678120 h 6858000"/>
              <a:gd name="connsiteX4965" fmla="*/ 5774219 w 12192000"/>
              <a:gd name="connsiteY4965" fmla="*/ 2678120 h 6858000"/>
              <a:gd name="connsiteX4966" fmla="*/ 5801471 w 12192000"/>
              <a:gd name="connsiteY4966" fmla="*/ 2698938 h 6858000"/>
              <a:gd name="connsiteX4967" fmla="*/ 5791062 w 12192000"/>
              <a:gd name="connsiteY4967" fmla="*/ 2732624 h 6858000"/>
              <a:gd name="connsiteX4968" fmla="*/ 5818314 w 12192000"/>
              <a:gd name="connsiteY4968" fmla="*/ 2711805 h 6858000"/>
              <a:gd name="connsiteX4969" fmla="*/ 5845566 w 12192000"/>
              <a:gd name="connsiteY4969" fmla="*/ 2732624 h 6858000"/>
              <a:gd name="connsiteX4970" fmla="*/ 5835157 w 12192000"/>
              <a:gd name="connsiteY4970" fmla="*/ 2698938 h 6858000"/>
              <a:gd name="connsiteX4971" fmla="*/ 5862409 w 12192000"/>
              <a:gd name="connsiteY4971" fmla="*/ 2678120 h 6858000"/>
              <a:gd name="connsiteX4972" fmla="*/ 5828724 w 12192000"/>
              <a:gd name="connsiteY4972" fmla="*/ 2678120 h 6858000"/>
              <a:gd name="connsiteX4973" fmla="*/ 5818314 w 12192000"/>
              <a:gd name="connsiteY4973" fmla="*/ 2644434 h 6858000"/>
              <a:gd name="connsiteX4974" fmla="*/ 6014811 w 12192000"/>
              <a:gd name="connsiteY4974" fmla="*/ 2652584 h 6858000"/>
              <a:gd name="connsiteX4975" fmla="*/ 6003060 w 12192000"/>
              <a:gd name="connsiteY4975" fmla="*/ 2690611 h 6858000"/>
              <a:gd name="connsiteX4976" fmla="*/ 5965034 w 12192000"/>
              <a:gd name="connsiteY4976" fmla="*/ 2690611 h 6858000"/>
              <a:gd name="connsiteX4977" fmla="*/ 5995798 w 12192000"/>
              <a:gd name="connsiteY4977" fmla="*/ 2714112 h 6858000"/>
              <a:gd name="connsiteX4978" fmla="*/ 5984047 w 12192000"/>
              <a:gd name="connsiteY4978" fmla="*/ 2752138 h 6858000"/>
              <a:gd name="connsiteX4979" fmla="*/ 6014811 w 12192000"/>
              <a:gd name="connsiteY4979" fmla="*/ 2728636 h 6858000"/>
              <a:gd name="connsiteX4980" fmla="*/ 6045575 w 12192000"/>
              <a:gd name="connsiteY4980" fmla="*/ 2752138 h 6858000"/>
              <a:gd name="connsiteX4981" fmla="*/ 6033824 w 12192000"/>
              <a:gd name="connsiteY4981" fmla="*/ 2714112 h 6858000"/>
              <a:gd name="connsiteX4982" fmla="*/ 6064588 w 12192000"/>
              <a:gd name="connsiteY4982" fmla="*/ 2690611 h 6858000"/>
              <a:gd name="connsiteX4983" fmla="*/ 6026562 w 12192000"/>
              <a:gd name="connsiteY4983" fmla="*/ 2690611 h 6858000"/>
              <a:gd name="connsiteX4984" fmla="*/ 6014811 w 12192000"/>
              <a:gd name="connsiteY4984" fmla="*/ 2652584 h 6858000"/>
              <a:gd name="connsiteX4985" fmla="*/ 6087905 w 12192000"/>
              <a:gd name="connsiteY4985" fmla="*/ 2733517 h 6858000"/>
              <a:gd name="connsiteX4986" fmla="*/ 6080067 w 12192000"/>
              <a:gd name="connsiteY4986" fmla="*/ 2758880 h 6858000"/>
              <a:gd name="connsiteX4987" fmla="*/ 6054704 w 12192000"/>
              <a:gd name="connsiteY4987" fmla="*/ 2758880 h 6858000"/>
              <a:gd name="connsiteX4988" fmla="*/ 6075223 w 12192000"/>
              <a:gd name="connsiteY4988" fmla="*/ 2774556 h 6858000"/>
              <a:gd name="connsiteX4989" fmla="*/ 6067386 w 12192000"/>
              <a:gd name="connsiteY4989" fmla="*/ 2799919 h 6858000"/>
              <a:gd name="connsiteX4990" fmla="*/ 6087905 w 12192000"/>
              <a:gd name="connsiteY4990" fmla="*/ 2784244 h 6858000"/>
              <a:gd name="connsiteX4991" fmla="*/ 6108425 w 12192000"/>
              <a:gd name="connsiteY4991" fmla="*/ 2799919 h 6858000"/>
              <a:gd name="connsiteX4992" fmla="*/ 6100587 w 12192000"/>
              <a:gd name="connsiteY4992" fmla="*/ 2774556 h 6858000"/>
              <a:gd name="connsiteX4993" fmla="*/ 6121106 w 12192000"/>
              <a:gd name="connsiteY4993" fmla="*/ 2758880 h 6858000"/>
              <a:gd name="connsiteX4994" fmla="*/ 6095743 w 12192000"/>
              <a:gd name="connsiteY4994" fmla="*/ 2758880 h 6858000"/>
              <a:gd name="connsiteX4995" fmla="*/ 6087905 w 12192000"/>
              <a:gd name="connsiteY4995" fmla="*/ 2733517 h 6858000"/>
              <a:gd name="connsiteX4996" fmla="*/ 5903212 w 12192000"/>
              <a:gd name="connsiteY4996" fmla="*/ 2707553 h 6858000"/>
              <a:gd name="connsiteX4997" fmla="*/ 5876729 w 12192000"/>
              <a:gd name="connsiteY4997" fmla="*/ 2793253 h 6858000"/>
              <a:gd name="connsiteX4998" fmla="*/ 5791029 w 12192000"/>
              <a:gd name="connsiteY4998" fmla="*/ 2793253 h 6858000"/>
              <a:gd name="connsiteX4999" fmla="*/ 5860362 w 12192000"/>
              <a:gd name="connsiteY4999" fmla="*/ 2846218 h 6858000"/>
              <a:gd name="connsiteX5000" fmla="*/ 5833879 w 12192000"/>
              <a:gd name="connsiteY5000" fmla="*/ 2931919 h 6858000"/>
              <a:gd name="connsiteX5001" fmla="*/ 5835479 w 12192000"/>
              <a:gd name="connsiteY5001" fmla="*/ 2930696 h 6858000"/>
              <a:gd name="connsiteX5002" fmla="*/ 5830750 w 12192000"/>
              <a:gd name="connsiteY5002" fmla="*/ 2946002 h 6858000"/>
              <a:gd name="connsiteX5003" fmla="*/ 5802395 w 12192000"/>
              <a:gd name="connsiteY5003" fmla="*/ 2946002 h 6858000"/>
              <a:gd name="connsiteX5004" fmla="*/ 5825335 w 12192000"/>
              <a:gd name="connsiteY5004" fmla="*/ 2963526 h 6858000"/>
              <a:gd name="connsiteX5005" fmla="*/ 5816572 w 12192000"/>
              <a:gd name="connsiteY5005" fmla="*/ 2991880 h 6858000"/>
              <a:gd name="connsiteX5006" fmla="*/ 5839512 w 12192000"/>
              <a:gd name="connsiteY5006" fmla="*/ 2974356 h 6858000"/>
              <a:gd name="connsiteX5007" fmla="*/ 5862451 w 12192000"/>
              <a:gd name="connsiteY5007" fmla="*/ 2991880 h 6858000"/>
              <a:gd name="connsiteX5008" fmla="*/ 5853689 w 12192000"/>
              <a:gd name="connsiteY5008" fmla="*/ 2963526 h 6858000"/>
              <a:gd name="connsiteX5009" fmla="*/ 5876628 w 12192000"/>
              <a:gd name="connsiteY5009" fmla="*/ 2946002 h 6858000"/>
              <a:gd name="connsiteX5010" fmla="*/ 5848274 w 12192000"/>
              <a:gd name="connsiteY5010" fmla="*/ 2946002 h 6858000"/>
              <a:gd name="connsiteX5011" fmla="*/ 5842004 w 12192000"/>
              <a:gd name="connsiteY5011" fmla="*/ 2925712 h 6858000"/>
              <a:gd name="connsiteX5012" fmla="*/ 5903212 w 12192000"/>
              <a:gd name="connsiteY5012" fmla="*/ 2878953 h 6858000"/>
              <a:gd name="connsiteX5013" fmla="*/ 5972545 w 12192000"/>
              <a:gd name="connsiteY5013" fmla="*/ 2931919 h 6858000"/>
              <a:gd name="connsiteX5014" fmla="*/ 5946062 w 12192000"/>
              <a:gd name="connsiteY5014" fmla="*/ 2846218 h 6858000"/>
              <a:gd name="connsiteX5015" fmla="*/ 6015395 w 12192000"/>
              <a:gd name="connsiteY5015" fmla="*/ 2793253 h 6858000"/>
              <a:gd name="connsiteX5016" fmla="*/ 5929695 w 12192000"/>
              <a:gd name="connsiteY5016" fmla="*/ 2793253 h 6858000"/>
              <a:gd name="connsiteX5017" fmla="*/ 5903212 w 12192000"/>
              <a:gd name="connsiteY5017" fmla="*/ 2707553 h 6858000"/>
              <a:gd name="connsiteX5018" fmla="*/ 6055912 w 12192000"/>
              <a:gd name="connsiteY5018" fmla="*/ 2852292 h 6858000"/>
              <a:gd name="connsiteX5019" fmla="*/ 6048073 w 12192000"/>
              <a:gd name="connsiteY5019" fmla="*/ 2877655 h 6858000"/>
              <a:gd name="connsiteX5020" fmla="*/ 6022710 w 12192000"/>
              <a:gd name="connsiteY5020" fmla="*/ 2877655 h 6858000"/>
              <a:gd name="connsiteX5021" fmla="*/ 6043229 w 12192000"/>
              <a:gd name="connsiteY5021" fmla="*/ 2893331 h 6858000"/>
              <a:gd name="connsiteX5022" fmla="*/ 6035392 w 12192000"/>
              <a:gd name="connsiteY5022" fmla="*/ 2918694 h 6858000"/>
              <a:gd name="connsiteX5023" fmla="*/ 6055912 w 12192000"/>
              <a:gd name="connsiteY5023" fmla="*/ 2903019 h 6858000"/>
              <a:gd name="connsiteX5024" fmla="*/ 6076431 w 12192000"/>
              <a:gd name="connsiteY5024" fmla="*/ 2918694 h 6858000"/>
              <a:gd name="connsiteX5025" fmla="*/ 6068593 w 12192000"/>
              <a:gd name="connsiteY5025" fmla="*/ 2893331 h 6858000"/>
              <a:gd name="connsiteX5026" fmla="*/ 6089113 w 12192000"/>
              <a:gd name="connsiteY5026" fmla="*/ 2877655 h 6858000"/>
              <a:gd name="connsiteX5027" fmla="*/ 6063749 w 12192000"/>
              <a:gd name="connsiteY5027" fmla="*/ 2877655 h 6858000"/>
              <a:gd name="connsiteX5028" fmla="*/ 6055912 w 12192000"/>
              <a:gd name="connsiteY5028" fmla="*/ 2852292 h 6858000"/>
              <a:gd name="connsiteX5029" fmla="*/ 6005409 w 12192000"/>
              <a:gd name="connsiteY5029" fmla="*/ 2910140 h 6858000"/>
              <a:gd name="connsiteX5030" fmla="*/ 5977045 w 12192000"/>
              <a:gd name="connsiteY5030" fmla="*/ 3001928 h 6858000"/>
              <a:gd name="connsiteX5031" fmla="*/ 5885257 w 12192000"/>
              <a:gd name="connsiteY5031" fmla="*/ 3001928 h 6858000"/>
              <a:gd name="connsiteX5032" fmla="*/ 5959515 w 12192000"/>
              <a:gd name="connsiteY5032" fmla="*/ 3058656 h 6858000"/>
              <a:gd name="connsiteX5033" fmla="*/ 5931151 w 12192000"/>
              <a:gd name="connsiteY5033" fmla="*/ 3150445 h 6858000"/>
              <a:gd name="connsiteX5034" fmla="*/ 6005409 w 12192000"/>
              <a:gd name="connsiteY5034" fmla="*/ 3093717 h 6858000"/>
              <a:gd name="connsiteX5035" fmla="*/ 6079667 w 12192000"/>
              <a:gd name="connsiteY5035" fmla="*/ 3150445 h 6858000"/>
              <a:gd name="connsiteX5036" fmla="*/ 6051304 w 12192000"/>
              <a:gd name="connsiteY5036" fmla="*/ 3058656 h 6858000"/>
              <a:gd name="connsiteX5037" fmla="*/ 6125562 w 12192000"/>
              <a:gd name="connsiteY5037" fmla="*/ 3001928 h 6858000"/>
              <a:gd name="connsiteX5038" fmla="*/ 6033774 w 12192000"/>
              <a:gd name="connsiteY5038" fmla="*/ 3001928 h 6858000"/>
              <a:gd name="connsiteX5039" fmla="*/ 6005409 w 12192000"/>
              <a:gd name="connsiteY5039" fmla="*/ 2910140 h 6858000"/>
              <a:gd name="connsiteX5040" fmla="*/ 6141299 w 12192000"/>
              <a:gd name="connsiteY5040" fmla="*/ 3109117 h 6858000"/>
              <a:gd name="connsiteX5041" fmla="*/ 6123682 w 12192000"/>
              <a:gd name="connsiteY5041" fmla="*/ 3166128 h 6858000"/>
              <a:gd name="connsiteX5042" fmla="*/ 6066671 w 12192000"/>
              <a:gd name="connsiteY5042" fmla="*/ 3166128 h 6858000"/>
              <a:gd name="connsiteX5043" fmla="*/ 6112794 w 12192000"/>
              <a:gd name="connsiteY5043" fmla="*/ 3201362 h 6858000"/>
              <a:gd name="connsiteX5044" fmla="*/ 6095177 w 12192000"/>
              <a:gd name="connsiteY5044" fmla="*/ 3258373 h 6858000"/>
              <a:gd name="connsiteX5045" fmla="*/ 6141299 w 12192000"/>
              <a:gd name="connsiteY5045" fmla="*/ 3223138 h 6858000"/>
              <a:gd name="connsiteX5046" fmla="*/ 6187422 w 12192000"/>
              <a:gd name="connsiteY5046" fmla="*/ 3258373 h 6858000"/>
              <a:gd name="connsiteX5047" fmla="*/ 6169804 w 12192000"/>
              <a:gd name="connsiteY5047" fmla="*/ 3201362 h 6858000"/>
              <a:gd name="connsiteX5048" fmla="*/ 6215927 w 12192000"/>
              <a:gd name="connsiteY5048" fmla="*/ 3166128 h 6858000"/>
              <a:gd name="connsiteX5049" fmla="*/ 6158917 w 12192000"/>
              <a:gd name="connsiteY5049" fmla="*/ 3166128 h 6858000"/>
              <a:gd name="connsiteX5050" fmla="*/ 6141299 w 12192000"/>
              <a:gd name="connsiteY5050" fmla="*/ 3109117 h 6858000"/>
              <a:gd name="connsiteX5051" fmla="*/ 6143576 w 12192000"/>
              <a:gd name="connsiteY5051" fmla="*/ 3258359 h 6858000"/>
              <a:gd name="connsiteX5052" fmla="*/ 6115646 w 12192000"/>
              <a:gd name="connsiteY5052" fmla="*/ 3348742 h 6858000"/>
              <a:gd name="connsiteX5053" fmla="*/ 6025263 w 12192000"/>
              <a:gd name="connsiteY5053" fmla="*/ 3348742 h 6858000"/>
              <a:gd name="connsiteX5054" fmla="*/ 6098385 w 12192000"/>
              <a:gd name="connsiteY5054" fmla="*/ 3404602 h 6858000"/>
              <a:gd name="connsiteX5055" fmla="*/ 6070455 w 12192000"/>
              <a:gd name="connsiteY5055" fmla="*/ 3494984 h 6858000"/>
              <a:gd name="connsiteX5056" fmla="*/ 6143576 w 12192000"/>
              <a:gd name="connsiteY5056" fmla="*/ 3439124 h 6858000"/>
              <a:gd name="connsiteX5057" fmla="*/ 6216697 w 12192000"/>
              <a:gd name="connsiteY5057" fmla="*/ 3494984 h 6858000"/>
              <a:gd name="connsiteX5058" fmla="*/ 6188767 w 12192000"/>
              <a:gd name="connsiteY5058" fmla="*/ 3404602 h 6858000"/>
              <a:gd name="connsiteX5059" fmla="*/ 6261888 w 12192000"/>
              <a:gd name="connsiteY5059" fmla="*/ 3348742 h 6858000"/>
              <a:gd name="connsiteX5060" fmla="*/ 6171506 w 12192000"/>
              <a:gd name="connsiteY5060" fmla="*/ 3348742 h 6858000"/>
              <a:gd name="connsiteX5061" fmla="*/ 6143576 w 12192000"/>
              <a:gd name="connsiteY5061" fmla="*/ 3258359 h 6858000"/>
              <a:gd name="connsiteX5062" fmla="*/ 6374799 w 12192000"/>
              <a:gd name="connsiteY5062" fmla="*/ 3414032 h 6858000"/>
              <a:gd name="connsiteX5063" fmla="*/ 6333835 w 12192000"/>
              <a:gd name="connsiteY5063" fmla="*/ 3546595 h 6858000"/>
              <a:gd name="connsiteX5064" fmla="*/ 6201272 w 12192000"/>
              <a:gd name="connsiteY5064" fmla="*/ 3546595 h 6858000"/>
              <a:gd name="connsiteX5065" fmla="*/ 6308518 w 12192000"/>
              <a:gd name="connsiteY5065" fmla="*/ 3628524 h 6858000"/>
              <a:gd name="connsiteX5066" fmla="*/ 6267553 w 12192000"/>
              <a:gd name="connsiteY5066" fmla="*/ 3761087 h 6858000"/>
              <a:gd name="connsiteX5067" fmla="*/ 6374799 w 12192000"/>
              <a:gd name="connsiteY5067" fmla="*/ 3679158 h 6858000"/>
              <a:gd name="connsiteX5068" fmla="*/ 6482045 w 12192000"/>
              <a:gd name="connsiteY5068" fmla="*/ 3761087 h 6858000"/>
              <a:gd name="connsiteX5069" fmla="*/ 6441081 w 12192000"/>
              <a:gd name="connsiteY5069" fmla="*/ 3628524 h 6858000"/>
              <a:gd name="connsiteX5070" fmla="*/ 6548212 w 12192000"/>
              <a:gd name="connsiteY5070" fmla="*/ 3546683 h 6858000"/>
              <a:gd name="connsiteX5071" fmla="*/ 6576977 w 12192000"/>
              <a:gd name="connsiteY5071" fmla="*/ 3568658 h 6858000"/>
              <a:gd name="connsiteX5072" fmla="*/ 6565226 w 12192000"/>
              <a:gd name="connsiteY5072" fmla="*/ 3606684 h 6858000"/>
              <a:gd name="connsiteX5073" fmla="*/ 6595990 w 12192000"/>
              <a:gd name="connsiteY5073" fmla="*/ 3583182 h 6858000"/>
              <a:gd name="connsiteX5074" fmla="*/ 6626753 w 12192000"/>
              <a:gd name="connsiteY5074" fmla="*/ 3606684 h 6858000"/>
              <a:gd name="connsiteX5075" fmla="*/ 6615003 w 12192000"/>
              <a:gd name="connsiteY5075" fmla="*/ 3568658 h 6858000"/>
              <a:gd name="connsiteX5076" fmla="*/ 6645767 w 12192000"/>
              <a:gd name="connsiteY5076" fmla="*/ 3545156 h 6858000"/>
              <a:gd name="connsiteX5077" fmla="*/ 6607741 w 12192000"/>
              <a:gd name="connsiteY5077" fmla="*/ 3545156 h 6858000"/>
              <a:gd name="connsiteX5078" fmla="*/ 6595990 w 12192000"/>
              <a:gd name="connsiteY5078" fmla="*/ 3507130 h 6858000"/>
              <a:gd name="connsiteX5079" fmla="*/ 6584239 w 12192000"/>
              <a:gd name="connsiteY5079" fmla="*/ 3545156 h 6858000"/>
              <a:gd name="connsiteX5080" fmla="*/ 6546213 w 12192000"/>
              <a:gd name="connsiteY5080" fmla="*/ 3545156 h 6858000"/>
              <a:gd name="connsiteX5081" fmla="*/ 6548097 w 12192000"/>
              <a:gd name="connsiteY5081" fmla="*/ 3546595 h 6858000"/>
              <a:gd name="connsiteX5082" fmla="*/ 6415763 w 12192000"/>
              <a:gd name="connsiteY5082" fmla="*/ 3546595 h 6858000"/>
              <a:gd name="connsiteX5083" fmla="*/ 6374799 w 12192000"/>
              <a:gd name="connsiteY5083" fmla="*/ 3414032 h 6858000"/>
              <a:gd name="connsiteX5084" fmla="*/ 6746347 w 12192000"/>
              <a:gd name="connsiteY5084" fmla="*/ 3565584 h 6858000"/>
              <a:gd name="connsiteX5085" fmla="*/ 6702486 w 12192000"/>
              <a:gd name="connsiteY5085" fmla="*/ 3707522 h 6858000"/>
              <a:gd name="connsiteX5086" fmla="*/ 6560548 w 12192000"/>
              <a:gd name="connsiteY5086" fmla="*/ 3707522 h 6858000"/>
              <a:gd name="connsiteX5087" fmla="*/ 6675378 w 12192000"/>
              <a:gd name="connsiteY5087" fmla="*/ 3795244 h 6858000"/>
              <a:gd name="connsiteX5088" fmla="*/ 6631517 w 12192000"/>
              <a:gd name="connsiteY5088" fmla="*/ 3937182 h 6858000"/>
              <a:gd name="connsiteX5089" fmla="*/ 6746347 w 12192000"/>
              <a:gd name="connsiteY5089" fmla="*/ 3849460 h 6858000"/>
              <a:gd name="connsiteX5090" fmla="*/ 6861178 w 12192000"/>
              <a:gd name="connsiteY5090" fmla="*/ 3937182 h 6858000"/>
              <a:gd name="connsiteX5091" fmla="*/ 6817316 w 12192000"/>
              <a:gd name="connsiteY5091" fmla="*/ 3795244 h 6858000"/>
              <a:gd name="connsiteX5092" fmla="*/ 6932147 w 12192000"/>
              <a:gd name="connsiteY5092" fmla="*/ 3707522 h 6858000"/>
              <a:gd name="connsiteX5093" fmla="*/ 6790209 w 12192000"/>
              <a:gd name="connsiteY5093" fmla="*/ 3707522 h 6858000"/>
              <a:gd name="connsiteX5094" fmla="*/ 6746347 w 12192000"/>
              <a:gd name="connsiteY5094" fmla="*/ 3565584 h 6858000"/>
              <a:gd name="connsiteX5095" fmla="*/ 6979754 w 12192000"/>
              <a:gd name="connsiteY5095" fmla="*/ 3733508 h 6858000"/>
              <a:gd name="connsiteX5096" fmla="*/ 6968003 w 12192000"/>
              <a:gd name="connsiteY5096" fmla="*/ 3771534 h 6858000"/>
              <a:gd name="connsiteX5097" fmla="*/ 6929977 w 12192000"/>
              <a:gd name="connsiteY5097" fmla="*/ 3771534 h 6858000"/>
              <a:gd name="connsiteX5098" fmla="*/ 6960741 w 12192000"/>
              <a:gd name="connsiteY5098" fmla="*/ 3795036 h 6858000"/>
              <a:gd name="connsiteX5099" fmla="*/ 6948990 w 12192000"/>
              <a:gd name="connsiteY5099" fmla="*/ 3833062 h 6858000"/>
              <a:gd name="connsiteX5100" fmla="*/ 6979754 w 12192000"/>
              <a:gd name="connsiteY5100" fmla="*/ 3809560 h 6858000"/>
              <a:gd name="connsiteX5101" fmla="*/ 7010517 w 12192000"/>
              <a:gd name="connsiteY5101" fmla="*/ 3833062 h 6858000"/>
              <a:gd name="connsiteX5102" fmla="*/ 6998767 w 12192000"/>
              <a:gd name="connsiteY5102" fmla="*/ 3795036 h 6858000"/>
              <a:gd name="connsiteX5103" fmla="*/ 7029531 w 12192000"/>
              <a:gd name="connsiteY5103" fmla="*/ 3771534 h 6858000"/>
              <a:gd name="connsiteX5104" fmla="*/ 6991505 w 12192000"/>
              <a:gd name="connsiteY5104" fmla="*/ 3771534 h 6858000"/>
              <a:gd name="connsiteX5105" fmla="*/ 6979754 w 12192000"/>
              <a:gd name="connsiteY5105" fmla="*/ 3733508 h 6858000"/>
              <a:gd name="connsiteX5106" fmla="*/ 6976646 w 12192000"/>
              <a:gd name="connsiteY5106" fmla="*/ 3833001 h 6858000"/>
              <a:gd name="connsiteX5107" fmla="*/ 6969393 w 12192000"/>
              <a:gd name="connsiteY5107" fmla="*/ 3856470 h 6858000"/>
              <a:gd name="connsiteX5108" fmla="*/ 6945924 w 12192000"/>
              <a:gd name="connsiteY5108" fmla="*/ 3856470 h 6858000"/>
              <a:gd name="connsiteX5109" fmla="*/ 6964911 w 12192000"/>
              <a:gd name="connsiteY5109" fmla="*/ 3870975 h 6858000"/>
              <a:gd name="connsiteX5110" fmla="*/ 6957658 w 12192000"/>
              <a:gd name="connsiteY5110" fmla="*/ 3894444 h 6858000"/>
              <a:gd name="connsiteX5111" fmla="*/ 6976646 w 12192000"/>
              <a:gd name="connsiteY5111" fmla="*/ 3879939 h 6858000"/>
              <a:gd name="connsiteX5112" fmla="*/ 6995632 w 12192000"/>
              <a:gd name="connsiteY5112" fmla="*/ 3894444 h 6858000"/>
              <a:gd name="connsiteX5113" fmla="*/ 6988380 w 12192000"/>
              <a:gd name="connsiteY5113" fmla="*/ 3870975 h 6858000"/>
              <a:gd name="connsiteX5114" fmla="*/ 7007367 w 12192000"/>
              <a:gd name="connsiteY5114" fmla="*/ 3856470 h 6858000"/>
              <a:gd name="connsiteX5115" fmla="*/ 6983898 w 12192000"/>
              <a:gd name="connsiteY5115" fmla="*/ 3856470 h 6858000"/>
              <a:gd name="connsiteX5116" fmla="*/ 6976646 w 12192000"/>
              <a:gd name="connsiteY5116" fmla="*/ 3833001 h 6858000"/>
              <a:gd name="connsiteX5117" fmla="*/ 7068753 w 12192000"/>
              <a:gd name="connsiteY5117" fmla="*/ 3887725 h 6858000"/>
              <a:gd name="connsiteX5118" fmla="*/ 7029154 w 12192000"/>
              <a:gd name="connsiteY5118" fmla="*/ 4015871 h 6858000"/>
              <a:gd name="connsiteX5119" fmla="*/ 6901008 w 12192000"/>
              <a:gd name="connsiteY5119" fmla="*/ 4015871 h 6858000"/>
              <a:gd name="connsiteX5120" fmla="*/ 7004680 w 12192000"/>
              <a:gd name="connsiteY5120" fmla="*/ 4095069 h 6858000"/>
              <a:gd name="connsiteX5121" fmla="*/ 6965081 w 12192000"/>
              <a:gd name="connsiteY5121" fmla="*/ 4223215 h 6858000"/>
              <a:gd name="connsiteX5122" fmla="*/ 7068753 w 12192000"/>
              <a:gd name="connsiteY5122" fmla="*/ 4144016 h 6858000"/>
              <a:gd name="connsiteX5123" fmla="*/ 7172426 w 12192000"/>
              <a:gd name="connsiteY5123" fmla="*/ 4223215 h 6858000"/>
              <a:gd name="connsiteX5124" fmla="*/ 7132826 w 12192000"/>
              <a:gd name="connsiteY5124" fmla="*/ 4095069 h 6858000"/>
              <a:gd name="connsiteX5125" fmla="*/ 7236499 w 12192000"/>
              <a:gd name="connsiteY5125" fmla="*/ 4015871 h 6858000"/>
              <a:gd name="connsiteX5126" fmla="*/ 7108353 w 12192000"/>
              <a:gd name="connsiteY5126" fmla="*/ 4015871 h 6858000"/>
              <a:gd name="connsiteX5127" fmla="*/ 7068753 w 12192000"/>
              <a:gd name="connsiteY5127" fmla="*/ 3887725 h 6858000"/>
              <a:gd name="connsiteX5128" fmla="*/ 7314093 w 12192000"/>
              <a:gd name="connsiteY5128" fmla="*/ 3982897 h 6858000"/>
              <a:gd name="connsiteX5129" fmla="*/ 7298832 w 12192000"/>
              <a:gd name="connsiteY5129" fmla="*/ 4032285 h 6858000"/>
              <a:gd name="connsiteX5130" fmla="*/ 7249443 w 12192000"/>
              <a:gd name="connsiteY5130" fmla="*/ 4032285 h 6858000"/>
              <a:gd name="connsiteX5131" fmla="*/ 7289400 w 12192000"/>
              <a:gd name="connsiteY5131" fmla="*/ 4062809 h 6858000"/>
              <a:gd name="connsiteX5132" fmla="*/ 7274137 w 12192000"/>
              <a:gd name="connsiteY5132" fmla="*/ 4112198 h 6858000"/>
              <a:gd name="connsiteX5133" fmla="*/ 7314093 w 12192000"/>
              <a:gd name="connsiteY5133" fmla="*/ 4081674 h 6858000"/>
              <a:gd name="connsiteX5134" fmla="*/ 7354050 w 12192000"/>
              <a:gd name="connsiteY5134" fmla="*/ 4112198 h 6858000"/>
              <a:gd name="connsiteX5135" fmla="*/ 7338788 w 12192000"/>
              <a:gd name="connsiteY5135" fmla="*/ 4062809 h 6858000"/>
              <a:gd name="connsiteX5136" fmla="*/ 7378744 w 12192000"/>
              <a:gd name="connsiteY5136" fmla="*/ 4032285 h 6858000"/>
              <a:gd name="connsiteX5137" fmla="*/ 7329356 w 12192000"/>
              <a:gd name="connsiteY5137" fmla="*/ 4032285 h 6858000"/>
              <a:gd name="connsiteX5138" fmla="*/ 7314093 w 12192000"/>
              <a:gd name="connsiteY5138" fmla="*/ 3982897 h 6858000"/>
              <a:gd name="connsiteX5139" fmla="*/ 7269194 w 12192000"/>
              <a:gd name="connsiteY5139" fmla="*/ 4102250 h 6858000"/>
              <a:gd name="connsiteX5140" fmla="*/ 7259361 w 12192000"/>
              <a:gd name="connsiteY5140" fmla="*/ 4134069 h 6858000"/>
              <a:gd name="connsiteX5141" fmla="*/ 7227542 w 12192000"/>
              <a:gd name="connsiteY5141" fmla="*/ 4134069 h 6858000"/>
              <a:gd name="connsiteX5142" fmla="*/ 7253284 w 12192000"/>
              <a:gd name="connsiteY5142" fmla="*/ 4153734 h 6858000"/>
              <a:gd name="connsiteX5143" fmla="*/ 7243451 w 12192000"/>
              <a:gd name="connsiteY5143" fmla="*/ 4185553 h 6858000"/>
              <a:gd name="connsiteX5144" fmla="*/ 7269194 w 12192000"/>
              <a:gd name="connsiteY5144" fmla="*/ 4165887 h 6858000"/>
              <a:gd name="connsiteX5145" fmla="*/ 7294935 w 12192000"/>
              <a:gd name="connsiteY5145" fmla="*/ 4185553 h 6858000"/>
              <a:gd name="connsiteX5146" fmla="*/ 7285103 w 12192000"/>
              <a:gd name="connsiteY5146" fmla="*/ 4153734 h 6858000"/>
              <a:gd name="connsiteX5147" fmla="*/ 7310845 w 12192000"/>
              <a:gd name="connsiteY5147" fmla="*/ 4134069 h 6858000"/>
              <a:gd name="connsiteX5148" fmla="*/ 7279026 w 12192000"/>
              <a:gd name="connsiteY5148" fmla="*/ 4134069 h 6858000"/>
              <a:gd name="connsiteX5149" fmla="*/ 7269194 w 12192000"/>
              <a:gd name="connsiteY5149" fmla="*/ 4102250 h 6858000"/>
              <a:gd name="connsiteX5150" fmla="*/ 7366845 w 12192000"/>
              <a:gd name="connsiteY5150" fmla="*/ 4179603 h 6858000"/>
              <a:gd name="connsiteX5151" fmla="*/ 7359007 w 12192000"/>
              <a:gd name="connsiteY5151" fmla="*/ 4204966 h 6858000"/>
              <a:gd name="connsiteX5152" fmla="*/ 7333644 w 12192000"/>
              <a:gd name="connsiteY5152" fmla="*/ 4204966 h 6858000"/>
              <a:gd name="connsiteX5153" fmla="*/ 7354163 w 12192000"/>
              <a:gd name="connsiteY5153" fmla="*/ 4220642 h 6858000"/>
              <a:gd name="connsiteX5154" fmla="*/ 7346326 w 12192000"/>
              <a:gd name="connsiteY5154" fmla="*/ 4246005 h 6858000"/>
              <a:gd name="connsiteX5155" fmla="*/ 7366845 w 12192000"/>
              <a:gd name="connsiteY5155" fmla="*/ 4230330 h 6858000"/>
              <a:gd name="connsiteX5156" fmla="*/ 7387365 w 12192000"/>
              <a:gd name="connsiteY5156" fmla="*/ 4246005 h 6858000"/>
              <a:gd name="connsiteX5157" fmla="*/ 7379527 w 12192000"/>
              <a:gd name="connsiteY5157" fmla="*/ 4220642 h 6858000"/>
              <a:gd name="connsiteX5158" fmla="*/ 7400047 w 12192000"/>
              <a:gd name="connsiteY5158" fmla="*/ 4204966 h 6858000"/>
              <a:gd name="connsiteX5159" fmla="*/ 7374683 w 12192000"/>
              <a:gd name="connsiteY5159" fmla="*/ 4204966 h 6858000"/>
              <a:gd name="connsiteX5160" fmla="*/ 7366845 w 12192000"/>
              <a:gd name="connsiteY5160" fmla="*/ 4179603 h 6858000"/>
              <a:gd name="connsiteX5161" fmla="*/ 7435696 w 12192000"/>
              <a:gd name="connsiteY5161" fmla="*/ 4212110 h 6858000"/>
              <a:gd name="connsiteX5162" fmla="*/ 7423026 w 12192000"/>
              <a:gd name="connsiteY5162" fmla="*/ 4253114 h 6858000"/>
              <a:gd name="connsiteX5163" fmla="*/ 7382021 w 12192000"/>
              <a:gd name="connsiteY5163" fmla="*/ 4253114 h 6858000"/>
              <a:gd name="connsiteX5164" fmla="*/ 7415194 w 12192000"/>
              <a:gd name="connsiteY5164" fmla="*/ 4278456 h 6858000"/>
              <a:gd name="connsiteX5165" fmla="*/ 7402523 w 12192000"/>
              <a:gd name="connsiteY5165" fmla="*/ 4319461 h 6858000"/>
              <a:gd name="connsiteX5166" fmla="*/ 7435696 w 12192000"/>
              <a:gd name="connsiteY5166" fmla="*/ 4294119 h 6858000"/>
              <a:gd name="connsiteX5167" fmla="*/ 7468870 w 12192000"/>
              <a:gd name="connsiteY5167" fmla="*/ 4319461 h 6858000"/>
              <a:gd name="connsiteX5168" fmla="*/ 7456199 w 12192000"/>
              <a:gd name="connsiteY5168" fmla="*/ 4278456 h 6858000"/>
              <a:gd name="connsiteX5169" fmla="*/ 7489372 w 12192000"/>
              <a:gd name="connsiteY5169" fmla="*/ 4253114 h 6858000"/>
              <a:gd name="connsiteX5170" fmla="*/ 7448367 w 12192000"/>
              <a:gd name="connsiteY5170" fmla="*/ 4253114 h 6858000"/>
              <a:gd name="connsiteX5171" fmla="*/ 7435696 w 12192000"/>
              <a:gd name="connsiteY5171" fmla="*/ 4212110 h 6858000"/>
              <a:gd name="connsiteX5172" fmla="*/ 7675458 w 12192000"/>
              <a:gd name="connsiteY5172" fmla="*/ 4290808 h 6858000"/>
              <a:gd name="connsiteX5173" fmla="*/ 7659354 w 12192000"/>
              <a:gd name="connsiteY5173" fmla="*/ 4342923 h 6858000"/>
              <a:gd name="connsiteX5174" fmla="*/ 7607239 w 12192000"/>
              <a:gd name="connsiteY5174" fmla="*/ 4342923 h 6858000"/>
              <a:gd name="connsiteX5175" fmla="*/ 7649401 w 12192000"/>
              <a:gd name="connsiteY5175" fmla="*/ 4375132 h 6858000"/>
              <a:gd name="connsiteX5176" fmla="*/ 7633296 w 12192000"/>
              <a:gd name="connsiteY5176" fmla="*/ 4427247 h 6858000"/>
              <a:gd name="connsiteX5177" fmla="*/ 7675458 w 12192000"/>
              <a:gd name="connsiteY5177" fmla="*/ 4395038 h 6858000"/>
              <a:gd name="connsiteX5178" fmla="*/ 7717620 w 12192000"/>
              <a:gd name="connsiteY5178" fmla="*/ 4427247 h 6858000"/>
              <a:gd name="connsiteX5179" fmla="*/ 7701516 w 12192000"/>
              <a:gd name="connsiteY5179" fmla="*/ 4375132 h 6858000"/>
              <a:gd name="connsiteX5180" fmla="*/ 7743678 w 12192000"/>
              <a:gd name="connsiteY5180" fmla="*/ 4342923 h 6858000"/>
              <a:gd name="connsiteX5181" fmla="*/ 7691563 w 12192000"/>
              <a:gd name="connsiteY5181" fmla="*/ 4342923 h 6858000"/>
              <a:gd name="connsiteX5182" fmla="*/ 7675458 w 12192000"/>
              <a:gd name="connsiteY5182" fmla="*/ 4290808 h 6858000"/>
              <a:gd name="connsiteX5183" fmla="*/ 7655341 w 12192000"/>
              <a:gd name="connsiteY5183" fmla="*/ 4425102 h 6858000"/>
              <a:gd name="connsiteX5184" fmla="*/ 7648917 w 12192000"/>
              <a:gd name="connsiteY5184" fmla="*/ 4445893 h 6858000"/>
              <a:gd name="connsiteX5185" fmla="*/ 7628126 w 12192000"/>
              <a:gd name="connsiteY5185" fmla="*/ 4445893 h 6858000"/>
              <a:gd name="connsiteX5186" fmla="*/ 7644946 w 12192000"/>
              <a:gd name="connsiteY5186" fmla="*/ 4458742 h 6858000"/>
              <a:gd name="connsiteX5187" fmla="*/ 7638521 w 12192000"/>
              <a:gd name="connsiteY5187" fmla="*/ 4479532 h 6858000"/>
              <a:gd name="connsiteX5188" fmla="*/ 7655341 w 12192000"/>
              <a:gd name="connsiteY5188" fmla="*/ 4466683 h 6858000"/>
              <a:gd name="connsiteX5189" fmla="*/ 7672161 w 12192000"/>
              <a:gd name="connsiteY5189" fmla="*/ 4479532 h 6858000"/>
              <a:gd name="connsiteX5190" fmla="*/ 7665736 w 12192000"/>
              <a:gd name="connsiteY5190" fmla="*/ 4458742 h 6858000"/>
              <a:gd name="connsiteX5191" fmla="*/ 7682556 w 12192000"/>
              <a:gd name="connsiteY5191" fmla="*/ 4445893 h 6858000"/>
              <a:gd name="connsiteX5192" fmla="*/ 7661766 w 12192000"/>
              <a:gd name="connsiteY5192" fmla="*/ 4445893 h 6858000"/>
              <a:gd name="connsiteX5193" fmla="*/ 7655341 w 12192000"/>
              <a:gd name="connsiteY5193" fmla="*/ 4425102 h 6858000"/>
              <a:gd name="connsiteX5194" fmla="*/ 7106826 w 12192000"/>
              <a:gd name="connsiteY5194" fmla="*/ 4219817 h 6858000"/>
              <a:gd name="connsiteX5195" fmla="*/ 7095685 w 12192000"/>
              <a:gd name="connsiteY5195" fmla="*/ 4255869 h 6858000"/>
              <a:gd name="connsiteX5196" fmla="*/ 7059633 w 12192000"/>
              <a:gd name="connsiteY5196" fmla="*/ 4255869 h 6858000"/>
              <a:gd name="connsiteX5197" fmla="*/ 7088799 w 12192000"/>
              <a:gd name="connsiteY5197" fmla="*/ 4278150 h 6858000"/>
              <a:gd name="connsiteX5198" fmla="*/ 7077659 w 12192000"/>
              <a:gd name="connsiteY5198" fmla="*/ 4314202 h 6858000"/>
              <a:gd name="connsiteX5199" fmla="*/ 7106826 w 12192000"/>
              <a:gd name="connsiteY5199" fmla="*/ 4291921 h 6858000"/>
              <a:gd name="connsiteX5200" fmla="*/ 7135992 w 12192000"/>
              <a:gd name="connsiteY5200" fmla="*/ 4314202 h 6858000"/>
              <a:gd name="connsiteX5201" fmla="*/ 7124851 w 12192000"/>
              <a:gd name="connsiteY5201" fmla="*/ 4278150 h 6858000"/>
              <a:gd name="connsiteX5202" fmla="*/ 7154018 w 12192000"/>
              <a:gd name="connsiteY5202" fmla="*/ 4255869 h 6858000"/>
              <a:gd name="connsiteX5203" fmla="*/ 7117966 w 12192000"/>
              <a:gd name="connsiteY5203" fmla="*/ 4255869 h 6858000"/>
              <a:gd name="connsiteX5204" fmla="*/ 7106826 w 12192000"/>
              <a:gd name="connsiteY5204" fmla="*/ 4219817 h 6858000"/>
              <a:gd name="connsiteX5205" fmla="*/ 7309880 w 12192000"/>
              <a:gd name="connsiteY5205" fmla="*/ 4298621 h 6858000"/>
              <a:gd name="connsiteX5206" fmla="*/ 7297272 w 12192000"/>
              <a:gd name="connsiteY5206" fmla="*/ 4339422 h 6858000"/>
              <a:gd name="connsiteX5207" fmla="*/ 7256471 w 12192000"/>
              <a:gd name="connsiteY5207" fmla="*/ 4339422 h 6858000"/>
              <a:gd name="connsiteX5208" fmla="*/ 7289479 w 12192000"/>
              <a:gd name="connsiteY5208" fmla="*/ 4364638 h 6858000"/>
              <a:gd name="connsiteX5209" fmla="*/ 7276871 w 12192000"/>
              <a:gd name="connsiteY5209" fmla="*/ 4405438 h 6858000"/>
              <a:gd name="connsiteX5210" fmla="*/ 7309880 w 12192000"/>
              <a:gd name="connsiteY5210" fmla="*/ 4380222 h 6858000"/>
              <a:gd name="connsiteX5211" fmla="*/ 7342888 w 12192000"/>
              <a:gd name="connsiteY5211" fmla="*/ 4405438 h 6858000"/>
              <a:gd name="connsiteX5212" fmla="*/ 7330280 w 12192000"/>
              <a:gd name="connsiteY5212" fmla="*/ 4364638 h 6858000"/>
              <a:gd name="connsiteX5213" fmla="*/ 7363288 w 12192000"/>
              <a:gd name="connsiteY5213" fmla="*/ 4339422 h 6858000"/>
              <a:gd name="connsiteX5214" fmla="*/ 7322488 w 12192000"/>
              <a:gd name="connsiteY5214" fmla="*/ 4339422 h 6858000"/>
              <a:gd name="connsiteX5215" fmla="*/ 7309880 w 12192000"/>
              <a:gd name="connsiteY5215" fmla="*/ 4298621 h 6858000"/>
              <a:gd name="connsiteX5216" fmla="*/ 7565491 w 12192000"/>
              <a:gd name="connsiteY5216" fmla="*/ 4328141 h 6858000"/>
              <a:gd name="connsiteX5217" fmla="*/ 7555495 w 12192000"/>
              <a:gd name="connsiteY5217" fmla="*/ 4360488 h 6858000"/>
              <a:gd name="connsiteX5218" fmla="*/ 7523148 w 12192000"/>
              <a:gd name="connsiteY5218" fmla="*/ 4360488 h 6858000"/>
              <a:gd name="connsiteX5219" fmla="*/ 7549317 w 12192000"/>
              <a:gd name="connsiteY5219" fmla="*/ 4380480 h 6858000"/>
              <a:gd name="connsiteX5220" fmla="*/ 7539322 w 12192000"/>
              <a:gd name="connsiteY5220" fmla="*/ 4412827 h 6858000"/>
              <a:gd name="connsiteX5221" fmla="*/ 7565491 w 12192000"/>
              <a:gd name="connsiteY5221" fmla="*/ 4392836 h 6858000"/>
              <a:gd name="connsiteX5222" fmla="*/ 7591661 w 12192000"/>
              <a:gd name="connsiteY5222" fmla="*/ 4412827 h 6858000"/>
              <a:gd name="connsiteX5223" fmla="*/ 7581665 w 12192000"/>
              <a:gd name="connsiteY5223" fmla="*/ 4380480 h 6858000"/>
              <a:gd name="connsiteX5224" fmla="*/ 7607834 w 12192000"/>
              <a:gd name="connsiteY5224" fmla="*/ 4360488 h 6858000"/>
              <a:gd name="connsiteX5225" fmla="*/ 7575487 w 12192000"/>
              <a:gd name="connsiteY5225" fmla="*/ 4360488 h 6858000"/>
              <a:gd name="connsiteX5226" fmla="*/ 7565491 w 12192000"/>
              <a:gd name="connsiteY5226" fmla="*/ 4328141 h 6858000"/>
              <a:gd name="connsiteX5227" fmla="*/ 7522484 w 12192000"/>
              <a:gd name="connsiteY5227" fmla="*/ 4401794 h 6858000"/>
              <a:gd name="connsiteX5228" fmla="*/ 7511391 w 12192000"/>
              <a:gd name="connsiteY5228" fmla="*/ 4437692 h 6858000"/>
              <a:gd name="connsiteX5229" fmla="*/ 7475493 w 12192000"/>
              <a:gd name="connsiteY5229" fmla="*/ 4437692 h 6858000"/>
              <a:gd name="connsiteX5230" fmla="*/ 7504535 w 12192000"/>
              <a:gd name="connsiteY5230" fmla="*/ 4459877 h 6858000"/>
              <a:gd name="connsiteX5231" fmla="*/ 7493442 w 12192000"/>
              <a:gd name="connsiteY5231" fmla="*/ 4495775 h 6858000"/>
              <a:gd name="connsiteX5232" fmla="*/ 7522484 w 12192000"/>
              <a:gd name="connsiteY5232" fmla="*/ 4473589 h 6858000"/>
              <a:gd name="connsiteX5233" fmla="*/ 7551525 w 12192000"/>
              <a:gd name="connsiteY5233" fmla="*/ 4495775 h 6858000"/>
              <a:gd name="connsiteX5234" fmla="*/ 7540433 w 12192000"/>
              <a:gd name="connsiteY5234" fmla="*/ 4459877 h 6858000"/>
              <a:gd name="connsiteX5235" fmla="*/ 7569474 w 12192000"/>
              <a:gd name="connsiteY5235" fmla="*/ 4437692 h 6858000"/>
              <a:gd name="connsiteX5236" fmla="*/ 7533577 w 12192000"/>
              <a:gd name="connsiteY5236" fmla="*/ 4437692 h 6858000"/>
              <a:gd name="connsiteX5237" fmla="*/ 7522484 w 12192000"/>
              <a:gd name="connsiteY5237" fmla="*/ 4401794 h 6858000"/>
              <a:gd name="connsiteX5238" fmla="*/ 7334064 w 12192000"/>
              <a:gd name="connsiteY5238" fmla="*/ 4404119 h 6858000"/>
              <a:gd name="connsiteX5239" fmla="*/ 7294142 w 12192000"/>
              <a:gd name="connsiteY5239" fmla="*/ 4533307 h 6858000"/>
              <a:gd name="connsiteX5240" fmla="*/ 7164954 w 12192000"/>
              <a:gd name="connsiteY5240" fmla="*/ 4533307 h 6858000"/>
              <a:gd name="connsiteX5241" fmla="*/ 7269470 w 12192000"/>
              <a:gd name="connsiteY5241" fmla="*/ 4613150 h 6858000"/>
              <a:gd name="connsiteX5242" fmla="*/ 7229548 w 12192000"/>
              <a:gd name="connsiteY5242" fmla="*/ 4742339 h 6858000"/>
              <a:gd name="connsiteX5243" fmla="*/ 7334064 w 12192000"/>
              <a:gd name="connsiteY5243" fmla="*/ 4662496 h 6858000"/>
              <a:gd name="connsiteX5244" fmla="*/ 7438579 w 12192000"/>
              <a:gd name="connsiteY5244" fmla="*/ 4742339 h 6858000"/>
              <a:gd name="connsiteX5245" fmla="*/ 7398658 w 12192000"/>
              <a:gd name="connsiteY5245" fmla="*/ 4613150 h 6858000"/>
              <a:gd name="connsiteX5246" fmla="*/ 7503174 w 12192000"/>
              <a:gd name="connsiteY5246" fmla="*/ 4533307 h 6858000"/>
              <a:gd name="connsiteX5247" fmla="*/ 7373985 w 12192000"/>
              <a:gd name="connsiteY5247" fmla="*/ 4533307 h 6858000"/>
              <a:gd name="connsiteX5248" fmla="*/ 7334064 w 12192000"/>
              <a:gd name="connsiteY5248" fmla="*/ 4404119 h 6858000"/>
              <a:gd name="connsiteX5249" fmla="*/ 7692895 w 12192000"/>
              <a:gd name="connsiteY5249" fmla="*/ 4555674 h 6858000"/>
              <a:gd name="connsiteX5250" fmla="*/ 7647172 w 12192000"/>
              <a:gd name="connsiteY5250" fmla="*/ 4703636 h 6858000"/>
              <a:gd name="connsiteX5251" fmla="*/ 7499210 w 12192000"/>
              <a:gd name="connsiteY5251" fmla="*/ 4703636 h 6858000"/>
              <a:gd name="connsiteX5252" fmla="*/ 7618914 w 12192000"/>
              <a:gd name="connsiteY5252" fmla="*/ 4795082 h 6858000"/>
              <a:gd name="connsiteX5253" fmla="*/ 7573191 w 12192000"/>
              <a:gd name="connsiteY5253" fmla="*/ 4943044 h 6858000"/>
              <a:gd name="connsiteX5254" fmla="*/ 7692895 w 12192000"/>
              <a:gd name="connsiteY5254" fmla="*/ 4851599 h 6858000"/>
              <a:gd name="connsiteX5255" fmla="*/ 7812599 w 12192000"/>
              <a:gd name="connsiteY5255" fmla="*/ 4943044 h 6858000"/>
              <a:gd name="connsiteX5256" fmla="*/ 7766877 w 12192000"/>
              <a:gd name="connsiteY5256" fmla="*/ 4795082 h 6858000"/>
              <a:gd name="connsiteX5257" fmla="*/ 7886580 w 12192000"/>
              <a:gd name="connsiteY5257" fmla="*/ 4703636 h 6858000"/>
              <a:gd name="connsiteX5258" fmla="*/ 7738618 w 12192000"/>
              <a:gd name="connsiteY5258" fmla="*/ 4703636 h 6858000"/>
              <a:gd name="connsiteX5259" fmla="*/ 7692895 w 12192000"/>
              <a:gd name="connsiteY5259" fmla="*/ 4555674 h 6858000"/>
              <a:gd name="connsiteX5260" fmla="*/ 7902057 w 12192000"/>
              <a:gd name="connsiteY5260" fmla="*/ 4835701 h 6858000"/>
              <a:gd name="connsiteX5261" fmla="*/ 7890306 w 12192000"/>
              <a:gd name="connsiteY5261" fmla="*/ 4873727 h 6858000"/>
              <a:gd name="connsiteX5262" fmla="*/ 7852280 w 12192000"/>
              <a:gd name="connsiteY5262" fmla="*/ 4873727 h 6858000"/>
              <a:gd name="connsiteX5263" fmla="*/ 7883044 w 12192000"/>
              <a:gd name="connsiteY5263" fmla="*/ 4897229 h 6858000"/>
              <a:gd name="connsiteX5264" fmla="*/ 7871293 w 12192000"/>
              <a:gd name="connsiteY5264" fmla="*/ 4935255 h 6858000"/>
              <a:gd name="connsiteX5265" fmla="*/ 7902057 w 12192000"/>
              <a:gd name="connsiteY5265" fmla="*/ 4911753 h 6858000"/>
              <a:gd name="connsiteX5266" fmla="*/ 7932820 w 12192000"/>
              <a:gd name="connsiteY5266" fmla="*/ 4935255 h 6858000"/>
              <a:gd name="connsiteX5267" fmla="*/ 7921070 w 12192000"/>
              <a:gd name="connsiteY5267" fmla="*/ 4897229 h 6858000"/>
              <a:gd name="connsiteX5268" fmla="*/ 7951834 w 12192000"/>
              <a:gd name="connsiteY5268" fmla="*/ 4873727 h 6858000"/>
              <a:gd name="connsiteX5269" fmla="*/ 7913808 w 12192000"/>
              <a:gd name="connsiteY5269" fmla="*/ 4873727 h 6858000"/>
              <a:gd name="connsiteX5270" fmla="*/ 7902057 w 12192000"/>
              <a:gd name="connsiteY5270" fmla="*/ 4835701 h 6858000"/>
              <a:gd name="connsiteX5271" fmla="*/ 8034920 w 12192000"/>
              <a:gd name="connsiteY5271" fmla="*/ 4837010 h 6858000"/>
              <a:gd name="connsiteX5272" fmla="*/ 8029692 w 12192000"/>
              <a:gd name="connsiteY5272" fmla="*/ 4853927 h 6858000"/>
              <a:gd name="connsiteX5273" fmla="*/ 8012775 w 12192000"/>
              <a:gd name="connsiteY5273" fmla="*/ 4853927 h 6858000"/>
              <a:gd name="connsiteX5274" fmla="*/ 8026461 w 12192000"/>
              <a:gd name="connsiteY5274" fmla="*/ 4864383 h 6858000"/>
              <a:gd name="connsiteX5275" fmla="*/ 8021233 w 12192000"/>
              <a:gd name="connsiteY5275" fmla="*/ 4881300 h 6858000"/>
              <a:gd name="connsiteX5276" fmla="*/ 8034920 w 12192000"/>
              <a:gd name="connsiteY5276" fmla="*/ 4870845 h 6858000"/>
              <a:gd name="connsiteX5277" fmla="*/ 8048607 w 12192000"/>
              <a:gd name="connsiteY5277" fmla="*/ 4881300 h 6858000"/>
              <a:gd name="connsiteX5278" fmla="*/ 8043379 w 12192000"/>
              <a:gd name="connsiteY5278" fmla="*/ 4864383 h 6858000"/>
              <a:gd name="connsiteX5279" fmla="*/ 8057065 w 12192000"/>
              <a:gd name="connsiteY5279" fmla="*/ 4853927 h 6858000"/>
              <a:gd name="connsiteX5280" fmla="*/ 8040148 w 12192000"/>
              <a:gd name="connsiteY5280" fmla="*/ 4853927 h 6858000"/>
              <a:gd name="connsiteX5281" fmla="*/ 8034920 w 12192000"/>
              <a:gd name="connsiteY5281" fmla="*/ 4837010 h 6858000"/>
              <a:gd name="connsiteX5282" fmla="*/ 8002781 w 12192000"/>
              <a:gd name="connsiteY5282" fmla="*/ 4874399 h 6858000"/>
              <a:gd name="connsiteX5283" fmla="*/ 7989529 w 12192000"/>
              <a:gd name="connsiteY5283" fmla="*/ 4917283 h 6858000"/>
              <a:gd name="connsiteX5284" fmla="*/ 7946645 w 12192000"/>
              <a:gd name="connsiteY5284" fmla="*/ 4917283 h 6858000"/>
              <a:gd name="connsiteX5285" fmla="*/ 7981339 w 12192000"/>
              <a:gd name="connsiteY5285" fmla="*/ 4943787 h 6858000"/>
              <a:gd name="connsiteX5286" fmla="*/ 7968087 w 12192000"/>
              <a:gd name="connsiteY5286" fmla="*/ 4986671 h 6858000"/>
              <a:gd name="connsiteX5287" fmla="*/ 8002781 w 12192000"/>
              <a:gd name="connsiteY5287" fmla="*/ 4960167 h 6858000"/>
              <a:gd name="connsiteX5288" fmla="*/ 8037475 w 12192000"/>
              <a:gd name="connsiteY5288" fmla="*/ 4986671 h 6858000"/>
              <a:gd name="connsiteX5289" fmla="*/ 8024223 w 12192000"/>
              <a:gd name="connsiteY5289" fmla="*/ 4943787 h 6858000"/>
              <a:gd name="connsiteX5290" fmla="*/ 8058917 w 12192000"/>
              <a:gd name="connsiteY5290" fmla="*/ 4917283 h 6858000"/>
              <a:gd name="connsiteX5291" fmla="*/ 8016033 w 12192000"/>
              <a:gd name="connsiteY5291" fmla="*/ 4917283 h 6858000"/>
              <a:gd name="connsiteX5292" fmla="*/ 8002781 w 12192000"/>
              <a:gd name="connsiteY5292" fmla="*/ 4874399 h 6858000"/>
              <a:gd name="connsiteX5293" fmla="*/ 7820888 w 12192000"/>
              <a:gd name="connsiteY5293" fmla="*/ 4920453 h 6858000"/>
              <a:gd name="connsiteX5294" fmla="*/ 7778354 w 12192000"/>
              <a:gd name="connsiteY5294" fmla="*/ 5058096 h 6858000"/>
              <a:gd name="connsiteX5295" fmla="*/ 7640711 w 12192000"/>
              <a:gd name="connsiteY5295" fmla="*/ 5058096 h 6858000"/>
              <a:gd name="connsiteX5296" fmla="*/ 7752066 w 12192000"/>
              <a:gd name="connsiteY5296" fmla="*/ 5143164 h 6858000"/>
              <a:gd name="connsiteX5297" fmla="*/ 7709532 w 12192000"/>
              <a:gd name="connsiteY5297" fmla="*/ 5280807 h 6858000"/>
              <a:gd name="connsiteX5298" fmla="*/ 7820888 w 12192000"/>
              <a:gd name="connsiteY5298" fmla="*/ 5195739 h 6858000"/>
              <a:gd name="connsiteX5299" fmla="*/ 7932243 w 12192000"/>
              <a:gd name="connsiteY5299" fmla="*/ 5280807 h 6858000"/>
              <a:gd name="connsiteX5300" fmla="*/ 7889709 w 12192000"/>
              <a:gd name="connsiteY5300" fmla="*/ 5143164 h 6858000"/>
              <a:gd name="connsiteX5301" fmla="*/ 8001065 w 12192000"/>
              <a:gd name="connsiteY5301" fmla="*/ 5058096 h 6858000"/>
              <a:gd name="connsiteX5302" fmla="*/ 7863422 w 12192000"/>
              <a:gd name="connsiteY5302" fmla="*/ 5058096 h 6858000"/>
              <a:gd name="connsiteX5303" fmla="*/ 7820888 w 12192000"/>
              <a:gd name="connsiteY5303" fmla="*/ 4920453 h 6858000"/>
              <a:gd name="connsiteX5304" fmla="*/ 8166983 w 12192000"/>
              <a:gd name="connsiteY5304" fmla="*/ 5158980 h 6858000"/>
              <a:gd name="connsiteX5305" fmla="*/ 8140245 w 12192000"/>
              <a:gd name="connsiteY5305" fmla="*/ 5245505 h 6858000"/>
              <a:gd name="connsiteX5306" fmla="*/ 8053720 w 12192000"/>
              <a:gd name="connsiteY5306" fmla="*/ 5245505 h 6858000"/>
              <a:gd name="connsiteX5307" fmla="*/ 8123721 w 12192000"/>
              <a:gd name="connsiteY5307" fmla="*/ 5298981 h 6858000"/>
              <a:gd name="connsiteX5308" fmla="*/ 8101155 w 12192000"/>
              <a:gd name="connsiteY5308" fmla="*/ 5372006 h 6858000"/>
              <a:gd name="connsiteX5309" fmla="*/ 8100235 w 12192000"/>
              <a:gd name="connsiteY5309" fmla="*/ 5369030 h 6858000"/>
              <a:gd name="connsiteX5310" fmla="*/ 8093112 w 12192000"/>
              <a:gd name="connsiteY5310" fmla="*/ 5392082 h 6858000"/>
              <a:gd name="connsiteX5311" fmla="*/ 8070059 w 12192000"/>
              <a:gd name="connsiteY5311" fmla="*/ 5392082 h 6858000"/>
              <a:gd name="connsiteX5312" fmla="*/ 8088709 w 12192000"/>
              <a:gd name="connsiteY5312" fmla="*/ 5406329 h 6858000"/>
              <a:gd name="connsiteX5313" fmla="*/ 8081586 w 12192000"/>
              <a:gd name="connsiteY5313" fmla="*/ 5429381 h 6858000"/>
              <a:gd name="connsiteX5314" fmla="*/ 8100235 w 12192000"/>
              <a:gd name="connsiteY5314" fmla="*/ 5415134 h 6858000"/>
              <a:gd name="connsiteX5315" fmla="*/ 8118885 w 12192000"/>
              <a:gd name="connsiteY5315" fmla="*/ 5429381 h 6858000"/>
              <a:gd name="connsiteX5316" fmla="*/ 8111761 w 12192000"/>
              <a:gd name="connsiteY5316" fmla="*/ 5406329 h 6858000"/>
              <a:gd name="connsiteX5317" fmla="*/ 8130411 w 12192000"/>
              <a:gd name="connsiteY5317" fmla="*/ 5392082 h 6858000"/>
              <a:gd name="connsiteX5318" fmla="*/ 8107359 w 12192000"/>
              <a:gd name="connsiteY5318" fmla="*/ 5392082 h 6858000"/>
              <a:gd name="connsiteX5319" fmla="*/ 8103733 w 12192000"/>
              <a:gd name="connsiteY5319" fmla="*/ 5380350 h 6858000"/>
              <a:gd name="connsiteX5320" fmla="*/ 8166983 w 12192000"/>
              <a:gd name="connsiteY5320" fmla="*/ 5332031 h 6858000"/>
              <a:gd name="connsiteX5321" fmla="*/ 8236984 w 12192000"/>
              <a:gd name="connsiteY5321" fmla="*/ 5385506 h 6858000"/>
              <a:gd name="connsiteX5322" fmla="*/ 8210246 w 12192000"/>
              <a:gd name="connsiteY5322" fmla="*/ 5298981 h 6858000"/>
              <a:gd name="connsiteX5323" fmla="*/ 8280247 w 12192000"/>
              <a:gd name="connsiteY5323" fmla="*/ 5245505 h 6858000"/>
              <a:gd name="connsiteX5324" fmla="*/ 8193721 w 12192000"/>
              <a:gd name="connsiteY5324" fmla="*/ 5245505 h 6858000"/>
              <a:gd name="connsiteX5325" fmla="*/ 8166983 w 12192000"/>
              <a:gd name="connsiteY5325" fmla="*/ 5158980 h 6858000"/>
              <a:gd name="connsiteX5326" fmla="*/ 8276618 w 12192000"/>
              <a:gd name="connsiteY5326" fmla="*/ 5329569 h 6858000"/>
              <a:gd name="connsiteX5327" fmla="*/ 8271390 w 12192000"/>
              <a:gd name="connsiteY5327" fmla="*/ 5346486 h 6858000"/>
              <a:gd name="connsiteX5328" fmla="*/ 8254473 w 12192000"/>
              <a:gd name="connsiteY5328" fmla="*/ 5346486 h 6858000"/>
              <a:gd name="connsiteX5329" fmla="*/ 8268159 w 12192000"/>
              <a:gd name="connsiteY5329" fmla="*/ 5356942 h 6858000"/>
              <a:gd name="connsiteX5330" fmla="*/ 8262931 w 12192000"/>
              <a:gd name="connsiteY5330" fmla="*/ 5373860 h 6858000"/>
              <a:gd name="connsiteX5331" fmla="*/ 8276618 w 12192000"/>
              <a:gd name="connsiteY5331" fmla="*/ 5363404 h 6858000"/>
              <a:gd name="connsiteX5332" fmla="*/ 8290304 w 12192000"/>
              <a:gd name="connsiteY5332" fmla="*/ 5373860 h 6858000"/>
              <a:gd name="connsiteX5333" fmla="*/ 8285077 w 12192000"/>
              <a:gd name="connsiteY5333" fmla="*/ 5356942 h 6858000"/>
              <a:gd name="connsiteX5334" fmla="*/ 8298763 w 12192000"/>
              <a:gd name="connsiteY5334" fmla="*/ 5346486 h 6858000"/>
              <a:gd name="connsiteX5335" fmla="*/ 8281846 w 12192000"/>
              <a:gd name="connsiteY5335" fmla="*/ 5346486 h 6858000"/>
              <a:gd name="connsiteX5336" fmla="*/ 8276618 w 12192000"/>
              <a:gd name="connsiteY5336" fmla="*/ 5329569 h 6858000"/>
              <a:gd name="connsiteX5337" fmla="*/ 8345671 w 12192000"/>
              <a:gd name="connsiteY5337" fmla="*/ 5378645 h 6858000"/>
              <a:gd name="connsiteX5338" fmla="*/ 8337833 w 12192000"/>
              <a:gd name="connsiteY5338" fmla="*/ 5404008 h 6858000"/>
              <a:gd name="connsiteX5339" fmla="*/ 8312470 w 12192000"/>
              <a:gd name="connsiteY5339" fmla="*/ 5404008 h 6858000"/>
              <a:gd name="connsiteX5340" fmla="*/ 8332989 w 12192000"/>
              <a:gd name="connsiteY5340" fmla="*/ 5419684 h 6858000"/>
              <a:gd name="connsiteX5341" fmla="*/ 8325152 w 12192000"/>
              <a:gd name="connsiteY5341" fmla="*/ 5445047 h 6858000"/>
              <a:gd name="connsiteX5342" fmla="*/ 8345671 w 12192000"/>
              <a:gd name="connsiteY5342" fmla="*/ 5429372 h 6858000"/>
              <a:gd name="connsiteX5343" fmla="*/ 8366191 w 12192000"/>
              <a:gd name="connsiteY5343" fmla="*/ 5445047 h 6858000"/>
              <a:gd name="connsiteX5344" fmla="*/ 8358353 w 12192000"/>
              <a:gd name="connsiteY5344" fmla="*/ 5419684 h 6858000"/>
              <a:gd name="connsiteX5345" fmla="*/ 8378872 w 12192000"/>
              <a:gd name="connsiteY5345" fmla="*/ 5404008 h 6858000"/>
              <a:gd name="connsiteX5346" fmla="*/ 8353509 w 12192000"/>
              <a:gd name="connsiteY5346" fmla="*/ 5404008 h 6858000"/>
              <a:gd name="connsiteX5347" fmla="*/ 8345671 w 12192000"/>
              <a:gd name="connsiteY5347" fmla="*/ 5378645 h 6858000"/>
              <a:gd name="connsiteX5348" fmla="*/ 7951649 w 12192000"/>
              <a:gd name="connsiteY5348" fmla="*/ 5250279 h 6858000"/>
              <a:gd name="connsiteX5349" fmla="*/ 7924468 w 12192000"/>
              <a:gd name="connsiteY5349" fmla="*/ 5338237 h 6858000"/>
              <a:gd name="connsiteX5350" fmla="*/ 7836510 w 12192000"/>
              <a:gd name="connsiteY5350" fmla="*/ 5338237 h 6858000"/>
              <a:gd name="connsiteX5351" fmla="*/ 7907670 w 12192000"/>
              <a:gd name="connsiteY5351" fmla="*/ 5392598 h 6858000"/>
              <a:gd name="connsiteX5352" fmla="*/ 7880489 w 12192000"/>
              <a:gd name="connsiteY5352" fmla="*/ 5480556 h 6858000"/>
              <a:gd name="connsiteX5353" fmla="*/ 7951649 w 12192000"/>
              <a:gd name="connsiteY5353" fmla="*/ 5426195 h 6858000"/>
              <a:gd name="connsiteX5354" fmla="*/ 8022808 w 12192000"/>
              <a:gd name="connsiteY5354" fmla="*/ 5480556 h 6858000"/>
              <a:gd name="connsiteX5355" fmla="*/ 7995628 w 12192000"/>
              <a:gd name="connsiteY5355" fmla="*/ 5392598 h 6858000"/>
              <a:gd name="connsiteX5356" fmla="*/ 8066788 w 12192000"/>
              <a:gd name="connsiteY5356" fmla="*/ 5338237 h 6858000"/>
              <a:gd name="connsiteX5357" fmla="*/ 7978830 w 12192000"/>
              <a:gd name="connsiteY5357" fmla="*/ 5338237 h 6858000"/>
              <a:gd name="connsiteX5358" fmla="*/ 7951649 w 12192000"/>
              <a:gd name="connsiteY5358" fmla="*/ 5250279 h 6858000"/>
              <a:gd name="connsiteX5359" fmla="*/ 5543577 w 12192000"/>
              <a:gd name="connsiteY5359" fmla="*/ 2662346 h 6858000"/>
              <a:gd name="connsiteX5360" fmla="*/ 5534981 w 12192000"/>
              <a:gd name="connsiteY5360" fmla="*/ 2690163 h 6858000"/>
              <a:gd name="connsiteX5361" fmla="*/ 5507164 w 12192000"/>
              <a:gd name="connsiteY5361" fmla="*/ 2690163 h 6858000"/>
              <a:gd name="connsiteX5362" fmla="*/ 5529669 w 12192000"/>
              <a:gd name="connsiteY5362" fmla="*/ 2707355 h 6858000"/>
              <a:gd name="connsiteX5363" fmla="*/ 5521073 w 12192000"/>
              <a:gd name="connsiteY5363" fmla="*/ 2735173 h 6858000"/>
              <a:gd name="connsiteX5364" fmla="*/ 5543577 w 12192000"/>
              <a:gd name="connsiteY5364" fmla="*/ 2717981 h 6858000"/>
              <a:gd name="connsiteX5365" fmla="*/ 5566082 w 12192000"/>
              <a:gd name="connsiteY5365" fmla="*/ 2735173 h 6858000"/>
              <a:gd name="connsiteX5366" fmla="*/ 5557486 w 12192000"/>
              <a:gd name="connsiteY5366" fmla="*/ 2707355 h 6858000"/>
              <a:gd name="connsiteX5367" fmla="*/ 5579991 w 12192000"/>
              <a:gd name="connsiteY5367" fmla="*/ 2690163 h 6858000"/>
              <a:gd name="connsiteX5368" fmla="*/ 5552173 w 12192000"/>
              <a:gd name="connsiteY5368" fmla="*/ 2690163 h 6858000"/>
              <a:gd name="connsiteX5369" fmla="*/ 5543577 w 12192000"/>
              <a:gd name="connsiteY5369" fmla="*/ 2662346 h 6858000"/>
              <a:gd name="connsiteX5370" fmla="*/ 5648901 w 12192000"/>
              <a:gd name="connsiteY5370" fmla="*/ 2688593 h 6858000"/>
              <a:gd name="connsiteX5371" fmla="*/ 5623889 w 12192000"/>
              <a:gd name="connsiteY5371" fmla="*/ 2769536 h 6858000"/>
              <a:gd name="connsiteX5372" fmla="*/ 5542946 w 12192000"/>
              <a:gd name="connsiteY5372" fmla="*/ 2769536 h 6858000"/>
              <a:gd name="connsiteX5373" fmla="*/ 5608430 w 12192000"/>
              <a:gd name="connsiteY5373" fmla="*/ 2819561 h 6858000"/>
              <a:gd name="connsiteX5374" fmla="*/ 5583417 w 12192000"/>
              <a:gd name="connsiteY5374" fmla="*/ 2900504 h 6858000"/>
              <a:gd name="connsiteX5375" fmla="*/ 5648901 w 12192000"/>
              <a:gd name="connsiteY5375" fmla="*/ 2850479 h 6858000"/>
              <a:gd name="connsiteX5376" fmla="*/ 5714386 w 12192000"/>
              <a:gd name="connsiteY5376" fmla="*/ 2900504 h 6858000"/>
              <a:gd name="connsiteX5377" fmla="*/ 5689373 w 12192000"/>
              <a:gd name="connsiteY5377" fmla="*/ 2819561 h 6858000"/>
              <a:gd name="connsiteX5378" fmla="*/ 5754857 w 12192000"/>
              <a:gd name="connsiteY5378" fmla="*/ 2769536 h 6858000"/>
              <a:gd name="connsiteX5379" fmla="*/ 5673914 w 12192000"/>
              <a:gd name="connsiteY5379" fmla="*/ 2769536 h 6858000"/>
              <a:gd name="connsiteX5380" fmla="*/ 5648901 w 12192000"/>
              <a:gd name="connsiteY5380" fmla="*/ 2688593 h 6858000"/>
              <a:gd name="connsiteX5381" fmla="*/ 5778804 w 12192000"/>
              <a:gd name="connsiteY5381" fmla="*/ 2878056 h 6858000"/>
              <a:gd name="connsiteX5382" fmla="*/ 5770966 w 12192000"/>
              <a:gd name="connsiteY5382" fmla="*/ 2903419 h 6858000"/>
              <a:gd name="connsiteX5383" fmla="*/ 5745603 w 12192000"/>
              <a:gd name="connsiteY5383" fmla="*/ 2903419 h 6858000"/>
              <a:gd name="connsiteX5384" fmla="*/ 5766122 w 12192000"/>
              <a:gd name="connsiteY5384" fmla="*/ 2919095 h 6858000"/>
              <a:gd name="connsiteX5385" fmla="*/ 5758285 w 12192000"/>
              <a:gd name="connsiteY5385" fmla="*/ 2944458 h 6858000"/>
              <a:gd name="connsiteX5386" fmla="*/ 5778804 w 12192000"/>
              <a:gd name="connsiteY5386" fmla="*/ 2928783 h 6858000"/>
              <a:gd name="connsiteX5387" fmla="*/ 5799324 w 12192000"/>
              <a:gd name="connsiteY5387" fmla="*/ 2944458 h 6858000"/>
              <a:gd name="connsiteX5388" fmla="*/ 5791486 w 12192000"/>
              <a:gd name="connsiteY5388" fmla="*/ 2919095 h 6858000"/>
              <a:gd name="connsiteX5389" fmla="*/ 5812005 w 12192000"/>
              <a:gd name="connsiteY5389" fmla="*/ 2903419 h 6858000"/>
              <a:gd name="connsiteX5390" fmla="*/ 5786642 w 12192000"/>
              <a:gd name="connsiteY5390" fmla="*/ 2903419 h 6858000"/>
              <a:gd name="connsiteX5391" fmla="*/ 5778804 w 12192000"/>
              <a:gd name="connsiteY5391" fmla="*/ 2878056 h 6858000"/>
              <a:gd name="connsiteX5392" fmla="*/ 5439445 w 12192000"/>
              <a:gd name="connsiteY5392" fmla="*/ 2751573 h 6858000"/>
              <a:gd name="connsiteX5393" fmla="*/ 5427680 w 12192000"/>
              <a:gd name="connsiteY5393" fmla="*/ 2789646 h 6858000"/>
              <a:gd name="connsiteX5394" fmla="*/ 5389607 w 12192000"/>
              <a:gd name="connsiteY5394" fmla="*/ 2789646 h 6858000"/>
              <a:gd name="connsiteX5395" fmla="*/ 5420409 w 12192000"/>
              <a:gd name="connsiteY5395" fmla="*/ 2813176 h 6858000"/>
              <a:gd name="connsiteX5396" fmla="*/ 5408643 w 12192000"/>
              <a:gd name="connsiteY5396" fmla="*/ 2851249 h 6858000"/>
              <a:gd name="connsiteX5397" fmla="*/ 5439445 w 12192000"/>
              <a:gd name="connsiteY5397" fmla="*/ 2827719 h 6858000"/>
              <a:gd name="connsiteX5398" fmla="*/ 5470247 w 12192000"/>
              <a:gd name="connsiteY5398" fmla="*/ 2851249 h 6858000"/>
              <a:gd name="connsiteX5399" fmla="*/ 5458482 w 12192000"/>
              <a:gd name="connsiteY5399" fmla="*/ 2813176 h 6858000"/>
              <a:gd name="connsiteX5400" fmla="*/ 5489284 w 12192000"/>
              <a:gd name="connsiteY5400" fmla="*/ 2789646 h 6858000"/>
              <a:gd name="connsiteX5401" fmla="*/ 5451210 w 12192000"/>
              <a:gd name="connsiteY5401" fmla="*/ 2789646 h 6858000"/>
              <a:gd name="connsiteX5402" fmla="*/ 5439445 w 12192000"/>
              <a:gd name="connsiteY5402" fmla="*/ 2751573 h 6858000"/>
              <a:gd name="connsiteX5403" fmla="*/ 5299329 w 12192000"/>
              <a:gd name="connsiteY5403" fmla="*/ 2801311 h 6858000"/>
              <a:gd name="connsiteX5404" fmla="*/ 5258796 w 12192000"/>
              <a:gd name="connsiteY5404" fmla="*/ 2932479 h 6858000"/>
              <a:gd name="connsiteX5405" fmla="*/ 5127628 w 12192000"/>
              <a:gd name="connsiteY5405" fmla="*/ 2932479 h 6858000"/>
              <a:gd name="connsiteX5406" fmla="*/ 5233745 w 12192000"/>
              <a:gd name="connsiteY5406" fmla="*/ 3013546 h 6858000"/>
              <a:gd name="connsiteX5407" fmla="*/ 5193212 w 12192000"/>
              <a:gd name="connsiteY5407" fmla="*/ 3144713 h 6858000"/>
              <a:gd name="connsiteX5408" fmla="*/ 5299329 w 12192000"/>
              <a:gd name="connsiteY5408" fmla="*/ 3063647 h 6858000"/>
              <a:gd name="connsiteX5409" fmla="*/ 5405446 w 12192000"/>
              <a:gd name="connsiteY5409" fmla="*/ 3144713 h 6858000"/>
              <a:gd name="connsiteX5410" fmla="*/ 5364913 w 12192000"/>
              <a:gd name="connsiteY5410" fmla="*/ 3013546 h 6858000"/>
              <a:gd name="connsiteX5411" fmla="*/ 5471030 w 12192000"/>
              <a:gd name="connsiteY5411" fmla="*/ 2932479 h 6858000"/>
              <a:gd name="connsiteX5412" fmla="*/ 5339862 w 12192000"/>
              <a:gd name="connsiteY5412" fmla="*/ 2932479 h 6858000"/>
              <a:gd name="connsiteX5413" fmla="*/ 5299329 w 12192000"/>
              <a:gd name="connsiteY5413" fmla="*/ 2801311 h 6858000"/>
              <a:gd name="connsiteX5414" fmla="*/ 5649597 w 12192000"/>
              <a:gd name="connsiteY5414" fmla="*/ 2900504 h 6858000"/>
              <a:gd name="connsiteX5415" fmla="*/ 5607415 w 12192000"/>
              <a:gd name="connsiteY5415" fmla="*/ 3037007 h 6858000"/>
              <a:gd name="connsiteX5416" fmla="*/ 5470912 w 12192000"/>
              <a:gd name="connsiteY5416" fmla="*/ 3037007 h 6858000"/>
              <a:gd name="connsiteX5417" fmla="*/ 5581345 w 12192000"/>
              <a:gd name="connsiteY5417" fmla="*/ 3121371 h 6858000"/>
              <a:gd name="connsiteX5418" fmla="*/ 5539163 w 12192000"/>
              <a:gd name="connsiteY5418" fmla="*/ 3257874 h 6858000"/>
              <a:gd name="connsiteX5419" fmla="*/ 5541035 w 12192000"/>
              <a:gd name="connsiteY5419" fmla="*/ 3256444 h 6858000"/>
              <a:gd name="connsiteX5420" fmla="*/ 5534679 w 12192000"/>
              <a:gd name="connsiteY5420" fmla="*/ 3277013 h 6858000"/>
              <a:gd name="connsiteX5421" fmla="*/ 5492256 w 12192000"/>
              <a:gd name="connsiteY5421" fmla="*/ 3277013 h 6858000"/>
              <a:gd name="connsiteX5422" fmla="*/ 5526577 w 12192000"/>
              <a:gd name="connsiteY5422" fmla="*/ 3303233 h 6858000"/>
              <a:gd name="connsiteX5423" fmla="*/ 5513467 w 12192000"/>
              <a:gd name="connsiteY5423" fmla="*/ 3345656 h 6858000"/>
              <a:gd name="connsiteX5424" fmla="*/ 5547789 w 12192000"/>
              <a:gd name="connsiteY5424" fmla="*/ 3319437 h 6858000"/>
              <a:gd name="connsiteX5425" fmla="*/ 5582110 w 12192000"/>
              <a:gd name="connsiteY5425" fmla="*/ 3345656 h 6858000"/>
              <a:gd name="connsiteX5426" fmla="*/ 5569001 w 12192000"/>
              <a:gd name="connsiteY5426" fmla="*/ 3303233 h 6858000"/>
              <a:gd name="connsiteX5427" fmla="*/ 5603322 w 12192000"/>
              <a:gd name="connsiteY5427" fmla="*/ 3277013 h 6858000"/>
              <a:gd name="connsiteX5428" fmla="*/ 5560898 w 12192000"/>
              <a:gd name="connsiteY5428" fmla="*/ 3277013 h 6858000"/>
              <a:gd name="connsiteX5429" fmla="*/ 5551962 w 12192000"/>
              <a:gd name="connsiteY5429" fmla="*/ 3248096 h 6858000"/>
              <a:gd name="connsiteX5430" fmla="*/ 5649597 w 12192000"/>
              <a:gd name="connsiteY5430" fmla="*/ 3173510 h 6858000"/>
              <a:gd name="connsiteX5431" fmla="*/ 5760030 w 12192000"/>
              <a:gd name="connsiteY5431" fmla="*/ 3257874 h 6858000"/>
              <a:gd name="connsiteX5432" fmla="*/ 5717849 w 12192000"/>
              <a:gd name="connsiteY5432" fmla="*/ 3121371 h 6858000"/>
              <a:gd name="connsiteX5433" fmla="*/ 5828282 w 12192000"/>
              <a:gd name="connsiteY5433" fmla="*/ 3037007 h 6858000"/>
              <a:gd name="connsiteX5434" fmla="*/ 5691779 w 12192000"/>
              <a:gd name="connsiteY5434" fmla="*/ 3037007 h 6858000"/>
              <a:gd name="connsiteX5435" fmla="*/ 5649597 w 12192000"/>
              <a:gd name="connsiteY5435" fmla="*/ 2900504 h 6858000"/>
              <a:gd name="connsiteX5436" fmla="*/ 5848427 w 12192000"/>
              <a:gd name="connsiteY5436" fmla="*/ 3206359 h 6858000"/>
              <a:gd name="connsiteX5437" fmla="*/ 5807188 w 12192000"/>
              <a:gd name="connsiteY5437" fmla="*/ 3339809 h 6858000"/>
              <a:gd name="connsiteX5438" fmla="*/ 5673738 w 12192000"/>
              <a:gd name="connsiteY5438" fmla="*/ 3339809 h 6858000"/>
              <a:gd name="connsiteX5439" fmla="*/ 5781701 w 12192000"/>
              <a:gd name="connsiteY5439" fmla="*/ 3422286 h 6858000"/>
              <a:gd name="connsiteX5440" fmla="*/ 5740463 w 12192000"/>
              <a:gd name="connsiteY5440" fmla="*/ 3555736 h 6858000"/>
              <a:gd name="connsiteX5441" fmla="*/ 5848427 w 12192000"/>
              <a:gd name="connsiteY5441" fmla="*/ 3473259 h 6858000"/>
              <a:gd name="connsiteX5442" fmla="*/ 5956390 w 12192000"/>
              <a:gd name="connsiteY5442" fmla="*/ 3555736 h 6858000"/>
              <a:gd name="connsiteX5443" fmla="*/ 5915152 w 12192000"/>
              <a:gd name="connsiteY5443" fmla="*/ 3422286 h 6858000"/>
              <a:gd name="connsiteX5444" fmla="*/ 6023115 w 12192000"/>
              <a:gd name="connsiteY5444" fmla="*/ 3339809 h 6858000"/>
              <a:gd name="connsiteX5445" fmla="*/ 5889665 w 12192000"/>
              <a:gd name="connsiteY5445" fmla="*/ 3339809 h 6858000"/>
              <a:gd name="connsiteX5446" fmla="*/ 5848427 w 12192000"/>
              <a:gd name="connsiteY5446" fmla="*/ 3206359 h 6858000"/>
              <a:gd name="connsiteX5447" fmla="*/ 6003241 w 12192000"/>
              <a:gd name="connsiteY5447" fmla="*/ 3487532 h 6858000"/>
              <a:gd name="connsiteX5448" fmla="*/ 5994951 w 12192000"/>
              <a:gd name="connsiteY5448" fmla="*/ 3514360 h 6858000"/>
              <a:gd name="connsiteX5449" fmla="*/ 5968123 w 12192000"/>
              <a:gd name="connsiteY5449" fmla="*/ 3514360 h 6858000"/>
              <a:gd name="connsiteX5450" fmla="*/ 5989827 w 12192000"/>
              <a:gd name="connsiteY5450" fmla="*/ 3530940 h 6858000"/>
              <a:gd name="connsiteX5451" fmla="*/ 5981537 w 12192000"/>
              <a:gd name="connsiteY5451" fmla="*/ 3557768 h 6858000"/>
              <a:gd name="connsiteX5452" fmla="*/ 6003241 w 12192000"/>
              <a:gd name="connsiteY5452" fmla="*/ 3541188 h 6858000"/>
              <a:gd name="connsiteX5453" fmla="*/ 6024945 w 12192000"/>
              <a:gd name="connsiteY5453" fmla="*/ 3557768 h 6858000"/>
              <a:gd name="connsiteX5454" fmla="*/ 6016655 w 12192000"/>
              <a:gd name="connsiteY5454" fmla="*/ 3530940 h 6858000"/>
              <a:gd name="connsiteX5455" fmla="*/ 6038359 w 12192000"/>
              <a:gd name="connsiteY5455" fmla="*/ 3514360 h 6858000"/>
              <a:gd name="connsiteX5456" fmla="*/ 6011531 w 12192000"/>
              <a:gd name="connsiteY5456" fmla="*/ 3514360 h 6858000"/>
              <a:gd name="connsiteX5457" fmla="*/ 6003241 w 12192000"/>
              <a:gd name="connsiteY5457" fmla="*/ 3487532 h 6858000"/>
              <a:gd name="connsiteX5458" fmla="*/ 4699240 w 12192000"/>
              <a:gd name="connsiteY5458" fmla="*/ 2313640 h 6858000"/>
              <a:gd name="connsiteX5459" fmla="*/ 4659292 w 12192000"/>
              <a:gd name="connsiteY5459" fmla="*/ 2442912 h 6858000"/>
              <a:gd name="connsiteX5460" fmla="*/ 4530020 w 12192000"/>
              <a:gd name="connsiteY5460" fmla="*/ 2442912 h 6858000"/>
              <a:gd name="connsiteX5461" fmla="*/ 4634603 w 12192000"/>
              <a:gd name="connsiteY5461" fmla="*/ 2522807 h 6858000"/>
              <a:gd name="connsiteX5462" fmla="*/ 4594656 w 12192000"/>
              <a:gd name="connsiteY5462" fmla="*/ 2652079 h 6858000"/>
              <a:gd name="connsiteX5463" fmla="*/ 4699240 w 12192000"/>
              <a:gd name="connsiteY5463" fmla="*/ 2572184 h 6858000"/>
              <a:gd name="connsiteX5464" fmla="*/ 4786525 w 12192000"/>
              <a:gd name="connsiteY5464" fmla="*/ 2638865 h 6858000"/>
              <a:gd name="connsiteX5465" fmla="*/ 4784192 w 12192000"/>
              <a:gd name="connsiteY5465" fmla="*/ 2646415 h 6858000"/>
              <a:gd name="connsiteX5466" fmla="*/ 4767275 w 12192000"/>
              <a:gd name="connsiteY5466" fmla="*/ 2646415 h 6858000"/>
              <a:gd name="connsiteX5467" fmla="*/ 4780961 w 12192000"/>
              <a:gd name="connsiteY5467" fmla="*/ 2656871 h 6858000"/>
              <a:gd name="connsiteX5468" fmla="*/ 4775734 w 12192000"/>
              <a:gd name="connsiteY5468" fmla="*/ 2673788 h 6858000"/>
              <a:gd name="connsiteX5469" fmla="*/ 4789420 w 12192000"/>
              <a:gd name="connsiteY5469" fmla="*/ 2663332 h 6858000"/>
              <a:gd name="connsiteX5470" fmla="*/ 4803107 w 12192000"/>
              <a:gd name="connsiteY5470" fmla="*/ 2673788 h 6858000"/>
              <a:gd name="connsiteX5471" fmla="*/ 4797879 w 12192000"/>
              <a:gd name="connsiteY5471" fmla="*/ 2656871 h 6858000"/>
              <a:gd name="connsiteX5472" fmla="*/ 4811566 w 12192000"/>
              <a:gd name="connsiteY5472" fmla="*/ 2646415 h 6858000"/>
              <a:gd name="connsiteX5473" fmla="*/ 4802072 w 12192000"/>
              <a:gd name="connsiteY5473" fmla="*/ 2646415 h 6858000"/>
              <a:gd name="connsiteX5474" fmla="*/ 4763876 w 12192000"/>
              <a:gd name="connsiteY5474" fmla="*/ 2522807 h 6858000"/>
              <a:gd name="connsiteX5475" fmla="*/ 4868459 w 12192000"/>
              <a:gd name="connsiteY5475" fmla="*/ 2442912 h 6858000"/>
              <a:gd name="connsiteX5476" fmla="*/ 4739187 w 12192000"/>
              <a:gd name="connsiteY5476" fmla="*/ 2442912 h 6858000"/>
              <a:gd name="connsiteX5477" fmla="*/ 4699240 w 12192000"/>
              <a:gd name="connsiteY5477" fmla="*/ 2313640 h 6858000"/>
              <a:gd name="connsiteX5478" fmla="*/ 4290065 w 12192000"/>
              <a:gd name="connsiteY5478" fmla="*/ 1990260 h 6858000"/>
              <a:gd name="connsiteX5479" fmla="*/ 4268552 w 12192000"/>
              <a:gd name="connsiteY5479" fmla="*/ 2059879 h 6858000"/>
              <a:gd name="connsiteX5480" fmla="*/ 4198933 w 12192000"/>
              <a:gd name="connsiteY5480" fmla="*/ 2059879 h 6858000"/>
              <a:gd name="connsiteX5481" fmla="*/ 4255256 w 12192000"/>
              <a:gd name="connsiteY5481" fmla="*/ 2102905 h 6858000"/>
              <a:gd name="connsiteX5482" fmla="*/ 4233742 w 12192000"/>
              <a:gd name="connsiteY5482" fmla="*/ 2172524 h 6858000"/>
              <a:gd name="connsiteX5483" fmla="*/ 4290065 w 12192000"/>
              <a:gd name="connsiteY5483" fmla="*/ 2129497 h 6858000"/>
              <a:gd name="connsiteX5484" fmla="*/ 4346388 w 12192000"/>
              <a:gd name="connsiteY5484" fmla="*/ 2172524 h 6858000"/>
              <a:gd name="connsiteX5485" fmla="*/ 4324875 w 12192000"/>
              <a:gd name="connsiteY5485" fmla="*/ 2102905 h 6858000"/>
              <a:gd name="connsiteX5486" fmla="*/ 4381197 w 12192000"/>
              <a:gd name="connsiteY5486" fmla="*/ 2059879 h 6858000"/>
              <a:gd name="connsiteX5487" fmla="*/ 4311578 w 12192000"/>
              <a:gd name="connsiteY5487" fmla="*/ 2059879 h 6858000"/>
              <a:gd name="connsiteX5488" fmla="*/ 4290065 w 12192000"/>
              <a:gd name="connsiteY5488" fmla="*/ 1990260 h 6858000"/>
              <a:gd name="connsiteX5489" fmla="*/ 4334293 w 12192000"/>
              <a:gd name="connsiteY5489" fmla="*/ 2165930 h 6858000"/>
              <a:gd name="connsiteX5490" fmla="*/ 4322542 w 12192000"/>
              <a:gd name="connsiteY5490" fmla="*/ 2203956 h 6858000"/>
              <a:gd name="connsiteX5491" fmla="*/ 4284516 w 12192000"/>
              <a:gd name="connsiteY5491" fmla="*/ 2203956 h 6858000"/>
              <a:gd name="connsiteX5492" fmla="*/ 4315280 w 12192000"/>
              <a:gd name="connsiteY5492" fmla="*/ 2227458 h 6858000"/>
              <a:gd name="connsiteX5493" fmla="*/ 4303529 w 12192000"/>
              <a:gd name="connsiteY5493" fmla="*/ 2265484 h 6858000"/>
              <a:gd name="connsiteX5494" fmla="*/ 4334293 w 12192000"/>
              <a:gd name="connsiteY5494" fmla="*/ 2241982 h 6858000"/>
              <a:gd name="connsiteX5495" fmla="*/ 4365056 w 12192000"/>
              <a:gd name="connsiteY5495" fmla="*/ 2265484 h 6858000"/>
              <a:gd name="connsiteX5496" fmla="*/ 4353306 w 12192000"/>
              <a:gd name="connsiteY5496" fmla="*/ 2227458 h 6858000"/>
              <a:gd name="connsiteX5497" fmla="*/ 4384070 w 12192000"/>
              <a:gd name="connsiteY5497" fmla="*/ 2203956 h 6858000"/>
              <a:gd name="connsiteX5498" fmla="*/ 4346044 w 12192000"/>
              <a:gd name="connsiteY5498" fmla="*/ 2203956 h 6858000"/>
              <a:gd name="connsiteX5499" fmla="*/ 4334293 w 12192000"/>
              <a:gd name="connsiteY5499" fmla="*/ 2165930 h 6858000"/>
              <a:gd name="connsiteX5500" fmla="*/ 4198570 w 12192000"/>
              <a:gd name="connsiteY5500" fmla="*/ 2132378 h 6858000"/>
              <a:gd name="connsiteX5501" fmla="*/ 4190732 w 12192000"/>
              <a:gd name="connsiteY5501" fmla="*/ 2157742 h 6858000"/>
              <a:gd name="connsiteX5502" fmla="*/ 4165369 w 12192000"/>
              <a:gd name="connsiteY5502" fmla="*/ 2157742 h 6858000"/>
              <a:gd name="connsiteX5503" fmla="*/ 4185888 w 12192000"/>
              <a:gd name="connsiteY5503" fmla="*/ 2173417 h 6858000"/>
              <a:gd name="connsiteX5504" fmla="*/ 4178051 w 12192000"/>
              <a:gd name="connsiteY5504" fmla="*/ 2198780 h 6858000"/>
              <a:gd name="connsiteX5505" fmla="*/ 4198570 w 12192000"/>
              <a:gd name="connsiteY5505" fmla="*/ 2183105 h 6858000"/>
              <a:gd name="connsiteX5506" fmla="*/ 4219089 w 12192000"/>
              <a:gd name="connsiteY5506" fmla="*/ 2198780 h 6858000"/>
              <a:gd name="connsiteX5507" fmla="*/ 4211252 w 12192000"/>
              <a:gd name="connsiteY5507" fmla="*/ 2173417 h 6858000"/>
              <a:gd name="connsiteX5508" fmla="*/ 4231771 w 12192000"/>
              <a:gd name="connsiteY5508" fmla="*/ 2157742 h 6858000"/>
              <a:gd name="connsiteX5509" fmla="*/ 4206408 w 12192000"/>
              <a:gd name="connsiteY5509" fmla="*/ 2157742 h 6858000"/>
              <a:gd name="connsiteX5510" fmla="*/ 4198570 w 12192000"/>
              <a:gd name="connsiteY5510" fmla="*/ 2132378 h 6858000"/>
              <a:gd name="connsiteX5511" fmla="*/ 4129398 w 12192000"/>
              <a:gd name="connsiteY5511" fmla="*/ 2188450 h 6858000"/>
              <a:gd name="connsiteX5512" fmla="*/ 4111781 w 12192000"/>
              <a:gd name="connsiteY5512" fmla="*/ 2245461 h 6858000"/>
              <a:gd name="connsiteX5513" fmla="*/ 4054770 w 12192000"/>
              <a:gd name="connsiteY5513" fmla="*/ 2245461 h 6858000"/>
              <a:gd name="connsiteX5514" fmla="*/ 4100893 w 12192000"/>
              <a:gd name="connsiteY5514" fmla="*/ 2280695 h 6858000"/>
              <a:gd name="connsiteX5515" fmla="*/ 4083276 w 12192000"/>
              <a:gd name="connsiteY5515" fmla="*/ 2337706 h 6858000"/>
              <a:gd name="connsiteX5516" fmla="*/ 4129398 w 12192000"/>
              <a:gd name="connsiteY5516" fmla="*/ 2302471 h 6858000"/>
              <a:gd name="connsiteX5517" fmla="*/ 4175521 w 12192000"/>
              <a:gd name="connsiteY5517" fmla="*/ 2337706 h 6858000"/>
              <a:gd name="connsiteX5518" fmla="*/ 4157903 w 12192000"/>
              <a:gd name="connsiteY5518" fmla="*/ 2280695 h 6858000"/>
              <a:gd name="connsiteX5519" fmla="*/ 4204026 w 12192000"/>
              <a:gd name="connsiteY5519" fmla="*/ 2245461 h 6858000"/>
              <a:gd name="connsiteX5520" fmla="*/ 4147015 w 12192000"/>
              <a:gd name="connsiteY5520" fmla="*/ 2245461 h 6858000"/>
              <a:gd name="connsiteX5521" fmla="*/ 4129398 w 12192000"/>
              <a:gd name="connsiteY5521" fmla="*/ 2188450 h 6858000"/>
              <a:gd name="connsiteX5522" fmla="*/ 4294601 w 12192000"/>
              <a:gd name="connsiteY5522" fmla="*/ 2306359 h 6858000"/>
              <a:gd name="connsiteX5523" fmla="*/ 4281875 w 12192000"/>
              <a:gd name="connsiteY5523" fmla="*/ 2347542 h 6858000"/>
              <a:gd name="connsiteX5524" fmla="*/ 4240692 w 12192000"/>
              <a:gd name="connsiteY5524" fmla="*/ 2347542 h 6858000"/>
              <a:gd name="connsiteX5525" fmla="*/ 4274010 w 12192000"/>
              <a:gd name="connsiteY5525" fmla="*/ 2372995 h 6858000"/>
              <a:gd name="connsiteX5526" fmla="*/ 4261283 w 12192000"/>
              <a:gd name="connsiteY5526" fmla="*/ 2414178 h 6858000"/>
              <a:gd name="connsiteX5527" fmla="*/ 4294601 w 12192000"/>
              <a:gd name="connsiteY5527" fmla="*/ 2388725 h 6858000"/>
              <a:gd name="connsiteX5528" fmla="*/ 4327919 w 12192000"/>
              <a:gd name="connsiteY5528" fmla="*/ 2414178 h 6858000"/>
              <a:gd name="connsiteX5529" fmla="*/ 4315193 w 12192000"/>
              <a:gd name="connsiteY5529" fmla="*/ 2372995 h 6858000"/>
              <a:gd name="connsiteX5530" fmla="*/ 4348511 w 12192000"/>
              <a:gd name="connsiteY5530" fmla="*/ 2347542 h 6858000"/>
              <a:gd name="connsiteX5531" fmla="*/ 4307328 w 12192000"/>
              <a:gd name="connsiteY5531" fmla="*/ 2347542 h 6858000"/>
              <a:gd name="connsiteX5532" fmla="*/ 4294601 w 12192000"/>
              <a:gd name="connsiteY5532" fmla="*/ 2306359 h 6858000"/>
              <a:gd name="connsiteX5533" fmla="*/ 4519569 w 12192000"/>
              <a:gd name="connsiteY5533" fmla="*/ 2393574 h 6858000"/>
              <a:gd name="connsiteX5534" fmla="*/ 4514263 w 12192000"/>
              <a:gd name="connsiteY5534" fmla="*/ 2410742 h 6858000"/>
              <a:gd name="connsiteX5535" fmla="*/ 4497096 w 12192000"/>
              <a:gd name="connsiteY5535" fmla="*/ 2410742 h 6858000"/>
              <a:gd name="connsiteX5536" fmla="*/ 4510985 w 12192000"/>
              <a:gd name="connsiteY5536" fmla="*/ 2421352 h 6858000"/>
              <a:gd name="connsiteX5537" fmla="*/ 4505680 w 12192000"/>
              <a:gd name="connsiteY5537" fmla="*/ 2438519 h 6858000"/>
              <a:gd name="connsiteX5538" fmla="*/ 4519569 w 12192000"/>
              <a:gd name="connsiteY5538" fmla="*/ 2427909 h 6858000"/>
              <a:gd name="connsiteX5539" fmla="*/ 4533457 w 12192000"/>
              <a:gd name="connsiteY5539" fmla="*/ 2438519 h 6858000"/>
              <a:gd name="connsiteX5540" fmla="*/ 4528152 w 12192000"/>
              <a:gd name="connsiteY5540" fmla="*/ 2421352 h 6858000"/>
              <a:gd name="connsiteX5541" fmla="*/ 4542041 w 12192000"/>
              <a:gd name="connsiteY5541" fmla="*/ 2410742 h 6858000"/>
              <a:gd name="connsiteX5542" fmla="*/ 4524874 w 12192000"/>
              <a:gd name="connsiteY5542" fmla="*/ 2410742 h 6858000"/>
              <a:gd name="connsiteX5543" fmla="*/ 4519569 w 12192000"/>
              <a:gd name="connsiteY5543" fmla="*/ 2393574 h 6858000"/>
              <a:gd name="connsiteX5544" fmla="*/ 4125974 w 12192000"/>
              <a:gd name="connsiteY5544" fmla="*/ 2337682 h 6858000"/>
              <a:gd name="connsiteX5545" fmla="*/ 4085795 w 12192000"/>
              <a:gd name="connsiteY5545" fmla="*/ 2467703 h 6858000"/>
              <a:gd name="connsiteX5546" fmla="*/ 3955774 w 12192000"/>
              <a:gd name="connsiteY5546" fmla="*/ 2467703 h 6858000"/>
              <a:gd name="connsiteX5547" fmla="*/ 4060963 w 12192000"/>
              <a:gd name="connsiteY5547" fmla="*/ 2548061 h 6858000"/>
              <a:gd name="connsiteX5548" fmla="*/ 4020785 w 12192000"/>
              <a:gd name="connsiteY5548" fmla="*/ 2678082 h 6858000"/>
              <a:gd name="connsiteX5549" fmla="*/ 4125974 w 12192000"/>
              <a:gd name="connsiteY5549" fmla="*/ 2597725 h 6858000"/>
              <a:gd name="connsiteX5550" fmla="*/ 4231163 w 12192000"/>
              <a:gd name="connsiteY5550" fmla="*/ 2678082 h 6858000"/>
              <a:gd name="connsiteX5551" fmla="*/ 4190984 w 12192000"/>
              <a:gd name="connsiteY5551" fmla="*/ 2548061 h 6858000"/>
              <a:gd name="connsiteX5552" fmla="*/ 4296174 w 12192000"/>
              <a:gd name="connsiteY5552" fmla="*/ 2467703 h 6858000"/>
              <a:gd name="connsiteX5553" fmla="*/ 4166153 w 12192000"/>
              <a:gd name="connsiteY5553" fmla="*/ 2467703 h 6858000"/>
              <a:gd name="connsiteX5554" fmla="*/ 4125974 w 12192000"/>
              <a:gd name="connsiteY5554" fmla="*/ 2337682 h 6858000"/>
              <a:gd name="connsiteX5555" fmla="*/ 4490876 w 12192000"/>
              <a:gd name="connsiteY5555" fmla="*/ 2517243 h 6858000"/>
              <a:gd name="connsiteX5556" fmla="*/ 4476903 w 12192000"/>
              <a:gd name="connsiteY5556" fmla="*/ 2562462 h 6858000"/>
              <a:gd name="connsiteX5557" fmla="*/ 4431684 w 12192000"/>
              <a:gd name="connsiteY5557" fmla="*/ 2562462 h 6858000"/>
              <a:gd name="connsiteX5558" fmla="*/ 4468267 w 12192000"/>
              <a:gd name="connsiteY5558" fmla="*/ 2590408 h 6858000"/>
              <a:gd name="connsiteX5559" fmla="*/ 4454294 w 12192000"/>
              <a:gd name="connsiteY5559" fmla="*/ 2635627 h 6858000"/>
              <a:gd name="connsiteX5560" fmla="*/ 4490876 w 12192000"/>
              <a:gd name="connsiteY5560" fmla="*/ 2607680 h 6858000"/>
              <a:gd name="connsiteX5561" fmla="*/ 4527459 w 12192000"/>
              <a:gd name="connsiteY5561" fmla="*/ 2635627 h 6858000"/>
              <a:gd name="connsiteX5562" fmla="*/ 4513485 w 12192000"/>
              <a:gd name="connsiteY5562" fmla="*/ 2590408 h 6858000"/>
              <a:gd name="connsiteX5563" fmla="*/ 4550068 w 12192000"/>
              <a:gd name="connsiteY5563" fmla="*/ 2562462 h 6858000"/>
              <a:gd name="connsiteX5564" fmla="*/ 4504849 w 12192000"/>
              <a:gd name="connsiteY5564" fmla="*/ 2562462 h 6858000"/>
              <a:gd name="connsiteX5565" fmla="*/ 4490876 w 12192000"/>
              <a:gd name="connsiteY5565" fmla="*/ 2517243 h 6858000"/>
              <a:gd name="connsiteX5566" fmla="*/ 4733085 w 12192000"/>
              <a:gd name="connsiteY5566" fmla="*/ 2654587 h 6858000"/>
              <a:gd name="connsiteX5567" fmla="*/ 4716538 w 12192000"/>
              <a:gd name="connsiteY5567" fmla="*/ 2708134 h 6858000"/>
              <a:gd name="connsiteX5568" fmla="*/ 4662991 w 12192000"/>
              <a:gd name="connsiteY5568" fmla="*/ 2708134 h 6858000"/>
              <a:gd name="connsiteX5569" fmla="*/ 4706311 w 12192000"/>
              <a:gd name="connsiteY5569" fmla="*/ 2741227 h 6858000"/>
              <a:gd name="connsiteX5570" fmla="*/ 4690950 w 12192000"/>
              <a:gd name="connsiteY5570" fmla="*/ 2790936 h 6858000"/>
              <a:gd name="connsiteX5571" fmla="*/ 4676213 w 12192000"/>
              <a:gd name="connsiteY5571" fmla="*/ 2790936 h 6858000"/>
              <a:gd name="connsiteX5572" fmla="*/ 4670117 w 12192000"/>
              <a:gd name="connsiteY5572" fmla="*/ 2771210 h 6858000"/>
              <a:gd name="connsiteX5573" fmla="*/ 4664021 w 12192000"/>
              <a:gd name="connsiteY5573" fmla="*/ 2790936 h 6858000"/>
              <a:gd name="connsiteX5574" fmla="*/ 4644295 w 12192000"/>
              <a:gd name="connsiteY5574" fmla="*/ 2790936 h 6858000"/>
              <a:gd name="connsiteX5575" fmla="*/ 4660253 w 12192000"/>
              <a:gd name="connsiteY5575" fmla="*/ 2803128 h 6858000"/>
              <a:gd name="connsiteX5576" fmla="*/ 4654158 w 12192000"/>
              <a:gd name="connsiteY5576" fmla="*/ 2822854 h 6858000"/>
              <a:gd name="connsiteX5577" fmla="*/ 4670117 w 12192000"/>
              <a:gd name="connsiteY5577" fmla="*/ 2810662 h 6858000"/>
              <a:gd name="connsiteX5578" fmla="*/ 4686076 w 12192000"/>
              <a:gd name="connsiteY5578" fmla="*/ 2822854 h 6858000"/>
              <a:gd name="connsiteX5579" fmla="*/ 4679980 w 12192000"/>
              <a:gd name="connsiteY5579" fmla="*/ 2803128 h 6858000"/>
              <a:gd name="connsiteX5580" fmla="*/ 4695939 w 12192000"/>
              <a:gd name="connsiteY5580" fmla="*/ 2790936 h 6858000"/>
              <a:gd name="connsiteX5581" fmla="*/ 4694788 w 12192000"/>
              <a:gd name="connsiteY5581" fmla="*/ 2790936 h 6858000"/>
              <a:gd name="connsiteX5582" fmla="*/ 4733085 w 12192000"/>
              <a:gd name="connsiteY5582" fmla="*/ 2761680 h 6858000"/>
              <a:gd name="connsiteX5583" fmla="*/ 4776405 w 12192000"/>
              <a:gd name="connsiteY5583" fmla="*/ 2794774 h 6858000"/>
              <a:gd name="connsiteX5584" fmla="*/ 4759858 w 12192000"/>
              <a:gd name="connsiteY5584" fmla="*/ 2741227 h 6858000"/>
              <a:gd name="connsiteX5585" fmla="*/ 4803178 w 12192000"/>
              <a:gd name="connsiteY5585" fmla="*/ 2708134 h 6858000"/>
              <a:gd name="connsiteX5586" fmla="*/ 4749631 w 12192000"/>
              <a:gd name="connsiteY5586" fmla="*/ 2708134 h 6858000"/>
              <a:gd name="connsiteX5587" fmla="*/ 4733085 w 12192000"/>
              <a:gd name="connsiteY5587" fmla="*/ 2654587 h 6858000"/>
              <a:gd name="connsiteX5588" fmla="*/ 4840435 w 12192000"/>
              <a:gd name="connsiteY5588" fmla="*/ 2751516 h 6858000"/>
              <a:gd name="connsiteX5589" fmla="*/ 4832597 w 12192000"/>
              <a:gd name="connsiteY5589" fmla="*/ 2776879 h 6858000"/>
              <a:gd name="connsiteX5590" fmla="*/ 4807234 w 12192000"/>
              <a:gd name="connsiteY5590" fmla="*/ 2776879 h 6858000"/>
              <a:gd name="connsiteX5591" fmla="*/ 4827753 w 12192000"/>
              <a:gd name="connsiteY5591" fmla="*/ 2792555 h 6858000"/>
              <a:gd name="connsiteX5592" fmla="*/ 4819916 w 12192000"/>
              <a:gd name="connsiteY5592" fmla="*/ 2817918 h 6858000"/>
              <a:gd name="connsiteX5593" fmla="*/ 4840435 w 12192000"/>
              <a:gd name="connsiteY5593" fmla="*/ 2802243 h 6858000"/>
              <a:gd name="connsiteX5594" fmla="*/ 4860955 w 12192000"/>
              <a:gd name="connsiteY5594" fmla="*/ 2817918 h 6858000"/>
              <a:gd name="connsiteX5595" fmla="*/ 4853117 w 12192000"/>
              <a:gd name="connsiteY5595" fmla="*/ 2792555 h 6858000"/>
              <a:gd name="connsiteX5596" fmla="*/ 4873636 w 12192000"/>
              <a:gd name="connsiteY5596" fmla="*/ 2776879 h 6858000"/>
              <a:gd name="connsiteX5597" fmla="*/ 4848273 w 12192000"/>
              <a:gd name="connsiteY5597" fmla="*/ 2776879 h 6858000"/>
              <a:gd name="connsiteX5598" fmla="*/ 4840435 w 12192000"/>
              <a:gd name="connsiteY5598" fmla="*/ 2751516 h 6858000"/>
              <a:gd name="connsiteX5599" fmla="*/ 5110856 w 12192000"/>
              <a:gd name="connsiteY5599" fmla="*/ 2781896 h 6858000"/>
              <a:gd name="connsiteX5600" fmla="*/ 5097009 w 12192000"/>
              <a:gd name="connsiteY5600" fmla="*/ 2826708 h 6858000"/>
              <a:gd name="connsiteX5601" fmla="*/ 5052197 w 12192000"/>
              <a:gd name="connsiteY5601" fmla="*/ 2826708 h 6858000"/>
              <a:gd name="connsiteX5602" fmla="*/ 5088451 w 12192000"/>
              <a:gd name="connsiteY5602" fmla="*/ 2854404 h 6858000"/>
              <a:gd name="connsiteX5603" fmla="*/ 5074603 w 12192000"/>
              <a:gd name="connsiteY5603" fmla="*/ 2899215 h 6858000"/>
              <a:gd name="connsiteX5604" fmla="*/ 5110856 w 12192000"/>
              <a:gd name="connsiteY5604" fmla="*/ 2871520 h 6858000"/>
              <a:gd name="connsiteX5605" fmla="*/ 5147111 w 12192000"/>
              <a:gd name="connsiteY5605" fmla="*/ 2899215 h 6858000"/>
              <a:gd name="connsiteX5606" fmla="*/ 5133263 w 12192000"/>
              <a:gd name="connsiteY5606" fmla="*/ 2854404 h 6858000"/>
              <a:gd name="connsiteX5607" fmla="*/ 5169516 w 12192000"/>
              <a:gd name="connsiteY5607" fmla="*/ 2826708 h 6858000"/>
              <a:gd name="connsiteX5608" fmla="*/ 5124704 w 12192000"/>
              <a:gd name="connsiteY5608" fmla="*/ 2826708 h 6858000"/>
              <a:gd name="connsiteX5609" fmla="*/ 5110856 w 12192000"/>
              <a:gd name="connsiteY5609" fmla="*/ 2781896 h 6858000"/>
              <a:gd name="connsiteX5610" fmla="*/ 4818283 w 12192000"/>
              <a:gd name="connsiteY5610" fmla="*/ 2815649 h 6858000"/>
              <a:gd name="connsiteX5611" fmla="*/ 4800327 w 12192000"/>
              <a:gd name="connsiteY5611" fmla="*/ 2873753 h 6858000"/>
              <a:gd name="connsiteX5612" fmla="*/ 4742224 w 12192000"/>
              <a:gd name="connsiteY5612" fmla="*/ 2873753 h 6858000"/>
              <a:gd name="connsiteX5613" fmla="*/ 4789231 w 12192000"/>
              <a:gd name="connsiteY5613" fmla="*/ 2909663 h 6858000"/>
              <a:gd name="connsiteX5614" fmla="*/ 4771276 w 12192000"/>
              <a:gd name="connsiteY5614" fmla="*/ 2967767 h 6858000"/>
              <a:gd name="connsiteX5615" fmla="*/ 4818283 w 12192000"/>
              <a:gd name="connsiteY5615" fmla="*/ 2931857 h 6858000"/>
              <a:gd name="connsiteX5616" fmla="*/ 4865290 w 12192000"/>
              <a:gd name="connsiteY5616" fmla="*/ 2967767 h 6858000"/>
              <a:gd name="connsiteX5617" fmla="*/ 4847335 w 12192000"/>
              <a:gd name="connsiteY5617" fmla="*/ 2909663 h 6858000"/>
              <a:gd name="connsiteX5618" fmla="*/ 4894342 w 12192000"/>
              <a:gd name="connsiteY5618" fmla="*/ 2873753 h 6858000"/>
              <a:gd name="connsiteX5619" fmla="*/ 4836238 w 12192000"/>
              <a:gd name="connsiteY5619" fmla="*/ 2873753 h 6858000"/>
              <a:gd name="connsiteX5620" fmla="*/ 4818283 w 12192000"/>
              <a:gd name="connsiteY5620" fmla="*/ 2815649 h 6858000"/>
              <a:gd name="connsiteX5621" fmla="*/ 4331655 w 12192000"/>
              <a:gd name="connsiteY5621" fmla="*/ 2657792 h 6858000"/>
              <a:gd name="connsiteX5622" fmla="*/ 4314038 w 12192000"/>
              <a:gd name="connsiteY5622" fmla="*/ 2714803 h 6858000"/>
              <a:gd name="connsiteX5623" fmla="*/ 4257027 w 12192000"/>
              <a:gd name="connsiteY5623" fmla="*/ 2714803 h 6858000"/>
              <a:gd name="connsiteX5624" fmla="*/ 4303149 w 12192000"/>
              <a:gd name="connsiteY5624" fmla="*/ 2750037 h 6858000"/>
              <a:gd name="connsiteX5625" fmla="*/ 4285533 w 12192000"/>
              <a:gd name="connsiteY5625" fmla="*/ 2807048 h 6858000"/>
              <a:gd name="connsiteX5626" fmla="*/ 4331655 w 12192000"/>
              <a:gd name="connsiteY5626" fmla="*/ 2771813 h 6858000"/>
              <a:gd name="connsiteX5627" fmla="*/ 4377778 w 12192000"/>
              <a:gd name="connsiteY5627" fmla="*/ 2807048 h 6858000"/>
              <a:gd name="connsiteX5628" fmla="*/ 4360160 w 12192000"/>
              <a:gd name="connsiteY5628" fmla="*/ 2750037 h 6858000"/>
              <a:gd name="connsiteX5629" fmla="*/ 4406283 w 12192000"/>
              <a:gd name="connsiteY5629" fmla="*/ 2714803 h 6858000"/>
              <a:gd name="connsiteX5630" fmla="*/ 4349272 w 12192000"/>
              <a:gd name="connsiteY5630" fmla="*/ 2714803 h 6858000"/>
              <a:gd name="connsiteX5631" fmla="*/ 4331655 w 12192000"/>
              <a:gd name="connsiteY5631" fmla="*/ 2657792 h 6858000"/>
              <a:gd name="connsiteX5632" fmla="*/ 4510944 w 12192000"/>
              <a:gd name="connsiteY5632" fmla="*/ 2688364 h 6858000"/>
              <a:gd name="connsiteX5633" fmla="*/ 4482584 w 12192000"/>
              <a:gd name="connsiteY5633" fmla="*/ 2780140 h 6858000"/>
              <a:gd name="connsiteX5634" fmla="*/ 4390809 w 12192000"/>
              <a:gd name="connsiteY5634" fmla="*/ 2780140 h 6858000"/>
              <a:gd name="connsiteX5635" fmla="*/ 4465056 w 12192000"/>
              <a:gd name="connsiteY5635" fmla="*/ 2836860 h 6858000"/>
              <a:gd name="connsiteX5636" fmla="*/ 4436697 w 12192000"/>
              <a:gd name="connsiteY5636" fmla="*/ 2928636 h 6858000"/>
              <a:gd name="connsiteX5637" fmla="*/ 4437542 w 12192000"/>
              <a:gd name="connsiteY5637" fmla="*/ 2927990 h 6858000"/>
              <a:gd name="connsiteX5638" fmla="*/ 4435848 w 12192000"/>
              <a:gd name="connsiteY5638" fmla="*/ 2933474 h 6858000"/>
              <a:gd name="connsiteX5639" fmla="*/ 4414284 w 12192000"/>
              <a:gd name="connsiteY5639" fmla="*/ 2933474 h 6858000"/>
              <a:gd name="connsiteX5640" fmla="*/ 4431730 w 12192000"/>
              <a:gd name="connsiteY5640" fmla="*/ 2946800 h 6858000"/>
              <a:gd name="connsiteX5641" fmla="*/ 4425066 w 12192000"/>
              <a:gd name="connsiteY5641" fmla="*/ 2968364 h 6858000"/>
              <a:gd name="connsiteX5642" fmla="*/ 4442511 w 12192000"/>
              <a:gd name="connsiteY5642" fmla="*/ 2955037 h 6858000"/>
              <a:gd name="connsiteX5643" fmla="*/ 4459957 w 12192000"/>
              <a:gd name="connsiteY5643" fmla="*/ 2968364 h 6858000"/>
              <a:gd name="connsiteX5644" fmla="*/ 4453293 w 12192000"/>
              <a:gd name="connsiteY5644" fmla="*/ 2946800 h 6858000"/>
              <a:gd name="connsiteX5645" fmla="*/ 4470738 w 12192000"/>
              <a:gd name="connsiteY5645" fmla="*/ 2933474 h 6858000"/>
              <a:gd name="connsiteX5646" fmla="*/ 4449174 w 12192000"/>
              <a:gd name="connsiteY5646" fmla="*/ 2933474 h 6858000"/>
              <a:gd name="connsiteX5647" fmla="*/ 4445582 w 12192000"/>
              <a:gd name="connsiteY5647" fmla="*/ 2921849 h 6858000"/>
              <a:gd name="connsiteX5648" fmla="*/ 4510944 w 12192000"/>
              <a:gd name="connsiteY5648" fmla="*/ 2871915 h 6858000"/>
              <a:gd name="connsiteX5649" fmla="*/ 4585192 w 12192000"/>
              <a:gd name="connsiteY5649" fmla="*/ 2928636 h 6858000"/>
              <a:gd name="connsiteX5650" fmla="*/ 4556832 w 12192000"/>
              <a:gd name="connsiteY5650" fmla="*/ 2836860 h 6858000"/>
              <a:gd name="connsiteX5651" fmla="*/ 4631079 w 12192000"/>
              <a:gd name="connsiteY5651" fmla="*/ 2780140 h 6858000"/>
              <a:gd name="connsiteX5652" fmla="*/ 4539304 w 12192000"/>
              <a:gd name="connsiteY5652" fmla="*/ 2780140 h 6858000"/>
              <a:gd name="connsiteX5653" fmla="*/ 4510944 w 12192000"/>
              <a:gd name="connsiteY5653" fmla="*/ 2688364 h 6858000"/>
              <a:gd name="connsiteX5654" fmla="*/ 4694080 w 12192000"/>
              <a:gd name="connsiteY5654" fmla="*/ 2873059 h 6858000"/>
              <a:gd name="connsiteX5655" fmla="*/ 4681631 w 12192000"/>
              <a:gd name="connsiteY5655" fmla="*/ 2913346 h 6858000"/>
              <a:gd name="connsiteX5656" fmla="*/ 4641345 w 12192000"/>
              <a:gd name="connsiteY5656" fmla="*/ 2913346 h 6858000"/>
              <a:gd name="connsiteX5657" fmla="*/ 4673937 w 12192000"/>
              <a:gd name="connsiteY5657" fmla="*/ 2938244 h 6858000"/>
              <a:gd name="connsiteX5658" fmla="*/ 4661489 w 12192000"/>
              <a:gd name="connsiteY5658" fmla="*/ 2978530 h 6858000"/>
              <a:gd name="connsiteX5659" fmla="*/ 4694080 w 12192000"/>
              <a:gd name="connsiteY5659" fmla="*/ 2953632 h 6858000"/>
              <a:gd name="connsiteX5660" fmla="*/ 4726673 w 12192000"/>
              <a:gd name="connsiteY5660" fmla="*/ 2978530 h 6858000"/>
              <a:gd name="connsiteX5661" fmla="*/ 4714224 w 12192000"/>
              <a:gd name="connsiteY5661" fmla="*/ 2938244 h 6858000"/>
              <a:gd name="connsiteX5662" fmla="*/ 4746816 w 12192000"/>
              <a:gd name="connsiteY5662" fmla="*/ 2913346 h 6858000"/>
              <a:gd name="connsiteX5663" fmla="*/ 4706530 w 12192000"/>
              <a:gd name="connsiteY5663" fmla="*/ 2913346 h 6858000"/>
              <a:gd name="connsiteX5664" fmla="*/ 4694080 w 12192000"/>
              <a:gd name="connsiteY5664" fmla="*/ 2873059 h 6858000"/>
              <a:gd name="connsiteX5665" fmla="*/ 4859160 w 12192000"/>
              <a:gd name="connsiteY5665" fmla="*/ 2971123 h 6858000"/>
              <a:gd name="connsiteX5666" fmla="*/ 4850528 w 12192000"/>
              <a:gd name="connsiteY5666" fmla="*/ 2999056 h 6858000"/>
              <a:gd name="connsiteX5667" fmla="*/ 4822595 w 12192000"/>
              <a:gd name="connsiteY5667" fmla="*/ 2999056 h 6858000"/>
              <a:gd name="connsiteX5668" fmla="*/ 4845193 w 12192000"/>
              <a:gd name="connsiteY5668" fmla="*/ 3016319 h 6858000"/>
              <a:gd name="connsiteX5669" fmla="*/ 4836561 w 12192000"/>
              <a:gd name="connsiteY5669" fmla="*/ 3044252 h 6858000"/>
              <a:gd name="connsiteX5670" fmla="*/ 4859160 w 12192000"/>
              <a:gd name="connsiteY5670" fmla="*/ 3026988 h 6858000"/>
              <a:gd name="connsiteX5671" fmla="*/ 4881758 w 12192000"/>
              <a:gd name="connsiteY5671" fmla="*/ 3044252 h 6858000"/>
              <a:gd name="connsiteX5672" fmla="*/ 4873126 w 12192000"/>
              <a:gd name="connsiteY5672" fmla="*/ 3016319 h 6858000"/>
              <a:gd name="connsiteX5673" fmla="*/ 4895724 w 12192000"/>
              <a:gd name="connsiteY5673" fmla="*/ 2999056 h 6858000"/>
              <a:gd name="connsiteX5674" fmla="*/ 4867791 w 12192000"/>
              <a:gd name="connsiteY5674" fmla="*/ 2999056 h 6858000"/>
              <a:gd name="connsiteX5675" fmla="*/ 4859160 w 12192000"/>
              <a:gd name="connsiteY5675" fmla="*/ 2971123 h 6858000"/>
              <a:gd name="connsiteX5676" fmla="*/ 4907323 w 12192000"/>
              <a:gd name="connsiteY5676" fmla="*/ 3036914 h 6858000"/>
              <a:gd name="connsiteX5677" fmla="*/ 4889195 w 12192000"/>
              <a:gd name="connsiteY5677" fmla="*/ 3095578 h 6858000"/>
              <a:gd name="connsiteX5678" fmla="*/ 4830531 w 12192000"/>
              <a:gd name="connsiteY5678" fmla="*/ 3095578 h 6858000"/>
              <a:gd name="connsiteX5679" fmla="*/ 4877991 w 12192000"/>
              <a:gd name="connsiteY5679" fmla="*/ 3131835 h 6858000"/>
              <a:gd name="connsiteX5680" fmla="*/ 4859863 w 12192000"/>
              <a:gd name="connsiteY5680" fmla="*/ 3190499 h 6858000"/>
              <a:gd name="connsiteX5681" fmla="*/ 4907323 w 12192000"/>
              <a:gd name="connsiteY5681" fmla="*/ 3154243 h 6858000"/>
              <a:gd name="connsiteX5682" fmla="*/ 4954784 w 12192000"/>
              <a:gd name="connsiteY5682" fmla="*/ 3190499 h 6858000"/>
              <a:gd name="connsiteX5683" fmla="*/ 4936656 w 12192000"/>
              <a:gd name="connsiteY5683" fmla="*/ 3131835 h 6858000"/>
              <a:gd name="connsiteX5684" fmla="*/ 4984116 w 12192000"/>
              <a:gd name="connsiteY5684" fmla="*/ 3095578 h 6858000"/>
              <a:gd name="connsiteX5685" fmla="*/ 4925452 w 12192000"/>
              <a:gd name="connsiteY5685" fmla="*/ 3095578 h 6858000"/>
              <a:gd name="connsiteX5686" fmla="*/ 4907323 w 12192000"/>
              <a:gd name="connsiteY5686" fmla="*/ 3036914 h 6858000"/>
              <a:gd name="connsiteX5687" fmla="*/ 5176862 w 12192000"/>
              <a:gd name="connsiteY5687" fmla="*/ 3121898 h 6858000"/>
              <a:gd name="connsiteX5688" fmla="*/ 5137108 w 12192000"/>
              <a:gd name="connsiteY5688" fmla="*/ 3250544 h 6858000"/>
              <a:gd name="connsiteX5689" fmla="*/ 5008462 w 12192000"/>
              <a:gd name="connsiteY5689" fmla="*/ 3250544 h 6858000"/>
              <a:gd name="connsiteX5690" fmla="*/ 5112539 w 12192000"/>
              <a:gd name="connsiteY5690" fmla="*/ 3330051 h 6858000"/>
              <a:gd name="connsiteX5691" fmla="*/ 5072785 w 12192000"/>
              <a:gd name="connsiteY5691" fmla="*/ 3458697 h 6858000"/>
              <a:gd name="connsiteX5692" fmla="*/ 5176862 w 12192000"/>
              <a:gd name="connsiteY5692" fmla="*/ 3379190 h 6858000"/>
              <a:gd name="connsiteX5693" fmla="*/ 5267008 w 12192000"/>
              <a:gd name="connsiteY5693" fmla="*/ 3448056 h 6858000"/>
              <a:gd name="connsiteX5694" fmla="*/ 5258451 w 12192000"/>
              <a:gd name="connsiteY5694" fmla="*/ 3475748 h 6858000"/>
              <a:gd name="connsiteX5695" fmla="*/ 5220425 w 12192000"/>
              <a:gd name="connsiteY5695" fmla="*/ 3475748 h 6858000"/>
              <a:gd name="connsiteX5696" fmla="*/ 5251189 w 12192000"/>
              <a:gd name="connsiteY5696" fmla="*/ 3499249 h 6858000"/>
              <a:gd name="connsiteX5697" fmla="*/ 5239438 w 12192000"/>
              <a:gd name="connsiteY5697" fmla="*/ 3537276 h 6858000"/>
              <a:gd name="connsiteX5698" fmla="*/ 5270202 w 12192000"/>
              <a:gd name="connsiteY5698" fmla="*/ 3513774 h 6858000"/>
              <a:gd name="connsiteX5699" fmla="*/ 5300966 w 12192000"/>
              <a:gd name="connsiteY5699" fmla="*/ 3537276 h 6858000"/>
              <a:gd name="connsiteX5700" fmla="*/ 5289215 w 12192000"/>
              <a:gd name="connsiteY5700" fmla="*/ 3499249 h 6858000"/>
              <a:gd name="connsiteX5701" fmla="*/ 5319979 w 12192000"/>
              <a:gd name="connsiteY5701" fmla="*/ 3475748 h 6858000"/>
              <a:gd name="connsiteX5702" fmla="*/ 5281953 w 12192000"/>
              <a:gd name="connsiteY5702" fmla="*/ 3475748 h 6858000"/>
              <a:gd name="connsiteX5703" fmla="*/ 5275369 w 12192000"/>
              <a:gd name="connsiteY5703" fmla="*/ 3454443 h 6858000"/>
              <a:gd name="connsiteX5704" fmla="*/ 5280938 w 12192000"/>
              <a:gd name="connsiteY5704" fmla="*/ 3458697 h 6858000"/>
              <a:gd name="connsiteX5705" fmla="*/ 5241185 w 12192000"/>
              <a:gd name="connsiteY5705" fmla="*/ 3330051 h 6858000"/>
              <a:gd name="connsiteX5706" fmla="*/ 5345261 w 12192000"/>
              <a:gd name="connsiteY5706" fmla="*/ 3250544 h 6858000"/>
              <a:gd name="connsiteX5707" fmla="*/ 5216615 w 12192000"/>
              <a:gd name="connsiteY5707" fmla="*/ 3250544 h 6858000"/>
              <a:gd name="connsiteX5708" fmla="*/ 5176862 w 12192000"/>
              <a:gd name="connsiteY5708" fmla="*/ 3121898 h 6858000"/>
              <a:gd name="connsiteX5709" fmla="*/ 5422942 w 12192000"/>
              <a:gd name="connsiteY5709" fmla="*/ 3146981 h 6858000"/>
              <a:gd name="connsiteX5710" fmla="*/ 5417714 w 12192000"/>
              <a:gd name="connsiteY5710" fmla="*/ 3163898 h 6858000"/>
              <a:gd name="connsiteX5711" fmla="*/ 5400797 w 12192000"/>
              <a:gd name="connsiteY5711" fmla="*/ 3163898 h 6858000"/>
              <a:gd name="connsiteX5712" fmla="*/ 5414483 w 12192000"/>
              <a:gd name="connsiteY5712" fmla="*/ 3174354 h 6858000"/>
              <a:gd name="connsiteX5713" fmla="*/ 5409255 w 12192000"/>
              <a:gd name="connsiteY5713" fmla="*/ 3191272 h 6858000"/>
              <a:gd name="connsiteX5714" fmla="*/ 5422942 w 12192000"/>
              <a:gd name="connsiteY5714" fmla="*/ 3180815 h 6858000"/>
              <a:gd name="connsiteX5715" fmla="*/ 5435482 w 12192000"/>
              <a:gd name="connsiteY5715" fmla="*/ 3190396 h 6858000"/>
              <a:gd name="connsiteX5716" fmla="*/ 5422523 w 12192000"/>
              <a:gd name="connsiteY5716" fmla="*/ 3232334 h 6858000"/>
              <a:gd name="connsiteX5717" fmla="*/ 5380428 w 12192000"/>
              <a:gd name="connsiteY5717" fmla="*/ 3232334 h 6858000"/>
              <a:gd name="connsiteX5718" fmla="*/ 5414483 w 12192000"/>
              <a:gd name="connsiteY5718" fmla="*/ 3258350 h 6858000"/>
              <a:gd name="connsiteX5719" fmla="*/ 5401475 w 12192000"/>
              <a:gd name="connsiteY5719" fmla="*/ 3300445 h 6858000"/>
              <a:gd name="connsiteX5720" fmla="*/ 5435531 w 12192000"/>
              <a:gd name="connsiteY5720" fmla="*/ 3274429 h 6858000"/>
              <a:gd name="connsiteX5721" fmla="*/ 5469587 w 12192000"/>
              <a:gd name="connsiteY5721" fmla="*/ 3300445 h 6858000"/>
              <a:gd name="connsiteX5722" fmla="*/ 5456578 w 12192000"/>
              <a:gd name="connsiteY5722" fmla="*/ 3258350 h 6858000"/>
              <a:gd name="connsiteX5723" fmla="*/ 5490634 w 12192000"/>
              <a:gd name="connsiteY5723" fmla="*/ 3232334 h 6858000"/>
              <a:gd name="connsiteX5724" fmla="*/ 5448539 w 12192000"/>
              <a:gd name="connsiteY5724" fmla="*/ 3232334 h 6858000"/>
              <a:gd name="connsiteX5725" fmla="*/ 5435609 w 12192000"/>
              <a:gd name="connsiteY5725" fmla="*/ 3190493 h 6858000"/>
              <a:gd name="connsiteX5726" fmla="*/ 5436629 w 12192000"/>
              <a:gd name="connsiteY5726" fmla="*/ 3191272 h 6858000"/>
              <a:gd name="connsiteX5727" fmla="*/ 5431401 w 12192000"/>
              <a:gd name="connsiteY5727" fmla="*/ 3174354 h 6858000"/>
              <a:gd name="connsiteX5728" fmla="*/ 5445087 w 12192000"/>
              <a:gd name="connsiteY5728" fmla="*/ 3163898 h 6858000"/>
              <a:gd name="connsiteX5729" fmla="*/ 5428170 w 12192000"/>
              <a:gd name="connsiteY5729" fmla="*/ 3163898 h 6858000"/>
              <a:gd name="connsiteX5730" fmla="*/ 5422942 w 12192000"/>
              <a:gd name="connsiteY5730" fmla="*/ 3146981 h 6858000"/>
              <a:gd name="connsiteX5731" fmla="*/ 5376558 w 12192000"/>
              <a:gd name="connsiteY5731" fmla="*/ 3153511 h 6858000"/>
              <a:gd name="connsiteX5732" fmla="*/ 5370604 w 12192000"/>
              <a:gd name="connsiteY5732" fmla="*/ 3172779 h 6858000"/>
              <a:gd name="connsiteX5733" fmla="*/ 5351336 w 12192000"/>
              <a:gd name="connsiteY5733" fmla="*/ 3172779 h 6858000"/>
              <a:gd name="connsiteX5734" fmla="*/ 5366924 w 12192000"/>
              <a:gd name="connsiteY5734" fmla="*/ 3184687 h 6858000"/>
              <a:gd name="connsiteX5735" fmla="*/ 5360970 w 12192000"/>
              <a:gd name="connsiteY5735" fmla="*/ 3203955 h 6858000"/>
              <a:gd name="connsiteX5736" fmla="*/ 5376558 w 12192000"/>
              <a:gd name="connsiteY5736" fmla="*/ 3192047 h 6858000"/>
              <a:gd name="connsiteX5737" fmla="*/ 5392146 w 12192000"/>
              <a:gd name="connsiteY5737" fmla="*/ 3203955 h 6858000"/>
              <a:gd name="connsiteX5738" fmla="*/ 5386192 w 12192000"/>
              <a:gd name="connsiteY5738" fmla="*/ 3184687 h 6858000"/>
              <a:gd name="connsiteX5739" fmla="*/ 5401781 w 12192000"/>
              <a:gd name="connsiteY5739" fmla="*/ 3172779 h 6858000"/>
              <a:gd name="connsiteX5740" fmla="*/ 5382512 w 12192000"/>
              <a:gd name="connsiteY5740" fmla="*/ 3172779 h 6858000"/>
              <a:gd name="connsiteX5741" fmla="*/ 5376558 w 12192000"/>
              <a:gd name="connsiteY5741" fmla="*/ 3153511 h 6858000"/>
              <a:gd name="connsiteX5742" fmla="*/ 5464011 w 12192000"/>
              <a:gd name="connsiteY5742" fmla="*/ 3433951 h 6858000"/>
              <a:gd name="connsiteX5743" fmla="*/ 5422492 w 12192000"/>
              <a:gd name="connsiteY5743" fmla="*/ 3568311 h 6858000"/>
              <a:gd name="connsiteX5744" fmla="*/ 5288132 w 12192000"/>
              <a:gd name="connsiteY5744" fmla="*/ 3568311 h 6858000"/>
              <a:gd name="connsiteX5745" fmla="*/ 5396832 w 12192000"/>
              <a:gd name="connsiteY5745" fmla="*/ 3651350 h 6858000"/>
              <a:gd name="connsiteX5746" fmla="*/ 5355312 w 12192000"/>
              <a:gd name="connsiteY5746" fmla="*/ 3785710 h 6858000"/>
              <a:gd name="connsiteX5747" fmla="*/ 5464011 w 12192000"/>
              <a:gd name="connsiteY5747" fmla="*/ 3702671 h 6858000"/>
              <a:gd name="connsiteX5748" fmla="*/ 5572711 w 12192000"/>
              <a:gd name="connsiteY5748" fmla="*/ 3785710 h 6858000"/>
              <a:gd name="connsiteX5749" fmla="*/ 5531192 w 12192000"/>
              <a:gd name="connsiteY5749" fmla="*/ 3651350 h 6858000"/>
              <a:gd name="connsiteX5750" fmla="*/ 5639891 w 12192000"/>
              <a:gd name="connsiteY5750" fmla="*/ 3568311 h 6858000"/>
              <a:gd name="connsiteX5751" fmla="*/ 5505531 w 12192000"/>
              <a:gd name="connsiteY5751" fmla="*/ 3568311 h 6858000"/>
              <a:gd name="connsiteX5752" fmla="*/ 5464011 w 12192000"/>
              <a:gd name="connsiteY5752" fmla="*/ 3433951 h 6858000"/>
              <a:gd name="connsiteX5753" fmla="*/ 5669503 w 12192000"/>
              <a:gd name="connsiteY5753" fmla="*/ 3466810 h 6858000"/>
              <a:gd name="connsiteX5754" fmla="*/ 5657752 w 12192000"/>
              <a:gd name="connsiteY5754" fmla="*/ 3504836 h 6858000"/>
              <a:gd name="connsiteX5755" fmla="*/ 5619726 w 12192000"/>
              <a:gd name="connsiteY5755" fmla="*/ 3504836 h 6858000"/>
              <a:gd name="connsiteX5756" fmla="*/ 5650490 w 12192000"/>
              <a:gd name="connsiteY5756" fmla="*/ 3528338 h 6858000"/>
              <a:gd name="connsiteX5757" fmla="*/ 5638739 w 12192000"/>
              <a:gd name="connsiteY5757" fmla="*/ 3566364 h 6858000"/>
              <a:gd name="connsiteX5758" fmla="*/ 5669503 w 12192000"/>
              <a:gd name="connsiteY5758" fmla="*/ 3542862 h 6858000"/>
              <a:gd name="connsiteX5759" fmla="*/ 5700266 w 12192000"/>
              <a:gd name="connsiteY5759" fmla="*/ 3566364 h 6858000"/>
              <a:gd name="connsiteX5760" fmla="*/ 5688516 w 12192000"/>
              <a:gd name="connsiteY5760" fmla="*/ 3528338 h 6858000"/>
              <a:gd name="connsiteX5761" fmla="*/ 5719280 w 12192000"/>
              <a:gd name="connsiteY5761" fmla="*/ 3504836 h 6858000"/>
              <a:gd name="connsiteX5762" fmla="*/ 5681254 w 12192000"/>
              <a:gd name="connsiteY5762" fmla="*/ 3504836 h 6858000"/>
              <a:gd name="connsiteX5763" fmla="*/ 5669503 w 12192000"/>
              <a:gd name="connsiteY5763" fmla="*/ 3466810 h 6858000"/>
              <a:gd name="connsiteX5764" fmla="*/ 5968495 w 12192000"/>
              <a:gd name="connsiteY5764" fmla="*/ 3569138 h 6858000"/>
              <a:gd name="connsiteX5765" fmla="*/ 5939050 w 12192000"/>
              <a:gd name="connsiteY5765" fmla="*/ 3664424 h 6858000"/>
              <a:gd name="connsiteX5766" fmla="*/ 5843765 w 12192000"/>
              <a:gd name="connsiteY5766" fmla="*/ 3664424 h 6858000"/>
              <a:gd name="connsiteX5767" fmla="*/ 5920853 w 12192000"/>
              <a:gd name="connsiteY5767" fmla="*/ 3723313 h 6858000"/>
              <a:gd name="connsiteX5768" fmla="*/ 5891408 w 12192000"/>
              <a:gd name="connsiteY5768" fmla="*/ 3818599 h 6858000"/>
              <a:gd name="connsiteX5769" fmla="*/ 5968495 w 12192000"/>
              <a:gd name="connsiteY5769" fmla="*/ 3759709 h 6858000"/>
              <a:gd name="connsiteX5770" fmla="*/ 6045583 w 12192000"/>
              <a:gd name="connsiteY5770" fmla="*/ 3818599 h 6858000"/>
              <a:gd name="connsiteX5771" fmla="*/ 6016138 w 12192000"/>
              <a:gd name="connsiteY5771" fmla="*/ 3723313 h 6858000"/>
              <a:gd name="connsiteX5772" fmla="*/ 6093225 w 12192000"/>
              <a:gd name="connsiteY5772" fmla="*/ 3664424 h 6858000"/>
              <a:gd name="connsiteX5773" fmla="*/ 5997940 w 12192000"/>
              <a:gd name="connsiteY5773" fmla="*/ 3664424 h 6858000"/>
              <a:gd name="connsiteX5774" fmla="*/ 5968495 w 12192000"/>
              <a:gd name="connsiteY5774" fmla="*/ 3569138 h 6858000"/>
              <a:gd name="connsiteX5775" fmla="*/ 6165423 w 12192000"/>
              <a:gd name="connsiteY5775" fmla="*/ 3598764 h 6858000"/>
              <a:gd name="connsiteX5776" fmla="*/ 6155350 w 12192000"/>
              <a:gd name="connsiteY5776" fmla="*/ 3631360 h 6858000"/>
              <a:gd name="connsiteX5777" fmla="*/ 6122753 w 12192000"/>
              <a:gd name="connsiteY5777" fmla="*/ 3631360 h 6858000"/>
              <a:gd name="connsiteX5778" fmla="*/ 6149124 w 12192000"/>
              <a:gd name="connsiteY5778" fmla="*/ 3651506 h 6858000"/>
              <a:gd name="connsiteX5779" fmla="*/ 6139051 w 12192000"/>
              <a:gd name="connsiteY5779" fmla="*/ 3684103 h 6858000"/>
              <a:gd name="connsiteX5780" fmla="*/ 6165423 w 12192000"/>
              <a:gd name="connsiteY5780" fmla="*/ 3663957 h 6858000"/>
              <a:gd name="connsiteX5781" fmla="*/ 6191794 w 12192000"/>
              <a:gd name="connsiteY5781" fmla="*/ 3684103 h 6858000"/>
              <a:gd name="connsiteX5782" fmla="*/ 6181721 w 12192000"/>
              <a:gd name="connsiteY5782" fmla="*/ 3651506 h 6858000"/>
              <a:gd name="connsiteX5783" fmla="*/ 6208092 w 12192000"/>
              <a:gd name="connsiteY5783" fmla="*/ 3631360 h 6858000"/>
              <a:gd name="connsiteX5784" fmla="*/ 6175496 w 12192000"/>
              <a:gd name="connsiteY5784" fmla="*/ 3631360 h 6858000"/>
              <a:gd name="connsiteX5785" fmla="*/ 6165423 w 12192000"/>
              <a:gd name="connsiteY5785" fmla="*/ 3598764 h 6858000"/>
              <a:gd name="connsiteX5786" fmla="*/ 6197572 w 12192000"/>
              <a:gd name="connsiteY5786" fmla="*/ 3692075 h 6858000"/>
              <a:gd name="connsiteX5787" fmla="*/ 6182215 w 12192000"/>
              <a:gd name="connsiteY5787" fmla="*/ 3741769 h 6858000"/>
              <a:gd name="connsiteX5788" fmla="*/ 6132521 w 12192000"/>
              <a:gd name="connsiteY5788" fmla="*/ 3741769 h 6858000"/>
              <a:gd name="connsiteX5789" fmla="*/ 6172725 w 12192000"/>
              <a:gd name="connsiteY5789" fmla="*/ 3772482 h 6858000"/>
              <a:gd name="connsiteX5790" fmla="*/ 6157368 w 12192000"/>
              <a:gd name="connsiteY5790" fmla="*/ 3822177 h 6858000"/>
              <a:gd name="connsiteX5791" fmla="*/ 6197572 w 12192000"/>
              <a:gd name="connsiteY5791" fmla="*/ 3791464 h 6858000"/>
              <a:gd name="connsiteX5792" fmla="*/ 6237775 w 12192000"/>
              <a:gd name="connsiteY5792" fmla="*/ 3822177 h 6858000"/>
              <a:gd name="connsiteX5793" fmla="*/ 6222419 w 12192000"/>
              <a:gd name="connsiteY5793" fmla="*/ 3772482 h 6858000"/>
              <a:gd name="connsiteX5794" fmla="*/ 6262622 w 12192000"/>
              <a:gd name="connsiteY5794" fmla="*/ 3741769 h 6858000"/>
              <a:gd name="connsiteX5795" fmla="*/ 6212928 w 12192000"/>
              <a:gd name="connsiteY5795" fmla="*/ 3741769 h 6858000"/>
              <a:gd name="connsiteX5796" fmla="*/ 6197572 w 12192000"/>
              <a:gd name="connsiteY5796" fmla="*/ 3692075 h 6858000"/>
              <a:gd name="connsiteX5797" fmla="*/ 6298109 w 12192000"/>
              <a:gd name="connsiteY5797" fmla="*/ 3798400 h 6858000"/>
              <a:gd name="connsiteX5798" fmla="*/ 6282388 w 12192000"/>
              <a:gd name="connsiteY5798" fmla="*/ 3849276 h 6858000"/>
              <a:gd name="connsiteX5799" fmla="*/ 6231512 w 12192000"/>
              <a:gd name="connsiteY5799" fmla="*/ 3849276 h 6858000"/>
              <a:gd name="connsiteX5800" fmla="*/ 6272671 w 12192000"/>
              <a:gd name="connsiteY5800" fmla="*/ 3880719 h 6858000"/>
              <a:gd name="connsiteX5801" fmla="*/ 6256950 w 12192000"/>
              <a:gd name="connsiteY5801" fmla="*/ 3931595 h 6858000"/>
              <a:gd name="connsiteX5802" fmla="*/ 6298109 w 12192000"/>
              <a:gd name="connsiteY5802" fmla="*/ 3900152 h 6858000"/>
              <a:gd name="connsiteX5803" fmla="*/ 6337112 w 12192000"/>
              <a:gd name="connsiteY5803" fmla="*/ 3929948 h 6858000"/>
              <a:gd name="connsiteX5804" fmla="*/ 6311233 w 12192000"/>
              <a:gd name="connsiteY5804" fmla="*/ 4013694 h 6858000"/>
              <a:gd name="connsiteX5805" fmla="*/ 6224659 w 12192000"/>
              <a:gd name="connsiteY5805" fmla="*/ 4013694 h 6858000"/>
              <a:gd name="connsiteX5806" fmla="*/ 6294698 w 12192000"/>
              <a:gd name="connsiteY5806" fmla="*/ 4067199 h 6858000"/>
              <a:gd name="connsiteX5807" fmla="*/ 6267946 w 12192000"/>
              <a:gd name="connsiteY5807" fmla="*/ 4153773 h 6858000"/>
              <a:gd name="connsiteX5808" fmla="*/ 6268242 w 12192000"/>
              <a:gd name="connsiteY5808" fmla="*/ 4153547 h 6858000"/>
              <a:gd name="connsiteX5809" fmla="*/ 6264461 w 12192000"/>
              <a:gd name="connsiteY5809" fmla="*/ 4165783 h 6858000"/>
              <a:gd name="connsiteX5810" fmla="*/ 6237414 w 12192000"/>
              <a:gd name="connsiteY5810" fmla="*/ 4165783 h 6858000"/>
              <a:gd name="connsiteX5811" fmla="*/ 6259295 w 12192000"/>
              <a:gd name="connsiteY5811" fmla="*/ 4182499 h 6858000"/>
              <a:gd name="connsiteX5812" fmla="*/ 6250937 w 12192000"/>
              <a:gd name="connsiteY5812" fmla="*/ 4209546 h 6858000"/>
              <a:gd name="connsiteX5813" fmla="*/ 6272819 w 12192000"/>
              <a:gd name="connsiteY5813" fmla="*/ 4192830 h 6858000"/>
              <a:gd name="connsiteX5814" fmla="*/ 6294700 w 12192000"/>
              <a:gd name="connsiteY5814" fmla="*/ 4209546 h 6858000"/>
              <a:gd name="connsiteX5815" fmla="*/ 6286342 w 12192000"/>
              <a:gd name="connsiteY5815" fmla="*/ 4182499 h 6858000"/>
              <a:gd name="connsiteX5816" fmla="*/ 6308224 w 12192000"/>
              <a:gd name="connsiteY5816" fmla="*/ 4165783 h 6858000"/>
              <a:gd name="connsiteX5817" fmla="*/ 6281177 w 12192000"/>
              <a:gd name="connsiteY5817" fmla="*/ 4165783 h 6858000"/>
              <a:gd name="connsiteX5818" fmla="*/ 6275648 w 12192000"/>
              <a:gd name="connsiteY5818" fmla="*/ 4147890 h 6858000"/>
              <a:gd name="connsiteX5819" fmla="*/ 6337985 w 12192000"/>
              <a:gd name="connsiteY5819" fmla="*/ 4100267 h 6858000"/>
              <a:gd name="connsiteX5820" fmla="*/ 6408025 w 12192000"/>
              <a:gd name="connsiteY5820" fmla="*/ 4153773 h 6858000"/>
              <a:gd name="connsiteX5821" fmla="*/ 6381272 w 12192000"/>
              <a:gd name="connsiteY5821" fmla="*/ 4067199 h 6858000"/>
              <a:gd name="connsiteX5822" fmla="*/ 6451312 w 12192000"/>
              <a:gd name="connsiteY5822" fmla="*/ 4013694 h 6858000"/>
              <a:gd name="connsiteX5823" fmla="*/ 6364738 w 12192000"/>
              <a:gd name="connsiteY5823" fmla="*/ 4013694 h 6858000"/>
              <a:gd name="connsiteX5824" fmla="*/ 6337985 w 12192000"/>
              <a:gd name="connsiteY5824" fmla="*/ 3927120 h 6858000"/>
              <a:gd name="connsiteX5825" fmla="*/ 6337935 w 12192000"/>
              <a:gd name="connsiteY5825" fmla="*/ 3927282 h 6858000"/>
              <a:gd name="connsiteX5826" fmla="*/ 6323547 w 12192000"/>
              <a:gd name="connsiteY5826" fmla="*/ 3880719 h 6858000"/>
              <a:gd name="connsiteX5827" fmla="*/ 6364707 w 12192000"/>
              <a:gd name="connsiteY5827" fmla="*/ 3849276 h 6858000"/>
              <a:gd name="connsiteX5828" fmla="*/ 6313831 w 12192000"/>
              <a:gd name="connsiteY5828" fmla="*/ 3849276 h 6858000"/>
              <a:gd name="connsiteX5829" fmla="*/ 6298109 w 12192000"/>
              <a:gd name="connsiteY5829" fmla="*/ 3798400 h 6858000"/>
              <a:gd name="connsiteX5830" fmla="*/ 6420906 w 12192000"/>
              <a:gd name="connsiteY5830" fmla="*/ 3850764 h 6858000"/>
              <a:gd name="connsiteX5831" fmla="*/ 6413232 w 12192000"/>
              <a:gd name="connsiteY5831" fmla="*/ 3875601 h 6858000"/>
              <a:gd name="connsiteX5832" fmla="*/ 6388395 w 12192000"/>
              <a:gd name="connsiteY5832" fmla="*/ 3875601 h 6858000"/>
              <a:gd name="connsiteX5833" fmla="*/ 6408488 w 12192000"/>
              <a:gd name="connsiteY5833" fmla="*/ 3890950 h 6858000"/>
              <a:gd name="connsiteX5834" fmla="*/ 6400813 w 12192000"/>
              <a:gd name="connsiteY5834" fmla="*/ 3915787 h 6858000"/>
              <a:gd name="connsiteX5835" fmla="*/ 6420906 w 12192000"/>
              <a:gd name="connsiteY5835" fmla="*/ 3900437 h 6858000"/>
              <a:gd name="connsiteX5836" fmla="*/ 6441000 w 12192000"/>
              <a:gd name="connsiteY5836" fmla="*/ 3915787 h 6858000"/>
              <a:gd name="connsiteX5837" fmla="*/ 6433325 w 12192000"/>
              <a:gd name="connsiteY5837" fmla="*/ 3890950 h 6858000"/>
              <a:gd name="connsiteX5838" fmla="*/ 6453418 w 12192000"/>
              <a:gd name="connsiteY5838" fmla="*/ 3875601 h 6858000"/>
              <a:gd name="connsiteX5839" fmla="*/ 6428581 w 12192000"/>
              <a:gd name="connsiteY5839" fmla="*/ 3875601 h 6858000"/>
              <a:gd name="connsiteX5840" fmla="*/ 6420906 w 12192000"/>
              <a:gd name="connsiteY5840" fmla="*/ 3850764 h 6858000"/>
              <a:gd name="connsiteX5841" fmla="*/ 6512379 w 12192000"/>
              <a:gd name="connsiteY5841" fmla="*/ 3870217 h 6858000"/>
              <a:gd name="connsiteX5842" fmla="*/ 6493003 w 12192000"/>
              <a:gd name="connsiteY5842" fmla="*/ 3932920 h 6858000"/>
              <a:gd name="connsiteX5843" fmla="*/ 6430299 w 12192000"/>
              <a:gd name="connsiteY5843" fmla="*/ 3932920 h 6858000"/>
              <a:gd name="connsiteX5844" fmla="*/ 6481027 w 12192000"/>
              <a:gd name="connsiteY5844" fmla="*/ 3971673 h 6858000"/>
              <a:gd name="connsiteX5845" fmla="*/ 6461651 w 12192000"/>
              <a:gd name="connsiteY5845" fmla="*/ 4034377 h 6858000"/>
              <a:gd name="connsiteX5846" fmla="*/ 6512379 w 12192000"/>
              <a:gd name="connsiteY5846" fmla="*/ 3995624 h 6858000"/>
              <a:gd name="connsiteX5847" fmla="*/ 6563107 w 12192000"/>
              <a:gd name="connsiteY5847" fmla="*/ 4034377 h 6858000"/>
              <a:gd name="connsiteX5848" fmla="*/ 6543731 w 12192000"/>
              <a:gd name="connsiteY5848" fmla="*/ 3971673 h 6858000"/>
              <a:gd name="connsiteX5849" fmla="*/ 6594459 w 12192000"/>
              <a:gd name="connsiteY5849" fmla="*/ 3932920 h 6858000"/>
              <a:gd name="connsiteX5850" fmla="*/ 6531756 w 12192000"/>
              <a:gd name="connsiteY5850" fmla="*/ 3932920 h 6858000"/>
              <a:gd name="connsiteX5851" fmla="*/ 6512379 w 12192000"/>
              <a:gd name="connsiteY5851" fmla="*/ 3870217 h 6858000"/>
              <a:gd name="connsiteX5852" fmla="*/ 6748972 w 12192000"/>
              <a:gd name="connsiteY5852" fmla="*/ 4000797 h 6858000"/>
              <a:gd name="connsiteX5853" fmla="*/ 6708050 w 12192000"/>
              <a:gd name="connsiteY5853" fmla="*/ 4133223 h 6858000"/>
              <a:gd name="connsiteX5854" fmla="*/ 6575624 w 12192000"/>
              <a:gd name="connsiteY5854" fmla="*/ 4133223 h 6858000"/>
              <a:gd name="connsiteX5855" fmla="*/ 6682759 w 12192000"/>
              <a:gd name="connsiteY5855" fmla="*/ 4215066 h 6858000"/>
              <a:gd name="connsiteX5856" fmla="*/ 6641837 w 12192000"/>
              <a:gd name="connsiteY5856" fmla="*/ 4347491 h 6858000"/>
              <a:gd name="connsiteX5857" fmla="*/ 6748972 w 12192000"/>
              <a:gd name="connsiteY5857" fmla="*/ 4265648 h 6858000"/>
              <a:gd name="connsiteX5858" fmla="*/ 6856106 w 12192000"/>
              <a:gd name="connsiteY5858" fmla="*/ 4347491 h 6858000"/>
              <a:gd name="connsiteX5859" fmla="*/ 6815184 w 12192000"/>
              <a:gd name="connsiteY5859" fmla="*/ 4215066 h 6858000"/>
              <a:gd name="connsiteX5860" fmla="*/ 6922319 w 12192000"/>
              <a:gd name="connsiteY5860" fmla="*/ 4133223 h 6858000"/>
              <a:gd name="connsiteX5861" fmla="*/ 6789893 w 12192000"/>
              <a:gd name="connsiteY5861" fmla="*/ 4133223 h 6858000"/>
              <a:gd name="connsiteX5862" fmla="*/ 6748972 w 12192000"/>
              <a:gd name="connsiteY5862" fmla="*/ 4000797 h 6858000"/>
              <a:gd name="connsiteX5863" fmla="*/ 7093807 w 12192000"/>
              <a:gd name="connsiteY5863" fmla="*/ 4315620 h 6858000"/>
              <a:gd name="connsiteX5864" fmla="*/ 7067395 w 12192000"/>
              <a:gd name="connsiteY5864" fmla="*/ 4401093 h 6858000"/>
              <a:gd name="connsiteX5865" fmla="*/ 6981921 w 12192000"/>
              <a:gd name="connsiteY5865" fmla="*/ 4401093 h 6858000"/>
              <a:gd name="connsiteX5866" fmla="*/ 7051070 w 12192000"/>
              <a:gd name="connsiteY5866" fmla="*/ 4453919 h 6858000"/>
              <a:gd name="connsiteX5867" fmla="*/ 7024658 w 12192000"/>
              <a:gd name="connsiteY5867" fmla="*/ 4539392 h 6858000"/>
              <a:gd name="connsiteX5868" fmla="*/ 7093807 w 12192000"/>
              <a:gd name="connsiteY5868" fmla="*/ 4486566 h 6858000"/>
              <a:gd name="connsiteX5869" fmla="*/ 7162957 w 12192000"/>
              <a:gd name="connsiteY5869" fmla="*/ 4539392 h 6858000"/>
              <a:gd name="connsiteX5870" fmla="*/ 7136544 w 12192000"/>
              <a:gd name="connsiteY5870" fmla="*/ 4453919 h 6858000"/>
              <a:gd name="connsiteX5871" fmla="*/ 7205693 w 12192000"/>
              <a:gd name="connsiteY5871" fmla="*/ 4401093 h 6858000"/>
              <a:gd name="connsiteX5872" fmla="*/ 7120220 w 12192000"/>
              <a:gd name="connsiteY5872" fmla="*/ 4401093 h 6858000"/>
              <a:gd name="connsiteX5873" fmla="*/ 7093807 w 12192000"/>
              <a:gd name="connsiteY5873" fmla="*/ 4315620 h 6858000"/>
              <a:gd name="connsiteX5874" fmla="*/ 6431733 w 12192000"/>
              <a:gd name="connsiteY5874" fmla="*/ 4128723 h 6858000"/>
              <a:gd name="connsiteX5875" fmla="*/ 6414116 w 12192000"/>
              <a:gd name="connsiteY5875" fmla="*/ 4185734 h 6858000"/>
              <a:gd name="connsiteX5876" fmla="*/ 6357105 w 12192000"/>
              <a:gd name="connsiteY5876" fmla="*/ 4185734 h 6858000"/>
              <a:gd name="connsiteX5877" fmla="*/ 6403228 w 12192000"/>
              <a:gd name="connsiteY5877" fmla="*/ 4220968 h 6858000"/>
              <a:gd name="connsiteX5878" fmla="*/ 6385610 w 12192000"/>
              <a:gd name="connsiteY5878" fmla="*/ 4277979 h 6858000"/>
              <a:gd name="connsiteX5879" fmla="*/ 6431733 w 12192000"/>
              <a:gd name="connsiteY5879" fmla="*/ 4242744 h 6858000"/>
              <a:gd name="connsiteX5880" fmla="*/ 6477856 w 12192000"/>
              <a:gd name="connsiteY5880" fmla="*/ 4277979 h 6858000"/>
              <a:gd name="connsiteX5881" fmla="*/ 6460238 w 12192000"/>
              <a:gd name="connsiteY5881" fmla="*/ 4220968 h 6858000"/>
              <a:gd name="connsiteX5882" fmla="*/ 6506361 w 12192000"/>
              <a:gd name="connsiteY5882" fmla="*/ 4185734 h 6858000"/>
              <a:gd name="connsiteX5883" fmla="*/ 6449350 w 12192000"/>
              <a:gd name="connsiteY5883" fmla="*/ 4185734 h 6858000"/>
              <a:gd name="connsiteX5884" fmla="*/ 6431733 w 12192000"/>
              <a:gd name="connsiteY5884" fmla="*/ 4128723 h 6858000"/>
              <a:gd name="connsiteX5885" fmla="*/ 6516357 w 12192000"/>
              <a:gd name="connsiteY5885" fmla="*/ 4246499 h 6858000"/>
              <a:gd name="connsiteX5886" fmla="*/ 6503408 w 12192000"/>
              <a:gd name="connsiteY5886" fmla="*/ 4288402 h 6858000"/>
              <a:gd name="connsiteX5887" fmla="*/ 6461505 w 12192000"/>
              <a:gd name="connsiteY5887" fmla="*/ 4288402 h 6858000"/>
              <a:gd name="connsiteX5888" fmla="*/ 6495405 w 12192000"/>
              <a:gd name="connsiteY5888" fmla="*/ 4314299 h 6858000"/>
              <a:gd name="connsiteX5889" fmla="*/ 6482456 w 12192000"/>
              <a:gd name="connsiteY5889" fmla="*/ 4356202 h 6858000"/>
              <a:gd name="connsiteX5890" fmla="*/ 6516357 w 12192000"/>
              <a:gd name="connsiteY5890" fmla="*/ 4330305 h 6858000"/>
              <a:gd name="connsiteX5891" fmla="*/ 6550257 w 12192000"/>
              <a:gd name="connsiteY5891" fmla="*/ 4356202 h 6858000"/>
              <a:gd name="connsiteX5892" fmla="*/ 6537308 w 12192000"/>
              <a:gd name="connsiteY5892" fmla="*/ 4314299 h 6858000"/>
              <a:gd name="connsiteX5893" fmla="*/ 6571208 w 12192000"/>
              <a:gd name="connsiteY5893" fmla="*/ 4288402 h 6858000"/>
              <a:gd name="connsiteX5894" fmla="*/ 6529305 w 12192000"/>
              <a:gd name="connsiteY5894" fmla="*/ 4288402 h 6858000"/>
              <a:gd name="connsiteX5895" fmla="*/ 6516357 w 12192000"/>
              <a:gd name="connsiteY5895" fmla="*/ 4246499 h 6858000"/>
              <a:gd name="connsiteX5896" fmla="*/ 6490173 w 12192000"/>
              <a:gd name="connsiteY5896" fmla="*/ 4351771 h 6858000"/>
              <a:gd name="connsiteX5897" fmla="*/ 6484341 w 12192000"/>
              <a:gd name="connsiteY5897" fmla="*/ 4370643 h 6858000"/>
              <a:gd name="connsiteX5898" fmla="*/ 6465469 w 12192000"/>
              <a:gd name="connsiteY5898" fmla="*/ 4370643 h 6858000"/>
              <a:gd name="connsiteX5899" fmla="*/ 6480737 w 12192000"/>
              <a:gd name="connsiteY5899" fmla="*/ 4382307 h 6858000"/>
              <a:gd name="connsiteX5900" fmla="*/ 6474905 w 12192000"/>
              <a:gd name="connsiteY5900" fmla="*/ 4401179 h 6858000"/>
              <a:gd name="connsiteX5901" fmla="*/ 6490173 w 12192000"/>
              <a:gd name="connsiteY5901" fmla="*/ 4389516 h 6858000"/>
              <a:gd name="connsiteX5902" fmla="*/ 6505441 w 12192000"/>
              <a:gd name="connsiteY5902" fmla="*/ 4401179 h 6858000"/>
              <a:gd name="connsiteX5903" fmla="*/ 6499609 w 12192000"/>
              <a:gd name="connsiteY5903" fmla="*/ 4382307 h 6858000"/>
              <a:gd name="connsiteX5904" fmla="*/ 6514877 w 12192000"/>
              <a:gd name="connsiteY5904" fmla="*/ 4370643 h 6858000"/>
              <a:gd name="connsiteX5905" fmla="*/ 6496005 w 12192000"/>
              <a:gd name="connsiteY5905" fmla="*/ 4370643 h 6858000"/>
              <a:gd name="connsiteX5906" fmla="*/ 6490173 w 12192000"/>
              <a:gd name="connsiteY5906" fmla="*/ 4351771 h 6858000"/>
              <a:gd name="connsiteX5907" fmla="*/ 6918283 w 12192000"/>
              <a:gd name="connsiteY5907" fmla="*/ 4362556 h 6858000"/>
              <a:gd name="connsiteX5908" fmla="*/ 6903259 w 12192000"/>
              <a:gd name="connsiteY5908" fmla="*/ 4411174 h 6858000"/>
              <a:gd name="connsiteX5909" fmla="*/ 6854640 w 12192000"/>
              <a:gd name="connsiteY5909" fmla="*/ 4411174 h 6858000"/>
              <a:gd name="connsiteX5910" fmla="*/ 6893974 w 12192000"/>
              <a:gd name="connsiteY5910" fmla="*/ 4441223 h 6858000"/>
              <a:gd name="connsiteX5911" fmla="*/ 6878950 w 12192000"/>
              <a:gd name="connsiteY5911" fmla="*/ 4489842 h 6858000"/>
              <a:gd name="connsiteX5912" fmla="*/ 6918283 w 12192000"/>
              <a:gd name="connsiteY5912" fmla="*/ 4459793 h 6858000"/>
              <a:gd name="connsiteX5913" fmla="*/ 6957617 w 12192000"/>
              <a:gd name="connsiteY5913" fmla="*/ 4489842 h 6858000"/>
              <a:gd name="connsiteX5914" fmla="*/ 6942593 w 12192000"/>
              <a:gd name="connsiteY5914" fmla="*/ 4441223 h 6858000"/>
              <a:gd name="connsiteX5915" fmla="*/ 6981926 w 12192000"/>
              <a:gd name="connsiteY5915" fmla="*/ 4411174 h 6858000"/>
              <a:gd name="connsiteX5916" fmla="*/ 6933307 w 12192000"/>
              <a:gd name="connsiteY5916" fmla="*/ 4411174 h 6858000"/>
              <a:gd name="connsiteX5917" fmla="*/ 6918283 w 12192000"/>
              <a:gd name="connsiteY5917" fmla="*/ 4362556 h 6858000"/>
              <a:gd name="connsiteX5918" fmla="*/ 6621367 w 12192000"/>
              <a:gd name="connsiteY5918" fmla="*/ 4380200 h 6858000"/>
              <a:gd name="connsiteX5919" fmla="*/ 6579649 w 12192000"/>
              <a:gd name="connsiteY5919" fmla="*/ 4515203 h 6858000"/>
              <a:gd name="connsiteX5920" fmla="*/ 6444646 w 12192000"/>
              <a:gd name="connsiteY5920" fmla="*/ 4515203 h 6858000"/>
              <a:gd name="connsiteX5921" fmla="*/ 6553865 w 12192000"/>
              <a:gd name="connsiteY5921" fmla="*/ 4598639 h 6858000"/>
              <a:gd name="connsiteX5922" fmla="*/ 6512148 w 12192000"/>
              <a:gd name="connsiteY5922" fmla="*/ 4733642 h 6858000"/>
              <a:gd name="connsiteX5923" fmla="*/ 6621367 w 12192000"/>
              <a:gd name="connsiteY5923" fmla="*/ 4650206 h 6858000"/>
              <a:gd name="connsiteX5924" fmla="*/ 6730587 w 12192000"/>
              <a:gd name="connsiteY5924" fmla="*/ 4733642 h 6858000"/>
              <a:gd name="connsiteX5925" fmla="*/ 6688869 w 12192000"/>
              <a:gd name="connsiteY5925" fmla="*/ 4598639 h 6858000"/>
              <a:gd name="connsiteX5926" fmla="*/ 6798088 w 12192000"/>
              <a:gd name="connsiteY5926" fmla="*/ 4515203 h 6858000"/>
              <a:gd name="connsiteX5927" fmla="*/ 6663085 w 12192000"/>
              <a:gd name="connsiteY5927" fmla="*/ 4515203 h 6858000"/>
              <a:gd name="connsiteX5928" fmla="*/ 6621367 w 12192000"/>
              <a:gd name="connsiteY5928" fmla="*/ 4380200 h 6858000"/>
              <a:gd name="connsiteX5929" fmla="*/ 6920344 w 12192000"/>
              <a:gd name="connsiteY5929" fmla="*/ 4497587 h 6858000"/>
              <a:gd name="connsiteX5930" fmla="*/ 6898784 w 12192000"/>
              <a:gd name="connsiteY5930" fmla="*/ 4567357 h 6858000"/>
              <a:gd name="connsiteX5931" fmla="*/ 6829014 w 12192000"/>
              <a:gd name="connsiteY5931" fmla="*/ 4567357 h 6858000"/>
              <a:gd name="connsiteX5932" fmla="*/ 6885459 w 12192000"/>
              <a:gd name="connsiteY5932" fmla="*/ 4610477 h 6858000"/>
              <a:gd name="connsiteX5933" fmla="*/ 6863899 w 12192000"/>
              <a:gd name="connsiteY5933" fmla="*/ 4680246 h 6858000"/>
              <a:gd name="connsiteX5934" fmla="*/ 6920344 w 12192000"/>
              <a:gd name="connsiteY5934" fmla="*/ 4637126 h 6858000"/>
              <a:gd name="connsiteX5935" fmla="*/ 6976788 w 12192000"/>
              <a:gd name="connsiteY5935" fmla="*/ 4680246 h 6858000"/>
              <a:gd name="connsiteX5936" fmla="*/ 6955228 w 12192000"/>
              <a:gd name="connsiteY5936" fmla="*/ 4610477 h 6858000"/>
              <a:gd name="connsiteX5937" fmla="*/ 7011673 w 12192000"/>
              <a:gd name="connsiteY5937" fmla="*/ 4567357 h 6858000"/>
              <a:gd name="connsiteX5938" fmla="*/ 6941904 w 12192000"/>
              <a:gd name="connsiteY5938" fmla="*/ 4567357 h 6858000"/>
              <a:gd name="connsiteX5939" fmla="*/ 6920344 w 12192000"/>
              <a:gd name="connsiteY5939" fmla="*/ 4497587 h 6858000"/>
              <a:gd name="connsiteX5940" fmla="*/ 7032334 w 12192000"/>
              <a:gd name="connsiteY5940" fmla="*/ 4548474 h 6858000"/>
              <a:gd name="connsiteX5941" fmla="*/ 7027105 w 12192000"/>
              <a:gd name="connsiteY5941" fmla="*/ 4565391 h 6858000"/>
              <a:gd name="connsiteX5942" fmla="*/ 7010188 w 12192000"/>
              <a:gd name="connsiteY5942" fmla="*/ 4565391 h 6858000"/>
              <a:gd name="connsiteX5943" fmla="*/ 7023875 w 12192000"/>
              <a:gd name="connsiteY5943" fmla="*/ 4575847 h 6858000"/>
              <a:gd name="connsiteX5944" fmla="*/ 7018647 w 12192000"/>
              <a:gd name="connsiteY5944" fmla="*/ 4592764 h 6858000"/>
              <a:gd name="connsiteX5945" fmla="*/ 7032334 w 12192000"/>
              <a:gd name="connsiteY5945" fmla="*/ 4582308 h 6858000"/>
              <a:gd name="connsiteX5946" fmla="*/ 7046020 w 12192000"/>
              <a:gd name="connsiteY5946" fmla="*/ 4592764 h 6858000"/>
              <a:gd name="connsiteX5947" fmla="*/ 7040792 w 12192000"/>
              <a:gd name="connsiteY5947" fmla="*/ 4575847 h 6858000"/>
              <a:gd name="connsiteX5948" fmla="*/ 7054479 w 12192000"/>
              <a:gd name="connsiteY5948" fmla="*/ 4565391 h 6858000"/>
              <a:gd name="connsiteX5949" fmla="*/ 7037561 w 12192000"/>
              <a:gd name="connsiteY5949" fmla="*/ 4565391 h 6858000"/>
              <a:gd name="connsiteX5950" fmla="*/ 7032334 w 12192000"/>
              <a:gd name="connsiteY5950" fmla="*/ 4548474 h 6858000"/>
              <a:gd name="connsiteX5951" fmla="*/ 7104681 w 12192000"/>
              <a:gd name="connsiteY5951" fmla="*/ 4604497 h 6858000"/>
              <a:gd name="connsiteX5952" fmla="*/ 7083276 w 12192000"/>
              <a:gd name="connsiteY5952" fmla="*/ 4673762 h 6858000"/>
              <a:gd name="connsiteX5953" fmla="*/ 7014011 w 12192000"/>
              <a:gd name="connsiteY5953" fmla="*/ 4673762 h 6858000"/>
              <a:gd name="connsiteX5954" fmla="*/ 7070048 w 12192000"/>
              <a:gd name="connsiteY5954" fmla="*/ 4716571 h 6858000"/>
              <a:gd name="connsiteX5955" fmla="*/ 7048643 w 12192000"/>
              <a:gd name="connsiteY5955" fmla="*/ 4785837 h 6858000"/>
              <a:gd name="connsiteX5956" fmla="*/ 7104681 w 12192000"/>
              <a:gd name="connsiteY5956" fmla="*/ 4743028 h 6858000"/>
              <a:gd name="connsiteX5957" fmla="*/ 7160718 w 12192000"/>
              <a:gd name="connsiteY5957" fmla="*/ 4785837 h 6858000"/>
              <a:gd name="connsiteX5958" fmla="*/ 7139314 w 12192000"/>
              <a:gd name="connsiteY5958" fmla="*/ 4716571 h 6858000"/>
              <a:gd name="connsiteX5959" fmla="*/ 7195351 w 12192000"/>
              <a:gd name="connsiteY5959" fmla="*/ 4673762 h 6858000"/>
              <a:gd name="connsiteX5960" fmla="*/ 7126085 w 12192000"/>
              <a:gd name="connsiteY5960" fmla="*/ 4673762 h 6858000"/>
              <a:gd name="connsiteX5961" fmla="*/ 7104681 w 12192000"/>
              <a:gd name="connsiteY5961" fmla="*/ 4604497 h 6858000"/>
              <a:gd name="connsiteX5962" fmla="*/ 6776531 w 12192000"/>
              <a:gd name="connsiteY5962" fmla="*/ 4702320 h 6858000"/>
              <a:gd name="connsiteX5963" fmla="*/ 6748717 w 12192000"/>
              <a:gd name="connsiteY5963" fmla="*/ 4792329 h 6858000"/>
              <a:gd name="connsiteX5964" fmla="*/ 6658707 w 12192000"/>
              <a:gd name="connsiteY5964" fmla="*/ 4792329 h 6858000"/>
              <a:gd name="connsiteX5965" fmla="*/ 6731527 w 12192000"/>
              <a:gd name="connsiteY5965" fmla="*/ 4847958 h 6858000"/>
              <a:gd name="connsiteX5966" fmla="*/ 6703712 w 12192000"/>
              <a:gd name="connsiteY5966" fmla="*/ 4937968 h 6858000"/>
              <a:gd name="connsiteX5967" fmla="*/ 6776531 w 12192000"/>
              <a:gd name="connsiteY5967" fmla="*/ 4882339 h 6858000"/>
              <a:gd name="connsiteX5968" fmla="*/ 6849350 w 12192000"/>
              <a:gd name="connsiteY5968" fmla="*/ 4937968 h 6858000"/>
              <a:gd name="connsiteX5969" fmla="*/ 6821536 w 12192000"/>
              <a:gd name="connsiteY5969" fmla="*/ 4847958 h 6858000"/>
              <a:gd name="connsiteX5970" fmla="*/ 6894355 w 12192000"/>
              <a:gd name="connsiteY5970" fmla="*/ 4792329 h 6858000"/>
              <a:gd name="connsiteX5971" fmla="*/ 6804346 w 12192000"/>
              <a:gd name="connsiteY5971" fmla="*/ 4792329 h 6858000"/>
              <a:gd name="connsiteX5972" fmla="*/ 6776531 w 12192000"/>
              <a:gd name="connsiteY5972" fmla="*/ 4702320 h 6858000"/>
              <a:gd name="connsiteX5973" fmla="*/ 6935888 w 12192000"/>
              <a:gd name="connsiteY5973" fmla="*/ 4710879 h 6858000"/>
              <a:gd name="connsiteX5974" fmla="*/ 6923699 w 12192000"/>
              <a:gd name="connsiteY5974" fmla="*/ 4750324 h 6858000"/>
              <a:gd name="connsiteX5975" fmla="*/ 6884254 w 12192000"/>
              <a:gd name="connsiteY5975" fmla="*/ 4750324 h 6858000"/>
              <a:gd name="connsiteX5976" fmla="*/ 6916166 w 12192000"/>
              <a:gd name="connsiteY5976" fmla="*/ 4774702 h 6858000"/>
              <a:gd name="connsiteX5977" fmla="*/ 6903977 w 12192000"/>
              <a:gd name="connsiteY5977" fmla="*/ 4814148 h 6858000"/>
              <a:gd name="connsiteX5978" fmla="*/ 6935888 w 12192000"/>
              <a:gd name="connsiteY5978" fmla="*/ 4789769 h 6858000"/>
              <a:gd name="connsiteX5979" fmla="*/ 6967800 w 12192000"/>
              <a:gd name="connsiteY5979" fmla="*/ 4814148 h 6858000"/>
              <a:gd name="connsiteX5980" fmla="*/ 6955611 w 12192000"/>
              <a:gd name="connsiteY5980" fmla="*/ 4774702 h 6858000"/>
              <a:gd name="connsiteX5981" fmla="*/ 6987523 w 12192000"/>
              <a:gd name="connsiteY5981" fmla="*/ 4750324 h 6858000"/>
              <a:gd name="connsiteX5982" fmla="*/ 6948077 w 12192000"/>
              <a:gd name="connsiteY5982" fmla="*/ 4750324 h 6858000"/>
              <a:gd name="connsiteX5983" fmla="*/ 6935888 w 12192000"/>
              <a:gd name="connsiteY5983" fmla="*/ 4710879 h 6858000"/>
              <a:gd name="connsiteX5984" fmla="*/ 7287044 w 12192000"/>
              <a:gd name="connsiteY5984" fmla="*/ 4796771 h 6858000"/>
              <a:gd name="connsiteX5985" fmla="*/ 7245284 w 12192000"/>
              <a:gd name="connsiteY5985" fmla="*/ 4931908 h 6858000"/>
              <a:gd name="connsiteX5986" fmla="*/ 7110147 w 12192000"/>
              <a:gd name="connsiteY5986" fmla="*/ 4931908 h 6858000"/>
              <a:gd name="connsiteX5987" fmla="*/ 7219475 w 12192000"/>
              <a:gd name="connsiteY5987" fmla="*/ 5015427 h 6858000"/>
              <a:gd name="connsiteX5988" fmla="*/ 7177715 w 12192000"/>
              <a:gd name="connsiteY5988" fmla="*/ 5150565 h 6858000"/>
              <a:gd name="connsiteX5989" fmla="*/ 7287044 w 12192000"/>
              <a:gd name="connsiteY5989" fmla="*/ 5067045 h 6858000"/>
              <a:gd name="connsiteX5990" fmla="*/ 7396372 w 12192000"/>
              <a:gd name="connsiteY5990" fmla="*/ 5150565 h 6858000"/>
              <a:gd name="connsiteX5991" fmla="*/ 7354612 w 12192000"/>
              <a:gd name="connsiteY5991" fmla="*/ 5015427 h 6858000"/>
              <a:gd name="connsiteX5992" fmla="*/ 7463940 w 12192000"/>
              <a:gd name="connsiteY5992" fmla="*/ 4931908 h 6858000"/>
              <a:gd name="connsiteX5993" fmla="*/ 7328803 w 12192000"/>
              <a:gd name="connsiteY5993" fmla="*/ 4931908 h 6858000"/>
              <a:gd name="connsiteX5994" fmla="*/ 7287044 w 12192000"/>
              <a:gd name="connsiteY5994" fmla="*/ 4796771 h 6858000"/>
              <a:gd name="connsiteX5995" fmla="*/ 7495974 w 12192000"/>
              <a:gd name="connsiteY5995" fmla="*/ 5081647 h 6858000"/>
              <a:gd name="connsiteX5996" fmla="*/ 7488136 w 12192000"/>
              <a:gd name="connsiteY5996" fmla="*/ 5107010 h 6858000"/>
              <a:gd name="connsiteX5997" fmla="*/ 7462773 w 12192000"/>
              <a:gd name="connsiteY5997" fmla="*/ 5107010 h 6858000"/>
              <a:gd name="connsiteX5998" fmla="*/ 7483292 w 12192000"/>
              <a:gd name="connsiteY5998" fmla="*/ 5122686 h 6858000"/>
              <a:gd name="connsiteX5999" fmla="*/ 7475455 w 12192000"/>
              <a:gd name="connsiteY5999" fmla="*/ 5148049 h 6858000"/>
              <a:gd name="connsiteX6000" fmla="*/ 7495974 w 12192000"/>
              <a:gd name="connsiteY6000" fmla="*/ 5132374 h 6858000"/>
              <a:gd name="connsiteX6001" fmla="*/ 7516494 w 12192000"/>
              <a:gd name="connsiteY6001" fmla="*/ 5148049 h 6858000"/>
              <a:gd name="connsiteX6002" fmla="*/ 7508656 w 12192000"/>
              <a:gd name="connsiteY6002" fmla="*/ 5122686 h 6858000"/>
              <a:gd name="connsiteX6003" fmla="*/ 7529175 w 12192000"/>
              <a:gd name="connsiteY6003" fmla="*/ 5107010 h 6858000"/>
              <a:gd name="connsiteX6004" fmla="*/ 7503812 w 12192000"/>
              <a:gd name="connsiteY6004" fmla="*/ 5107010 h 6858000"/>
              <a:gd name="connsiteX6005" fmla="*/ 7495974 w 12192000"/>
              <a:gd name="connsiteY6005" fmla="*/ 5081647 h 6858000"/>
              <a:gd name="connsiteX6006" fmla="*/ 7487858 w 12192000"/>
              <a:gd name="connsiteY6006" fmla="*/ 5147891 h 6858000"/>
              <a:gd name="connsiteX6007" fmla="*/ 7446712 w 12192000"/>
              <a:gd name="connsiteY6007" fmla="*/ 5281043 h 6858000"/>
              <a:gd name="connsiteX6008" fmla="*/ 7313560 w 12192000"/>
              <a:gd name="connsiteY6008" fmla="*/ 5281043 h 6858000"/>
              <a:gd name="connsiteX6009" fmla="*/ 7421282 w 12192000"/>
              <a:gd name="connsiteY6009" fmla="*/ 5363335 h 6858000"/>
              <a:gd name="connsiteX6010" fmla="*/ 7380136 w 12192000"/>
              <a:gd name="connsiteY6010" fmla="*/ 5496487 h 6858000"/>
              <a:gd name="connsiteX6011" fmla="*/ 7487858 w 12192000"/>
              <a:gd name="connsiteY6011" fmla="*/ 5414195 h 6858000"/>
              <a:gd name="connsiteX6012" fmla="*/ 7595580 w 12192000"/>
              <a:gd name="connsiteY6012" fmla="*/ 5496487 h 6858000"/>
              <a:gd name="connsiteX6013" fmla="*/ 7554434 w 12192000"/>
              <a:gd name="connsiteY6013" fmla="*/ 5363335 h 6858000"/>
              <a:gd name="connsiteX6014" fmla="*/ 7662156 w 12192000"/>
              <a:gd name="connsiteY6014" fmla="*/ 5281043 h 6858000"/>
              <a:gd name="connsiteX6015" fmla="*/ 7529004 w 12192000"/>
              <a:gd name="connsiteY6015" fmla="*/ 5281043 h 6858000"/>
              <a:gd name="connsiteX6016" fmla="*/ 7487858 w 12192000"/>
              <a:gd name="connsiteY6016" fmla="*/ 5147891 h 6858000"/>
              <a:gd name="connsiteX6017" fmla="*/ 7759574 w 12192000"/>
              <a:gd name="connsiteY6017" fmla="*/ 5319895 h 6858000"/>
              <a:gd name="connsiteX6018" fmla="*/ 7740686 w 12192000"/>
              <a:gd name="connsiteY6018" fmla="*/ 5381015 h 6858000"/>
              <a:gd name="connsiteX6019" fmla="*/ 7679566 w 12192000"/>
              <a:gd name="connsiteY6019" fmla="*/ 5381015 h 6858000"/>
              <a:gd name="connsiteX6020" fmla="*/ 7729014 w 12192000"/>
              <a:gd name="connsiteY6020" fmla="*/ 5418790 h 6858000"/>
              <a:gd name="connsiteX6021" fmla="*/ 7710126 w 12192000"/>
              <a:gd name="connsiteY6021" fmla="*/ 5479911 h 6858000"/>
              <a:gd name="connsiteX6022" fmla="*/ 7759574 w 12192000"/>
              <a:gd name="connsiteY6022" fmla="*/ 5442136 h 6858000"/>
              <a:gd name="connsiteX6023" fmla="*/ 7809021 w 12192000"/>
              <a:gd name="connsiteY6023" fmla="*/ 5479911 h 6858000"/>
              <a:gd name="connsiteX6024" fmla="*/ 7790134 w 12192000"/>
              <a:gd name="connsiteY6024" fmla="*/ 5418790 h 6858000"/>
              <a:gd name="connsiteX6025" fmla="*/ 7839582 w 12192000"/>
              <a:gd name="connsiteY6025" fmla="*/ 5381015 h 6858000"/>
              <a:gd name="connsiteX6026" fmla="*/ 7778461 w 12192000"/>
              <a:gd name="connsiteY6026" fmla="*/ 5381015 h 6858000"/>
              <a:gd name="connsiteX6027" fmla="*/ 7759574 w 12192000"/>
              <a:gd name="connsiteY6027" fmla="*/ 5319895 h 6858000"/>
              <a:gd name="connsiteX6028" fmla="*/ 8759930 w 12192000"/>
              <a:gd name="connsiteY6028" fmla="*/ 5493206 h 6858000"/>
              <a:gd name="connsiteX6029" fmla="*/ 8750428 w 12192000"/>
              <a:gd name="connsiteY6029" fmla="*/ 5523953 h 6858000"/>
              <a:gd name="connsiteX6030" fmla="*/ 8719681 w 12192000"/>
              <a:gd name="connsiteY6030" fmla="*/ 5523953 h 6858000"/>
              <a:gd name="connsiteX6031" fmla="*/ 8744556 w 12192000"/>
              <a:gd name="connsiteY6031" fmla="*/ 5542956 h 6858000"/>
              <a:gd name="connsiteX6032" fmla="*/ 8735055 w 12192000"/>
              <a:gd name="connsiteY6032" fmla="*/ 5573704 h 6858000"/>
              <a:gd name="connsiteX6033" fmla="*/ 8759930 w 12192000"/>
              <a:gd name="connsiteY6033" fmla="*/ 5554701 h 6858000"/>
              <a:gd name="connsiteX6034" fmla="*/ 8784805 w 12192000"/>
              <a:gd name="connsiteY6034" fmla="*/ 5573704 h 6858000"/>
              <a:gd name="connsiteX6035" fmla="*/ 8775303 w 12192000"/>
              <a:gd name="connsiteY6035" fmla="*/ 5542956 h 6858000"/>
              <a:gd name="connsiteX6036" fmla="*/ 8800179 w 12192000"/>
              <a:gd name="connsiteY6036" fmla="*/ 5523953 h 6858000"/>
              <a:gd name="connsiteX6037" fmla="*/ 8769431 w 12192000"/>
              <a:gd name="connsiteY6037" fmla="*/ 5523953 h 6858000"/>
              <a:gd name="connsiteX6038" fmla="*/ 8759930 w 12192000"/>
              <a:gd name="connsiteY6038" fmla="*/ 5493206 h 6858000"/>
              <a:gd name="connsiteX6039" fmla="*/ 7454091 w 12192000"/>
              <a:gd name="connsiteY6039" fmla="*/ 5493948 h 6858000"/>
              <a:gd name="connsiteX6040" fmla="*/ 7441930 w 12192000"/>
              <a:gd name="connsiteY6040" fmla="*/ 5533302 h 6858000"/>
              <a:gd name="connsiteX6041" fmla="*/ 7402576 w 12192000"/>
              <a:gd name="connsiteY6041" fmla="*/ 5533302 h 6858000"/>
              <a:gd name="connsiteX6042" fmla="*/ 7434414 w 12192000"/>
              <a:gd name="connsiteY6042" fmla="*/ 5557624 h 6858000"/>
              <a:gd name="connsiteX6043" fmla="*/ 7422253 w 12192000"/>
              <a:gd name="connsiteY6043" fmla="*/ 5596978 h 6858000"/>
              <a:gd name="connsiteX6044" fmla="*/ 7454091 w 12192000"/>
              <a:gd name="connsiteY6044" fmla="*/ 5572656 h 6858000"/>
              <a:gd name="connsiteX6045" fmla="*/ 7485929 w 12192000"/>
              <a:gd name="connsiteY6045" fmla="*/ 5596978 h 6858000"/>
              <a:gd name="connsiteX6046" fmla="*/ 7473768 w 12192000"/>
              <a:gd name="connsiteY6046" fmla="*/ 5557624 h 6858000"/>
              <a:gd name="connsiteX6047" fmla="*/ 7505606 w 12192000"/>
              <a:gd name="connsiteY6047" fmla="*/ 5533302 h 6858000"/>
              <a:gd name="connsiteX6048" fmla="*/ 7466252 w 12192000"/>
              <a:gd name="connsiteY6048" fmla="*/ 5533302 h 6858000"/>
              <a:gd name="connsiteX6049" fmla="*/ 7454091 w 12192000"/>
              <a:gd name="connsiteY6049" fmla="*/ 5493948 h 6858000"/>
              <a:gd name="connsiteX6050" fmla="*/ 7274331 w 12192000"/>
              <a:gd name="connsiteY6050" fmla="*/ 5150207 h 6858000"/>
              <a:gd name="connsiteX6051" fmla="*/ 7262580 w 12192000"/>
              <a:gd name="connsiteY6051" fmla="*/ 5188233 h 6858000"/>
              <a:gd name="connsiteX6052" fmla="*/ 7224554 w 12192000"/>
              <a:gd name="connsiteY6052" fmla="*/ 5188233 h 6858000"/>
              <a:gd name="connsiteX6053" fmla="*/ 7255318 w 12192000"/>
              <a:gd name="connsiteY6053" fmla="*/ 5211735 h 6858000"/>
              <a:gd name="connsiteX6054" fmla="*/ 7243567 w 12192000"/>
              <a:gd name="connsiteY6054" fmla="*/ 5249761 h 6858000"/>
              <a:gd name="connsiteX6055" fmla="*/ 7274331 w 12192000"/>
              <a:gd name="connsiteY6055" fmla="*/ 5226259 h 6858000"/>
              <a:gd name="connsiteX6056" fmla="*/ 7305094 w 12192000"/>
              <a:gd name="connsiteY6056" fmla="*/ 5249761 h 6858000"/>
              <a:gd name="connsiteX6057" fmla="*/ 7293344 w 12192000"/>
              <a:gd name="connsiteY6057" fmla="*/ 5211735 h 6858000"/>
              <a:gd name="connsiteX6058" fmla="*/ 7324108 w 12192000"/>
              <a:gd name="connsiteY6058" fmla="*/ 5188233 h 6858000"/>
              <a:gd name="connsiteX6059" fmla="*/ 7286082 w 12192000"/>
              <a:gd name="connsiteY6059" fmla="*/ 5188233 h 6858000"/>
              <a:gd name="connsiteX6060" fmla="*/ 7274331 w 12192000"/>
              <a:gd name="connsiteY6060" fmla="*/ 5150207 h 6858000"/>
              <a:gd name="connsiteX6061" fmla="*/ 6909886 w 12192000"/>
              <a:gd name="connsiteY6061" fmla="*/ 4885704 h 6858000"/>
              <a:gd name="connsiteX6062" fmla="*/ 6891368 w 12192000"/>
              <a:gd name="connsiteY6062" fmla="*/ 4945629 h 6858000"/>
              <a:gd name="connsiteX6063" fmla="*/ 6831443 w 12192000"/>
              <a:gd name="connsiteY6063" fmla="*/ 4945629 h 6858000"/>
              <a:gd name="connsiteX6064" fmla="*/ 6879923 w 12192000"/>
              <a:gd name="connsiteY6064" fmla="*/ 4982665 h 6858000"/>
              <a:gd name="connsiteX6065" fmla="*/ 6861406 w 12192000"/>
              <a:gd name="connsiteY6065" fmla="*/ 5042590 h 6858000"/>
              <a:gd name="connsiteX6066" fmla="*/ 6909886 w 12192000"/>
              <a:gd name="connsiteY6066" fmla="*/ 5005554 h 6858000"/>
              <a:gd name="connsiteX6067" fmla="*/ 6958366 w 12192000"/>
              <a:gd name="connsiteY6067" fmla="*/ 5042590 h 6858000"/>
              <a:gd name="connsiteX6068" fmla="*/ 6939848 w 12192000"/>
              <a:gd name="connsiteY6068" fmla="*/ 4982665 h 6858000"/>
              <a:gd name="connsiteX6069" fmla="*/ 6988329 w 12192000"/>
              <a:gd name="connsiteY6069" fmla="*/ 4945629 h 6858000"/>
              <a:gd name="connsiteX6070" fmla="*/ 6928404 w 12192000"/>
              <a:gd name="connsiteY6070" fmla="*/ 4945629 h 6858000"/>
              <a:gd name="connsiteX6071" fmla="*/ 6909886 w 12192000"/>
              <a:gd name="connsiteY6071" fmla="*/ 4885704 h 6858000"/>
              <a:gd name="connsiteX6072" fmla="*/ 7053059 w 12192000"/>
              <a:gd name="connsiteY6072" fmla="*/ 4991036 h 6858000"/>
              <a:gd name="connsiteX6073" fmla="*/ 7047831 w 12192000"/>
              <a:gd name="connsiteY6073" fmla="*/ 5007953 h 6858000"/>
              <a:gd name="connsiteX6074" fmla="*/ 7030914 w 12192000"/>
              <a:gd name="connsiteY6074" fmla="*/ 5007953 h 6858000"/>
              <a:gd name="connsiteX6075" fmla="*/ 7044601 w 12192000"/>
              <a:gd name="connsiteY6075" fmla="*/ 5018409 h 6858000"/>
              <a:gd name="connsiteX6076" fmla="*/ 7039373 w 12192000"/>
              <a:gd name="connsiteY6076" fmla="*/ 5035326 h 6858000"/>
              <a:gd name="connsiteX6077" fmla="*/ 7053059 w 12192000"/>
              <a:gd name="connsiteY6077" fmla="*/ 5024871 h 6858000"/>
              <a:gd name="connsiteX6078" fmla="*/ 7066746 w 12192000"/>
              <a:gd name="connsiteY6078" fmla="*/ 5035326 h 6858000"/>
              <a:gd name="connsiteX6079" fmla="*/ 7061518 w 12192000"/>
              <a:gd name="connsiteY6079" fmla="*/ 5018409 h 6858000"/>
              <a:gd name="connsiteX6080" fmla="*/ 7075205 w 12192000"/>
              <a:gd name="connsiteY6080" fmla="*/ 5007953 h 6858000"/>
              <a:gd name="connsiteX6081" fmla="*/ 7058287 w 12192000"/>
              <a:gd name="connsiteY6081" fmla="*/ 5007953 h 6858000"/>
              <a:gd name="connsiteX6082" fmla="*/ 7053059 w 12192000"/>
              <a:gd name="connsiteY6082" fmla="*/ 4991036 h 6858000"/>
              <a:gd name="connsiteX6083" fmla="*/ 7047069 w 12192000"/>
              <a:gd name="connsiteY6083" fmla="*/ 5035028 h 6858000"/>
              <a:gd name="connsiteX6084" fmla="*/ 7038076 w 12192000"/>
              <a:gd name="connsiteY6084" fmla="*/ 5064130 h 6858000"/>
              <a:gd name="connsiteX6085" fmla="*/ 7008974 w 12192000"/>
              <a:gd name="connsiteY6085" fmla="*/ 5064130 h 6858000"/>
              <a:gd name="connsiteX6086" fmla="*/ 7032518 w 12192000"/>
              <a:gd name="connsiteY6086" fmla="*/ 5082116 h 6858000"/>
              <a:gd name="connsiteX6087" fmla="*/ 7023525 w 12192000"/>
              <a:gd name="connsiteY6087" fmla="*/ 5111218 h 6858000"/>
              <a:gd name="connsiteX6088" fmla="*/ 7047069 w 12192000"/>
              <a:gd name="connsiteY6088" fmla="*/ 5093232 h 6858000"/>
              <a:gd name="connsiteX6089" fmla="*/ 7070613 w 12192000"/>
              <a:gd name="connsiteY6089" fmla="*/ 5111218 h 6858000"/>
              <a:gd name="connsiteX6090" fmla="*/ 7061620 w 12192000"/>
              <a:gd name="connsiteY6090" fmla="*/ 5082116 h 6858000"/>
              <a:gd name="connsiteX6091" fmla="*/ 7085164 w 12192000"/>
              <a:gd name="connsiteY6091" fmla="*/ 5064130 h 6858000"/>
              <a:gd name="connsiteX6092" fmla="*/ 7056062 w 12192000"/>
              <a:gd name="connsiteY6092" fmla="*/ 5064130 h 6858000"/>
              <a:gd name="connsiteX6093" fmla="*/ 7047069 w 12192000"/>
              <a:gd name="connsiteY6093" fmla="*/ 5035028 h 6858000"/>
              <a:gd name="connsiteX6094" fmla="*/ 6728405 w 12192000"/>
              <a:gd name="connsiteY6094" fmla="*/ 4930094 h 6858000"/>
              <a:gd name="connsiteX6095" fmla="*/ 6720567 w 12192000"/>
              <a:gd name="connsiteY6095" fmla="*/ 4955457 h 6858000"/>
              <a:gd name="connsiteX6096" fmla="*/ 6695204 w 12192000"/>
              <a:gd name="connsiteY6096" fmla="*/ 4955457 h 6858000"/>
              <a:gd name="connsiteX6097" fmla="*/ 6715723 w 12192000"/>
              <a:gd name="connsiteY6097" fmla="*/ 4971133 h 6858000"/>
              <a:gd name="connsiteX6098" fmla="*/ 6707886 w 12192000"/>
              <a:gd name="connsiteY6098" fmla="*/ 4996496 h 6858000"/>
              <a:gd name="connsiteX6099" fmla="*/ 6728405 w 12192000"/>
              <a:gd name="connsiteY6099" fmla="*/ 4980821 h 6858000"/>
              <a:gd name="connsiteX6100" fmla="*/ 6748925 w 12192000"/>
              <a:gd name="connsiteY6100" fmla="*/ 4996496 h 6858000"/>
              <a:gd name="connsiteX6101" fmla="*/ 6741087 w 12192000"/>
              <a:gd name="connsiteY6101" fmla="*/ 4971133 h 6858000"/>
              <a:gd name="connsiteX6102" fmla="*/ 6761606 w 12192000"/>
              <a:gd name="connsiteY6102" fmla="*/ 4955457 h 6858000"/>
              <a:gd name="connsiteX6103" fmla="*/ 6736243 w 12192000"/>
              <a:gd name="connsiteY6103" fmla="*/ 4955457 h 6858000"/>
              <a:gd name="connsiteX6104" fmla="*/ 6728405 w 12192000"/>
              <a:gd name="connsiteY6104" fmla="*/ 4930094 h 6858000"/>
              <a:gd name="connsiteX6105" fmla="*/ 6795690 w 12192000"/>
              <a:gd name="connsiteY6105" fmla="*/ 4980934 h 6858000"/>
              <a:gd name="connsiteX6106" fmla="*/ 6781965 w 12192000"/>
              <a:gd name="connsiteY6106" fmla="*/ 5025349 h 6858000"/>
              <a:gd name="connsiteX6107" fmla="*/ 6737550 w 12192000"/>
              <a:gd name="connsiteY6107" fmla="*/ 5025349 h 6858000"/>
              <a:gd name="connsiteX6108" fmla="*/ 6773482 w 12192000"/>
              <a:gd name="connsiteY6108" fmla="*/ 5052799 h 6858000"/>
              <a:gd name="connsiteX6109" fmla="*/ 6759757 w 12192000"/>
              <a:gd name="connsiteY6109" fmla="*/ 5097214 h 6858000"/>
              <a:gd name="connsiteX6110" fmla="*/ 6795690 w 12192000"/>
              <a:gd name="connsiteY6110" fmla="*/ 5069764 h 6858000"/>
              <a:gd name="connsiteX6111" fmla="*/ 6831623 w 12192000"/>
              <a:gd name="connsiteY6111" fmla="*/ 5097214 h 6858000"/>
              <a:gd name="connsiteX6112" fmla="*/ 6817898 w 12192000"/>
              <a:gd name="connsiteY6112" fmla="*/ 5052799 h 6858000"/>
              <a:gd name="connsiteX6113" fmla="*/ 6853830 w 12192000"/>
              <a:gd name="connsiteY6113" fmla="*/ 5025349 h 6858000"/>
              <a:gd name="connsiteX6114" fmla="*/ 6809415 w 12192000"/>
              <a:gd name="connsiteY6114" fmla="*/ 5025349 h 6858000"/>
              <a:gd name="connsiteX6115" fmla="*/ 6795690 w 12192000"/>
              <a:gd name="connsiteY6115" fmla="*/ 4980934 h 6858000"/>
              <a:gd name="connsiteX6116" fmla="*/ 6101716 w 12192000"/>
              <a:gd name="connsiteY6116" fmla="*/ 3745489 h 6858000"/>
              <a:gd name="connsiteX6117" fmla="*/ 6093878 w 12192000"/>
              <a:gd name="connsiteY6117" fmla="*/ 3770852 h 6858000"/>
              <a:gd name="connsiteX6118" fmla="*/ 6068515 w 12192000"/>
              <a:gd name="connsiteY6118" fmla="*/ 3770852 h 6858000"/>
              <a:gd name="connsiteX6119" fmla="*/ 6089034 w 12192000"/>
              <a:gd name="connsiteY6119" fmla="*/ 3786528 h 6858000"/>
              <a:gd name="connsiteX6120" fmla="*/ 6081197 w 12192000"/>
              <a:gd name="connsiteY6120" fmla="*/ 3811891 h 6858000"/>
              <a:gd name="connsiteX6121" fmla="*/ 6101716 w 12192000"/>
              <a:gd name="connsiteY6121" fmla="*/ 3796215 h 6858000"/>
              <a:gd name="connsiteX6122" fmla="*/ 6122236 w 12192000"/>
              <a:gd name="connsiteY6122" fmla="*/ 3811891 h 6858000"/>
              <a:gd name="connsiteX6123" fmla="*/ 6114398 w 12192000"/>
              <a:gd name="connsiteY6123" fmla="*/ 3786528 h 6858000"/>
              <a:gd name="connsiteX6124" fmla="*/ 6134917 w 12192000"/>
              <a:gd name="connsiteY6124" fmla="*/ 3770852 h 6858000"/>
              <a:gd name="connsiteX6125" fmla="*/ 6109554 w 12192000"/>
              <a:gd name="connsiteY6125" fmla="*/ 3770852 h 6858000"/>
              <a:gd name="connsiteX6126" fmla="*/ 6101716 w 12192000"/>
              <a:gd name="connsiteY6126" fmla="*/ 3745489 h 6858000"/>
              <a:gd name="connsiteX6127" fmla="*/ 5677065 w 12192000"/>
              <a:gd name="connsiteY6127" fmla="*/ 3569450 h 6858000"/>
              <a:gd name="connsiteX6128" fmla="*/ 5668284 w 12192000"/>
              <a:gd name="connsiteY6128" fmla="*/ 3597866 h 6858000"/>
              <a:gd name="connsiteX6129" fmla="*/ 5639868 w 12192000"/>
              <a:gd name="connsiteY6129" fmla="*/ 3597866 h 6858000"/>
              <a:gd name="connsiteX6130" fmla="*/ 5662857 w 12192000"/>
              <a:gd name="connsiteY6130" fmla="*/ 3615429 h 6858000"/>
              <a:gd name="connsiteX6131" fmla="*/ 5654076 w 12192000"/>
              <a:gd name="connsiteY6131" fmla="*/ 3643845 h 6858000"/>
              <a:gd name="connsiteX6132" fmla="*/ 5677065 w 12192000"/>
              <a:gd name="connsiteY6132" fmla="*/ 3626283 h 6858000"/>
              <a:gd name="connsiteX6133" fmla="*/ 5700055 w 12192000"/>
              <a:gd name="connsiteY6133" fmla="*/ 3643845 h 6858000"/>
              <a:gd name="connsiteX6134" fmla="*/ 5691274 w 12192000"/>
              <a:gd name="connsiteY6134" fmla="*/ 3615429 h 6858000"/>
              <a:gd name="connsiteX6135" fmla="*/ 5714263 w 12192000"/>
              <a:gd name="connsiteY6135" fmla="*/ 3597866 h 6858000"/>
              <a:gd name="connsiteX6136" fmla="*/ 5685847 w 12192000"/>
              <a:gd name="connsiteY6136" fmla="*/ 3597866 h 6858000"/>
              <a:gd name="connsiteX6137" fmla="*/ 5677065 w 12192000"/>
              <a:gd name="connsiteY6137" fmla="*/ 3569450 h 6858000"/>
              <a:gd name="connsiteX6138" fmla="*/ 5690733 w 12192000"/>
              <a:gd name="connsiteY6138" fmla="*/ 3671599 h 6858000"/>
              <a:gd name="connsiteX6139" fmla="*/ 5682324 w 12192000"/>
              <a:gd name="connsiteY6139" fmla="*/ 3698811 h 6858000"/>
              <a:gd name="connsiteX6140" fmla="*/ 5655112 w 12192000"/>
              <a:gd name="connsiteY6140" fmla="*/ 3698811 h 6858000"/>
              <a:gd name="connsiteX6141" fmla="*/ 5677127 w 12192000"/>
              <a:gd name="connsiteY6141" fmla="*/ 3715630 h 6858000"/>
              <a:gd name="connsiteX6142" fmla="*/ 5668718 w 12192000"/>
              <a:gd name="connsiteY6142" fmla="*/ 3742841 h 6858000"/>
              <a:gd name="connsiteX6143" fmla="*/ 5690733 w 12192000"/>
              <a:gd name="connsiteY6143" fmla="*/ 3726023 h 6858000"/>
              <a:gd name="connsiteX6144" fmla="*/ 5712748 w 12192000"/>
              <a:gd name="connsiteY6144" fmla="*/ 3742841 h 6858000"/>
              <a:gd name="connsiteX6145" fmla="*/ 5704339 w 12192000"/>
              <a:gd name="connsiteY6145" fmla="*/ 3715630 h 6858000"/>
              <a:gd name="connsiteX6146" fmla="*/ 5726355 w 12192000"/>
              <a:gd name="connsiteY6146" fmla="*/ 3698811 h 6858000"/>
              <a:gd name="connsiteX6147" fmla="*/ 5699142 w 12192000"/>
              <a:gd name="connsiteY6147" fmla="*/ 3698811 h 6858000"/>
              <a:gd name="connsiteX6148" fmla="*/ 5690733 w 12192000"/>
              <a:gd name="connsiteY6148" fmla="*/ 3671599 h 6858000"/>
              <a:gd name="connsiteX6149" fmla="*/ 5708721 w 12192000"/>
              <a:gd name="connsiteY6149" fmla="*/ 3741781 h 6858000"/>
              <a:gd name="connsiteX6150" fmla="*/ 5680994 w 12192000"/>
              <a:gd name="connsiteY6150" fmla="*/ 3831511 h 6858000"/>
              <a:gd name="connsiteX6151" fmla="*/ 5591264 w 12192000"/>
              <a:gd name="connsiteY6151" fmla="*/ 3831511 h 6858000"/>
              <a:gd name="connsiteX6152" fmla="*/ 5663857 w 12192000"/>
              <a:gd name="connsiteY6152" fmla="*/ 3886967 h 6858000"/>
              <a:gd name="connsiteX6153" fmla="*/ 5636129 w 12192000"/>
              <a:gd name="connsiteY6153" fmla="*/ 3976696 h 6858000"/>
              <a:gd name="connsiteX6154" fmla="*/ 5708721 w 12192000"/>
              <a:gd name="connsiteY6154" fmla="*/ 3921240 h 6858000"/>
              <a:gd name="connsiteX6155" fmla="*/ 5781314 w 12192000"/>
              <a:gd name="connsiteY6155" fmla="*/ 3976696 h 6858000"/>
              <a:gd name="connsiteX6156" fmla="*/ 5753586 w 12192000"/>
              <a:gd name="connsiteY6156" fmla="*/ 3886967 h 6858000"/>
              <a:gd name="connsiteX6157" fmla="*/ 5826179 w 12192000"/>
              <a:gd name="connsiteY6157" fmla="*/ 3831511 h 6858000"/>
              <a:gd name="connsiteX6158" fmla="*/ 5736449 w 12192000"/>
              <a:gd name="connsiteY6158" fmla="*/ 3831511 h 6858000"/>
              <a:gd name="connsiteX6159" fmla="*/ 5708721 w 12192000"/>
              <a:gd name="connsiteY6159" fmla="*/ 3741781 h 6858000"/>
              <a:gd name="connsiteX6160" fmla="*/ 6069794 w 12192000"/>
              <a:gd name="connsiteY6160" fmla="*/ 3911079 h 6858000"/>
              <a:gd name="connsiteX6161" fmla="*/ 6060302 w 12192000"/>
              <a:gd name="connsiteY6161" fmla="*/ 3941799 h 6858000"/>
              <a:gd name="connsiteX6162" fmla="*/ 6029582 w 12192000"/>
              <a:gd name="connsiteY6162" fmla="*/ 3941799 h 6858000"/>
              <a:gd name="connsiteX6163" fmla="*/ 6054435 w 12192000"/>
              <a:gd name="connsiteY6163" fmla="*/ 3960784 h 6858000"/>
              <a:gd name="connsiteX6164" fmla="*/ 6044942 w 12192000"/>
              <a:gd name="connsiteY6164" fmla="*/ 3991504 h 6858000"/>
              <a:gd name="connsiteX6165" fmla="*/ 6069794 w 12192000"/>
              <a:gd name="connsiteY6165" fmla="*/ 3972518 h 6858000"/>
              <a:gd name="connsiteX6166" fmla="*/ 6094647 w 12192000"/>
              <a:gd name="connsiteY6166" fmla="*/ 3991504 h 6858000"/>
              <a:gd name="connsiteX6167" fmla="*/ 6085154 w 12192000"/>
              <a:gd name="connsiteY6167" fmla="*/ 3960784 h 6858000"/>
              <a:gd name="connsiteX6168" fmla="*/ 6110007 w 12192000"/>
              <a:gd name="connsiteY6168" fmla="*/ 3941799 h 6858000"/>
              <a:gd name="connsiteX6169" fmla="*/ 6079287 w 12192000"/>
              <a:gd name="connsiteY6169" fmla="*/ 3941799 h 6858000"/>
              <a:gd name="connsiteX6170" fmla="*/ 6069794 w 12192000"/>
              <a:gd name="connsiteY6170" fmla="*/ 3911079 h 6858000"/>
              <a:gd name="connsiteX6171" fmla="*/ 5896758 w 12192000"/>
              <a:gd name="connsiteY6171" fmla="*/ 3911833 h 6858000"/>
              <a:gd name="connsiteX6172" fmla="*/ 5852488 w 12192000"/>
              <a:gd name="connsiteY6172" fmla="*/ 4055094 h 6858000"/>
              <a:gd name="connsiteX6173" fmla="*/ 5709227 w 12192000"/>
              <a:gd name="connsiteY6173" fmla="*/ 4055094 h 6858000"/>
              <a:gd name="connsiteX6174" fmla="*/ 5825128 w 12192000"/>
              <a:gd name="connsiteY6174" fmla="*/ 4143634 h 6858000"/>
              <a:gd name="connsiteX6175" fmla="*/ 5780857 w 12192000"/>
              <a:gd name="connsiteY6175" fmla="*/ 4286894 h 6858000"/>
              <a:gd name="connsiteX6176" fmla="*/ 5896758 w 12192000"/>
              <a:gd name="connsiteY6176" fmla="*/ 4198355 h 6858000"/>
              <a:gd name="connsiteX6177" fmla="*/ 6012658 w 12192000"/>
              <a:gd name="connsiteY6177" fmla="*/ 4286894 h 6858000"/>
              <a:gd name="connsiteX6178" fmla="*/ 5968388 w 12192000"/>
              <a:gd name="connsiteY6178" fmla="*/ 4143634 h 6858000"/>
              <a:gd name="connsiteX6179" fmla="*/ 6084288 w 12192000"/>
              <a:gd name="connsiteY6179" fmla="*/ 4055094 h 6858000"/>
              <a:gd name="connsiteX6180" fmla="*/ 5941028 w 12192000"/>
              <a:gd name="connsiteY6180" fmla="*/ 4055094 h 6858000"/>
              <a:gd name="connsiteX6181" fmla="*/ 5896758 w 12192000"/>
              <a:gd name="connsiteY6181" fmla="*/ 3911833 h 6858000"/>
              <a:gd name="connsiteX6182" fmla="*/ 6096790 w 12192000"/>
              <a:gd name="connsiteY6182" fmla="*/ 4140074 h 6858000"/>
              <a:gd name="connsiteX6183" fmla="*/ 6091562 w 12192000"/>
              <a:gd name="connsiteY6183" fmla="*/ 4156991 h 6858000"/>
              <a:gd name="connsiteX6184" fmla="*/ 6074645 w 12192000"/>
              <a:gd name="connsiteY6184" fmla="*/ 4156991 h 6858000"/>
              <a:gd name="connsiteX6185" fmla="*/ 6088332 w 12192000"/>
              <a:gd name="connsiteY6185" fmla="*/ 4167447 h 6858000"/>
              <a:gd name="connsiteX6186" fmla="*/ 6083104 w 12192000"/>
              <a:gd name="connsiteY6186" fmla="*/ 4184365 h 6858000"/>
              <a:gd name="connsiteX6187" fmla="*/ 6096790 w 12192000"/>
              <a:gd name="connsiteY6187" fmla="*/ 4173909 h 6858000"/>
              <a:gd name="connsiteX6188" fmla="*/ 6110477 w 12192000"/>
              <a:gd name="connsiteY6188" fmla="*/ 4184365 h 6858000"/>
              <a:gd name="connsiteX6189" fmla="*/ 6105249 w 12192000"/>
              <a:gd name="connsiteY6189" fmla="*/ 4167447 h 6858000"/>
              <a:gd name="connsiteX6190" fmla="*/ 6118936 w 12192000"/>
              <a:gd name="connsiteY6190" fmla="*/ 4156991 h 6858000"/>
              <a:gd name="connsiteX6191" fmla="*/ 6102018 w 12192000"/>
              <a:gd name="connsiteY6191" fmla="*/ 4156991 h 6858000"/>
              <a:gd name="connsiteX6192" fmla="*/ 6096790 w 12192000"/>
              <a:gd name="connsiteY6192" fmla="*/ 4140074 h 6858000"/>
              <a:gd name="connsiteX6193" fmla="*/ 6124894 w 12192000"/>
              <a:gd name="connsiteY6193" fmla="*/ 4182716 h 6858000"/>
              <a:gd name="connsiteX6194" fmla="*/ 6117056 w 12192000"/>
              <a:gd name="connsiteY6194" fmla="*/ 4208079 h 6858000"/>
              <a:gd name="connsiteX6195" fmla="*/ 6091693 w 12192000"/>
              <a:gd name="connsiteY6195" fmla="*/ 4208079 h 6858000"/>
              <a:gd name="connsiteX6196" fmla="*/ 6112212 w 12192000"/>
              <a:gd name="connsiteY6196" fmla="*/ 4223755 h 6858000"/>
              <a:gd name="connsiteX6197" fmla="*/ 6104375 w 12192000"/>
              <a:gd name="connsiteY6197" fmla="*/ 4249118 h 6858000"/>
              <a:gd name="connsiteX6198" fmla="*/ 6124894 w 12192000"/>
              <a:gd name="connsiteY6198" fmla="*/ 4233443 h 6858000"/>
              <a:gd name="connsiteX6199" fmla="*/ 6145414 w 12192000"/>
              <a:gd name="connsiteY6199" fmla="*/ 4249118 h 6858000"/>
              <a:gd name="connsiteX6200" fmla="*/ 6137576 w 12192000"/>
              <a:gd name="connsiteY6200" fmla="*/ 4223755 h 6858000"/>
              <a:gd name="connsiteX6201" fmla="*/ 6158095 w 12192000"/>
              <a:gd name="connsiteY6201" fmla="*/ 4208079 h 6858000"/>
              <a:gd name="connsiteX6202" fmla="*/ 6132732 w 12192000"/>
              <a:gd name="connsiteY6202" fmla="*/ 4208079 h 6858000"/>
              <a:gd name="connsiteX6203" fmla="*/ 6124894 w 12192000"/>
              <a:gd name="connsiteY6203" fmla="*/ 4182716 h 6858000"/>
              <a:gd name="connsiteX6204" fmla="*/ 6320777 w 12192000"/>
              <a:gd name="connsiteY6204" fmla="*/ 4220723 h 6858000"/>
              <a:gd name="connsiteX6205" fmla="*/ 6313846 w 12192000"/>
              <a:gd name="connsiteY6205" fmla="*/ 4243149 h 6858000"/>
              <a:gd name="connsiteX6206" fmla="*/ 6291420 w 12192000"/>
              <a:gd name="connsiteY6206" fmla="*/ 4243149 h 6858000"/>
              <a:gd name="connsiteX6207" fmla="*/ 6309563 w 12192000"/>
              <a:gd name="connsiteY6207" fmla="*/ 4257010 h 6858000"/>
              <a:gd name="connsiteX6208" fmla="*/ 6302633 w 12192000"/>
              <a:gd name="connsiteY6208" fmla="*/ 4279436 h 6858000"/>
              <a:gd name="connsiteX6209" fmla="*/ 6320777 w 12192000"/>
              <a:gd name="connsiteY6209" fmla="*/ 4265576 h 6858000"/>
              <a:gd name="connsiteX6210" fmla="*/ 6338920 w 12192000"/>
              <a:gd name="connsiteY6210" fmla="*/ 4279436 h 6858000"/>
              <a:gd name="connsiteX6211" fmla="*/ 6331990 w 12192000"/>
              <a:gd name="connsiteY6211" fmla="*/ 4257010 h 6858000"/>
              <a:gd name="connsiteX6212" fmla="*/ 6350134 w 12192000"/>
              <a:gd name="connsiteY6212" fmla="*/ 4243149 h 6858000"/>
              <a:gd name="connsiteX6213" fmla="*/ 6327707 w 12192000"/>
              <a:gd name="connsiteY6213" fmla="*/ 4243149 h 6858000"/>
              <a:gd name="connsiteX6214" fmla="*/ 6320777 w 12192000"/>
              <a:gd name="connsiteY6214" fmla="*/ 4220723 h 6858000"/>
              <a:gd name="connsiteX6215" fmla="*/ 6368618 w 12192000"/>
              <a:gd name="connsiteY6215" fmla="*/ 4257877 h 6858000"/>
              <a:gd name="connsiteX6216" fmla="*/ 6360473 w 12192000"/>
              <a:gd name="connsiteY6216" fmla="*/ 4284234 h 6858000"/>
              <a:gd name="connsiteX6217" fmla="*/ 6334116 w 12192000"/>
              <a:gd name="connsiteY6217" fmla="*/ 4284234 h 6858000"/>
              <a:gd name="connsiteX6218" fmla="*/ 6355439 w 12192000"/>
              <a:gd name="connsiteY6218" fmla="*/ 4300524 h 6858000"/>
              <a:gd name="connsiteX6219" fmla="*/ 6347294 w 12192000"/>
              <a:gd name="connsiteY6219" fmla="*/ 4326881 h 6858000"/>
              <a:gd name="connsiteX6220" fmla="*/ 6368618 w 12192000"/>
              <a:gd name="connsiteY6220" fmla="*/ 4310591 h 6858000"/>
              <a:gd name="connsiteX6221" fmla="*/ 6389941 w 12192000"/>
              <a:gd name="connsiteY6221" fmla="*/ 4326881 h 6858000"/>
              <a:gd name="connsiteX6222" fmla="*/ 6381797 w 12192000"/>
              <a:gd name="connsiteY6222" fmla="*/ 4300524 h 6858000"/>
              <a:gd name="connsiteX6223" fmla="*/ 6403120 w 12192000"/>
              <a:gd name="connsiteY6223" fmla="*/ 4284234 h 6858000"/>
              <a:gd name="connsiteX6224" fmla="*/ 6376763 w 12192000"/>
              <a:gd name="connsiteY6224" fmla="*/ 4284234 h 6858000"/>
              <a:gd name="connsiteX6225" fmla="*/ 6368618 w 12192000"/>
              <a:gd name="connsiteY6225" fmla="*/ 4257877 h 6858000"/>
              <a:gd name="connsiteX6226" fmla="*/ 6181438 w 12192000"/>
              <a:gd name="connsiteY6226" fmla="*/ 4238059 h 6858000"/>
              <a:gd name="connsiteX6227" fmla="*/ 6153848 w 12192000"/>
              <a:gd name="connsiteY6227" fmla="*/ 4327343 h 6858000"/>
              <a:gd name="connsiteX6228" fmla="*/ 6064564 w 12192000"/>
              <a:gd name="connsiteY6228" fmla="*/ 4327343 h 6858000"/>
              <a:gd name="connsiteX6229" fmla="*/ 6136796 w 12192000"/>
              <a:gd name="connsiteY6229" fmla="*/ 4382523 h 6858000"/>
              <a:gd name="connsiteX6230" fmla="*/ 6109206 w 12192000"/>
              <a:gd name="connsiteY6230" fmla="*/ 4471806 h 6858000"/>
              <a:gd name="connsiteX6231" fmla="*/ 6181438 w 12192000"/>
              <a:gd name="connsiteY6231" fmla="*/ 4416626 h 6858000"/>
              <a:gd name="connsiteX6232" fmla="*/ 6253669 w 12192000"/>
              <a:gd name="connsiteY6232" fmla="*/ 4471806 h 6858000"/>
              <a:gd name="connsiteX6233" fmla="*/ 6226080 w 12192000"/>
              <a:gd name="connsiteY6233" fmla="*/ 4382523 h 6858000"/>
              <a:gd name="connsiteX6234" fmla="*/ 6298311 w 12192000"/>
              <a:gd name="connsiteY6234" fmla="*/ 4327343 h 6858000"/>
              <a:gd name="connsiteX6235" fmla="*/ 6209028 w 12192000"/>
              <a:gd name="connsiteY6235" fmla="*/ 4327343 h 6858000"/>
              <a:gd name="connsiteX6236" fmla="*/ 6181438 w 12192000"/>
              <a:gd name="connsiteY6236" fmla="*/ 4238059 h 6858000"/>
              <a:gd name="connsiteX6237" fmla="*/ 6343170 w 12192000"/>
              <a:gd name="connsiteY6237" fmla="*/ 4427746 h 6858000"/>
              <a:gd name="connsiteX6238" fmla="*/ 6329230 w 12192000"/>
              <a:gd name="connsiteY6238" fmla="*/ 4472858 h 6858000"/>
              <a:gd name="connsiteX6239" fmla="*/ 6284118 w 12192000"/>
              <a:gd name="connsiteY6239" fmla="*/ 4472858 h 6858000"/>
              <a:gd name="connsiteX6240" fmla="*/ 6320614 w 12192000"/>
              <a:gd name="connsiteY6240" fmla="*/ 4500738 h 6858000"/>
              <a:gd name="connsiteX6241" fmla="*/ 6306674 w 12192000"/>
              <a:gd name="connsiteY6241" fmla="*/ 4545850 h 6858000"/>
              <a:gd name="connsiteX6242" fmla="*/ 6343170 w 12192000"/>
              <a:gd name="connsiteY6242" fmla="*/ 4517970 h 6858000"/>
              <a:gd name="connsiteX6243" fmla="*/ 6379666 w 12192000"/>
              <a:gd name="connsiteY6243" fmla="*/ 4545850 h 6858000"/>
              <a:gd name="connsiteX6244" fmla="*/ 6365726 w 12192000"/>
              <a:gd name="connsiteY6244" fmla="*/ 4500738 h 6858000"/>
              <a:gd name="connsiteX6245" fmla="*/ 6402222 w 12192000"/>
              <a:gd name="connsiteY6245" fmla="*/ 4472858 h 6858000"/>
              <a:gd name="connsiteX6246" fmla="*/ 6357110 w 12192000"/>
              <a:gd name="connsiteY6246" fmla="*/ 4472858 h 6858000"/>
              <a:gd name="connsiteX6247" fmla="*/ 6343170 w 12192000"/>
              <a:gd name="connsiteY6247" fmla="*/ 4427746 h 6858000"/>
              <a:gd name="connsiteX6248" fmla="*/ 6411608 w 12192000"/>
              <a:gd name="connsiteY6248" fmla="*/ 4515460 h 6858000"/>
              <a:gd name="connsiteX6249" fmla="*/ 6403770 w 12192000"/>
              <a:gd name="connsiteY6249" fmla="*/ 4540823 h 6858000"/>
              <a:gd name="connsiteX6250" fmla="*/ 6378406 w 12192000"/>
              <a:gd name="connsiteY6250" fmla="*/ 4540823 h 6858000"/>
              <a:gd name="connsiteX6251" fmla="*/ 6398925 w 12192000"/>
              <a:gd name="connsiteY6251" fmla="*/ 4556499 h 6858000"/>
              <a:gd name="connsiteX6252" fmla="*/ 6391088 w 12192000"/>
              <a:gd name="connsiteY6252" fmla="*/ 4581863 h 6858000"/>
              <a:gd name="connsiteX6253" fmla="*/ 6411608 w 12192000"/>
              <a:gd name="connsiteY6253" fmla="*/ 4566187 h 6858000"/>
              <a:gd name="connsiteX6254" fmla="*/ 6432127 w 12192000"/>
              <a:gd name="connsiteY6254" fmla="*/ 4581863 h 6858000"/>
              <a:gd name="connsiteX6255" fmla="*/ 6424289 w 12192000"/>
              <a:gd name="connsiteY6255" fmla="*/ 4556499 h 6858000"/>
              <a:gd name="connsiteX6256" fmla="*/ 6444809 w 12192000"/>
              <a:gd name="connsiteY6256" fmla="*/ 4540823 h 6858000"/>
              <a:gd name="connsiteX6257" fmla="*/ 6419445 w 12192000"/>
              <a:gd name="connsiteY6257" fmla="*/ 4540823 h 6858000"/>
              <a:gd name="connsiteX6258" fmla="*/ 6411608 w 12192000"/>
              <a:gd name="connsiteY6258" fmla="*/ 4515460 h 6858000"/>
              <a:gd name="connsiteX6259" fmla="*/ 5153133 w 12192000"/>
              <a:gd name="connsiteY6259" fmla="*/ 3457469 h 6858000"/>
              <a:gd name="connsiteX6260" fmla="*/ 5138607 w 12192000"/>
              <a:gd name="connsiteY6260" fmla="*/ 3504475 h 6858000"/>
              <a:gd name="connsiteX6261" fmla="*/ 5091601 w 12192000"/>
              <a:gd name="connsiteY6261" fmla="*/ 3504475 h 6858000"/>
              <a:gd name="connsiteX6262" fmla="*/ 5129630 w 12192000"/>
              <a:gd name="connsiteY6262" fmla="*/ 3533526 h 6858000"/>
              <a:gd name="connsiteX6263" fmla="*/ 5115104 w 12192000"/>
              <a:gd name="connsiteY6263" fmla="*/ 3580532 h 6858000"/>
              <a:gd name="connsiteX6264" fmla="*/ 5153133 w 12192000"/>
              <a:gd name="connsiteY6264" fmla="*/ 3551481 h 6858000"/>
              <a:gd name="connsiteX6265" fmla="*/ 5191161 w 12192000"/>
              <a:gd name="connsiteY6265" fmla="*/ 3580532 h 6858000"/>
              <a:gd name="connsiteX6266" fmla="*/ 5176636 w 12192000"/>
              <a:gd name="connsiteY6266" fmla="*/ 3533526 h 6858000"/>
              <a:gd name="connsiteX6267" fmla="*/ 5214664 w 12192000"/>
              <a:gd name="connsiteY6267" fmla="*/ 3504475 h 6858000"/>
              <a:gd name="connsiteX6268" fmla="*/ 5167658 w 12192000"/>
              <a:gd name="connsiteY6268" fmla="*/ 3504475 h 6858000"/>
              <a:gd name="connsiteX6269" fmla="*/ 5153133 w 12192000"/>
              <a:gd name="connsiteY6269" fmla="*/ 3457469 h 6858000"/>
              <a:gd name="connsiteX6270" fmla="*/ 4552154 w 12192000"/>
              <a:gd name="connsiteY6270" fmla="*/ 2947382 h 6858000"/>
              <a:gd name="connsiteX6271" fmla="*/ 4511499 w 12192000"/>
              <a:gd name="connsiteY6271" fmla="*/ 3078945 h 6858000"/>
              <a:gd name="connsiteX6272" fmla="*/ 4379936 w 12192000"/>
              <a:gd name="connsiteY6272" fmla="*/ 3078945 h 6858000"/>
              <a:gd name="connsiteX6273" fmla="*/ 4486373 w 12192000"/>
              <a:gd name="connsiteY6273" fmla="*/ 3160256 h 6858000"/>
              <a:gd name="connsiteX6274" fmla="*/ 4445718 w 12192000"/>
              <a:gd name="connsiteY6274" fmla="*/ 3291818 h 6858000"/>
              <a:gd name="connsiteX6275" fmla="*/ 4552154 w 12192000"/>
              <a:gd name="connsiteY6275" fmla="*/ 3210508 h 6858000"/>
              <a:gd name="connsiteX6276" fmla="*/ 4658591 w 12192000"/>
              <a:gd name="connsiteY6276" fmla="*/ 3291818 h 6858000"/>
              <a:gd name="connsiteX6277" fmla="*/ 4617935 w 12192000"/>
              <a:gd name="connsiteY6277" fmla="*/ 3160256 h 6858000"/>
              <a:gd name="connsiteX6278" fmla="*/ 4724372 w 12192000"/>
              <a:gd name="connsiteY6278" fmla="*/ 3078945 h 6858000"/>
              <a:gd name="connsiteX6279" fmla="*/ 4592809 w 12192000"/>
              <a:gd name="connsiteY6279" fmla="*/ 3078945 h 6858000"/>
              <a:gd name="connsiteX6280" fmla="*/ 4552154 w 12192000"/>
              <a:gd name="connsiteY6280" fmla="*/ 2947382 h 6858000"/>
              <a:gd name="connsiteX6281" fmla="*/ 4789653 w 12192000"/>
              <a:gd name="connsiteY6281" fmla="*/ 2980494 h 6858000"/>
              <a:gd name="connsiteX6282" fmla="*/ 4781816 w 12192000"/>
              <a:gd name="connsiteY6282" fmla="*/ 3005857 h 6858000"/>
              <a:gd name="connsiteX6283" fmla="*/ 4756452 w 12192000"/>
              <a:gd name="connsiteY6283" fmla="*/ 3005857 h 6858000"/>
              <a:gd name="connsiteX6284" fmla="*/ 4776972 w 12192000"/>
              <a:gd name="connsiteY6284" fmla="*/ 3021533 h 6858000"/>
              <a:gd name="connsiteX6285" fmla="*/ 4769134 w 12192000"/>
              <a:gd name="connsiteY6285" fmla="*/ 3046896 h 6858000"/>
              <a:gd name="connsiteX6286" fmla="*/ 4789653 w 12192000"/>
              <a:gd name="connsiteY6286" fmla="*/ 3031221 h 6858000"/>
              <a:gd name="connsiteX6287" fmla="*/ 4810173 w 12192000"/>
              <a:gd name="connsiteY6287" fmla="*/ 3046896 h 6858000"/>
              <a:gd name="connsiteX6288" fmla="*/ 4802335 w 12192000"/>
              <a:gd name="connsiteY6288" fmla="*/ 3021533 h 6858000"/>
              <a:gd name="connsiteX6289" fmla="*/ 4822854 w 12192000"/>
              <a:gd name="connsiteY6289" fmla="*/ 3005857 h 6858000"/>
              <a:gd name="connsiteX6290" fmla="*/ 4797491 w 12192000"/>
              <a:gd name="connsiteY6290" fmla="*/ 3005857 h 6858000"/>
              <a:gd name="connsiteX6291" fmla="*/ 4789653 w 12192000"/>
              <a:gd name="connsiteY6291" fmla="*/ 2980494 h 6858000"/>
              <a:gd name="connsiteX6292" fmla="*/ 4796522 w 12192000"/>
              <a:gd name="connsiteY6292" fmla="*/ 3057296 h 6858000"/>
              <a:gd name="connsiteX6293" fmla="*/ 4788049 w 12192000"/>
              <a:gd name="connsiteY6293" fmla="*/ 3084715 h 6858000"/>
              <a:gd name="connsiteX6294" fmla="*/ 4760630 w 12192000"/>
              <a:gd name="connsiteY6294" fmla="*/ 3084715 h 6858000"/>
              <a:gd name="connsiteX6295" fmla="*/ 4782813 w 12192000"/>
              <a:gd name="connsiteY6295" fmla="*/ 3101661 h 6858000"/>
              <a:gd name="connsiteX6296" fmla="*/ 4774340 w 12192000"/>
              <a:gd name="connsiteY6296" fmla="*/ 3129080 h 6858000"/>
              <a:gd name="connsiteX6297" fmla="*/ 4796522 w 12192000"/>
              <a:gd name="connsiteY6297" fmla="*/ 3112134 h 6858000"/>
              <a:gd name="connsiteX6298" fmla="*/ 4818705 w 12192000"/>
              <a:gd name="connsiteY6298" fmla="*/ 3129080 h 6858000"/>
              <a:gd name="connsiteX6299" fmla="*/ 4810232 w 12192000"/>
              <a:gd name="connsiteY6299" fmla="*/ 3101661 h 6858000"/>
              <a:gd name="connsiteX6300" fmla="*/ 4832415 w 12192000"/>
              <a:gd name="connsiteY6300" fmla="*/ 3084715 h 6858000"/>
              <a:gd name="connsiteX6301" fmla="*/ 4804995 w 12192000"/>
              <a:gd name="connsiteY6301" fmla="*/ 3084715 h 6858000"/>
              <a:gd name="connsiteX6302" fmla="*/ 4796522 w 12192000"/>
              <a:gd name="connsiteY6302" fmla="*/ 3057296 h 6858000"/>
              <a:gd name="connsiteX6303" fmla="*/ 4817062 w 12192000"/>
              <a:gd name="connsiteY6303" fmla="*/ 3143367 h 6858000"/>
              <a:gd name="connsiteX6304" fmla="*/ 4809224 w 12192000"/>
              <a:gd name="connsiteY6304" fmla="*/ 3168731 h 6858000"/>
              <a:gd name="connsiteX6305" fmla="*/ 4783861 w 12192000"/>
              <a:gd name="connsiteY6305" fmla="*/ 3168731 h 6858000"/>
              <a:gd name="connsiteX6306" fmla="*/ 4804380 w 12192000"/>
              <a:gd name="connsiteY6306" fmla="*/ 3184406 h 6858000"/>
              <a:gd name="connsiteX6307" fmla="*/ 4796543 w 12192000"/>
              <a:gd name="connsiteY6307" fmla="*/ 3209769 h 6858000"/>
              <a:gd name="connsiteX6308" fmla="*/ 4817062 w 12192000"/>
              <a:gd name="connsiteY6308" fmla="*/ 3194094 h 6858000"/>
              <a:gd name="connsiteX6309" fmla="*/ 4837582 w 12192000"/>
              <a:gd name="connsiteY6309" fmla="*/ 3209769 h 6858000"/>
              <a:gd name="connsiteX6310" fmla="*/ 4829744 w 12192000"/>
              <a:gd name="connsiteY6310" fmla="*/ 3184406 h 6858000"/>
              <a:gd name="connsiteX6311" fmla="*/ 4850263 w 12192000"/>
              <a:gd name="connsiteY6311" fmla="*/ 3168731 h 6858000"/>
              <a:gd name="connsiteX6312" fmla="*/ 4824900 w 12192000"/>
              <a:gd name="connsiteY6312" fmla="*/ 3168731 h 6858000"/>
              <a:gd name="connsiteX6313" fmla="*/ 4817062 w 12192000"/>
              <a:gd name="connsiteY6313" fmla="*/ 3143367 h 6858000"/>
              <a:gd name="connsiteX6314" fmla="*/ 4472165 w 12192000"/>
              <a:gd name="connsiteY6314" fmla="*/ 3278375 h 6858000"/>
              <a:gd name="connsiteX6315" fmla="*/ 4455059 w 12192000"/>
              <a:gd name="connsiteY6315" fmla="*/ 3333732 h 6858000"/>
              <a:gd name="connsiteX6316" fmla="*/ 4399701 w 12192000"/>
              <a:gd name="connsiteY6316" fmla="*/ 3333732 h 6858000"/>
              <a:gd name="connsiteX6317" fmla="*/ 4444486 w 12192000"/>
              <a:gd name="connsiteY6317" fmla="*/ 3367945 h 6858000"/>
              <a:gd name="connsiteX6318" fmla="*/ 4427380 w 12192000"/>
              <a:gd name="connsiteY6318" fmla="*/ 3423303 h 6858000"/>
              <a:gd name="connsiteX6319" fmla="*/ 4472165 w 12192000"/>
              <a:gd name="connsiteY6319" fmla="*/ 3389090 h 6858000"/>
              <a:gd name="connsiteX6320" fmla="*/ 4516951 w 12192000"/>
              <a:gd name="connsiteY6320" fmla="*/ 3423303 h 6858000"/>
              <a:gd name="connsiteX6321" fmla="*/ 4499844 w 12192000"/>
              <a:gd name="connsiteY6321" fmla="*/ 3367945 h 6858000"/>
              <a:gd name="connsiteX6322" fmla="*/ 4544629 w 12192000"/>
              <a:gd name="connsiteY6322" fmla="*/ 3333732 h 6858000"/>
              <a:gd name="connsiteX6323" fmla="*/ 4489272 w 12192000"/>
              <a:gd name="connsiteY6323" fmla="*/ 3333732 h 6858000"/>
              <a:gd name="connsiteX6324" fmla="*/ 4472165 w 12192000"/>
              <a:gd name="connsiteY6324" fmla="*/ 3278375 h 6858000"/>
              <a:gd name="connsiteX6325" fmla="*/ 4986210 w 12192000"/>
              <a:gd name="connsiteY6325" fmla="*/ 3292133 h 6858000"/>
              <a:gd name="connsiteX6326" fmla="*/ 4980546 w 12192000"/>
              <a:gd name="connsiteY6326" fmla="*/ 3310463 h 6858000"/>
              <a:gd name="connsiteX6327" fmla="*/ 4962216 w 12192000"/>
              <a:gd name="connsiteY6327" fmla="*/ 3310463 h 6858000"/>
              <a:gd name="connsiteX6328" fmla="*/ 4977045 w 12192000"/>
              <a:gd name="connsiteY6328" fmla="*/ 3321791 h 6858000"/>
              <a:gd name="connsiteX6329" fmla="*/ 4971381 w 12192000"/>
              <a:gd name="connsiteY6329" fmla="*/ 3340121 h 6858000"/>
              <a:gd name="connsiteX6330" fmla="*/ 4986210 w 12192000"/>
              <a:gd name="connsiteY6330" fmla="*/ 3328792 h 6858000"/>
              <a:gd name="connsiteX6331" fmla="*/ 5001039 w 12192000"/>
              <a:gd name="connsiteY6331" fmla="*/ 3340121 h 6858000"/>
              <a:gd name="connsiteX6332" fmla="*/ 4995374 w 12192000"/>
              <a:gd name="connsiteY6332" fmla="*/ 3321791 h 6858000"/>
              <a:gd name="connsiteX6333" fmla="*/ 5010204 w 12192000"/>
              <a:gd name="connsiteY6333" fmla="*/ 3310463 h 6858000"/>
              <a:gd name="connsiteX6334" fmla="*/ 4991874 w 12192000"/>
              <a:gd name="connsiteY6334" fmla="*/ 3310463 h 6858000"/>
              <a:gd name="connsiteX6335" fmla="*/ 4986210 w 12192000"/>
              <a:gd name="connsiteY6335" fmla="*/ 3292133 h 6858000"/>
              <a:gd name="connsiteX6336" fmla="*/ 4734544 w 12192000"/>
              <a:gd name="connsiteY6336" fmla="*/ 3300358 h 6858000"/>
              <a:gd name="connsiteX6337" fmla="*/ 4708131 w 12192000"/>
              <a:gd name="connsiteY6337" fmla="*/ 3385831 h 6858000"/>
              <a:gd name="connsiteX6338" fmla="*/ 4622658 w 12192000"/>
              <a:gd name="connsiteY6338" fmla="*/ 3385831 h 6858000"/>
              <a:gd name="connsiteX6339" fmla="*/ 4691807 w 12192000"/>
              <a:gd name="connsiteY6339" fmla="*/ 3438657 h 6858000"/>
              <a:gd name="connsiteX6340" fmla="*/ 4665394 w 12192000"/>
              <a:gd name="connsiteY6340" fmla="*/ 3524130 h 6858000"/>
              <a:gd name="connsiteX6341" fmla="*/ 4734544 w 12192000"/>
              <a:gd name="connsiteY6341" fmla="*/ 3471305 h 6858000"/>
              <a:gd name="connsiteX6342" fmla="*/ 4803693 w 12192000"/>
              <a:gd name="connsiteY6342" fmla="*/ 3524130 h 6858000"/>
              <a:gd name="connsiteX6343" fmla="*/ 4777281 w 12192000"/>
              <a:gd name="connsiteY6343" fmla="*/ 3438657 h 6858000"/>
              <a:gd name="connsiteX6344" fmla="*/ 4846430 w 12192000"/>
              <a:gd name="connsiteY6344" fmla="*/ 3385831 h 6858000"/>
              <a:gd name="connsiteX6345" fmla="*/ 4760957 w 12192000"/>
              <a:gd name="connsiteY6345" fmla="*/ 3385831 h 6858000"/>
              <a:gd name="connsiteX6346" fmla="*/ 4734544 w 12192000"/>
              <a:gd name="connsiteY6346" fmla="*/ 3300358 h 6858000"/>
              <a:gd name="connsiteX6347" fmla="*/ 4912787 w 12192000"/>
              <a:gd name="connsiteY6347" fmla="*/ 3382083 h 6858000"/>
              <a:gd name="connsiteX6348" fmla="*/ 4899892 w 12192000"/>
              <a:gd name="connsiteY6348" fmla="*/ 3423813 h 6858000"/>
              <a:gd name="connsiteX6349" fmla="*/ 4858162 w 12192000"/>
              <a:gd name="connsiteY6349" fmla="*/ 3423813 h 6858000"/>
              <a:gd name="connsiteX6350" fmla="*/ 4891922 w 12192000"/>
              <a:gd name="connsiteY6350" fmla="*/ 3449604 h 6858000"/>
              <a:gd name="connsiteX6351" fmla="*/ 4879027 w 12192000"/>
              <a:gd name="connsiteY6351" fmla="*/ 3491334 h 6858000"/>
              <a:gd name="connsiteX6352" fmla="*/ 4912787 w 12192000"/>
              <a:gd name="connsiteY6352" fmla="*/ 3465543 h 6858000"/>
              <a:gd name="connsiteX6353" fmla="*/ 4946548 w 12192000"/>
              <a:gd name="connsiteY6353" fmla="*/ 3491334 h 6858000"/>
              <a:gd name="connsiteX6354" fmla="*/ 4933653 w 12192000"/>
              <a:gd name="connsiteY6354" fmla="*/ 3449604 h 6858000"/>
              <a:gd name="connsiteX6355" fmla="*/ 4967413 w 12192000"/>
              <a:gd name="connsiteY6355" fmla="*/ 3423813 h 6858000"/>
              <a:gd name="connsiteX6356" fmla="*/ 4925683 w 12192000"/>
              <a:gd name="connsiteY6356" fmla="*/ 3423813 h 6858000"/>
              <a:gd name="connsiteX6357" fmla="*/ 4912787 w 12192000"/>
              <a:gd name="connsiteY6357" fmla="*/ 3382083 h 6858000"/>
              <a:gd name="connsiteX6358" fmla="*/ 4978917 w 12192000"/>
              <a:gd name="connsiteY6358" fmla="*/ 3453558 h 6858000"/>
              <a:gd name="connsiteX6359" fmla="*/ 4973689 w 12192000"/>
              <a:gd name="connsiteY6359" fmla="*/ 3470476 h 6858000"/>
              <a:gd name="connsiteX6360" fmla="*/ 4956772 w 12192000"/>
              <a:gd name="connsiteY6360" fmla="*/ 3470476 h 6858000"/>
              <a:gd name="connsiteX6361" fmla="*/ 4970459 w 12192000"/>
              <a:gd name="connsiteY6361" fmla="*/ 3480931 h 6858000"/>
              <a:gd name="connsiteX6362" fmla="*/ 4965230 w 12192000"/>
              <a:gd name="connsiteY6362" fmla="*/ 3497849 h 6858000"/>
              <a:gd name="connsiteX6363" fmla="*/ 4978917 w 12192000"/>
              <a:gd name="connsiteY6363" fmla="*/ 3487393 h 6858000"/>
              <a:gd name="connsiteX6364" fmla="*/ 4992604 w 12192000"/>
              <a:gd name="connsiteY6364" fmla="*/ 3497849 h 6858000"/>
              <a:gd name="connsiteX6365" fmla="*/ 4987376 w 12192000"/>
              <a:gd name="connsiteY6365" fmla="*/ 3480931 h 6858000"/>
              <a:gd name="connsiteX6366" fmla="*/ 5001062 w 12192000"/>
              <a:gd name="connsiteY6366" fmla="*/ 3470476 h 6858000"/>
              <a:gd name="connsiteX6367" fmla="*/ 4984145 w 12192000"/>
              <a:gd name="connsiteY6367" fmla="*/ 3470476 h 6858000"/>
              <a:gd name="connsiteX6368" fmla="*/ 4978917 w 12192000"/>
              <a:gd name="connsiteY6368" fmla="*/ 3453558 h 6858000"/>
              <a:gd name="connsiteX6369" fmla="*/ 4747119 w 12192000"/>
              <a:gd name="connsiteY6369" fmla="*/ 3523586 h 6858000"/>
              <a:gd name="connsiteX6370" fmla="*/ 4739143 w 12192000"/>
              <a:gd name="connsiteY6370" fmla="*/ 3549398 h 6858000"/>
              <a:gd name="connsiteX6371" fmla="*/ 4713331 w 12192000"/>
              <a:gd name="connsiteY6371" fmla="*/ 3549398 h 6858000"/>
              <a:gd name="connsiteX6372" fmla="*/ 4734213 w 12192000"/>
              <a:gd name="connsiteY6372" fmla="*/ 3565351 h 6858000"/>
              <a:gd name="connsiteX6373" fmla="*/ 4726237 w 12192000"/>
              <a:gd name="connsiteY6373" fmla="*/ 3591163 h 6858000"/>
              <a:gd name="connsiteX6374" fmla="*/ 4747119 w 12192000"/>
              <a:gd name="connsiteY6374" fmla="*/ 3575210 h 6858000"/>
              <a:gd name="connsiteX6375" fmla="*/ 4768002 w 12192000"/>
              <a:gd name="connsiteY6375" fmla="*/ 3591163 h 6858000"/>
              <a:gd name="connsiteX6376" fmla="*/ 4760025 w 12192000"/>
              <a:gd name="connsiteY6376" fmla="*/ 3565351 h 6858000"/>
              <a:gd name="connsiteX6377" fmla="*/ 4780908 w 12192000"/>
              <a:gd name="connsiteY6377" fmla="*/ 3549398 h 6858000"/>
              <a:gd name="connsiteX6378" fmla="*/ 4755096 w 12192000"/>
              <a:gd name="connsiteY6378" fmla="*/ 3549398 h 6858000"/>
              <a:gd name="connsiteX6379" fmla="*/ 4747119 w 12192000"/>
              <a:gd name="connsiteY6379" fmla="*/ 3523586 h 6858000"/>
              <a:gd name="connsiteX6380" fmla="*/ 5027792 w 12192000"/>
              <a:gd name="connsiteY6380" fmla="*/ 3558125 h 6858000"/>
              <a:gd name="connsiteX6381" fmla="*/ 4986512 w 12192000"/>
              <a:gd name="connsiteY6381" fmla="*/ 3691710 h 6858000"/>
              <a:gd name="connsiteX6382" fmla="*/ 4852927 w 12192000"/>
              <a:gd name="connsiteY6382" fmla="*/ 3691710 h 6858000"/>
              <a:gd name="connsiteX6383" fmla="*/ 4960999 w 12192000"/>
              <a:gd name="connsiteY6383" fmla="*/ 3774270 h 6858000"/>
              <a:gd name="connsiteX6384" fmla="*/ 4919719 w 12192000"/>
              <a:gd name="connsiteY6384" fmla="*/ 3907855 h 6858000"/>
              <a:gd name="connsiteX6385" fmla="*/ 5027792 w 12192000"/>
              <a:gd name="connsiteY6385" fmla="*/ 3825295 h 6858000"/>
              <a:gd name="connsiteX6386" fmla="*/ 5135864 w 12192000"/>
              <a:gd name="connsiteY6386" fmla="*/ 3907855 h 6858000"/>
              <a:gd name="connsiteX6387" fmla="*/ 5094584 w 12192000"/>
              <a:gd name="connsiteY6387" fmla="*/ 3774270 h 6858000"/>
              <a:gd name="connsiteX6388" fmla="*/ 5202657 w 12192000"/>
              <a:gd name="connsiteY6388" fmla="*/ 3691710 h 6858000"/>
              <a:gd name="connsiteX6389" fmla="*/ 5069072 w 12192000"/>
              <a:gd name="connsiteY6389" fmla="*/ 3691710 h 6858000"/>
              <a:gd name="connsiteX6390" fmla="*/ 5027792 w 12192000"/>
              <a:gd name="connsiteY6390" fmla="*/ 3558125 h 6858000"/>
              <a:gd name="connsiteX6391" fmla="*/ 5469241 w 12192000"/>
              <a:gd name="connsiteY6391" fmla="*/ 3820241 h 6858000"/>
              <a:gd name="connsiteX6392" fmla="*/ 5454740 w 12192000"/>
              <a:gd name="connsiteY6392" fmla="*/ 3867167 h 6858000"/>
              <a:gd name="connsiteX6393" fmla="*/ 5407814 w 12192000"/>
              <a:gd name="connsiteY6393" fmla="*/ 3867167 h 6858000"/>
              <a:gd name="connsiteX6394" fmla="*/ 5445778 w 12192000"/>
              <a:gd name="connsiteY6394" fmla="*/ 3896168 h 6858000"/>
              <a:gd name="connsiteX6395" fmla="*/ 5431277 w 12192000"/>
              <a:gd name="connsiteY6395" fmla="*/ 3943094 h 6858000"/>
              <a:gd name="connsiteX6396" fmla="*/ 5469241 w 12192000"/>
              <a:gd name="connsiteY6396" fmla="*/ 3914092 h 6858000"/>
              <a:gd name="connsiteX6397" fmla="*/ 5507204 w 12192000"/>
              <a:gd name="connsiteY6397" fmla="*/ 3943094 h 6858000"/>
              <a:gd name="connsiteX6398" fmla="*/ 5492704 w 12192000"/>
              <a:gd name="connsiteY6398" fmla="*/ 3896168 h 6858000"/>
              <a:gd name="connsiteX6399" fmla="*/ 5530667 w 12192000"/>
              <a:gd name="connsiteY6399" fmla="*/ 3867167 h 6858000"/>
              <a:gd name="connsiteX6400" fmla="*/ 5483741 w 12192000"/>
              <a:gd name="connsiteY6400" fmla="*/ 3867167 h 6858000"/>
              <a:gd name="connsiteX6401" fmla="*/ 5469241 w 12192000"/>
              <a:gd name="connsiteY6401" fmla="*/ 3820241 h 6858000"/>
              <a:gd name="connsiteX6402" fmla="*/ 5297599 w 12192000"/>
              <a:gd name="connsiteY6402" fmla="*/ 3869198 h 6858000"/>
              <a:gd name="connsiteX6403" fmla="*/ 5256320 w 12192000"/>
              <a:gd name="connsiteY6403" fmla="*/ 4002780 h 6858000"/>
              <a:gd name="connsiteX6404" fmla="*/ 5122738 w 12192000"/>
              <a:gd name="connsiteY6404" fmla="*/ 4002780 h 6858000"/>
              <a:gd name="connsiteX6405" fmla="*/ 5230808 w 12192000"/>
              <a:gd name="connsiteY6405" fmla="*/ 4085338 h 6858000"/>
              <a:gd name="connsiteX6406" fmla="*/ 5189529 w 12192000"/>
              <a:gd name="connsiteY6406" fmla="*/ 4218921 h 6858000"/>
              <a:gd name="connsiteX6407" fmla="*/ 5211759 w 12192000"/>
              <a:gd name="connsiteY6407" fmla="*/ 4201939 h 6858000"/>
              <a:gd name="connsiteX6408" fmla="*/ 5201308 w 12192000"/>
              <a:gd name="connsiteY6408" fmla="*/ 4235763 h 6858000"/>
              <a:gd name="connsiteX6409" fmla="*/ 5167058 w 12192000"/>
              <a:gd name="connsiteY6409" fmla="*/ 4235763 h 6858000"/>
              <a:gd name="connsiteX6410" fmla="*/ 5194766 w 12192000"/>
              <a:gd name="connsiteY6410" fmla="*/ 4256931 h 6858000"/>
              <a:gd name="connsiteX6411" fmla="*/ 5184183 w 12192000"/>
              <a:gd name="connsiteY6411" fmla="*/ 4291180 h 6858000"/>
              <a:gd name="connsiteX6412" fmla="*/ 5211891 w 12192000"/>
              <a:gd name="connsiteY6412" fmla="*/ 4270013 h 6858000"/>
              <a:gd name="connsiteX6413" fmla="*/ 5239600 w 12192000"/>
              <a:gd name="connsiteY6413" fmla="*/ 4291180 h 6858000"/>
              <a:gd name="connsiteX6414" fmla="*/ 5229016 w 12192000"/>
              <a:gd name="connsiteY6414" fmla="*/ 4256931 h 6858000"/>
              <a:gd name="connsiteX6415" fmla="*/ 5256725 w 12192000"/>
              <a:gd name="connsiteY6415" fmla="*/ 4235763 h 6858000"/>
              <a:gd name="connsiteX6416" fmla="*/ 5222475 w 12192000"/>
              <a:gd name="connsiteY6416" fmla="*/ 4235763 h 6858000"/>
              <a:gd name="connsiteX6417" fmla="*/ 5211972 w 12192000"/>
              <a:gd name="connsiteY6417" fmla="*/ 4201776 h 6858000"/>
              <a:gd name="connsiteX6418" fmla="*/ 5297599 w 12192000"/>
              <a:gd name="connsiteY6418" fmla="*/ 4136363 h 6858000"/>
              <a:gd name="connsiteX6419" fmla="*/ 5405669 w 12192000"/>
              <a:gd name="connsiteY6419" fmla="*/ 4218921 h 6858000"/>
              <a:gd name="connsiteX6420" fmla="*/ 5364390 w 12192000"/>
              <a:gd name="connsiteY6420" fmla="*/ 4085338 h 6858000"/>
              <a:gd name="connsiteX6421" fmla="*/ 5472461 w 12192000"/>
              <a:gd name="connsiteY6421" fmla="*/ 4002780 h 6858000"/>
              <a:gd name="connsiteX6422" fmla="*/ 5338878 w 12192000"/>
              <a:gd name="connsiteY6422" fmla="*/ 4002780 h 6858000"/>
              <a:gd name="connsiteX6423" fmla="*/ 5297599 w 12192000"/>
              <a:gd name="connsiteY6423" fmla="*/ 3869198 h 6858000"/>
              <a:gd name="connsiteX6424" fmla="*/ 5600862 w 12192000"/>
              <a:gd name="connsiteY6424" fmla="*/ 3945891 h 6858000"/>
              <a:gd name="connsiteX6425" fmla="*/ 5580379 w 12192000"/>
              <a:gd name="connsiteY6425" fmla="*/ 4012176 h 6858000"/>
              <a:gd name="connsiteX6426" fmla="*/ 5514094 w 12192000"/>
              <a:gd name="connsiteY6426" fmla="*/ 4012176 h 6858000"/>
              <a:gd name="connsiteX6427" fmla="*/ 5567720 w 12192000"/>
              <a:gd name="connsiteY6427" fmla="*/ 4053142 h 6858000"/>
              <a:gd name="connsiteX6428" fmla="*/ 5549114 w 12192000"/>
              <a:gd name="connsiteY6428" fmla="*/ 4113350 h 6858000"/>
              <a:gd name="connsiteX6429" fmla="*/ 5528053 w 12192000"/>
              <a:gd name="connsiteY6429" fmla="*/ 4113350 h 6858000"/>
              <a:gd name="connsiteX6430" fmla="*/ 5520292 w 12192000"/>
              <a:gd name="connsiteY6430" fmla="*/ 4088233 h 6858000"/>
              <a:gd name="connsiteX6431" fmla="*/ 5512530 w 12192000"/>
              <a:gd name="connsiteY6431" fmla="*/ 4113350 h 6858000"/>
              <a:gd name="connsiteX6432" fmla="*/ 5487413 w 12192000"/>
              <a:gd name="connsiteY6432" fmla="*/ 4113350 h 6858000"/>
              <a:gd name="connsiteX6433" fmla="*/ 5507733 w 12192000"/>
              <a:gd name="connsiteY6433" fmla="*/ 4128873 h 6858000"/>
              <a:gd name="connsiteX6434" fmla="*/ 5499972 w 12192000"/>
              <a:gd name="connsiteY6434" fmla="*/ 4153990 h 6858000"/>
              <a:gd name="connsiteX6435" fmla="*/ 5520292 w 12192000"/>
              <a:gd name="connsiteY6435" fmla="*/ 4138467 h 6858000"/>
              <a:gd name="connsiteX6436" fmla="*/ 5540612 w 12192000"/>
              <a:gd name="connsiteY6436" fmla="*/ 4153990 h 6858000"/>
              <a:gd name="connsiteX6437" fmla="*/ 5532850 w 12192000"/>
              <a:gd name="connsiteY6437" fmla="*/ 4128873 h 6858000"/>
              <a:gd name="connsiteX6438" fmla="*/ 5547860 w 12192000"/>
              <a:gd name="connsiteY6438" fmla="*/ 4117406 h 6858000"/>
              <a:gd name="connsiteX6439" fmla="*/ 5547236 w 12192000"/>
              <a:gd name="connsiteY6439" fmla="*/ 4119427 h 6858000"/>
              <a:gd name="connsiteX6440" fmla="*/ 5600862 w 12192000"/>
              <a:gd name="connsiteY6440" fmla="*/ 4078461 h 6858000"/>
              <a:gd name="connsiteX6441" fmla="*/ 5654488 w 12192000"/>
              <a:gd name="connsiteY6441" fmla="*/ 4119427 h 6858000"/>
              <a:gd name="connsiteX6442" fmla="*/ 5634004 w 12192000"/>
              <a:gd name="connsiteY6442" fmla="*/ 4053142 h 6858000"/>
              <a:gd name="connsiteX6443" fmla="*/ 5687630 w 12192000"/>
              <a:gd name="connsiteY6443" fmla="*/ 4012176 h 6858000"/>
              <a:gd name="connsiteX6444" fmla="*/ 5621345 w 12192000"/>
              <a:gd name="connsiteY6444" fmla="*/ 4012176 h 6858000"/>
              <a:gd name="connsiteX6445" fmla="*/ 5600862 w 12192000"/>
              <a:gd name="connsiteY6445" fmla="*/ 3945891 h 6858000"/>
              <a:gd name="connsiteX6446" fmla="*/ 5531902 w 12192000"/>
              <a:gd name="connsiteY6446" fmla="*/ 4152876 h 6858000"/>
              <a:gd name="connsiteX6447" fmla="*/ 5525247 w 12192000"/>
              <a:gd name="connsiteY6447" fmla="*/ 4174412 h 6858000"/>
              <a:gd name="connsiteX6448" fmla="*/ 5503712 w 12192000"/>
              <a:gd name="connsiteY6448" fmla="*/ 4174412 h 6858000"/>
              <a:gd name="connsiteX6449" fmla="*/ 5521135 w 12192000"/>
              <a:gd name="connsiteY6449" fmla="*/ 4187721 h 6858000"/>
              <a:gd name="connsiteX6450" fmla="*/ 5514480 w 12192000"/>
              <a:gd name="connsiteY6450" fmla="*/ 4209257 h 6858000"/>
              <a:gd name="connsiteX6451" fmla="*/ 5531902 w 12192000"/>
              <a:gd name="connsiteY6451" fmla="*/ 4195947 h 6858000"/>
              <a:gd name="connsiteX6452" fmla="*/ 5549325 w 12192000"/>
              <a:gd name="connsiteY6452" fmla="*/ 4209257 h 6858000"/>
              <a:gd name="connsiteX6453" fmla="*/ 5542670 w 12192000"/>
              <a:gd name="connsiteY6453" fmla="*/ 4187721 h 6858000"/>
              <a:gd name="connsiteX6454" fmla="*/ 5560093 w 12192000"/>
              <a:gd name="connsiteY6454" fmla="*/ 4174412 h 6858000"/>
              <a:gd name="connsiteX6455" fmla="*/ 5538557 w 12192000"/>
              <a:gd name="connsiteY6455" fmla="*/ 4174412 h 6858000"/>
              <a:gd name="connsiteX6456" fmla="*/ 5531902 w 12192000"/>
              <a:gd name="connsiteY6456" fmla="*/ 4152876 h 6858000"/>
              <a:gd name="connsiteX6457" fmla="*/ 5678386 w 12192000"/>
              <a:gd name="connsiteY6457" fmla="*/ 4207281 h 6858000"/>
              <a:gd name="connsiteX6458" fmla="*/ 5665867 w 12192000"/>
              <a:gd name="connsiteY6458" fmla="*/ 4247795 h 6858000"/>
              <a:gd name="connsiteX6459" fmla="*/ 5625353 w 12192000"/>
              <a:gd name="connsiteY6459" fmla="*/ 4247795 h 6858000"/>
              <a:gd name="connsiteX6460" fmla="*/ 5658130 w 12192000"/>
              <a:gd name="connsiteY6460" fmla="*/ 4272834 h 6858000"/>
              <a:gd name="connsiteX6461" fmla="*/ 5645610 w 12192000"/>
              <a:gd name="connsiteY6461" fmla="*/ 4313348 h 6858000"/>
              <a:gd name="connsiteX6462" fmla="*/ 5678386 w 12192000"/>
              <a:gd name="connsiteY6462" fmla="*/ 4288309 h 6858000"/>
              <a:gd name="connsiteX6463" fmla="*/ 5711163 w 12192000"/>
              <a:gd name="connsiteY6463" fmla="*/ 4313348 h 6858000"/>
              <a:gd name="connsiteX6464" fmla="*/ 5698644 w 12192000"/>
              <a:gd name="connsiteY6464" fmla="*/ 4272834 h 6858000"/>
              <a:gd name="connsiteX6465" fmla="*/ 5731420 w 12192000"/>
              <a:gd name="connsiteY6465" fmla="*/ 4247795 h 6858000"/>
              <a:gd name="connsiteX6466" fmla="*/ 5690906 w 12192000"/>
              <a:gd name="connsiteY6466" fmla="*/ 4247795 h 6858000"/>
              <a:gd name="connsiteX6467" fmla="*/ 5678386 w 12192000"/>
              <a:gd name="connsiteY6467" fmla="*/ 4207281 h 6858000"/>
              <a:gd name="connsiteX6468" fmla="*/ 5743607 w 12192000"/>
              <a:gd name="connsiteY6468" fmla="*/ 4275559 h 6858000"/>
              <a:gd name="connsiteX6469" fmla="*/ 5738379 w 12192000"/>
              <a:gd name="connsiteY6469" fmla="*/ 4292477 h 6858000"/>
              <a:gd name="connsiteX6470" fmla="*/ 5721462 w 12192000"/>
              <a:gd name="connsiteY6470" fmla="*/ 4292477 h 6858000"/>
              <a:gd name="connsiteX6471" fmla="*/ 5735149 w 12192000"/>
              <a:gd name="connsiteY6471" fmla="*/ 4302932 h 6858000"/>
              <a:gd name="connsiteX6472" fmla="*/ 5729920 w 12192000"/>
              <a:gd name="connsiteY6472" fmla="*/ 4319849 h 6858000"/>
              <a:gd name="connsiteX6473" fmla="*/ 5743607 w 12192000"/>
              <a:gd name="connsiteY6473" fmla="*/ 4309394 h 6858000"/>
              <a:gd name="connsiteX6474" fmla="*/ 5757294 w 12192000"/>
              <a:gd name="connsiteY6474" fmla="*/ 4319849 h 6858000"/>
              <a:gd name="connsiteX6475" fmla="*/ 5752066 w 12192000"/>
              <a:gd name="connsiteY6475" fmla="*/ 4302932 h 6858000"/>
              <a:gd name="connsiteX6476" fmla="*/ 5765752 w 12192000"/>
              <a:gd name="connsiteY6476" fmla="*/ 4292477 h 6858000"/>
              <a:gd name="connsiteX6477" fmla="*/ 5748835 w 12192000"/>
              <a:gd name="connsiteY6477" fmla="*/ 4292477 h 6858000"/>
              <a:gd name="connsiteX6478" fmla="*/ 5743607 w 12192000"/>
              <a:gd name="connsiteY6478" fmla="*/ 4275559 h 6858000"/>
              <a:gd name="connsiteX6479" fmla="*/ 5892886 w 12192000"/>
              <a:gd name="connsiteY6479" fmla="*/ 4294152 h 6858000"/>
              <a:gd name="connsiteX6480" fmla="*/ 5875269 w 12192000"/>
              <a:gd name="connsiteY6480" fmla="*/ 4351162 h 6858000"/>
              <a:gd name="connsiteX6481" fmla="*/ 5818258 w 12192000"/>
              <a:gd name="connsiteY6481" fmla="*/ 4351162 h 6858000"/>
              <a:gd name="connsiteX6482" fmla="*/ 5864380 w 12192000"/>
              <a:gd name="connsiteY6482" fmla="*/ 4386397 h 6858000"/>
              <a:gd name="connsiteX6483" fmla="*/ 5846763 w 12192000"/>
              <a:gd name="connsiteY6483" fmla="*/ 4443408 h 6858000"/>
              <a:gd name="connsiteX6484" fmla="*/ 5892886 w 12192000"/>
              <a:gd name="connsiteY6484" fmla="*/ 4408173 h 6858000"/>
              <a:gd name="connsiteX6485" fmla="*/ 5939009 w 12192000"/>
              <a:gd name="connsiteY6485" fmla="*/ 4443408 h 6858000"/>
              <a:gd name="connsiteX6486" fmla="*/ 5921391 w 12192000"/>
              <a:gd name="connsiteY6486" fmla="*/ 4386397 h 6858000"/>
              <a:gd name="connsiteX6487" fmla="*/ 5967514 w 12192000"/>
              <a:gd name="connsiteY6487" fmla="*/ 4351162 h 6858000"/>
              <a:gd name="connsiteX6488" fmla="*/ 5910503 w 12192000"/>
              <a:gd name="connsiteY6488" fmla="*/ 4351162 h 6858000"/>
              <a:gd name="connsiteX6489" fmla="*/ 5892886 w 12192000"/>
              <a:gd name="connsiteY6489" fmla="*/ 4294152 h 6858000"/>
              <a:gd name="connsiteX6490" fmla="*/ 5461771 w 12192000"/>
              <a:gd name="connsiteY6490" fmla="*/ 4135346 h 6858000"/>
              <a:gd name="connsiteX6491" fmla="*/ 5455120 w 12192000"/>
              <a:gd name="connsiteY6491" fmla="*/ 4156868 h 6858000"/>
              <a:gd name="connsiteX6492" fmla="*/ 5433598 w 12192000"/>
              <a:gd name="connsiteY6492" fmla="*/ 4156868 h 6858000"/>
              <a:gd name="connsiteX6493" fmla="*/ 5451010 w 12192000"/>
              <a:gd name="connsiteY6493" fmla="*/ 4170170 h 6858000"/>
              <a:gd name="connsiteX6494" fmla="*/ 5444359 w 12192000"/>
              <a:gd name="connsiteY6494" fmla="*/ 4191692 h 6858000"/>
              <a:gd name="connsiteX6495" fmla="*/ 5461771 w 12192000"/>
              <a:gd name="connsiteY6495" fmla="*/ 4178391 h 6858000"/>
              <a:gd name="connsiteX6496" fmla="*/ 5479183 w 12192000"/>
              <a:gd name="connsiteY6496" fmla="*/ 4191692 h 6858000"/>
              <a:gd name="connsiteX6497" fmla="*/ 5472533 w 12192000"/>
              <a:gd name="connsiteY6497" fmla="*/ 4170170 h 6858000"/>
              <a:gd name="connsiteX6498" fmla="*/ 5489945 w 12192000"/>
              <a:gd name="connsiteY6498" fmla="*/ 4156868 h 6858000"/>
              <a:gd name="connsiteX6499" fmla="*/ 5468422 w 12192000"/>
              <a:gd name="connsiteY6499" fmla="*/ 4156868 h 6858000"/>
              <a:gd name="connsiteX6500" fmla="*/ 5461771 w 12192000"/>
              <a:gd name="connsiteY6500" fmla="*/ 4135346 h 6858000"/>
              <a:gd name="connsiteX6501" fmla="*/ 5514954 w 12192000"/>
              <a:gd name="connsiteY6501" fmla="*/ 4256950 h 6858000"/>
              <a:gd name="connsiteX6502" fmla="*/ 5507116 w 12192000"/>
              <a:gd name="connsiteY6502" fmla="*/ 4282313 h 6858000"/>
              <a:gd name="connsiteX6503" fmla="*/ 5481753 w 12192000"/>
              <a:gd name="connsiteY6503" fmla="*/ 4282313 h 6858000"/>
              <a:gd name="connsiteX6504" fmla="*/ 5502272 w 12192000"/>
              <a:gd name="connsiteY6504" fmla="*/ 4297989 h 6858000"/>
              <a:gd name="connsiteX6505" fmla="*/ 5494435 w 12192000"/>
              <a:gd name="connsiteY6505" fmla="*/ 4323352 h 6858000"/>
              <a:gd name="connsiteX6506" fmla="*/ 5514954 w 12192000"/>
              <a:gd name="connsiteY6506" fmla="*/ 4307677 h 6858000"/>
              <a:gd name="connsiteX6507" fmla="*/ 5535474 w 12192000"/>
              <a:gd name="connsiteY6507" fmla="*/ 4323352 h 6858000"/>
              <a:gd name="connsiteX6508" fmla="*/ 5527636 w 12192000"/>
              <a:gd name="connsiteY6508" fmla="*/ 4297989 h 6858000"/>
              <a:gd name="connsiteX6509" fmla="*/ 5548155 w 12192000"/>
              <a:gd name="connsiteY6509" fmla="*/ 4282313 h 6858000"/>
              <a:gd name="connsiteX6510" fmla="*/ 5522792 w 12192000"/>
              <a:gd name="connsiteY6510" fmla="*/ 4282313 h 6858000"/>
              <a:gd name="connsiteX6511" fmla="*/ 5514954 w 12192000"/>
              <a:gd name="connsiteY6511" fmla="*/ 4256950 h 6858000"/>
              <a:gd name="connsiteX6512" fmla="*/ 5441973 w 12192000"/>
              <a:gd name="connsiteY6512" fmla="*/ 4269278 h 6858000"/>
              <a:gd name="connsiteX6513" fmla="*/ 5431802 w 12192000"/>
              <a:gd name="connsiteY6513" fmla="*/ 4302192 h 6858000"/>
              <a:gd name="connsiteX6514" fmla="*/ 5398888 w 12192000"/>
              <a:gd name="connsiteY6514" fmla="*/ 4302192 h 6858000"/>
              <a:gd name="connsiteX6515" fmla="*/ 5425516 w 12192000"/>
              <a:gd name="connsiteY6515" fmla="*/ 4322534 h 6858000"/>
              <a:gd name="connsiteX6516" fmla="*/ 5415345 w 12192000"/>
              <a:gd name="connsiteY6516" fmla="*/ 4355448 h 6858000"/>
              <a:gd name="connsiteX6517" fmla="*/ 5441973 w 12192000"/>
              <a:gd name="connsiteY6517" fmla="*/ 4335106 h 6858000"/>
              <a:gd name="connsiteX6518" fmla="*/ 5468601 w 12192000"/>
              <a:gd name="connsiteY6518" fmla="*/ 4355448 h 6858000"/>
              <a:gd name="connsiteX6519" fmla="*/ 5458430 w 12192000"/>
              <a:gd name="connsiteY6519" fmla="*/ 4322534 h 6858000"/>
              <a:gd name="connsiteX6520" fmla="*/ 5485058 w 12192000"/>
              <a:gd name="connsiteY6520" fmla="*/ 4302192 h 6858000"/>
              <a:gd name="connsiteX6521" fmla="*/ 5452144 w 12192000"/>
              <a:gd name="connsiteY6521" fmla="*/ 4302192 h 6858000"/>
              <a:gd name="connsiteX6522" fmla="*/ 5441973 w 12192000"/>
              <a:gd name="connsiteY6522" fmla="*/ 4269278 h 6858000"/>
              <a:gd name="connsiteX6523" fmla="*/ 5669174 w 12192000"/>
              <a:gd name="connsiteY6523" fmla="*/ 4332485 h 6858000"/>
              <a:gd name="connsiteX6524" fmla="*/ 5656653 w 12192000"/>
              <a:gd name="connsiteY6524" fmla="*/ 4373005 h 6858000"/>
              <a:gd name="connsiteX6525" fmla="*/ 5616133 w 12192000"/>
              <a:gd name="connsiteY6525" fmla="*/ 4373005 h 6858000"/>
              <a:gd name="connsiteX6526" fmla="*/ 5648914 w 12192000"/>
              <a:gd name="connsiteY6526" fmla="*/ 4398047 h 6858000"/>
              <a:gd name="connsiteX6527" fmla="*/ 5636393 w 12192000"/>
              <a:gd name="connsiteY6527" fmla="*/ 4438567 h 6858000"/>
              <a:gd name="connsiteX6528" fmla="*/ 5669174 w 12192000"/>
              <a:gd name="connsiteY6528" fmla="*/ 4413524 h 6858000"/>
              <a:gd name="connsiteX6529" fmla="*/ 5701955 w 12192000"/>
              <a:gd name="connsiteY6529" fmla="*/ 4438567 h 6858000"/>
              <a:gd name="connsiteX6530" fmla="*/ 5689434 w 12192000"/>
              <a:gd name="connsiteY6530" fmla="*/ 4398047 h 6858000"/>
              <a:gd name="connsiteX6531" fmla="*/ 5722215 w 12192000"/>
              <a:gd name="connsiteY6531" fmla="*/ 4373005 h 6858000"/>
              <a:gd name="connsiteX6532" fmla="*/ 5681695 w 12192000"/>
              <a:gd name="connsiteY6532" fmla="*/ 4373005 h 6858000"/>
              <a:gd name="connsiteX6533" fmla="*/ 5669174 w 12192000"/>
              <a:gd name="connsiteY6533" fmla="*/ 4332485 h 6858000"/>
              <a:gd name="connsiteX6534" fmla="*/ 5839746 w 12192000"/>
              <a:gd name="connsiteY6534" fmla="*/ 4437596 h 6858000"/>
              <a:gd name="connsiteX6535" fmla="*/ 5799323 w 12192000"/>
              <a:gd name="connsiteY6535" fmla="*/ 4568410 h 6858000"/>
              <a:gd name="connsiteX6536" fmla="*/ 5668509 w 12192000"/>
              <a:gd name="connsiteY6536" fmla="*/ 4568410 h 6858000"/>
              <a:gd name="connsiteX6537" fmla="*/ 5774339 w 12192000"/>
              <a:gd name="connsiteY6537" fmla="*/ 4649257 h 6858000"/>
              <a:gd name="connsiteX6538" fmla="*/ 5733916 w 12192000"/>
              <a:gd name="connsiteY6538" fmla="*/ 4780071 h 6858000"/>
              <a:gd name="connsiteX6539" fmla="*/ 5839746 w 12192000"/>
              <a:gd name="connsiteY6539" fmla="*/ 4699223 h 6858000"/>
              <a:gd name="connsiteX6540" fmla="*/ 5945577 w 12192000"/>
              <a:gd name="connsiteY6540" fmla="*/ 4780071 h 6858000"/>
              <a:gd name="connsiteX6541" fmla="*/ 5905153 w 12192000"/>
              <a:gd name="connsiteY6541" fmla="*/ 4649257 h 6858000"/>
              <a:gd name="connsiteX6542" fmla="*/ 6010984 w 12192000"/>
              <a:gd name="connsiteY6542" fmla="*/ 4568410 h 6858000"/>
              <a:gd name="connsiteX6543" fmla="*/ 5880170 w 12192000"/>
              <a:gd name="connsiteY6543" fmla="*/ 4568410 h 6858000"/>
              <a:gd name="connsiteX6544" fmla="*/ 5839746 w 12192000"/>
              <a:gd name="connsiteY6544" fmla="*/ 4437596 h 6858000"/>
              <a:gd name="connsiteX6545" fmla="*/ 6173053 w 12192000"/>
              <a:gd name="connsiteY6545" fmla="*/ 4472953 h 6858000"/>
              <a:gd name="connsiteX6546" fmla="*/ 6153807 w 12192000"/>
              <a:gd name="connsiteY6546" fmla="*/ 4535234 h 6858000"/>
              <a:gd name="connsiteX6547" fmla="*/ 6091526 w 12192000"/>
              <a:gd name="connsiteY6547" fmla="*/ 4535234 h 6858000"/>
              <a:gd name="connsiteX6548" fmla="*/ 6141912 w 12192000"/>
              <a:gd name="connsiteY6548" fmla="*/ 4573726 h 6858000"/>
              <a:gd name="connsiteX6549" fmla="*/ 6122666 w 12192000"/>
              <a:gd name="connsiteY6549" fmla="*/ 4636007 h 6858000"/>
              <a:gd name="connsiteX6550" fmla="*/ 6173053 w 12192000"/>
              <a:gd name="connsiteY6550" fmla="*/ 4597515 h 6858000"/>
              <a:gd name="connsiteX6551" fmla="*/ 6223440 w 12192000"/>
              <a:gd name="connsiteY6551" fmla="*/ 4636007 h 6858000"/>
              <a:gd name="connsiteX6552" fmla="*/ 6204193 w 12192000"/>
              <a:gd name="connsiteY6552" fmla="*/ 4573726 h 6858000"/>
              <a:gd name="connsiteX6553" fmla="*/ 6254580 w 12192000"/>
              <a:gd name="connsiteY6553" fmla="*/ 4535234 h 6858000"/>
              <a:gd name="connsiteX6554" fmla="*/ 6192299 w 12192000"/>
              <a:gd name="connsiteY6554" fmla="*/ 4535234 h 6858000"/>
              <a:gd name="connsiteX6555" fmla="*/ 6173053 w 12192000"/>
              <a:gd name="connsiteY6555" fmla="*/ 4472953 h 6858000"/>
              <a:gd name="connsiteX6556" fmla="*/ 6396086 w 12192000"/>
              <a:gd name="connsiteY6556" fmla="*/ 4626641 h 6858000"/>
              <a:gd name="connsiteX6557" fmla="*/ 6381468 w 12192000"/>
              <a:gd name="connsiteY6557" fmla="*/ 4673947 h 6858000"/>
              <a:gd name="connsiteX6558" fmla="*/ 6334162 w 12192000"/>
              <a:gd name="connsiteY6558" fmla="*/ 4673947 h 6858000"/>
              <a:gd name="connsiteX6559" fmla="*/ 6372433 w 12192000"/>
              <a:gd name="connsiteY6559" fmla="*/ 4703184 h 6858000"/>
              <a:gd name="connsiteX6560" fmla="*/ 6357815 w 12192000"/>
              <a:gd name="connsiteY6560" fmla="*/ 4750489 h 6858000"/>
              <a:gd name="connsiteX6561" fmla="*/ 6396086 w 12192000"/>
              <a:gd name="connsiteY6561" fmla="*/ 4721253 h 6858000"/>
              <a:gd name="connsiteX6562" fmla="*/ 6434357 w 12192000"/>
              <a:gd name="connsiteY6562" fmla="*/ 4750489 h 6858000"/>
              <a:gd name="connsiteX6563" fmla="*/ 6419739 w 12192000"/>
              <a:gd name="connsiteY6563" fmla="*/ 4703184 h 6858000"/>
              <a:gd name="connsiteX6564" fmla="*/ 6458010 w 12192000"/>
              <a:gd name="connsiteY6564" fmla="*/ 4673947 h 6858000"/>
              <a:gd name="connsiteX6565" fmla="*/ 6410705 w 12192000"/>
              <a:gd name="connsiteY6565" fmla="*/ 4673947 h 6858000"/>
              <a:gd name="connsiteX6566" fmla="*/ 6396086 w 12192000"/>
              <a:gd name="connsiteY6566" fmla="*/ 4626641 h 6858000"/>
              <a:gd name="connsiteX6567" fmla="*/ 6500946 w 12192000"/>
              <a:gd name="connsiteY6567" fmla="*/ 4715296 h 6858000"/>
              <a:gd name="connsiteX6568" fmla="*/ 6474533 w 12192000"/>
              <a:gd name="connsiteY6568" fmla="*/ 4800769 h 6858000"/>
              <a:gd name="connsiteX6569" fmla="*/ 6389060 w 12192000"/>
              <a:gd name="connsiteY6569" fmla="*/ 4800769 h 6858000"/>
              <a:gd name="connsiteX6570" fmla="*/ 6458209 w 12192000"/>
              <a:gd name="connsiteY6570" fmla="*/ 4853595 h 6858000"/>
              <a:gd name="connsiteX6571" fmla="*/ 6431796 w 12192000"/>
              <a:gd name="connsiteY6571" fmla="*/ 4939068 h 6858000"/>
              <a:gd name="connsiteX6572" fmla="*/ 6500946 w 12192000"/>
              <a:gd name="connsiteY6572" fmla="*/ 4886243 h 6858000"/>
              <a:gd name="connsiteX6573" fmla="*/ 6570095 w 12192000"/>
              <a:gd name="connsiteY6573" fmla="*/ 4939068 h 6858000"/>
              <a:gd name="connsiteX6574" fmla="*/ 6543683 w 12192000"/>
              <a:gd name="connsiteY6574" fmla="*/ 4853595 h 6858000"/>
              <a:gd name="connsiteX6575" fmla="*/ 6612832 w 12192000"/>
              <a:gd name="connsiteY6575" fmla="*/ 4800769 h 6858000"/>
              <a:gd name="connsiteX6576" fmla="*/ 6527359 w 12192000"/>
              <a:gd name="connsiteY6576" fmla="*/ 4800769 h 6858000"/>
              <a:gd name="connsiteX6577" fmla="*/ 6500946 w 12192000"/>
              <a:gd name="connsiteY6577" fmla="*/ 4715296 h 6858000"/>
              <a:gd name="connsiteX6578" fmla="*/ 6067810 w 12192000"/>
              <a:gd name="connsiteY6578" fmla="*/ 4566958 h 6858000"/>
              <a:gd name="connsiteX6579" fmla="*/ 6059972 w 12192000"/>
              <a:gd name="connsiteY6579" fmla="*/ 4592321 h 6858000"/>
              <a:gd name="connsiteX6580" fmla="*/ 6034609 w 12192000"/>
              <a:gd name="connsiteY6580" fmla="*/ 4592321 h 6858000"/>
              <a:gd name="connsiteX6581" fmla="*/ 6055128 w 12192000"/>
              <a:gd name="connsiteY6581" fmla="*/ 4607997 h 6858000"/>
              <a:gd name="connsiteX6582" fmla="*/ 6047291 w 12192000"/>
              <a:gd name="connsiteY6582" fmla="*/ 4633360 h 6858000"/>
              <a:gd name="connsiteX6583" fmla="*/ 6067810 w 12192000"/>
              <a:gd name="connsiteY6583" fmla="*/ 4617685 h 6858000"/>
              <a:gd name="connsiteX6584" fmla="*/ 6088330 w 12192000"/>
              <a:gd name="connsiteY6584" fmla="*/ 4633360 h 6858000"/>
              <a:gd name="connsiteX6585" fmla="*/ 6080492 w 12192000"/>
              <a:gd name="connsiteY6585" fmla="*/ 4607997 h 6858000"/>
              <a:gd name="connsiteX6586" fmla="*/ 6101011 w 12192000"/>
              <a:gd name="connsiteY6586" fmla="*/ 4592321 h 6858000"/>
              <a:gd name="connsiteX6587" fmla="*/ 6075648 w 12192000"/>
              <a:gd name="connsiteY6587" fmla="*/ 4592321 h 6858000"/>
              <a:gd name="connsiteX6588" fmla="*/ 6067810 w 12192000"/>
              <a:gd name="connsiteY6588" fmla="*/ 4566958 h 6858000"/>
              <a:gd name="connsiteX6589" fmla="*/ 6209561 w 12192000"/>
              <a:gd name="connsiteY6589" fmla="*/ 4707560 h 6858000"/>
              <a:gd name="connsiteX6590" fmla="*/ 6165359 w 12192000"/>
              <a:gd name="connsiteY6590" fmla="*/ 4850600 h 6858000"/>
              <a:gd name="connsiteX6591" fmla="*/ 6022319 w 12192000"/>
              <a:gd name="connsiteY6591" fmla="*/ 4850600 h 6858000"/>
              <a:gd name="connsiteX6592" fmla="*/ 6138041 w 12192000"/>
              <a:gd name="connsiteY6592" fmla="*/ 4939004 h 6858000"/>
              <a:gd name="connsiteX6593" fmla="*/ 6093839 w 12192000"/>
              <a:gd name="connsiteY6593" fmla="*/ 5082044 h 6858000"/>
              <a:gd name="connsiteX6594" fmla="*/ 6209561 w 12192000"/>
              <a:gd name="connsiteY6594" fmla="*/ 4993641 h 6858000"/>
              <a:gd name="connsiteX6595" fmla="*/ 6325283 w 12192000"/>
              <a:gd name="connsiteY6595" fmla="*/ 5082044 h 6858000"/>
              <a:gd name="connsiteX6596" fmla="*/ 6281081 w 12192000"/>
              <a:gd name="connsiteY6596" fmla="*/ 4939004 h 6858000"/>
              <a:gd name="connsiteX6597" fmla="*/ 6396803 w 12192000"/>
              <a:gd name="connsiteY6597" fmla="*/ 4850600 h 6858000"/>
              <a:gd name="connsiteX6598" fmla="*/ 6253763 w 12192000"/>
              <a:gd name="connsiteY6598" fmla="*/ 4850600 h 6858000"/>
              <a:gd name="connsiteX6599" fmla="*/ 6209561 w 12192000"/>
              <a:gd name="connsiteY6599" fmla="*/ 4707560 h 6858000"/>
              <a:gd name="connsiteX6600" fmla="*/ 6525077 w 12192000"/>
              <a:gd name="connsiteY6600" fmla="*/ 4944901 h 6858000"/>
              <a:gd name="connsiteX6601" fmla="*/ 6514934 w 12192000"/>
              <a:gd name="connsiteY6601" fmla="*/ 4977725 h 6858000"/>
              <a:gd name="connsiteX6602" fmla="*/ 6482110 w 12192000"/>
              <a:gd name="connsiteY6602" fmla="*/ 4977725 h 6858000"/>
              <a:gd name="connsiteX6603" fmla="*/ 6508665 w 12192000"/>
              <a:gd name="connsiteY6603" fmla="*/ 4998011 h 6858000"/>
              <a:gd name="connsiteX6604" fmla="*/ 6498522 w 12192000"/>
              <a:gd name="connsiteY6604" fmla="*/ 5030835 h 6858000"/>
              <a:gd name="connsiteX6605" fmla="*/ 6525077 w 12192000"/>
              <a:gd name="connsiteY6605" fmla="*/ 5010549 h 6858000"/>
              <a:gd name="connsiteX6606" fmla="*/ 6551632 w 12192000"/>
              <a:gd name="connsiteY6606" fmla="*/ 5030835 h 6858000"/>
              <a:gd name="connsiteX6607" fmla="*/ 6541489 w 12192000"/>
              <a:gd name="connsiteY6607" fmla="*/ 4998011 h 6858000"/>
              <a:gd name="connsiteX6608" fmla="*/ 6568044 w 12192000"/>
              <a:gd name="connsiteY6608" fmla="*/ 4977725 h 6858000"/>
              <a:gd name="connsiteX6609" fmla="*/ 6535220 w 12192000"/>
              <a:gd name="connsiteY6609" fmla="*/ 4977725 h 6858000"/>
              <a:gd name="connsiteX6610" fmla="*/ 6525077 w 12192000"/>
              <a:gd name="connsiteY6610" fmla="*/ 4944901 h 6858000"/>
              <a:gd name="connsiteX6611" fmla="*/ 6569167 w 12192000"/>
              <a:gd name="connsiteY6611" fmla="*/ 5016778 h 6858000"/>
              <a:gd name="connsiteX6612" fmla="*/ 6561329 w 12192000"/>
              <a:gd name="connsiteY6612" fmla="*/ 5042141 h 6858000"/>
              <a:gd name="connsiteX6613" fmla="*/ 6535965 w 12192000"/>
              <a:gd name="connsiteY6613" fmla="*/ 5042141 h 6858000"/>
              <a:gd name="connsiteX6614" fmla="*/ 6556484 w 12192000"/>
              <a:gd name="connsiteY6614" fmla="*/ 5057817 h 6858000"/>
              <a:gd name="connsiteX6615" fmla="*/ 6548647 w 12192000"/>
              <a:gd name="connsiteY6615" fmla="*/ 5083180 h 6858000"/>
              <a:gd name="connsiteX6616" fmla="*/ 6569167 w 12192000"/>
              <a:gd name="connsiteY6616" fmla="*/ 5067505 h 6858000"/>
              <a:gd name="connsiteX6617" fmla="*/ 6589686 w 12192000"/>
              <a:gd name="connsiteY6617" fmla="*/ 5083180 h 6858000"/>
              <a:gd name="connsiteX6618" fmla="*/ 6581848 w 12192000"/>
              <a:gd name="connsiteY6618" fmla="*/ 5057817 h 6858000"/>
              <a:gd name="connsiteX6619" fmla="*/ 6602368 w 12192000"/>
              <a:gd name="connsiteY6619" fmla="*/ 5042141 h 6858000"/>
              <a:gd name="connsiteX6620" fmla="*/ 6577004 w 12192000"/>
              <a:gd name="connsiteY6620" fmla="*/ 5042141 h 6858000"/>
              <a:gd name="connsiteX6621" fmla="*/ 6569167 w 12192000"/>
              <a:gd name="connsiteY6621" fmla="*/ 5016778 h 6858000"/>
              <a:gd name="connsiteX6622" fmla="*/ 6625824 w 12192000"/>
              <a:gd name="connsiteY6622" fmla="*/ 5034633 h 6858000"/>
              <a:gd name="connsiteX6623" fmla="*/ 6620595 w 12192000"/>
              <a:gd name="connsiteY6623" fmla="*/ 5051550 h 6858000"/>
              <a:gd name="connsiteX6624" fmla="*/ 6603678 w 12192000"/>
              <a:gd name="connsiteY6624" fmla="*/ 5051550 h 6858000"/>
              <a:gd name="connsiteX6625" fmla="*/ 6617365 w 12192000"/>
              <a:gd name="connsiteY6625" fmla="*/ 5062006 h 6858000"/>
              <a:gd name="connsiteX6626" fmla="*/ 6612137 w 12192000"/>
              <a:gd name="connsiteY6626" fmla="*/ 5078923 h 6858000"/>
              <a:gd name="connsiteX6627" fmla="*/ 6625824 w 12192000"/>
              <a:gd name="connsiteY6627" fmla="*/ 5068467 h 6858000"/>
              <a:gd name="connsiteX6628" fmla="*/ 6639510 w 12192000"/>
              <a:gd name="connsiteY6628" fmla="*/ 5078923 h 6858000"/>
              <a:gd name="connsiteX6629" fmla="*/ 6634282 w 12192000"/>
              <a:gd name="connsiteY6629" fmla="*/ 5062006 h 6858000"/>
              <a:gd name="connsiteX6630" fmla="*/ 6647969 w 12192000"/>
              <a:gd name="connsiteY6630" fmla="*/ 5051550 h 6858000"/>
              <a:gd name="connsiteX6631" fmla="*/ 6631051 w 12192000"/>
              <a:gd name="connsiteY6631" fmla="*/ 5051550 h 6858000"/>
              <a:gd name="connsiteX6632" fmla="*/ 6625824 w 12192000"/>
              <a:gd name="connsiteY6632" fmla="*/ 5034633 h 6858000"/>
              <a:gd name="connsiteX6633" fmla="*/ 6673868 w 12192000"/>
              <a:gd name="connsiteY6633" fmla="*/ 5053727 h 6858000"/>
              <a:gd name="connsiteX6634" fmla="*/ 6665308 w 12192000"/>
              <a:gd name="connsiteY6634" fmla="*/ 5081426 h 6858000"/>
              <a:gd name="connsiteX6635" fmla="*/ 6637609 w 12192000"/>
              <a:gd name="connsiteY6635" fmla="*/ 5081426 h 6858000"/>
              <a:gd name="connsiteX6636" fmla="*/ 6660018 w 12192000"/>
              <a:gd name="connsiteY6636" fmla="*/ 5098545 h 6858000"/>
              <a:gd name="connsiteX6637" fmla="*/ 6651459 w 12192000"/>
              <a:gd name="connsiteY6637" fmla="*/ 5126244 h 6858000"/>
              <a:gd name="connsiteX6638" fmla="*/ 6673868 w 12192000"/>
              <a:gd name="connsiteY6638" fmla="*/ 5109125 h 6858000"/>
              <a:gd name="connsiteX6639" fmla="*/ 6696277 w 12192000"/>
              <a:gd name="connsiteY6639" fmla="*/ 5126244 h 6858000"/>
              <a:gd name="connsiteX6640" fmla="*/ 6687718 w 12192000"/>
              <a:gd name="connsiteY6640" fmla="*/ 5098545 h 6858000"/>
              <a:gd name="connsiteX6641" fmla="*/ 6710127 w 12192000"/>
              <a:gd name="connsiteY6641" fmla="*/ 5081426 h 6858000"/>
              <a:gd name="connsiteX6642" fmla="*/ 6682428 w 12192000"/>
              <a:gd name="connsiteY6642" fmla="*/ 5081426 h 6858000"/>
              <a:gd name="connsiteX6643" fmla="*/ 6673868 w 12192000"/>
              <a:gd name="connsiteY6643" fmla="*/ 5053727 h 6858000"/>
              <a:gd name="connsiteX6644" fmla="*/ 6865394 w 12192000"/>
              <a:gd name="connsiteY6644" fmla="*/ 5098926 h 6858000"/>
              <a:gd name="connsiteX6645" fmla="*/ 6824388 w 12192000"/>
              <a:gd name="connsiteY6645" fmla="*/ 5231627 h 6858000"/>
              <a:gd name="connsiteX6646" fmla="*/ 6691687 w 12192000"/>
              <a:gd name="connsiteY6646" fmla="*/ 5231627 h 6858000"/>
              <a:gd name="connsiteX6647" fmla="*/ 6799044 w 12192000"/>
              <a:gd name="connsiteY6647" fmla="*/ 5313640 h 6858000"/>
              <a:gd name="connsiteX6648" fmla="*/ 6758037 w 12192000"/>
              <a:gd name="connsiteY6648" fmla="*/ 5446340 h 6858000"/>
              <a:gd name="connsiteX6649" fmla="*/ 6865394 w 12192000"/>
              <a:gd name="connsiteY6649" fmla="*/ 5364327 h 6858000"/>
              <a:gd name="connsiteX6650" fmla="*/ 6972751 w 12192000"/>
              <a:gd name="connsiteY6650" fmla="*/ 5446340 h 6858000"/>
              <a:gd name="connsiteX6651" fmla="*/ 6931744 w 12192000"/>
              <a:gd name="connsiteY6651" fmla="*/ 5313640 h 6858000"/>
              <a:gd name="connsiteX6652" fmla="*/ 7039101 w 12192000"/>
              <a:gd name="connsiteY6652" fmla="*/ 5231627 h 6858000"/>
              <a:gd name="connsiteX6653" fmla="*/ 6906401 w 12192000"/>
              <a:gd name="connsiteY6653" fmla="*/ 5231627 h 6858000"/>
              <a:gd name="connsiteX6654" fmla="*/ 6865394 w 12192000"/>
              <a:gd name="connsiteY6654" fmla="*/ 5098926 h 6858000"/>
              <a:gd name="connsiteX6655" fmla="*/ 7084219 w 12192000"/>
              <a:gd name="connsiteY6655" fmla="*/ 5143142 h 6858000"/>
              <a:gd name="connsiteX6656" fmla="*/ 7070796 w 12192000"/>
              <a:gd name="connsiteY6656" fmla="*/ 5186577 h 6858000"/>
              <a:gd name="connsiteX6657" fmla="*/ 7027361 w 12192000"/>
              <a:gd name="connsiteY6657" fmla="*/ 5186577 h 6858000"/>
              <a:gd name="connsiteX6658" fmla="*/ 7062501 w 12192000"/>
              <a:gd name="connsiteY6658" fmla="*/ 5213422 h 6858000"/>
              <a:gd name="connsiteX6659" fmla="*/ 7049079 w 12192000"/>
              <a:gd name="connsiteY6659" fmla="*/ 5256858 h 6858000"/>
              <a:gd name="connsiteX6660" fmla="*/ 7084219 w 12192000"/>
              <a:gd name="connsiteY6660" fmla="*/ 5230013 h 6858000"/>
              <a:gd name="connsiteX6661" fmla="*/ 7119359 w 12192000"/>
              <a:gd name="connsiteY6661" fmla="*/ 5256858 h 6858000"/>
              <a:gd name="connsiteX6662" fmla="*/ 7105937 w 12192000"/>
              <a:gd name="connsiteY6662" fmla="*/ 5213422 h 6858000"/>
              <a:gd name="connsiteX6663" fmla="*/ 7141077 w 12192000"/>
              <a:gd name="connsiteY6663" fmla="*/ 5186577 h 6858000"/>
              <a:gd name="connsiteX6664" fmla="*/ 7097641 w 12192000"/>
              <a:gd name="connsiteY6664" fmla="*/ 5186577 h 6858000"/>
              <a:gd name="connsiteX6665" fmla="*/ 7084219 w 12192000"/>
              <a:gd name="connsiteY6665" fmla="*/ 5143142 h 6858000"/>
              <a:gd name="connsiteX6666" fmla="*/ 7098062 w 12192000"/>
              <a:gd name="connsiteY6666" fmla="*/ 5321401 h 6858000"/>
              <a:gd name="connsiteX6667" fmla="*/ 7073179 w 12192000"/>
              <a:gd name="connsiteY6667" fmla="*/ 5401922 h 6858000"/>
              <a:gd name="connsiteX6668" fmla="*/ 6992658 w 12192000"/>
              <a:gd name="connsiteY6668" fmla="*/ 5401922 h 6858000"/>
              <a:gd name="connsiteX6669" fmla="*/ 7057801 w 12192000"/>
              <a:gd name="connsiteY6669" fmla="*/ 5451687 h 6858000"/>
              <a:gd name="connsiteX6670" fmla="*/ 7032918 w 12192000"/>
              <a:gd name="connsiteY6670" fmla="*/ 5532208 h 6858000"/>
              <a:gd name="connsiteX6671" fmla="*/ 7098062 w 12192000"/>
              <a:gd name="connsiteY6671" fmla="*/ 5482443 h 6858000"/>
              <a:gd name="connsiteX6672" fmla="*/ 7163204 w 12192000"/>
              <a:gd name="connsiteY6672" fmla="*/ 5532208 h 6858000"/>
              <a:gd name="connsiteX6673" fmla="*/ 7138322 w 12192000"/>
              <a:gd name="connsiteY6673" fmla="*/ 5451687 h 6858000"/>
              <a:gd name="connsiteX6674" fmla="*/ 7203465 w 12192000"/>
              <a:gd name="connsiteY6674" fmla="*/ 5401922 h 6858000"/>
              <a:gd name="connsiteX6675" fmla="*/ 7122944 w 12192000"/>
              <a:gd name="connsiteY6675" fmla="*/ 5401922 h 6858000"/>
              <a:gd name="connsiteX6676" fmla="*/ 7098062 w 12192000"/>
              <a:gd name="connsiteY6676" fmla="*/ 5321401 h 6858000"/>
              <a:gd name="connsiteX6677" fmla="*/ 7251008 w 12192000"/>
              <a:gd name="connsiteY6677" fmla="*/ 5452833 h 6858000"/>
              <a:gd name="connsiteX6678" fmla="*/ 7231736 w 12192000"/>
              <a:gd name="connsiteY6678" fmla="*/ 5515201 h 6858000"/>
              <a:gd name="connsiteX6679" fmla="*/ 7169368 w 12192000"/>
              <a:gd name="connsiteY6679" fmla="*/ 5515201 h 6858000"/>
              <a:gd name="connsiteX6680" fmla="*/ 7219825 w 12192000"/>
              <a:gd name="connsiteY6680" fmla="*/ 5553746 h 6858000"/>
              <a:gd name="connsiteX6681" fmla="*/ 7200552 w 12192000"/>
              <a:gd name="connsiteY6681" fmla="*/ 5616114 h 6858000"/>
              <a:gd name="connsiteX6682" fmla="*/ 7209109 w 12192000"/>
              <a:gd name="connsiteY6682" fmla="*/ 5609577 h 6858000"/>
              <a:gd name="connsiteX6683" fmla="*/ 7199501 w 12192000"/>
              <a:gd name="connsiteY6683" fmla="*/ 5640668 h 6858000"/>
              <a:gd name="connsiteX6684" fmla="*/ 7167688 w 12192000"/>
              <a:gd name="connsiteY6684" fmla="*/ 5640668 h 6858000"/>
              <a:gd name="connsiteX6685" fmla="*/ 7193426 w 12192000"/>
              <a:gd name="connsiteY6685" fmla="*/ 5660330 h 6858000"/>
              <a:gd name="connsiteX6686" fmla="*/ 7183594 w 12192000"/>
              <a:gd name="connsiteY6686" fmla="*/ 5692144 h 6858000"/>
              <a:gd name="connsiteX6687" fmla="*/ 7209332 w 12192000"/>
              <a:gd name="connsiteY6687" fmla="*/ 5672481 h 6858000"/>
              <a:gd name="connsiteX6688" fmla="*/ 7235070 w 12192000"/>
              <a:gd name="connsiteY6688" fmla="*/ 5692144 h 6858000"/>
              <a:gd name="connsiteX6689" fmla="*/ 7225239 w 12192000"/>
              <a:gd name="connsiteY6689" fmla="*/ 5660330 h 6858000"/>
              <a:gd name="connsiteX6690" fmla="*/ 7250976 w 12192000"/>
              <a:gd name="connsiteY6690" fmla="*/ 5640668 h 6858000"/>
              <a:gd name="connsiteX6691" fmla="*/ 7219163 w 12192000"/>
              <a:gd name="connsiteY6691" fmla="*/ 5640668 h 6858000"/>
              <a:gd name="connsiteX6692" fmla="*/ 7209470 w 12192000"/>
              <a:gd name="connsiteY6692" fmla="*/ 5609301 h 6858000"/>
              <a:gd name="connsiteX6693" fmla="*/ 7251008 w 12192000"/>
              <a:gd name="connsiteY6693" fmla="*/ 5577568 h 6858000"/>
              <a:gd name="connsiteX6694" fmla="*/ 7301465 w 12192000"/>
              <a:gd name="connsiteY6694" fmla="*/ 5616114 h 6858000"/>
              <a:gd name="connsiteX6695" fmla="*/ 7282192 w 12192000"/>
              <a:gd name="connsiteY6695" fmla="*/ 5553746 h 6858000"/>
              <a:gd name="connsiteX6696" fmla="*/ 7332649 w 12192000"/>
              <a:gd name="connsiteY6696" fmla="*/ 5515201 h 6858000"/>
              <a:gd name="connsiteX6697" fmla="*/ 7270281 w 12192000"/>
              <a:gd name="connsiteY6697" fmla="*/ 5515201 h 6858000"/>
              <a:gd name="connsiteX6698" fmla="*/ 7251008 w 12192000"/>
              <a:gd name="connsiteY6698" fmla="*/ 5452833 h 6858000"/>
              <a:gd name="connsiteX6699" fmla="*/ 6402405 w 12192000"/>
              <a:gd name="connsiteY6699" fmla="*/ 5033188 h 6858000"/>
              <a:gd name="connsiteX6700" fmla="*/ 6362563 w 12192000"/>
              <a:gd name="connsiteY6700" fmla="*/ 5162120 h 6858000"/>
              <a:gd name="connsiteX6701" fmla="*/ 6233631 w 12192000"/>
              <a:gd name="connsiteY6701" fmla="*/ 5162120 h 6858000"/>
              <a:gd name="connsiteX6702" fmla="*/ 6337939 w 12192000"/>
              <a:gd name="connsiteY6702" fmla="*/ 5241804 h 6858000"/>
              <a:gd name="connsiteX6703" fmla="*/ 6298097 w 12192000"/>
              <a:gd name="connsiteY6703" fmla="*/ 5370736 h 6858000"/>
              <a:gd name="connsiteX6704" fmla="*/ 6402405 w 12192000"/>
              <a:gd name="connsiteY6704" fmla="*/ 5291052 h 6858000"/>
              <a:gd name="connsiteX6705" fmla="*/ 6506714 w 12192000"/>
              <a:gd name="connsiteY6705" fmla="*/ 5370736 h 6858000"/>
              <a:gd name="connsiteX6706" fmla="*/ 6466871 w 12192000"/>
              <a:gd name="connsiteY6706" fmla="*/ 5241804 h 6858000"/>
              <a:gd name="connsiteX6707" fmla="*/ 6571179 w 12192000"/>
              <a:gd name="connsiteY6707" fmla="*/ 5162120 h 6858000"/>
              <a:gd name="connsiteX6708" fmla="*/ 6442247 w 12192000"/>
              <a:gd name="connsiteY6708" fmla="*/ 5162120 h 6858000"/>
              <a:gd name="connsiteX6709" fmla="*/ 6402405 w 12192000"/>
              <a:gd name="connsiteY6709" fmla="*/ 5033188 h 6858000"/>
              <a:gd name="connsiteX6710" fmla="*/ 6663824 w 12192000"/>
              <a:gd name="connsiteY6710" fmla="*/ 5319369 h 6858000"/>
              <a:gd name="connsiteX6711" fmla="*/ 6652073 w 12192000"/>
              <a:gd name="connsiteY6711" fmla="*/ 5357395 h 6858000"/>
              <a:gd name="connsiteX6712" fmla="*/ 6614047 w 12192000"/>
              <a:gd name="connsiteY6712" fmla="*/ 5357395 h 6858000"/>
              <a:gd name="connsiteX6713" fmla="*/ 6644811 w 12192000"/>
              <a:gd name="connsiteY6713" fmla="*/ 5380897 h 6858000"/>
              <a:gd name="connsiteX6714" fmla="*/ 6633060 w 12192000"/>
              <a:gd name="connsiteY6714" fmla="*/ 5418923 h 6858000"/>
              <a:gd name="connsiteX6715" fmla="*/ 6663824 w 12192000"/>
              <a:gd name="connsiteY6715" fmla="*/ 5395421 h 6858000"/>
              <a:gd name="connsiteX6716" fmla="*/ 6694587 w 12192000"/>
              <a:gd name="connsiteY6716" fmla="*/ 5418923 h 6858000"/>
              <a:gd name="connsiteX6717" fmla="*/ 6682837 w 12192000"/>
              <a:gd name="connsiteY6717" fmla="*/ 5380897 h 6858000"/>
              <a:gd name="connsiteX6718" fmla="*/ 6713601 w 12192000"/>
              <a:gd name="connsiteY6718" fmla="*/ 5357395 h 6858000"/>
              <a:gd name="connsiteX6719" fmla="*/ 6675575 w 12192000"/>
              <a:gd name="connsiteY6719" fmla="*/ 5357395 h 6858000"/>
              <a:gd name="connsiteX6720" fmla="*/ 6663824 w 12192000"/>
              <a:gd name="connsiteY6720" fmla="*/ 5319369 h 6858000"/>
              <a:gd name="connsiteX6721" fmla="*/ 6688785 w 12192000"/>
              <a:gd name="connsiteY6721" fmla="*/ 5416498 h 6858000"/>
              <a:gd name="connsiteX6722" fmla="*/ 6669929 w 12192000"/>
              <a:gd name="connsiteY6722" fmla="*/ 5477516 h 6858000"/>
              <a:gd name="connsiteX6723" fmla="*/ 6608911 w 12192000"/>
              <a:gd name="connsiteY6723" fmla="*/ 5477516 h 6858000"/>
              <a:gd name="connsiteX6724" fmla="*/ 6658276 w 12192000"/>
              <a:gd name="connsiteY6724" fmla="*/ 5515227 h 6858000"/>
              <a:gd name="connsiteX6725" fmla="*/ 6639420 w 12192000"/>
              <a:gd name="connsiteY6725" fmla="*/ 5576245 h 6858000"/>
              <a:gd name="connsiteX6726" fmla="*/ 6688785 w 12192000"/>
              <a:gd name="connsiteY6726" fmla="*/ 5538534 h 6858000"/>
              <a:gd name="connsiteX6727" fmla="*/ 6738150 w 12192000"/>
              <a:gd name="connsiteY6727" fmla="*/ 5576245 h 6858000"/>
              <a:gd name="connsiteX6728" fmla="*/ 6719294 w 12192000"/>
              <a:gd name="connsiteY6728" fmla="*/ 5515227 h 6858000"/>
              <a:gd name="connsiteX6729" fmla="*/ 6768659 w 12192000"/>
              <a:gd name="connsiteY6729" fmla="*/ 5477516 h 6858000"/>
              <a:gd name="connsiteX6730" fmla="*/ 6707640 w 12192000"/>
              <a:gd name="connsiteY6730" fmla="*/ 5477516 h 6858000"/>
              <a:gd name="connsiteX6731" fmla="*/ 6688785 w 12192000"/>
              <a:gd name="connsiteY6731" fmla="*/ 5416498 h 6858000"/>
              <a:gd name="connsiteX6732" fmla="*/ 6924793 w 12192000"/>
              <a:gd name="connsiteY6732" fmla="*/ 5453205 h 6858000"/>
              <a:gd name="connsiteX6733" fmla="*/ 6907881 w 12192000"/>
              <a:gd name="connsiteY6733" fmla="*/ 5507936 h 6858000"/>
              <a:gd name="connsiteX6734" fmla="*/ 6853151 w 12192000"/>
              <a:gd name="connsiteY6734" fmla="*/ 5507936 h 6858000"/>
              <a:gd name="connsiteX6735" fmla="*/ 6897429 w 12192000"/>
              <a:gd name="connsiteY6735" fmla="*/ 5541760 h 6858000"/>
              <a:gd name="connsiteX6736" fmla="*/ 6880516 w 12192000"/>
              <a:gd name="connsiteY6736" fmla="*/ 5596491 h 6858000"/>
              <a:gd name="connsiteX6737" fmla="*/ 6924793 w 12192000"/>
              <a:gd name="connsiteY6737" fmla="*/ 5562666 h 6858000"/>
              <a:gd name="connsiteX6738" fmla="*/ 6969072 w 12192000"/>
              <a:gd name="connsiteY6738" fmla="*/ 5596491 h 6858000"/>
              <a:gd name="connsiteX6739" fmla="*/ 6952159 w 12192000"/>
              <a:gd name="connsiteY6739" fmla="*/ 5541760 h 6858000"/>
              <a:gd name="connsiteX6740" fmla="*/ 6996436 w 12192000"/>
              <a:gd name="connsiteY6740" fmla="*/ 5507936 h 6858000"/>
              <a:gd name="connsiteX6741" fmla="*/ 6941706 w 12192000"/>
              <a:gd name="connsiteY6741" fmla="*/ 5507936 h 6858000"/>
              <a:gd name="connsiteX6742" fmla="*/ 6924793 w 12192000"/>
              <a:gd name="connsiteY6742" fmla="*/ 5453205 h 6858000"/>
              <a:gd name="connsiteX6743" fmla="*/ 7049547 w 12192000"/>
              <a:gd name="connsiteY6743" fmla="*/ 5590531 h 6858000"/>
              <a:gd name="connsiteX6744" fmla="*/ 7036859 w 12192000"/>
              <a:gd name="connsiteY6744" fmla="*/ 5631589 h 6858000"/>
              <a:gd name="connsiteX6745" fmla="*/ 6995801 w 12192000"/>
              <a:gd name="connsiteY6745" fmla="*/ 5631589 h 6858000"/>
              <a:gd name="connsiteX6746" fmla="*/ 7029018 w 12192000"/>
              <a:gd name="connsiteY6746" fmla="*/ 5656964 h 6858000"/>
              <a:gd name="connsiteX6747" fmla="*/ 7016330 w 12192000"/>
              <a:gd name="connsiteY6747" fmla="*/ 5698022 h 6858000"/>
              <a:gd name="connsiteX6748" fmla="*/ 7049547 w 12192000"/>
              <a:gd name="connsiteY6748" fmla="*/ 5672647 h 6858000"/>
              <a:gd name="connsiteX6749" fmla="*/ 7082763 w 12192000"/>
              <a:gd name="connsiteY6749" fmla="*/ 5698022 h 6858000"/>
              <a:gd name="connsiteX6750" fmla="*/ 7070076 w 12192000"/>
              <a:gd name="connsiteY6750" fmla="*/ 5656964 h 6858000"/>
              <a:gd name="connsiteX6751" fmla="*/ 7103292 w 12192000"/>
              <a:gd name="connsiteY6751" fmla="*/ 5631589 h 6858000"/>
              <a:gd name="connsiteX6752" fmla="*/ 7062234 w 12192000"/>
              <a:gd name="connsiteY6752" fmla="*/ 5631589 h 6858000"/>
              <a:gd name="connsiteX6753" fmla="*/ 7049547 w 12192000"/>
              <a:gd name="connsiteY6753" fmla="*/ 5590531 h 6858000"/>
              <a:gd name="connsiteX6754" fmla="*/ 7136272 w 12192000"/>
              <a:gd name="connsiteY6754" fmla="*/ 5596821 h 6858000"/>
              <a:gd name="connsiteX6755" fmla="*/ 7128243 w 12192000"/>
              <a:gd name="connsiteY6755" fmla="*/ 5622807 h 6858000"/>
              <a:gd name="connsiteX6756" fmla="*/ 7102257 w 12192000"/>
              <a:gd name="connsiteY6756" fmla="*/ 5622807 h 6858000"/>
              <a:gd name="connsiteX6757" fmla="*/ 7123280 w 12192000"/>
              <a:gd name="connsiteY6757" fmla="*/ 5638866 h 6858000"/>
              <a:gd name="connsiteX6758" fmla="*/ 7115250 w 12192000"/>
              <a:gd name="connsiteY6758" fmla="*/ 5664852 h 6858000"/>
              <a:gd name="connsiteX6759" fmla="*/ 7136272 w 12192000"/>
              <a:gd name="connsiteY6759" fmla="*/ 5648792 h 6858000"/>
              <a:gd name="connsiteX6760" fmla="*/ 7157295 w 12192000"/>
              <a:gd name="connsiteY6760" fmla="*/ 5664852 h 6858000"/>
              <a:gd name="connsiteX6761" fmla="*/ 7149265 w 12192000"/>
              <a:gd name="connsiteY6761" fmla="*/ 5638866 h 6858000"/>
              <a:gd name="connsiteX6762" fmla="*/ 7170287 w 12192000"/>
              <a:gd name="connsiteY6762" fmla="*/ 5622807 h 6858000"/>
              <a:gd name="connsiteX6763" fmla="*/ 7144302 w 12192000"/>
              <a:gd name="connsiteY6763" fmla="*/ 5622807 h 6858000"/>
              <a:gd name="connsiteX6764" fmla="*/ 7136272 w 12192000"/>
              <a:gd name="connsiteY6764" fmla="*/ 5596821 h 6858000"/>
              <a:gd name="connsiteX6765" fmla="*/ 6714144 w 12192000"/>
              <a:gd name="connsiteY6765" fmla="*/ 5573091 h 6858000"/>
              <a:gd name="connsiteX6766" fmla="*/ 6708563 w 12192000"/>
              <a:gd name="connsiteY6766" fmla="*/ 5591154 h 6858000"/>
              <a:gd name="connsiteX6767" fmla="*/ 6690500 w 12192000"/>
              <a:gd name="connsiteY6767" fmla="*/ 5591154 h 6858000"/>
              <a:gd name="connsiteX6768" fmla="*/ 6705113 w 12192000"/>
              <a:gd name="connsiteY6768" fmla="*/ 5602317 h 6858000"/>
              <a:gd name="connsiteX6769" fmla="*/ 6699532 w 12192000"/>
              <a:gd name="connsiteY6769" fmla="*/ 5620380 h 6858000"/>
              <a:gd name="connsiteX6770" fmla="*/ 6714144 w 12192000"/>
              <a:gd name="connsiteY6770" fmla="*/ 5609216 h 6858000"/>
              <a:gd name="connsiteX6771" fmla="*/ 6728758 w 12192000"/>
              <a:gd name="connsiteY6771" fmla="*/ 5620380 h 6858000"/>
              <a:gd name="connsiteX6772" fmla="*/ 6723176 w 12192000"/>
              <a:gd name="connsiteY6772" fmla="*/ 5602317 h 6858000"/>
              <a:gd name="connsiteX6773" fmla="*/ 6737789 w 12192000"/>
              <a:gd name="connsiteY6773" fmla="*/ 5591154 h 6858000"/>
              <a:gd name="connsiteX6774" fmla="*/ 6719726 w 12192000"/>
              <a:gd name="connsiteY6774" fmla="*/ 5591154 h 6858000"/>
              <a:gd name="connsiteX6775" fmla="*/ 6714144 w 12192000"/>
              <a:gd name="connsiteY6775" fmla="*/ 5573091 h 6858000"/>
              <a:gd name="connsiteX6776" fmla="*/ 6803780 w 12192000"/>
              <a:gd name="connsiteY6776" fmla="*/ 5583594 h 6858000"/>
              <a:gd name="connsiteX6777" fmla="*/ 6784941 w 12192000"/>
              <a:gd name="connsiteY6777" fmla="*/ 5644557 h 6858000"/>
              <a:gd name="connsiteX6778" fmla="*/ 6723978 w 12192000"/>
              <a:gd name="connsiteY6778" fmla="*/ 5644557 h 6858000"/>
              <a:gd name="connsiteX6779" fmla="*/ 6773298 w 12192000"/>
              <a:gd name="connsiteY6779" fmla="*/ 5682234 h 6858000"/>
              <a:gd name="connsiteX6780" fmla="*/ 6754460 w 12192000"/>
              <a:gd name="connsiteY6780" fmla="*/ 5743197 h 6858000"/>
              <a:gd name="connsiteX6781" fmla="*/ 6803780 w 12192000"/>
              <a:gd name="connsiteY6781" fmla="*/ 5705520 h 6858000"/>
              <a:gd name="connsiteX6782" fmla="*/ 6853100 w 12192000"/>
              <a:gd name="connsiteY6782" fmla="*/ 5743197 h 6858000"/>
              <a:gd name="connsiteX6783" fmla="*/ 6834261 w 12192000"/>
              <a:gd name="connsiteY6783" fmla="*/ 5682234 h 6858000"/>
              <a:gd name="connsiteX6784" fmla="*/ 6883581 w 12192000"/>
              <a:gd name="connsiteY6784" fmla="*/ 5644557 h 6858000"/>
              <a:gd name="connsiteX6785" fmla="*/ 6822618 w 12192000"/>
              <a:gd name="connsiteY6785" fmla="*/ 5644557 h 6858000"/>
              <a:gd name="connsiteX6786" fmla="*/ 6803780 w 12192000"/>
              <a:gd name="connsiteY6786" fmla="*/ 5583594 h 6858000"/>
              <a:gd name="connsiteX6787" fmla="*/ 6925097 w 12192000"/>
              <a:gd name="connsiteY6787" fmla="*/ 5596491 h 6858000"/>
              <a:gd name="connsiteX6788" fmla="*/ 6917259 w 12192000"/>
              <a:gd name="connsiteY6788" fmla="*/ 5621854 h 6858000"/>
              <a:gd name="connsiteX6789" fmla="*/ 6891896 w 12192000"/>
              <a:gd name="connsiteY6789" fmla="*/ 5621854 h 6858000"/>
              <a:gd name="connsiteX6790" fmla="*/ 6912415 w 12192000"/>
              <a:gd name="connsiteY6790" fmla="*/ 5637530 h 6858000"/>
              <a:gd name="connsiteX6791" fmla="*/ 6904578 w 12192000"/>
              <a:gd name="connsiteY6791" fmla="*/ 5662893 h 6858000"/>
              <a:gd name="connsiteX6792" fmla="*/ 6925097 w 12192000"/>
              <a:gd name="connsiteY6792" fmla="*/ 5647218 h 6858000"/>
              <a:gd name="connsiteX6793" fmla="*/ 6945617 w 12192000"/>
              <a:gd name="connsiteY6793" fmla="*/ 5662893 h 6858000"/>
              <a:gd name="connsiteX6794" fmla="*/ 6937779 w 12192000"/>
              <a:gd name="connsiteY6794" fmla="*/ 5637530 h 6858000"/>
              <a:gd name="connsiteX6795" fmla="*/ 6958298 w 12192000"/>
              <a:gd name="connsiteY6795" fmla="*/ 5621854 h 6858000"/>
              <a:gd name="connsiteX6796" fmla="*/ 6932935 w 12192000"/>
              <a:gd name="connsiteY6796" fmla="*/ 5621854 h 6858000"/>
              <a:gd name="connsiteX6797" fmla="*/ 6925097 w 12192000"/>
              <a:gd name="connsiteY6797" fmla="*/ 5596491 h 6858000"/>
              <a:gd name="connsiteX6798" fmla="*/ 7516955 w 12192000"/>
              <a:gd name="connsiteY6798" fmla="*/ 5702055 h 6858000"/>
              <a:gd name="connsiteX6799" fmla="*/ 7511727 w 12192000"/>
              <a:gd name="connsiteY6799" fmla="*/ 5718972 h 6858000"/>
              <a:gd name="connsiteX6800" fmla="*/ 7494810 w 12192000"/>
              <a:gd name="connsiteY6800" fmla="*/ 5718972 h 6858000"/>
              <a:gd name="connsiteX6801" fmla="*/ 7508497 w 12192000"/>
              <a:gd name="connsiteY6801" fmla="*/ 5729428 h 6858000"/>
              <a:gd name="connsiteX6802" fmla="*/ 7503269 w 12192000"/>
              <a:gd name="connsiteY6802" fmla="*/ 5746345 h 6858000"/>
              <a:gd name="connsiteX6803" fmla="*/ 7516955 w 12192000"/>
              <a:gd name="connsiteY6803" fmla="*/ 5735890 h 6858000"/>
              <a:gd name="connsiteX6804" fmla="*/ 7530642 w 12192000"/>
              <a:gd name="connsiteY6804" fmla="*/ 5746345 h 6858000"/>
              <a:gd name="connsiteX6805" fmla="*/ 7525414 w 12192000"/>
              <a:gd name="connsiteY6805" fmla="*/ 5729428 h 6858000"/>
              <a:gd name="connsiteX6806" fmla="*/ 7539101 w 12192000"/>
              <a:gd name="connsiteY6806" fmla="*/ 5718972 h 6858000"/>
              <a:gd name="connsiteX6807" fmla="*/ 7522183 w 12192000"/>
              <a:gd name="connsiteY6807" fmla="*/ 5718972 h 6858000"/>
              <a:gd name="connsiteX6808" fmla="*/ 7516955 w 12192000"/>
              <a:gd name="connsiteY6808" fmla="*/ 5702055 h 6858000"/>
              <a:gd name="connsiteX6809" fmla="*/ 7690758 w 12192000"/>
              <a:gd name="connsiteY6809" fmla="*/ 5745340 h 6858000"/>
              <a:gd name="connsiteX6810" fmla="*/ 7684158 w 12192000"/>
              <a:gd name="connsiteY6810" fmla="*/ 5766697 h 6858000"/>
              <a:gd name="connsiteX6811" fmla="*/ 7662801 w 12192000"/>
              <a:gd name="connsiteY6811" fmla="*/ 5766697 h 6858000"/>
              <a:gd name="connsiteX6812" fmla="*/ 7680080 w 12192000"/>
              <a:gd name="connsiteY6812" fmla="*/ 5779897 h 6858000"/>
              <a:gd name="connsiteX6813" fmla="*/ 7673480 w 12192000"/>
              <a:gd name="connsiteY6813" fmla="*/ 5801253 h 6858000"/>
              <a:gd name="connsiteX6814" fmla="*/ 7690758 w 12192000"/>
              <a:gd name="connsiteY6814" fmla="*/ 5788054 h 6858000"/>
              <a:gd name="connsiteX6815" fmla="*/ 7708036 w 12192000"/>
              <a:gd name="connsiteY6815" fmla="*/ 5801253 h 6858000"/>
              <a:gd name="connsiteX6816" fmla="*/ 7701436 w 12192000"/>
              <a:gd name="connsiteY6816" fmla="*/ 5779897 h 6858000"/>
              <a:gd name="connsiteX6817" fmla="*/ 7718714 w 12192000"/>
              <a:gd name="connsiteY6817" fmla="*/ 5766697 h 6858000"/>
              <a:gd name="connsiteX6818" fmla="*/ 7697358 w 12192000"/>
              <a:gd name="connsiteY6818" fmla="*/ 5766697 h 6858000"/>
              <a:gd name="connsiteX6819" fmla="*/ 7690758 w 12192000"/>
              <a:gd name="connsiteY6819" fmla="*/ 5745340 h 6858000"/>
              <a:gd name="connsiteX6820" fmla="*/ 7461491 w 12192000"/>
              <a:gd name="connsiteY6820" fmla="*/ 5724330 h 6858000"/>
              <a:gd name="connsiteX6821" fmla="*/ 7447627 w 12192000"/>
              <a:gd name="connsiteY6821" fmla="*/ 5769194 h 6858000"/>
              <a:gd name="connsiteX6822" fmla="*/ 7402762 w 12192000"/>
              <a:gd name="connsiteY6822" fmla="*/ 5769194 h 6858000"/>
              <a:gd name="connsiteX6823" fmla="*/ 7439058 w 12192000"/>
              <a:gd name="connsiteY6823" fmla="*/ 5796922 h 6858000"/>
              <a:gd name="connsiteX6824" fmla="*/ 7425194 w 12192000"/>
              <a:gd name="connsiteY6824" fmla="*/ 5841787 h 6858000"/>
              <a:gd name="connsiteX6825" fmla="*/ 7461491 w 12192000"/>
              <a:gd name="connsiteY6825" fmla="*/ 5814059 h 6858000"/>
              <a:gd name="connsiteX6826" fmla="*/ 7497787 w 12192000"/>
              <a:gd name="connsiteY6826" fmla="*/ 5841787 h 6858000"/>
              <a:gd name="connsiteX6827" fmla="*/ 7483923 w 12192000"/>
              <a:gd name="connsiteY6827" fmla="*/ 5796922 h 6858000"/>
              <a:gd name="connsiteX6828" fmla="*/ 7520219 w 12192000"/>
              <a:gd name="connsiteY6828" fmla="*/ 5769194 h 6858000"/>
              <a:gd name="connsiteX6829" fmla="*/ 7475355 w 12192000"/>
              <a:gd name="connsiteY6829" fmla="*/ 5769194 h 6858000"/>
              <a:gd name="connsiteX6830" fmla="*/ 7461491 w 12192000"/>
              <a:gd name="connsiteY6830" fmla="*/ 5724330 h 6858000"/>
              <a:gd name="connsiteX6831" fmla="*/ 6514637 w 12192000"/>
              <a:gd name="connsiteY6831" fmla="*/ 5363318 h 6858000"/>
              <a:gd name="connsiteX6832" fmla="*/ 6504970 w 12192000"/>
              <a:gd name="connsiteY6832" fmla="*/ 5394602 h 6858000"/>
              <a:gd name="connsiteX6833" fmla="*/ 6473686 w 12192000"/>
              <a:gd name="connsiteY6833" fmla="*/ 5394602 h 6858000"/>
              <a:gd name="connsiteX6834" fmla="*/ 6498995 w 12192000"/>
              <a:gd name="connsiteY6834" fmla="*/ 5413936 h 6858000"/>
              <a:gd name="connsiteX6835" fmla="*/ 6489328 w 12192000"/>
              <a:gd name="connsiteY6835" fmla="*/ 5445220 h 6858000"/>
              <a:gd name="connsiteX6836" fmla="*/ 6514637 w 12192000"/>
              <a:gd name="connsiteY6836" fmla="*/ 5425885 h 6858000"/>
              <a:gd name="connsiteX6837" fmla="*/ 6539946 w 12192000"/>
              <a:gd name="connsiteY6837" fmla="*/ 5445220 h 6858000"/>
              <a:gd name="connsiteX6838" fmla="*/ 6530279 w 12192000"/>
              <a:gd name="connsiteY6838" fmla="*/ 5413936 h 6858000"/>
              <a:gd name="connsiteX6839" fmla="*/ 6555588 w 12192000"/>
              <a:gd name="connsiteY6839" fmla="*/ 5394602 h 6858000"/>
              <a:gd name="connsiteX6840" fmla="*/ 6524304 w 12192000"/>
              <a:gd name="connsiteY6840" fmla="*/ 5394602 h 6858000"/>
              <a:gd name="connsiteX6841" fmla="*/ 6514637 w 12192000"/>
              <a:gd name="connsiteY6841" fmla="*/ 5363318 h 6858000"/>
              <a:gd name="connsiteX6842" fmla="*/ 6555951 w 12192000"/>
              <a:gd name="connsiteY6842" fmla="*/ 5432643 h 6858000"/>
              <a:gd name="connsiteX6843" fmla="*/ 6548113 w 12192000"/>
              <a:gd name="connsiteY6843" fmla="*/ 5458006 h 6858000"/>
              <a:gd name="connsiteX6844" fmla="*/ 6522750 w 12192000"/>
              <a:gd name="connsiteY6844" fmla="*/ 5458006 h 6858000"/>
              <a:gd name="connsiteX6845" fmla="*/ 6543269 w 12192000"/>
              <a:gd name="connsiteY6845" fmla="*/ 5473682 h 6858000"/>
              <a:gd name="connsiteX6846" fmla="*/ 6535432 w 12192000"/>
              <a:gd name="connsiteY6846" fmla="*/ 5499045 h 6858000"/>
              <a:gd name="connsiteX6847" fmla="*/ 6555951 w 12192000"/>
              <a:gd name="connsiteY6847" fmla="*/ 5483370 h 6858000"/>
              <a:gd name="connsiteX6848" fmla="*/ 6576471 w 12192000"/>
              <a:gd name="connsiteY6848" fmla="*/ 5499045 h 6858000"/>
              <a:gd name="connsiteX6849" fmla="*/ 6568633 w 12192000"/>
              <a:gd name="connsiteY6849" fmla="*/ 5473682 h 6858000"/>
              <a:gd name="connsiteX6850" fmla="*/ 6589152 w 12192000"/>
              <a:gd name="connsiteY6850" fmla="*/ 5458006 h 6858000"/>
              <a:gd name="connsiteX6851" fmla="*/ 6563789 w 12192000"/>
              <a:gd name="connsiteY6851" fmla="*/ 5458006 h 6858000"/>
              <a:gd name="connsiteX6852" fmla="*/ 6555951 w 12192000"/>
              <a:gd name="connsiteY6852" fmla="*/ 5432643 h 6858000"/>
              <a:gd name="connsiteX6853" fmla="*/ 5516889 w 12192000"/>
              <a:gd name="connsiteY6853" fmla="*/ 4339885 h 6858000"/>
              <a:gd name="connsiteX6854" fmla="*/ 5490025 w 12192000"/>
              <a:gd name="connsiteY6854" fmla="*/ 4426822 h 6858000"/>
              <a:gd name="connsiteX6855" fmla="*/ 5403088 w 12192000"/>
              <a:gd name="connsiteY6855" fmla="*/ 4426822 h 6858000"/>
              <a:gd name="connsiteX6856" fmla="*/ 5473421 w 12192000"/>
              <a:gd name="connsiteY6856" fmla="*/ 4480552 h 6858000"/>
              <a:gd name="connsiteX6857" fmla="*/ 5446556 w 12192000"/>
              <a:gd name="connsiteY6857" fmla="*/ 4567489 h 6858000"/>
              <a:gd name="connsiteX6858" fmla="*/ 5516889 w 12192000"/>
              <a:gd name="connsiteY6858" fmla="*/ 4513758 h 6858000"/>
              <a:gd name="connsiteX6859" fmla="*/ 5587223 w 12192000"/>
              <a:gd name="connsiteY6859" fmla="*/ 4567489 h 6858000"/>
              <a:gd name="connsiteX6860" fmla="*/ 5560358 w 12192000"/>
              <a:gd name="connsiteY6860" fmla="*/ 4480552 h 6858000"/>
              <a:gd name="connsiteX6861" fmla="*/ 5630691 w 12192000"/>
              <a:gd name="connsiteY6861" fmla="*/ 4426822 h 6858000"/>
              <a:gd name="connsiteX6862" fmla="*/ 5543754 w 12192000"/>
              <a:gd name="connsiteY6862" fmla="*/ 4426822 h 6858000"/>
              <a:gd name="connsiteX6863" fmla="*/ 5516889 w 12192000"/>
              <a:gd name="connsiteY6863" fmla="*/ 4339885 h 6858000"/>
              <a:gd name="connsiteX6864" fmla="*/ 5616495 w 12192000"/>
              <a:gd name="connsiteY6864" fmla="*/ 4542137 h 6858000"/>
              <a:gd name="connsiteX6865" fmla="*/ 5611267 w 12192000"/>
              <a:gd name="connsiteY6865" fmla="*/ 4559054 h 6858000"/>
              <a:gd name="connsiteX6866" fmla="*/ 5594350 w 12192000"/>
              <a:gd name="connsiteY6866" fmla="*/ 4559054 h 6858000"/>
              <a:gd name="connsiteX6867" fmla="*/ 5608036 w 12192000"/>
              <a:gd name="connsiteY6867" fmla="*/ 4569510 h 6858000"/>
              <a:gd name="connsiteX6868" fmla="*/ 5602808 w 12192000"/>
              <a:gd name="connsiteY6868" fmla="*/ 4586427 h 6858000"/>
              <a:gd name="connsiteX6869" fmla="*/ 5616495 w 12192000"/>
              <a:gd name="connsiteY6869" fmla="*/ 4575972 h 6858000"/>
              <a:gd name="connsiteX6870" fmla="*/ 5630181 w 12192000"/>
              <a:gd name="connsiteY6870" fmla="*/ 4586427 h 6858000"/>
              <a:gd name="connsiteX6871" fmla="*/ 5624954 w 12192000"/>
              <a:gd name="connsiteY6871" fmla="*/ 4569510 h 6858000"/>
              <a:gd name="connsiteX6872" fmla="*/ 5638640 w 12192000"/>
              <a:gd name="connsiteY6872" fmla="*/ 4559054 h 6858000"/>
              <a:gd name="connsiteX6873" fmla="*/ 5621723 w 12192000"/>
              <a:gd name="connsiteY6873" fmla="*/ 4559054 h 6858000"/>
              <a:gd name="connsiteX6874" fmla="*/ 5616495 w 12192000"/>
              <a:gd name="connsiteY6874" fmla="*/ 4542137 h 6858000"/>
              <a:gd name="connsiteX6875" fmla="*/ 4087812 w 12192000"/>
              <a:gd name="connsiteY6875" fmla="*/ 2674586 h 6858000"/>
              <a:gd name="connsiteX6876" fmla="*/ 4078409 w 12192000"/>
              <a:gd name="connsiteY6876" fmla="*/ 2705015 h 6858000"/>
              <a:gd name="connsiteX6877" fmla="*/ 4047980 w 12192000"/>
              <a:gd name="connsiteY6877" fmla="*/ 2705015 h 6858000"/>
              <a:gd name="connsiteX6878" fmla="*/ 4072597 w 12192000"/>
              <a:gd name="connsiteY6878" fmla="*/ 2723821 h 6858000"/>
              <a:gd name="connsiteX6879" fmla="*/ 4063194 w 12192000"/>
              <a:gd name="connsiteY6879" fmla="*/ 2754250 h 6858000"/>
              <a:gd name="connsiteX6880" fmla="*/ 4087812 w 12192000"/>
              <a:gd name="connsiteY6880" fmla="*/ 2735444 h 6858000"/>
              <a:gd name="connsiteX6881" fmla="*/ 4112429 w 12192000"/>
              <a:gd name="connsiteY6881" fmla="*/ 2754250 h 6858000"/>
              <a:gd name="connsiteX6882" fmla="*/ 4103026 w 12192000"/>
              <a:gd name="connsiteY6882" fmla="*/ 2723821 h 6858000"/>
              <a:gd name="connsiteX6883" fmla="*/ 4127644 w 12192000"/>
              <a:gd name="connsiteY6883" fmla="*/ 2705015 h 6858000"/>
              <a:gd name="connsiteX6884" fmla="*/ 4097215 w 12192000"/>
              <a:gd name="connsiteY6884" fmla="*/ 2705015 h 6858000"/>
              <a:gd name="connsiteX6885" fmla="*/ 4087812 w 12192000"/>
              <a:gd name="connsiteY6885" fmla="*/ 2674586 h 6858000"/>
              <a:gd name="connsiteX6886" fmla="*/ 4171718 w 12192000"/>
              <a:gd name="connsiteY6886" fmla="*/ 2753856 h 6858000"/>
              <a:gd name="connsiteX6887" fmla="*/ 4138706 w 12192000"/>
              <a:gd name="connsiteY6887" fmla="*/ 2860683 h 6858000"/>
              <a:gd name="connsiteX6888" fmla="*/ 4031880 w 12192000"/>
              <a:gd name="connsiteY6888" fmla="*/ 2860683 h 6858000"/>
              <a:gd name="connsiteX6889" fmla="*/ 4118305 w 12192000"/>
              <a:gd name="connsiteY6889" fmla="*/ 2926705 h 6858000"/>
              <a:gd name="connsiteX6890" fmla="*/ 4085293 w 12192000"/>
              <a:gd name="connsiteY6890" fmla="*/ 3033532 h 6858000"/>
              <a:gd name="connsiteX6891" fmla="*/ 4171718 w 12192000"/>
              <a:gd name="connsiteY6891" fmla="*/ 2967509 h 6858000"/>
              <a:gd name="connsiteX6892" fmla="*/ 4258142 w 12192000"/>
              <a:gd name="connsiteY6892" fmla="*/ 3033532 h 6858000"/>
              <a:gd name="connsiteX6893" fmla="*/ 4225131 w 12192000"/>
              <a:gd name="connsiteY6893" fmla="*/ 2926705 h 6858000"/>
              <a:gd name="connsiteX6894" fmla="*/ 4311556 w 12192000"/>
              <a:gd name="connsiteY6894" fmla="*/ 2860683 h 6858000"/>
              <a:gd name="connsiteX6895" fmla="*/ 4204729 w 12192000"/>
              <a:gd name="connsiteY6895" fmla="*/ 2860683 h 6858000"/>
              <a:gd name="connsiteX6896" fmla="*/ 4171718 w 12192000"/>
              <a:gd name="connsiteY6896" fmla="*/ 2753856 h 6858000"/>
              <a:gd name="connsiteX6897" fmla="*/ 4342064 w 12192000"/>
              <a:gd name="connsiteY6897" fmla="*/ 2830091 h 6858000"/>
              <a:gd name="connsiteX6898" fmla="*/ 4334226 w 12192000"/>
              <a:gd name="connsiteY6898" fmla="*/ 2855454 h 6858000"/>
              <a:gd name="connsiteX6899" fmla="*/ 4308863 w 12192000"/>
              <a:gd name="connsiteY6899" fmla="*/ 2855454 h 6858000"/>
              <a:gd name="connsiteX6900" fmla="*/ 4329383 w 12192000"/>
              <a:gd name="connsiteY6900" fmla="*/ 2871130 h 6858000"/>
              <a:gd name="connsiteX6901" fmla="*/ 4321545 w 12192000"/>
              <a:gd name="connsiteY6901" fmla="*/ 2896493 h 6858000"/>
              <a:gd name="connsiteX6902" fmla="*/ 4342064 w 12192000"/>
              <a:gd name="connsiteY6902" fmla="*/ 2880818 h 6858000"/>
              <a:gd name="connsiteX6903" fmla="*/ 4362584 w 12192000"/>
              <a:gd name="connsiteY6903" fmla="*/ 2896493 h 6858000"/>
              <a:gd name="connsiteX6904" fmla="*/ 4354746 w 12192000"/>
              <a:gd name="connsiteY6904" fmla="*/ 2871130 h 6858000"/>
              <a:gd name="connsiteX6905" fmla="*/ 4375265 w 12192000"/>
              <a:gd name="connsiteY6905" fmla="*/ 2855454 h 6858000"/>
              <a:gd name="connsiteX6906" fmla="*/ 4349902 w 12192000"/>
              <a:gd name="connsiteY6906" fmla="*/ 2855454 h 6858000"/>
              <a:gd name="connsiteX6907" fmla="*/ 4342064 w 12192000"/>
              <a:gd name="connsiteY6907" fmla="*/ 2830091 h 6858000"/>
              <a:gd name="connsiteX6908" fmla="*/ 4383177 w 12192000"/>
              <a:gd name="connsiteY6908" fmla="*/ 2969594 h 6858000"/>
              <a:gd name="connsiteX6909" fmla="*/ 4375339 w 12192000"/>
              <a:gd name="connsiteY6909" fmla="*/ 2994957 h 6858000"/>
              <a:gd name="connsiteX6910" fmla="*/ 4349976 w 12192000"/>
              <a:gd name="connsiteY6910" fmla="*/ 2994957 h 6858000"/>
              <a:gd name="connsiteX6911" fmla="*/ 4370495 w 12192000"/>
              <a:gd name="connsiteY6911" fmla="*/ 3010633 h 6858000"/>
              <a:gd name="connsiteX6912" fmla="*/ 4362658 w 12192000"/>
              <a:gd name="connsiteY6912" fmla="*/ 3035996 h 6858000"/>
              <a:gd name="connsiteX6913" fmla="*/ 4383177 w 12192000"/>
              <a:gd name="connsiteY6913" fmla="*/ 3020321 h 6858000"/>
              <a:gd name="connsiteX6914" fmla="*/ 4403696 w 12192000"/>
              <a:gd name="connsiteY6914" fmla="*/ 3035996 h 6858000"/>
              <a:gd name="connsiteX6915" fmla="*/ 4395859 w 12192000"/>
              <a:gd name="connsiteY6915" fmla="*/ 3010633 h 6858000"/>
              <a:gd name="connsiteX6916" fmla="*/ 4416378 w 12192000"/>
              <a:gd name="connsiteY6916" fmla="*/ 2994957 h 6858000"/>
              <a:gd name="connsiteX6917" fmla="*/ 4391015 w 12192000"/>
              <a:gd name="connsiteY6917" fmla="*/ 2994957 h 6858000"/>
              <a:gd name="connsiteX6918" fmla="*/ 4383177 w 12192000"/>
              <a:gd name="connsiteY6918" fmla="*/ 2969594 h 6858000"/>
              <a:gd name="connsiteX6919" fmla="*/ 3980347 w 12192000"/>
              <a:gd name="connsiteY6919" fmla="*/ 2202998 h 6858000"/>
              <a:gd name="connsiteX6920" fmla="*/ 3962730 w 12192000"/>
              <a:gd name="connsiteY6920" fmla="*/ 2260009 h 6858000"/>
              <a:gd name="connsiteX6921" fmla="*/ 3905720 w 12192000"/>
              <a:gd name="connsiteY6921" fmla="*/ 2260009 h 6858000"/>
              <a:gd name="connsiteX6922" fmla="*/ 3951843 w 12192000"/>
              <a:gd name="connsiteY6922" fmla="*/ 2295244 h 6858000"/>
              <a:gd name="connsiteX6923" fmla="*/ 3934225 w 12192000"/>
              <a:gd name="connsiteY6923" fmla="*/ 2352254 h 6858000"/>
              <a:gd name="connsiteX6924" fmla="*/ 3980347 w 12192000"/>
              <a:gd name="connsiteY6924" fmla="*/ 2317019 h 6858000"/>
              <a:gd name="connsiteX6925" fmla="*/ 4026470 w 12192000"/>
              <a:gd name="connsiteY6925" fmla="*/ 2352254 h 6858000"/>
              <a:gd name="connsiteX6926" fmla="*/ 4008853 w 12192000"/>
              <a:gd name="connsiteY6926" fmla="*/ 2295244 h 6858000"/>
              <a:gd name="connsiteX6927" fmla="*/ 4054976 w 12192000"/>
              <a:gd name="connsiteY6927" fmla="*/ 2260009 h 6858000"/>
              <a:gd name="connsiteX6928" fmla="*/ 3997965 w 12192000"/>
              <a:gd name="connsiteY6928" fmla="*/ 2260009 h 6858000"/>
              <a:gd name="connsiteX6929" fmla="*/ 3980347 w 12192000"/>
              <a:gd name="connsiteY6929" fmla="*/ 2202998 h 6858000"/>
              <a:gd name="connsiteX6930" fmla="*/ 3554912 w 12192000"/>
              <a:gd name="connsiteY6930" fmla="*/ 1622813 h 6858000"/>
              <a:gd name="connsiteX6931" fmla="*/ 3513992 w 12192000"/>
              <a:gd name="connsiteY6931" fmla="*/ 1755233 h 6858000"/>
              <a:gd name="connsiteX6932" fmla="*/ 3381572 w 12192000"/>
              <a:gd name="connsiteY6932" fmla="*/ 1755233 h 6858000"/>
              <a:gd name="connsiteX6933" fmla="*/ 3488702 w 12192000"/>
              <a:gd name="connsiteY6933" fmla="*/ 1837073 h 6858000"/>
              <a:gd name="connsiteX6934" fmla="*/ 3450155 w 12192000"/>
              <a:gd name="connsiteY6934" fmla="*/ 1961815 h 6858000"/>
              <a:gd name="connsiteX6935" fmla="*/ 3391189 w 12192000"/>
              <a:gd name="connsiteY6935" fmla="*/ 1961815 h 6858000"/>
              <a:gd name="connsiteX6936" fmla="*/ 3370078 w 12192000"/>
              <a:gd name="connsiteY6936" fmla="*/ 1893497 h 6858000"/>
              <a:gd name="connsiteX6937" fmla="*/ 3348966 w 12192000"/>
              <a:gd name="connsiteY6937" fmla="*/ 1961815 h 6858000"/>
              <a:gd name="connsiteX6938" fmla="*/ 3280648 w 12192000"/>
              <a:gd name="connsiteY6938" fmla="*/ 1961815 h 6858000"/>
              <a:gd name="connsiteX6939" fmla="*/ 3335919 w 12192000"/>
              <a:gd name="connsiteY6939" fmla="*/ 2004038 h 6858000"/>
              <a:gd name="connsiteX6940" fmla="*/ 3314807 w 12192000"/>
              <a:gd name="connsiteY6940" fmla="*/ 2072356 h 6858000"/>
              <a:gd name="connsiteX6941" fmla="*/ 3370078 w 12192000"/>
              <a:gd name="connsiteY6941" fmla="*/ 2030133 h 6858000"/>
              <a:gd name="connsiteX6942" fmla="*/ 3425348 w 12192000"/>
              <a:gd name="connsiteY6942" fmla="*/ 2072356 h 6858000"/>
              <a:gd name="connsiteX6943" fmla="*/ 3404237 w 12192000"/>
              <a:gd name="connsiteY6943" fmla="*/ 2004038 h 6858000"/>
              <a:gd name="connsiteX6944" fmla="*/ 3459507 w 12192000"/>
              <a:gd name="connsiteY6944" fmla="*/ 1961815 h 6858000"/>
              <a:gd name="connsiteX6945" fmla="*/ 3457833 w 12192000"/>
              <a:gd name="connsiteY6945" fmla="*/ 1961815 h 6858000"/>
              <a:gd name="connsiteX6946" fmla="*/ 3554912 w 12192000"/>
              <a:gd name="connsiteY6946" fmla="*/ 1887653 h 6858000"/>
              <a:gd name="connsiteX6947" fmla="*/ 3662042 w 12192000"/>
              <a:gd name="connsiteY6947" fmla="*/ 1969493 h 6858000"/>
              <a:gd name="connsiteX6948" fmla="*/ 3621121 w 12192000"/>
              <a:gd name="connsiteY6948" fmla="*/ 1837073 h 6858000"/>
              <a:gd name="connsiteX6949" fmla="*/ 3728252 w 12192000"/>
              <a:gd name="connsiteY6949" fmla="*/ 1755233 h 6858000"/>
              <a:gd name="connsiteX6950" fmla="*/ 3595832 w 12192000"/>
              <a:gd name="connsiteY6950" fmla="*/ 1755233 h 6858000"/>
              <a:gd name="connsiteX6951" fmla="*/ 3554912 w 12192000"/>
              <a:gd name="connsiteY6951" fmla="*/ 1622813 h 6858000"/>
              <a:gd name="connsiteX6952" fmla="*/ 3821350 w 12192000"/>
              <a:gd name="connsiteY6952" fmla="*/ 1870056 h 6858000"/>
              <a:gd name="connsiteX6953" fmla="*/ 3815722 w 12192000"/>
              <a:gd name="connsiteY6953" fmla="*/ 1888268 h 6858000"/>
              <a:gd name="connsiteX6954" fmla="*/ 3797510 w 12192000"/>
              <a:gd name="connsiteY6954" fmla="*/ 1888268 h 6858000"/>
              <a:gd name="connsiteX6955" fmla="*/ 3812244 w 12192000"/>
              <a:gd name="connsiteY6955" fmla="*/ 1899523 h 6858000"/>
              <a:gd name="connsiteX6956" fmla="*/ 3806616 w 12192000"/>
              <a:gd name="connsiteY6956" fmla="*/ 1917735 h 6858000"/>
              <a:gd name="connsiteX6957" fmla="*/ 3821350 w 12192000"/>
              <a:gd name="connsiteY6957" fmla="*/ 1906480 h 6858000"/>
              <a:gd name="connsiteX6958" fmla="*/ 3836083 w 12192000"/>
              <a:gd name="connsiteY6958" fmla="*/ 1917735 h 6858000"/>
              <a:gd name="connsiteX6959" fmla="*/ 3830456 w 12192000"/>
              <a:gd name="connsiteY6959" fmla="*/ 1899523 h 6858000"/>
              <a:gd name="connsiteX6960" fmla="*/ 3845189 w 12192000"/>
              <a:gd name="connsiteY6960" fmla="*/ 1888268 h 6858000"/>
              <a:gd name="connsiteX6961" fmla="*/ 3826978 w 12192000"/>
              <a:gd name="connsiteY6961" fmla="*/ 1888268 h 6858000"/>
              <a:gd name="connsiteX6962" fmla="*/ 3821350 w 12192000"/>
              <a:gd name="connsiteY6962" fmla="*/ 1870056 h 6858000"/>
              <a:gd name="connsiteX6963" fmla="*/ 3687407 w 12192000"/>
              <a:gd name="connsiteY6963" fmla="*/ 2014044 h 6858000"/>
              <a:gd name="connsiteX6964" fmla="*/ 3660994 w 12192000"/>
              <a:gd name="connsiteY6964" fmla="*/ 2099517 h 6858000"/>
              <a:gd name="connsiteX6965" fmla="*/ 3575521 w 12192000"/>
              <a:gd name="connsiteY6965" fmla="*/ 2099517 h 6858000"/>
              <a:gd name="connsiteX6966" fmla="*/ 3644671 w 12192000"/>
              <a:gd name="connsiteY6966" fmla="*/ 2152343 h 6858000"/>
              <a:gd name="connsiteX6967" fmla="*/ 3618258 w 12192000"/>
              <a:gd name="connsiteY6967" fmla="*/ 2237816 h 6858000"/>
              <a:gd name="connsiteX6968" fmla="*/ 3687407 w 12192000"/>
              <a:gd name="connsiteY6968" fmla="*/ 2184991 h 6858000"/>
              <a:gd name="connsiteX6969" fmla="*/ 3756557 w 12192000"/>
              <a:gd name="connsiteY6969" fmla="*/ 2237816 h 6858000"/>
              <a:gd name="connsiteX6970" fmla="*/ 3730144 w 12192000"/>
              <a:gd name="connsiteY6970" fmla="*/ 2152343 h 6858000"/>
              <a:gd name="connsiteX6971" fmla="*/ 3799293 w 12192000"/>
              <a:gd name="connsiteY6971" fmla="*/ 2099517 h 6858000"/>
              <a:gd name="connsiteX6972" fmla="*/ 3713820 w 12192000"/>
              <a:gd name="connsiteY6972" fmla="*/ 2099517 h 6858000"/>
              <a:gd name="connsiteX6973" fmla="*/ 3687407 w 12192000"/>
              <a:gd name="connsiteY6973" fmla="*/ 2014044 h 6858000"/>
              <a:gd name="connsiteX6974" fmla="*/ 3829440 w 12192000"/>
              <a:gd name="connsiteY6974" fmla="*/ 2163283 h 6858000"/>
              <a:gd name="connsiteX6975" fmla="*/ 3815108 w 12192000"/>
              <a:gd name="connsiteY6975" fmla="*/ 2209661 h 6858000"/>
              <a:gd name="connsiteX6976" fmla="*/ 3768729 w 12192000"/>
              <a:gd name="connsiteY6976" fmla="*/ 2209661 h 6858000"/>
              <a:gd name="connsiteX6977" fmla="*/ 3806250 w 12192000"/>
              <a:gd name="connsiteY6977" fmla="*/ 2238325 h 6858000"/>
              <a:gd name="connsiteX6978" fmla="*/ 3791919 w 12192000"/>
              <a:gd name="connsiteY6978" fmla="*/ 2284703 h 6858000"/>
              <a:gd name="connsiteX6979" fmla="*/ 3829440 w 12192000"/>
              <a:gd name="connsiteY6979" fmla="*/ 2256040 h 6858000"/>
              <a:gd name="connsiteX6980" fmla="*/ 3866960 w 12192000"/>
              <a:gd name="connsiteY6980" fmla="*/ 2284703 h 6858000"/>
              <a:gd name="connsiteX6981" fmla="*/ 3852629 w 12192000"/>
              <a:gd name="connsiteY6981" fmla="*/ 2238325 h 6858000"/>
              <a:gd name="connsiteX6982" fmla="*/ 3890149 w 12192000"/>
              <a:gd name="connsiteY6982" fmla="*/ 2209661 h 6858000"/>
              <a:gd name="connsiteX6983" fmla="*/ 3843771 w 12192000"/>
              <a:gd name="connsiteY6983" fmla="*/ 2209661 h 6858000"/>
              <a:gd name="connsiteX6984" fmla="*/ 3829440 w 12192000"/>
              <a:gd name="connsiteY6984" fmla="*/ 2163283 h 6858000"/>
              <a:gd name="connsiteX6985" fmla="*/ 3472494 w 12192000"/>
              <a:gd name="connsiteY6985" fmla="*/ 2030299 h 6858000"/>
              <a:gd name="connsiteX6986" fmla="*/ 3459203 w 12192000"/>
              <a:gd name="connsiteY6986" fmla="*/ 2073310 h 6858000"/>
              <a:gd name="connsiteX6987" fmla="*/ 3416193 w 12192000"/>
              <a:gd name="connsiteY6987" fmla="*/ 2073310 h 6858000"/>
              <a:gd name="connsiteX6988" fmla="*/ 3450989 w 12192000"/>
              <a:gd name="connsiteY6988" fmla="*/ 2099891 h 6858000"/>
              <a:gd name="connsiteX6989" fmla="*/ 3437698 w 12192000"/>
              <a:gd name="connsiteY6989" fmla="*/ 2142901 h 6858000"/>
              <a:gd name="connsiteX6990" fmla="*/ 3472494 w 12192000"/>
              <a:gd name="connsiteY6990" fmla="*/ 2116320 h 6858000"/>
              <a:gd name="connsiteX6991" fmla="*/ 3507290 w 12192000"/>
              <a:gd name="connsiteY6991" fmla="*/ 2142901 h 6858000"/>
              <a:gd name="connsiteX6992" fmla="*/ 3493999 w 12192000"/>
              <a:gd name="connsiteY6992" fmla="*/ 2099891 h 6858000"/>
              <a:gd name="connsiteX6993" fmla="*/ 3528795 w 12192000"/>
              <a:gd name="connsiteY6993" fmla="*/ 2073310 h 6858000"/>
              <a:gd name="connsiteX6994" fmla="*/ 3485785 w 12192000"/>
              <a:gd name="connsiteY6994" fmla="*/ 2073310 h 6858000"/>
              <a:gd name="connsiteX6995" fmla="*/ 3472494 w 12192000"/>
              <a:gd name="connsiteY6995" fmla="*/ 2030299 h 6858000"/>
              <a:gd name="connsiteX6996" fmla="*/ 3215579 w 12192000"/>
              <a:gd name="connsiteY6996" fmla="*/ 1619160 h 6858000"/>
              <a:gd name="connsiteX6997" fmla="*/ 3203828 w 12192000"/>
              <a:gd name="connsiteY6997" fmla="*/ 1657186 h 6858000"/>
              <a:gd name="connsiteX6998" fmla="*/ 3165802 w 12192000"/>
              <a:gd name="connsiteY6998" fmla="*/ 1657186 h 6858000"/>
              <a:gd name="connsiteX6999" fmla="*/ 3196566 w 12192000"/>
              <a:gd name="connsiteY6999" fmla="*/ 1680688 h 6858000"/>
              <a:gd name="connsiteX7000" fmla="*/ 3184815 w 12192000"/>
              <a:gd name="connsiteY7000" fmla="*/ 1718714 h 6858000"/>
              <a:gd name="connsiteX7001" fmla="*/ 3215579 w 12192000"/>
              <a:gd name="connsiteY7001" fmla="*/ 1695212 h 6858000"/>
              <a:gd name="connsiteX7002" fmla="*/ 3246343 w 12192000"/>
              <a:gd name="connsiteY7002" fmla="*/ 1718714 h 6858000"/>
              <a:gd name="connsiteX7003" fmla="*/ 3234592 w 12192000"/>
              <a:gd name="connsiteY7003" fmla="*/ 1680688 h 6858000"/>
              <a:gd name="connsiteX7004" fmla="*/ 3265356 w 12192000"/>
              <a:gd name="connsiteY7004" fmla="*/ 1657186 h 6858000"/>
              <a:gd name="connsiteX7005" fmla="*/ 3227330 w 12192000"/>
              <a:gd name="connsiteY7005" fmla="*/ 1657186 h 6858000"/>
              <a:gd name="connsiteX7006" fmla="*/ 3215579 w 12192000"/>
              <a:gd name="connsiteY7006" fmla="*/ 1619160 h 6858000"/>
              <a:gd name="connsiteX7007" fmla="*/ 3336736 w 12192000"/>
              <a:gd name="connsiteY7007" fmla="*/ 1620757 h 6858000"/>
              <a:gd name="connsiteX7008" fmla="*/ 3320383 w 12192000"/>
              <a:gd name="connsiteY7008" fmla="*/ 1673679 h 6858000"/>
              <a:gd name="connsiteX7009" fmla="*/ 3267461 w 12192000"/>
              <a:gd name="connsiteY7009" fmla="*/ 1673679 h 6858000"/>
              <a:gd name="connsiteX7010" fmla="*/ 3310276 w 12192000"/>
              <a:gd name="connsiteY7010" fmla="*/ 1706386 h 6858000"/>
              <a:gd name="connsiteX7011" fmla="*/ 3293921 w 12192000"/>
              <a:gd name="connsiteY7011" fmla="*/ 1759308 h 6858000"/>
              <a:gd name="connsiteX7012" fmla="*/ 3336736 w 12192000"/>
              <a:gd name="connsiteY7012" fmla="*/ 1726600 h 6858000"/>
              <a:gd name="connsiteX7013" fmla="*/ 3379551 w 12192000"/>
              <a:gd name="connsiteY7013" fmla="*/ 1759308 h 6858000"/>
              <a:gd name="connsiteX7014" fmla="*/ 3363197 w 12192000"/>
              <a:gd name="connsiteY7014" fmla="*/ 1706386 h 6858000"/>
              <a:gd name="connsiteX7015" fmla="*/ 3406012 w 12192000"/>
              <a:gd name="connsiteY7015" fmla="*/ 1673679 h 6858000"/>
              <a:gd name="connsiteX7016" fmla="*/ 3353090 w 12192000"/>
              <a:gd name="connsiteY7016" fmla="*/ 1673679 h 6858000"/>
              <a:gd name="connsiteX7017" fmla="*/ 3336736 w 12192000"/>
              <a:gd name="connsiteY7017" fmla="*/ 1620757 h 6858000"/>
              <a:gd name="connsiteX7018" fmla="*/ 3217262 w 12192000"/>
              <a:gd name="connsiteY7018" fmla="*/ 1718698 h 6858000"/>
              <a:gd name="connsiteX7019" fmla="*/ 3207963 w 12192000"/>
              <a:gd name="connsiteY7019" fmla="*/ 1748789 h 6858000"/>
              <a:gd name="connsiteX7020" fmla="*/ 3177872 w 12192000"/>
              <a:gd name="connsiteY7020" fmla="*/ 1748789 h 6858000"/>
              <a:gd name="connsiteX7021" fmla="*/ 3202216 w 12192000"/>
              <a:gd name="connsiteY7021" fmla="*/ 1767386 h 6858000"/>
              <a:gd name="connsiteX7022" fmla="*/ 3192918 w 12192000"/>
              <a:gd name="connsiteY7022" fmla="*/ 1797477 h 6858000"/>
              <a:gd name="connsiteX7023" fmla="*/ 3217262 w 12192000"/>
              <a:gd name="connsiteY7023" fmla="*/ 1778880 h 6858000"/>
              <a:gd name="connsiteX7024" fmla="*/ 3241606 w 12192000"/>
              <a:gd name="connsiteY7024" fmla="*/ 1797477 h 6858000"/>
              <a:gd name="connsiteX7025" fmla="*/ 3232307 w 12192000"/>
              <a:gd name="connsiteY7025" fmla="*/ 1767386 h 6858000"/>
              <a:gd name="connsiteX7026" fmla="*/ 3256651 w 12192000"/>
              <a:gd name="connsiteY7026" fmla="*/ 1748789 h 6858000"/>
              <a:gd name="connsiteX7027" fmla="*/ 3226560 w 12192000"/>
              <a:gd name="connsiteY7027" fmla="*/ 1748789 h 6858000"/>
              <a:gd name="connsiteX7028" fmla="*/ 3217262 w 12192000"/>
              <a:gd name="connsiteY7028" fmla="*/ 1718698 h 6858000"/>
              <a:gd name="connsiteX7029" fmla="*/ 3232852 w 12192000"/>
              <a:gd name="connsiteY7029" fmla="*/ 1796211 h 6858000"/>
              <a:gd name="connsiteX7030" fmla="*/ 3219341 w 12192000"/>
              <a:gd name="connsiteY7030" fmla="*/ 1839935 h 6858000"/>
              <a:gd name="connsiteX7031" fmla="*/ 3175617 w 12192000"/>
              <a:gd name="connsiteY7031" fmla="*/ 1839935 h 6858000"/>
              <a:gd name="connsiteX7032" fmla="*/ 3210990 w 12192000"/>
              <a:gd name="connsiteY7032" fmla="*/ 1866958 h 6858000"/>
              <a:gd name="connsiteX7033" fmla="*/ 3197479 w 12192000"/>
              <a:gd name="connsiteY7033" fmla="*/ 1910681 h 6858000"/>
              <a:gd name="connsiteX7034" fmla="*/ 3232852 w 12192000"/>
              <a:gd name="connsiteY7034" fmla="*/ 1883658 h 6858000"/>
              <a:gd name="connsiteX7035" fmla="*/ 3268225 w 12192000"/>
              <a:gd name="connsiteY7035" fmla="*/ 1910681 h 6858000"/>
              <a:gd name="connsiteX7036" fmla="*/ 3254714 w 12192000"/>
              <a:gd name="connsiteY7036" fmla="*/ 1866958 h 6858000"/>
              <a:gd name="connsiteX7037" fmla="*/ 3290087 w 12192000"/>
              <a:gd name="connsiteY7037" fmla="*/ 1839935 h 6858000"/>
              <a:gd name="connsiteX7038" fmla="*/ 3246363 w 12192000"/>
              <a:gd name="connsiteY7038" fmla="*/ 1839935 h 6858000"/>
              <a:gd name="connsiteX7039" fmla="*/ 3232852 w 12192000"/>
              <a:gd name="connsiteY7039" fmla="*/ 1796211 h 6858000"/>
              <a:gd name="connsiteX7040" fmla="*/ 3084487 w 12192000"/>
              <a:gd name="connsiteY7040" fmla="*/ 1546843 h 6858000"/>
              <a:gd name="connsiteX7041" fmla="*/ 3073243 w 12192000"/>
              <a:gd name="connsiteY7041" fmla="*/ 1583228 h 6858000"/>
              <a:gd name="connsiteX7042" fmla="*/ 3036858 w 12192000"/>
              <a:gd name="connsiteY7042" fmla="*/ 1583228 h 6858000"/>
              <a:gd name="connsiteX7043" fmla="*/ 3066294 w 12192000"/>
              <a:gd name="connsiteY7043" fmla="*/ 1605716 h 6858000"/>
              <a:gd name="connsiteX7044" fmla="*/ 3055050 w 12192000"/>
              <a:gd name="connsiteY7044" fmla="*/ 1642101 h 6858000"/>
              <a:gd name="connsiteX7045" fmla="*/ 3084487 w 12192000"/>
              <a:gd name="connsiteY7045" fmla="*/ 1619613 h 6858000"/>
              <a:gd name="connsiteX7046" fmla="*/ 3113923 w 12192000"/>
              <a:gd name="connsiteY7046" fmla="*/ 1642101 h 6858000"/>
              <a:gd name="connsiteX7047" fmla="*/ 3102679 w 12192000"/>
              <a:gd name="connsiteY7047" fmla="*/ 1605716 h 6858000"/>
              <a:gd name="connsiteX7048" fmla="*/ 3132116 w 12192000"/>
              <a:gd name="connsiteY7048" fmla="*/ 1583228 h 6858000"/>
              <a:gd name="connsiteX7049" fmla="*/ 3095730 w 12192000"/>
              <a:gd name="connsiteY7049" fmla="*/ 1583228 h 6858000"/>
              <a:gd name="connsiteX7050" fmla="*/ 3084487 w 12192000"/>
              <a:gd name="connsiteY7050" fmla="*/ 1546843 h 6858000"/>
              <a:gd name="connsiteX7051" fmla="*/ 2469189 w 12192000"/>
              <a:gd name="connsiteY7051" fmla="*/ 1351045 h 6858000"/>
              <a:gd name="connsiteX7052" fmla="*/ 2458700 w 12192000"/>
              <a:gd name="connsiteY7052" fmla="*/ 1384989 h 6858000"/>
              <a:gd name="connsiteX7053" fmla="*/ 2424756 w 12192000"/>
              <a:gd name="connsiteY7053" fmla="*/ 1384989 h 6858000"/>
              <a:gd name="connsiteX7054" fmla="*/ 2452217 w 12192000"/>
              <a:gd name="connsiteY7054" fmla="*/ 1405967 h 6858000"/>
              <a:gd name="connsiteX7055" fmla="*/ 2441728 w 12192000"/>
              <a:gd name="connsiteY7055" fmla="*/ 1439912 h 6858000"/>
              <a:gd name="connsiteX7056" fmla="*/ 2469189 w 12192000"/>
              <a:gd name="connsiteY7056" fmla="*/ 1418933 h 6858000"/>
              <a:gd name="connsiteX7057" fmla="*/ 2496650 w 12192000"/>
              <a:gd name="connsiteY7057" fmla="*/ 1439912 h 6858000"/>
              <a:gd name="connsiteX7058" fmla="*/ 2486161 w 12192000"/>
              <a:gd name="connsiteY7058" fmla="*/ 1405967 h 6858000"/>
              <a:gd name="connsiteX7059" fmla="*/ 2513623 w 12192000"/>
              <a:gd name="connsiteY7059" fmla="*/ 1384989 h 6858000"/>
              <a:gd name="connsiteX7060" fmla="*/ 2479678 w 12192000"/>
              <a:gd name="connsiteY7060" fmla="*/ 1384989 h 6858000"/>
              <a:gd name="connsiteX7061" fmla="*/ 2469189 w 12192000"/>
              <a:gd name="connsiteY7061" fmla="*/ 1351045 h 6858000"/>
              <a:gd name="connsiteX7062" fmla="*/ 2334435 w 12192000"/>
              <a:gd name="connsiteY7062" fmla="*/ 1392095 h 6858000"/>
              <a:gd name="connsiteX7063" fmla="*/ 2294455 w 12192000"/>
              <a:gd name="connsiteY7063" fmla="*/ 1521472 h 6858000"/>
              <a:gd name="connsiteX7064" fmla="*/ 2165078 w 12192000"/>
              <a:gd name="connsiteY7064" fmla="*/ 1521472 h 6858000"/>
              <a:gd name="connsiteX7065" fmla="*/ 2269746 w 12192000"/>
              <a:gd name="connsiteY7065" fmla="*/ 1601431 h 6858000"/>
              <a:gd name="connsiteX7066" fmla="*/ 2229766 w 12192000"/>
              <a:gd name="connsiteY7066" fmla="*/ 1730808 h 6858000"/>
              <a:gd name="connsiteX7067" fmla="*/ 2334435 w 12192000"/>
              <a:gd name="connsiteY7067" fmla="*/ 1650849 h 6858000"/>
              <a:gd name="connsiteX7068" fmla="*/ 2439103 w 12192000"/>
              <a:gd name="connsiteY7068" fmla="*/ 1730808 h 6858000"/>
              <a:gd name="connsiteX7069" fmla="*/ 2437367 w 12192000"/>
              <a:gd name="connsiteY7069" fmla="*/ 1725191 h 6858000"/>
              <a:gd name="connsiteX7070" fmla="*/ 2452389 w 12192000"/>
              <a:gd name="connsiteY7070" fmla="*/ 1736667 h 6858000"/>
              <a:gd name="connsiteX7071" fmla="*/ 2442115 w 12192000"/>
              <a:gd name="connsiteY7071" fmla="*/ 1769916 h 6858000"/>
              <a:gd name="connsiteX7072" fmla="*/ 2469014 w 12192000"/>
              <a:gd name="connsiteY7072" fmla="*/ 1749367 h 6858000"/>
              <a:gd name="connsiteX7073" fmla="*/ 2495912 w 12192000"/>
              <a:gd name="connsiteY7073" fmla="*/ 1769916 h 6858000"/>
              <a:gd name="connsiteX7074" fmla="*/ 2485638 w 12192000"/>
              <a:gd name="connsiteY7074" fmla="*/ 1736667 h 6858000"/>
              <a:gd name="connsiteX7075" fmla="*/ 2512537 w 12192000"/>
              <a:gd name="connsiteY7075" fmla="*/ 1716118 h 6858000"/>
              <a:gd name="connsiteX7076" fmla="*/ 2479288 w 12192000"/>
              <a:gd name="connsiteY7076" fmla="*/ 1716118 h 6858000"/>
              <a:gd name="connsiteX7077" fmla="*/ 2469014 w 12192000"/>
              <a:gd name="connsiteY7077" fmla="*/ 1682870 h 6858000"/>
              <a:gd name="connsiteX7078" fmla="*/ 2458739 w 12192000"/>
              <a:gd name="connsiteY7078" fmla="*/ 1716118 h 6858000"/>
              <a:gd name="connsiteX7079" fmla="*/ 2434563 w 12192000"/>
              <a:gd name="connsiteY7079" fmla="*/ 1716118 h 6858000"/>
              <a:gd name="connsiteX7080" fmla="*/ 2399123 w 12192000"/>
              <a:gd name="connsiteY7080" fmla="*/ 1601431 h 6858000"/>
              <a:gd name="connsiteX7081" fmla="*/ 2503791 w 12192000"/>
              <a:gd name="connsiteY7081" fmla="*/ 1521472 h 6858000"/>
              <a:gd name="connsiteX7082" fmla="*/ 2374414 w 12192000"/>
              <a:gd name="connsiteY7082" fmla="*/ 1521472 h 6858000"/>
              <a:gd name="connsiteX7083" fmla="*/ 2334435 w 12192000"/>
              <a:gd name="connsiteY7083" fmla="*/ 1392095 h 6858000"/>
              <a:gd name="connsiteX7084" fmla="*/ 2629693 w 12192000"/>
              <a:gd name="connsiteY7084" fmla="*/ 1545804 h 6858000"/>
              <a:gd name="connsiteX7085" fmla="*/ 2600935 w 12192000"/>
              <a:gd name="connsiteY7085" fmla="*/ 1638868 h 6858000"/>
              <a:gd name="connsiteX7086" fmla="*/ 2507871 w 12192000"/>
              <a:gd name="connsiteY7086" fmla="*/ 1638868 h 6858000"/>
              <a:gd name="connsiteX7087" fmla="*/ 2583161 w 12192000"/>
              <a:gd name="connsiteY7087" fmla="*/ 1696385 h 6858000"/>
              <a:gd name="connsiteX7088" fmla="*/ 2558092 w 12192000"/>
              <a:gd name="connsiteY7088" fmla="*/ 1777510 h 6858000"/>
              <a:gd name="connsiteX7089" fmla="*/ 2536665 w 12192000"/>
              <a:gd name="connsiteY7089" fmla="*/ 1777510 h 6858000"/>
              <a:gd name="connsiteX7090" fmla="*/ 2528827 w 12192000"/>
              <a:gd name="connsiteY7090" fmla="*/ 1752147 h 6858000"/>
              <a:gd name="connsiteX7091" fmla="*/ 2520989 w 12192000"/>
              <a:gd name="connsiteY7091" fmla="*/ 1777510 h 6858000"/>
              <a:gd name="connsiteX7092" fmla="*/ 2495626 w 12192000"/>
              <a:gd name="connsiteY7092" fmla="*/ 1777510 h 6858000"/>
              <a:gd name="connsiteX7093" fmla="*/ 2516145 w 12192000"/>
              <a:gd name="connsiteY7093" fmla="*/ 1793186 h 6858000"/>
              <a:gd name="connsiteX7094" fmla="*/ 2508308 w 12192000"/>
              <a:gd name="connsiteY7094" fmla="*/ 1818549 h 6858000"/>
              <a:gd name="connsiteX7095" fmla="*/ 2528827 w 12192000"/>
              <a:gd name="connsiteY7095" fmla="*/ 1802874 h 6858000"/>
              <a:gd name="connsiteX7096" fmla="*/ 2549346 w 12192000"/>
              <a:gd name="connsiteY7096" fmla="*/ 1818549 h 6858000"/>
              <a:gd name="connsiteX7097" fmla="*/ 2541509 w 12192000"/>
              <a:gd name="connsiteY7097" fmla="*/ 1793186 h 6858000"/>
              <a:gd name="connsiteX7098" fmla="*/ 2556876 w 12192000"/>
              <a:gd name="connsiteY7098" fmla="*/ 1781446 h 6858000"/>
              <a:gd name="connsiteX7099" fmla="*/ 2554403 w 12192000"/>
              <a:gd name="connsiteY7099" fmla="*/ 1789449 h 6858000"/>
              <a:gd name="connsiteX7100" fmla="*/ 2629693 w 12192000"/>
              <a:gd name="connsiteY7100" fmla="*/ 1731932 h 6858000"/>
              <a:gd name="connsiteX7101" fmla="*/ 2704984 w 12192000"/>
              <a:gd name="connsiteY7101" fmla="*/ 1789449 h 6858000"/>
              <a:gd name="connsiteX7102" fmla="*/ 2676225 w 12192000"/>
              <a:gd name="connsiteY7102" fmla="*/ 1696385 h 6858000"/>
              <a:gd name="connsiteX7103" fmla="*/ 2751516 w 12192000"/>
              <a:gd name="connsiteY7103" fmla="*/ 1638868 h 6858000"/>
              <a:gd name="connsiteX7104" fmla="*/ 2658452 w 12192000"/>
              <a:gd name="connsiteY7104" fmla="*/ 1638868 h 6858000"/>
              <a:gd name="connsiteX7105" fmla="*/ 2629693 w 12192000"/>
              <a:gd name="connsiteY7105" fmla="*/ 1545804 h 6858000"/>
              <a:gd name="connsiteX7106" fmla="*/ 2793735 w 12192000"/>
              <a:gd name="connsiteY7106" fmla="*/ 1558558 h 6858000"/>
              <a:gd name="connsiteX7107" fmla="*/ 2788507 w 12192000"/>
              <a:gd name="connsiteY7107" fmla="*/ 1575475 h 6858000"/>
              <a:gd name="connsiteX7108" fmla="*/ 2771590 w 12192000"/>
              <a:gd name="connsiteY7108" fmla="*/ 1575475 h 6858000"/>
              <a:gd name="connsiteX7109" fmla="*/ 2785276 w 12192000"/>
              <a:gd name="connsiteY7109" fmla="*/ 1585931 h 6858000"/>
              <a:gd name="connsiteX7110" fmla="*/ 2780048 w 12192000"/>
              <a:gd name="connsiteY7110" fmla="*/ 1602849 h 6858000"/>
              <a:gd name="connsiteX7111" fmla="*/ 2793735 w 12192000"/>
              <a:gd name="connsiteY7111" fmla="*/ 1592393 h 6858000"/>
              <a:gd name="connsiteX7112" fmla="*/ 2807421 w 12192000"/>
              <a:gd name="connsiteY7112" fmla="*/ 1602849 h 6858000"/>
              <a:gd name="connsiteX7113" fmla="*/ 2802194 w 12192000"/>
              <a:gd name="connsiteY7113" fmla="*/ 1585931 h 6858000"/>
              <a:gd name="connsiteX7114" fmla="*/ 2815880 w 12192000"/>
              <a:gd name="connsiteY7114" fmla="*/ 1575475 h 6858000"/>
              <a:gd name="connsiteX7115" fmla="*/ 2798963 w 12192000"/>
              <a:gd name="connsiteY7115" fmla="*/ 1575475 h 6858000"/>
              <a:gd name="connsiteX7116" fmla="*/ 2793735 w 12192000"/>
              <a:gd name="connsiteY7116" fmla="*/ 1558558 h 6858000"/>
              <a:gd name="connsiteX7117" fmla="*/ 2953758 w 12192000"/>
              <a:gd name="connsiteY7117" fmla="*/ 1606250 h 6858000"/>
              <a:gd name="connsiteX7118" fmla="*/ 2913711 w 12192000"/>
              <a:gd name="connsiteY7118" fmla="*/ 1735843 h 6858000"/>
              <a:gd name="connsiteX7119" fmla="*/ 2784118 w 12192000"/>
              <a:gd name="connsiteY7119" fmla="*/ 1735843 h 6858000"/>
              <a:gd name="connsiteX7120" fmla="*/ 2888961 w 12192000"/>
              <a:gd name="connsiteY7120" fmla="*/ 1815936 h 6858000"/>
              <a:gd name="connsiteX7121" fmla="*/ 2853435 w 12192000"/>
              <a:gd name="connsiteY7121" fmla="*/ 1930902 h 6858000"/>
              <a:gd name="connsiteX7122" fmla="*/ 2842105 w 12192000"/>
              <a:gd name="connsiteY7122" fmla="*/ 1930902 h 6858000"/>
              <a:gd name="connsiteX7123" fmla="*/ 2836877 w 12192000"/>
              <a:gd name="connsiteY7123" fmla="*/ 1913985 h 6858000"/>
              <a:gd name="connsiteX7124" fmla="*/ 2831649 w 12192000"/>
              <a:gd name="connsiteY7124" fmla="*/ 1930902 h 6858000"/>
              <a:gd name="connsiteX7125" fmla="*/ 2814732 w 12192000"/>
              <a:gd name="connsiteY7125" fmla="*/ 1930902 h 6858000"/>
              <a:gd name="connsiteX7126" fmla="*/ 2828418 w 12192000"/>
              <a:gd name="connsiteY7126" fmla="*/ 1941358 h 6858000"/>
              <a:gd name="connsiteX7127" fmla="*/ 2823190 w 12192000"/>
              <a:gd name="connsiteY7127" fmla="*/ 1958276 h 6858000"/>
              <a:gd name="connsiteX7128" fmla="*/ 2836877 w 12192000"/>
              <a:gd name="connsiteY7128" fmla="*/ 1947820 h 6858000"/>
              <a:gd name="connsiteX7129" fmla="*/ 2850564 w 12192000"/>
              <a:gd name="connsiteY7129" fmla="*/ 1958276 h 6858000"/>
              <a:gd name="connsiteX7130" fmla="*/ 2845336 w 12192000"/>
              <a:gd name="connsiteY7130" fmla="*/ 1941358 h 6858000"/>
              <a:gd name="connsiteX7131" fmla="*/ 2851708 w 12192000"/>
              <a:gd name="connsiteY7131" fmla="*/ 1936490 h 6858000"/>
              <a:gd name="connsiteX7132" fmla="*/ 2848915 w 12192000"/>
              <a:gd name="connsiteY7132" fmla="*/ 1945530 h 6858000"/>
              <a:gd name="connsiteX7133" fmla="*/ 2953758 w 12192000"/>
              <a:gd name="connsiteY7133" fmla="*/ 1865436 h 6858000"/>
              <a:gd name="connsiteX7134" fmla="*/ 3044370 w 12192000"/>
              <a:gd name="connsiteY7134" fmla="*/ 1934658 h 6858000"/>
              <a:gd name="connsiteX7135" fmla="*/ 3043572 w 12192000"/>
              <a:gd name="connsiteY7135" fmla="*/ 1937241 h 6858000"/>
              <a:gd name="connsiteX7136" fmla="*/ 3026654 w 12192000"/>
              <a:gd name="connsiteY7136" fmla="*/ 1937241 h 6858000"/>
              <a:gd name="connsiteX7137" fmla="*/ 3040340 w 12192000"/>
              <a:gd name="connsiteY7137" fmla="*/ 1947697 h 6858000"/>
              <a:gd name="connsiteX7138" fmla="*/ 3035113 w 12192000"/>
              <a:gd name="connsiteY7138" fmla="*/ 1964615 h 6858000"/>
              <a:gd name="connsiteX7139" fmla="*/ 3048799 w 12192000"/>
              <a:gd name="connsiteY7139" fmla="*/ 1954159 h 6858000"/>
              <a:gd name="connsiteX7140" fmla="*/ 3062486 w 12192000"/>
              <a:gd name="connsiteY7140" fmla="*/ 1964615 h 6858000"/>
              <a:gd name="connsiteX7141" fmla="*/ 3057258 w 12192000"/>
              <a:gd name="connsiteY7141" fmla="*/ 1947697 h 6858000"/>
              <a:gd name="connsiteX7142" fmla="*/ 3070945 w 12192000"/>
              <a:gd name="connsiteY7142" fmla="*/ 1937241 h 6858000"/>
              <a:gd name="connsiteX7143" fmla="*/ 3056040 w 12192000"/>
              <a:gd name="connsiteY7143" fmla="*/ 1937241 h 6858000"/>
              <a:gd name="connsiteX7144" fmla="*/ 3018555 w 12192000"/>
              <a:gd name="connsiteY7144" fmla="*/ 1815936 h 6858000"/>
              <a:gd name="connsiteX7145" fmla="*/ 3123398 w 12192000"/>
              <a:gd name="connsiteY7145" fmla="*/ 1735843 h 6858000"/>
              <a:gd name="connsiteX7146" fmla="*/ 2993805 w 12192000"/>
              <a:gd name="connsiteY7146" fmla="*/ 1735843 h 6858000"/>
              <a:gd name="connsiteX7147" fmla="*/ 2953758 w 12192000"/>
              <a:gd name="connsiteY7147" fmla="*/ 1606250 h 6858000"/>
              <a:gd name="connsiteX7148" fmla="*/ 2878826 w 12192000"/>
              <a:gd name="connsiteY7148" fmla="*/ 1943374 h 6858000"/>
              <a:gd name="connsiteX7149" fmla="*/ 2868356 w 12192000"/>
              <a:gd name="connsiteY7149" fmla="*/ 1977256 h 6858000"/>
              <a:gd name="connsiteX7150" fmla="*/ 2834474 w 12192000"/>
              <a:gd name="connsiteY7150" fmla="*/ 1977256 h 6858000"/>
              <a:gd name="connsiteX7151" fmla="*/ 2861885 w 12192000"/>
              <a:gd name="connsiteY7151" fmla="*/ 1998197 h 6858000"/>
              <a:gd name="connsiteX7152" fmla="*/ 2851415 w 12192000"/>
              <a:gd name="connsiteY7152" fmla="*/ 2032078 h 6858000"/>
              <a:gd name="connsiteX7153" fmla="*/ 2878826 w 12192000"/>
              <a:gd name="connsiteY7153" fmla="*/ 2011138 h 6858000"/>
              <a:gd name="connsiteX7154" fmla="*/ 2906237 w 12192000"/>
              <a:gd name="connsiteY7154" fmla="*/ 2032078 h 6858000"/>
              <a:gd name="connsiteX7155" fmla="*/ 2895767 w 12192000"/>
              <a:gd name="connsiteY7155" fmla="*/ 1998197 h 6858000"/>
              <a:gd name="connsiteX7156" fmla="*/ 2923179 w 12192000"/>
              <a:gd name="connsiteY7156" fmla="*/ 1977256 h 6858000"/>
              <a:gd name="connsiteX7157" fmla="*/ 2889297 w 12192000"/>
              <a:gd name="connsiteY7157" fmla="*/ 1977256 h 6858000"/>
              <a:gd name="connsiteX7158" fmla="*/ 2878826 w 12192000"/>
              <a:gd name="connsiteY7158" fmla="*/ 1943374 h 6858000"/>
              <a:gd name="connsiteX7159" fmla="*/ 2963636 w 12192000"/>
              <a:gd name="connsiteY7159" fmla="*/ 1955016 h 6858000"/>
              <a:gd name="connsiteX7160" fmla="*/ 2955352 w 12192000"/>
              <a:gd name="connsiteY7160" fmla="*/ 1981824 h 6858000"/>
              <a:gd name="connsiteX7161" fmla="*/ 2928544 w 12192000"/>
              <a:gd name="connsiteY7161" fmla="*/ 1981824 h 6858000"/>
              <a:gd name="connsiteX7162" fmla="*/ 2950232 w 12192000"/>
              <a:gd name="connsiteY7162" fmla="*/ 1998392 h 6858000"/>
              <a:gd name="connsiteX7163" fmla="*/ 2941948 w 12192000"/>
              <a:gd name="connsiteY7163" fmla="*/ 2025200 h 6858000"/>
              <a:gd name="connsiteX7164" fmla="*/ 2963636 w 12192000"/>
              <a:gd name="connsiteY7164" fmla="*/ 2008631 h 6858000"/>
              <a:gd name="connsiteX7165" fmla="*/ 2985324 w 12192000"/>
              <a:gd name="connsiteY7165" fmla="*/ 2025200 h 6858000"/>
              <a:gd name="connsiteX7166" fmla="*/ 2977040 w 12192000"/>
              <a:gd name="connsiteY7166" fmla="*/ 1998392 h 6858000"/>
              <a:gd name="connsiteX7167" fmla="*/ 2998727 w 12192000"/>
              <a:gd name="connsiteY7167" fmla="*/ 1981824 h 6858000"/>
              <a:gd name="connsiteX7168" fmla="*/ 2971920 w 12192000"/>
              <a:gd name="connsiteY7168" fmla="*/ 1981824 h 6858000"/>
              <a:gd name="connsiteX7169" fmla="*/ 2963636 w 12192000"/>
              <a:gd name="connsiteY7169" fmla="*/ 1955016 h 6858000"/>
              <a:gd name="connsiteX7170" fmla="*/ 3086218 w 12192000"/>
              <a:gd name="connsiteY7170" fmla="*/ 1984580 h 6858000"/>
              <a:gd name="connsiteX7171" fmla="*/ 3046044 w 12192000"/>
              <a:gd name="connsiteY7171" fmla="*/ 2114587 h 6858000"/>
              <a:gd name="connsiteX7172" fmla="*/ 2916037 w 12192000"/>
              <a:gd name="connsiteY7172" fmla="*/ 2114587 h 6858000"/>
              <a:gd name="connsiteX7173" fmla="*/ 3021215 w 12192000"/>
              <a:gd name="connsiteY7173" fmla="*/ 2194936 h 6858000"/>
              <a:gd name="connsiteX7174" fmla="*/ 2981041 w 12192000"/>
              <a:gd name="connsiteY7174" fmla="*/ 2324943 h 6858000"/>
              <a:gd name="connsiteX7175" fmla="*/ 3086218 w 12192000"/>
              <a:gd name="connsiteY7175" fmla="*/ 2244595 h 6858000"/>
              <a:gd name="connsiteX7176" fmla="*/ 3188999 w 12192000"/>
              <a:gd name="connsiteY7176" fmla="*/ 2323112 h 6858000"/>
              <a:gd name="connsiteX7177" fmla="*/ 3181989 w 12192000"/>
              <a:gd name="connsiteY7177" fmla="*/ 2323112 h 6858000"/>
              <a:gd name="connsiteX7178" fmla="*/ 3225806 w 12192000"/>
              <a:gd name="connsiteY7178" fmla="*/ 2356586 h 6858000"/>
              <a:gd name="connsiteX7179" fmla="*/ 3209069 w 12192000"/>
              <a:gd name="connsiteY7179" fmla="*/ 2410746 h 6858000"/>
              <a:gd name="connsiteX7180" fmla="*/ 3252886 w 12192000"/>
              <a:gd name="connsiteY7180" fmla="*/ 2377273 h 6858000"/>
              <a:gd name="connsiteX7181" fmla="*/ 3296703 w 12192000"/>
              <a:gd name="connsiteY7181" fmla="*/ 2410746 h 6858000"/>
              <a:gd name="connsiteX7182" fmla="*/ 3279966 w 12192000"/>
              <a:gd name="connsiteY7182" fmla="*/ 2356586 h 6858000"/>
              <a:gd name="connsiteX7183" fmla="*/ 3323783 w 12192000"/>
              <a:gd name="connsiteY7183" fmla="*/ 2323112 h 6858000"/>
              <a:gd name="connsiteX7184" fmla="*/ 3269623 w 12192000"/>
              <a:gd name="connsiteY7184" fmla="*/ 2323112 h 6858000"/>
              <a:gd name="connsiteX7185" fmla="*/ 3252886 w 12192000"/>
              <a:gd name="connsiteY7185" fmla="*/ 2268952 h 6858000"/>
              <a:gd name="connsiteX7186" fmla="*/ 3236150 w 12192000"/>
              <a:gd name="connsiteY7186" fmla="*/ 2323112 h 6858000"/>
              <a:gd name="connsiteX7187" fmla="*/ 3190830 w 12192000"/>
              <a:gd name="connsiteY7187" fmla="*/ 2323112 h 6858000"/>
              <a:gd name="connsiteX7188" fmla="*/ 3151222 w 12192000"/>
              <a:gd name="connsiteY7188" fmla="*/ 2194936 h 6858000"/>
              <a:gd name="connsiteX7189" fmla="*/ 3256400 w 12192000"/>
              <a:gd name="connsiteY7189" fmla="*/ 2114587 h 6858000"/>
              <a:gd name="connsiteX7190" fmla="*/ 3126393 w 12192000"/>
              <a:gd name="connsiteY7190" fmla="*/ 2114587 h 6858000"/>
              <a:gd name="connsiteX7191" fmla="*/ 3086218 w 12192000"/>
              <a:gd name="connsiteY7191" fmla="*/ 1984580 h 6858000"/>
              <a:gd name="connsiteX7192" fmla="*/ 3491889 w 12192000"/>
              <a:gd name="connsiteY7192" fmla="*/ 2158383 h 6858000"/>
              <a:gd name="connsiteX7193" fmla="*/ 3452121 w 12192000"/>
              <a:gd name="connsiteY7193" fmla="*/ 2287075 h 6858000"/>
              <a:gd name="connsiteX7194" fmla="*/ 3323429 w 12192000"/>
              <a:gd name="connsiteY7194" fmla="*/ 2287075 h 6858000"/>
              <a:gd name="connsiteX7195" fmla="*/ 3427543 w 12192000"/>
              <a:gd name="connsiteY7195" fmla="*/ 2366611 h 6858000"/>
              <a:gd name="connsiteX7196" fmla="*/ 3387775 w 12192000"/>
              <a:gd name="connsiteY7196" fmla="*/ 2495303 h 6858000"/>
              <a:gd name="connsiteX7197" fmla="*/ 3491889 w 12192000"/>
              <a:gd name="connsiteY7197" fmla="*/ 2415767 h 6858000"/>
              <a:gd name="connsiteX7198" fmla="*/ 3596003 w 12192000"/>
              <a:gd name="connsiteY7198" fmla="*/ 2495303 h 6858000"/>
              <a:gd name="connsiteX7199" fmla="*/ 3556235 w 12192000"/>
              <a:gd name="connsiteY7199" fmla="*/ 2366611 h 6858000"/>
              <a:gd name="connsiteX7200" fmla="*/ 3660349 w 12192000"/>
              <a:gd name="connsiteY7200" fmla="*/ 2287075 h 6858000"/>
              <a:gd name="connsiteX7201" fmla="*/ 3531657 w 12192000"/>
              <a:gd name="connsiteY7201" fmla="*/ 2287075 h 6858000"/>
              <a:gd name="connsiteX7202" fmla="*/ 3491889 w 12192000"/>
              <a:gd name="connsiteY7202" fmla="*/ 2158383 h 6858000"/>
              <a:gd name="connsiteX7203" fmla="*/ 3709962 w 12192000"/>
              <a:gd name="connsiteY7203" fmla="*/ 2292878 h 6858000"/>
              <a:gd name="connsiteX7204" fmla="*/ 3698912 w 12192000"/>
              <a:gd name="connsiteY7204" fmla="*/ 2328636 h 6858000"/>
              <a:gd name="connsiteX7205" fmla="*/ 3663154 w 12192000"/>
              <a:gd name="connsiteY7205" fmla="*/ 2328636 h 6858000"/>
              <a:gd name="connsiteX7206" fmla="*/ 3692083 w 12192000"/>
              <a:gd name="connsiteY7206" fmla="*/ 2350736 h 6858000"/>
              <a:gd name="connsiteX7207" fmla="*/ 3681033 w 12192000"/>
              <a:gd name="connsiteY7207" fmla="*/ 2386495 h 6858000"/>
              <a:gd name="connsiteX7208" fmla="*/ 3709962 w 12192000"/>
              <a:gd name="connsiteY7208" fmla="*/ 2364395 h 6858000"/>
              <a:gd name="connsiteX7209" fmla="*/ 3738892 w 12192000"/>
              <a:gd name="connsiteY7209" fmla="*/ 2386495 h 6858000"/>
              <a:gd name="connsiteX7210" fmla="*/ 3727842 w 12192000"/>
              <a:gd name="connsiteY7210" fmla="*/ 2350736 h 6858000"/>
              <a:gd name="connsiteX7211" fmla="*/ 3756771 w 12192000"/>
              <a:gd name="connsiteY7211" fmla="*/ 2328636 h 6858000"/>
              <a:gd name="connsiteX7212" fmla="*/ 3721013 w 12192000"/>
              <a:gd name="connsiteY7212" fmla="*/ 2328636 h 6858000"/>
              <a:gd name="connsiteX7213" fmla="*/ 3709962 w 12192000"/>
              <a:gd name="connsiteY7213" fmla="*/ 2292878 h 6858000"/>
              <a:gd name="connsiteX7214" fmla="*/ 3714302 w 12192000"/>
              <a:gd name="connsiteY7214" fmla="*/ 2386436 h 6858000"/>
              <a:gd name="connsiteX7215" fmla="*/ 3687587 w 12192000"/>
              <a:gd name="connsiteY7215" fmla="*/ 2472887 h 6858000"/>
              <a:gd name="connsiteX7216" fmla="*/ 3601136 w 12192000"/>
              <a:gd name="connsiteY7216" fmla="*/ 2472887 h 6858000"/>
              <a:gd name="connsiteX7217" fmla="*/ 3671077 w 12192000"/>
              <a:gd name="connsiteY7217" fmla="*/ 2526318 h 6858000"/>
              <a:gd name="connsiteX7218" fmla="*/ 3644362 w 12192000"/>
              <a:gd name="connsiteY7218" fmla="*/ 2612769 h 6858000"/>
              <a:gd name="connsiteX7219" fmla="*/ 3714302 w 12192000"/>
              <a:gd name="connsiteY7219" fmla="*/ 2559339 h 6858000"/>
              <a:gd name="connsiteX7220" fmla="*/ 3784243 w 12192000"/>
              <a:gd name="connsiteY7220" fmla="*/ 2612769 h 6858000"/>
              <a:gd name="connsiteX7221" fmla="*/ 3757528 w 12192000"/>
              <a:gd name="connsiteY7221" fmla="*/ 2526318 h 6858000"/>
              <a:gd name="connsiteX7222" fmla="*/ 3827469 w 12192000"/>
              <a:gd name="connsiteY7222" fmla="*/ 2472887 h 6858000"/>
              <a:gd name="connsiteX7223" fmla="*/ 3741018 w 12192000"/>
              <a:gd name="connsiteY7223" fmla="*/ 2472887 h 6858000"/>
              <a:gd name="connsiteX7224" fmla="*/ 3714302 w 12192000"/>
              <a:gd name="connsiteY7224" fmla="*/ 2386436 h 6858000"/>
              <a:gd name="connsiteX7225" fmla="*/ 3848284 w 12192000"/>
              <a:gd name="connsiteY7225" fmla="*/ 2388773 h 6858000"/>
              <a:gd name="connsiteX7226" fmla="*/ 3839101 w 12192000"/>
              <a:gd name="connsiteY7226" fmla="*/ 2418491 h 6858000"/>
              <a:gd name="connsiteX7227" fmla="*/ 3809383 w 12192000"/>
              <a:gd name="connsiteY7227" fmla="*/ 2418491 h 6858000"/>
              <a:gd name="connsiteX7228" fmla="*/ 3833425 w 12192000"/>
              <a:gd name="connsiteY7228" fmla="*/ 2436858 h 6858000"/>
              <a:gd name="connsiteX7229" fmla="*/ 3824242 w 12192000"/>
              <a:gd name="connsiteY7229" fmla="*/ 2466576 h 6858000"/>
              <a:gd name="connsiteX7230" fmla="*/ 3848284 w 12192000"/>
              <a:gd name="connsiteY7230" fmla="*/ 2448209 h 6858000"/>
              <a:gd name="connsiteX7231" fmla="*/ 3872327 w 12192000"/>
              <a:gd name="connsiteY7231" fmla="*/ 2466576 h 6858000"/>
              <a:gd name="connsiteX7232" fmla="*/ 3863143 w 12192000"/>
              <a:gd name="connsiteY7232" fmla="*/ 2436858 h 6858000"/>
              <a:gd name="connsiteX7233" fmla="*/ 3887185 w 12192000"/>
              <a:gd name="connsiteY7233" fmla="*/ 2418491 h 6858000"/>
              <a:gd name="connsiteX7234" fmla="*/ 3857468 w 12192000"/>
              <a:gd name="connsiteY7234" fmla="*/ 2418491 h 6858000"/>
              <a:gd name="connsiteX7235" fmla="*/ 3848284 w 12192000"/>
              <a:gd name="connsiteY7235" fmla="*/ 2388773 h 6858000"/>
              <a:gd name="connsiteX7236" fmla="*/ 3916709 w 12192000"/>
              <a:gd name="connsiteY7236" fmla="*/ 2492289 h 6858000"/>
              <a:gd name="connsiteX7237" fmla="*/ 3909780 w 12192000"/>
              <a:gd name="connsiteY7237" fmla="*/ 2514710 h 6858000"/>
              <a:gd name="connsiteX7238" fmla="*/ 3887359 w 12192000"/>
              <a:gd name="connsiteY7238" fmla="*/ 2514710 h 6858000"/>
              <a:gd name="connsiteX7239" fmla="*/ 3905498 w 12192000"/>
              <a:gd name="connsiteY7239" fmla="*/ 2528568 h 6858000"/>
              <a:gd name="connsiteX7240" fmla="*/ 3898570 w 12192000"/>
              <a:gd name="connsiteY7240" fmla="*/ 2550989 h 6858000"/>
              <a:gd name="connsiteX7241" fmla="*/ 3916709 w 12192000"/>
              <a:gd name="connsiteY7241" fmla="*/ 2537132 h 6858000"/>
              <a:gd name="connsiteX7242" fmla="*/ 3934848 w 12192000"/>
              <a:gd name="connsiteY7242" fmla="*/ 2550989 h 6858000"/>
              <a:gd name="connsiteX7243" fmla="*/ 3927920 w 12192000"/>
              <a:gd name="connsiteY7243" fmla="*/ 2528568 h 6858000"/>
              <a:gd name="connsiteX7244" fmla="*/ 3946059 w 12192000"/>
              <a:gd name="connsiteY7244" fmla="*/ 2514710 h 6858000"/>
              <a:gd name="connsiteX7245" fmla="*/ 3923638 w 12192000"/>
              <a:gd name="connsiteY7245" fmla="*/ 2514710 h 6858000"/>
              <a:gd name="connsiteX7246" fmla="*/ 3916709 w 12192000"/>
              <a:gd name="connsiteY7246" fmla="*/ 2492289 h 6858000"/>
              <a:gd name="connsiteX7247" fmla="*/ 3896304 w 12192000"/>
              <a:gd name="connsiteY7247" fmla="*/ 2549062 h 6858000"/>
              <a:gd name="connsiteX7248" fmla="*/ 3877501 w 12192000"/>
              <a:gd name="connsiteY7248" fmla="*/ 2609910 h 6858000"/>
              <a:gd name="connsiteX7249" fmla="*/ 3816653 w 12192000"/>
              <a:gd name="connsiteY7249" fmla="*/ 2609910 h 6858000"/>
              <a:gd name="connsiteX7250" fmla="*/ 3865880 w 12192000"/>
              <a:gd name="connsiteY7250" fmla="*/ 2647516 h 6858000"/>
              <a:gd name="connsiteX7251" fmla="*/ 3847077 w 12192000"/>
              <a:gd name="connsiteY7251" fmla="*/ 2708363 h 6858000"/>
              <a:gd name="connsiteX7252" fmla="*/ 3896304 w 12192000"/>
              <a:gd name="connsiteY7252" fmla="*/ 2670757 h 6858000"/>
              <a:gd name="connsiteX7253" fmla="*/ 3945530 w 12192000"/>
              <a:gd name="connsiteY7253" fmla="*/ 2708363 h 6858000"/>
              <a:gd name="connsiteX7254" fmla="*/ 3926727 w 12192000"/>
              <a:gd name="connsiteY7254" fmla="*/ 2647516 h 6858000"/>
              <a:gd name="connsiteX7255" fmla="*/ 3975954 w 12192000"/>
              <a:gd name="connsiteY7255" fmla="*/ 2609910 h 6858000"/>
              <a:gd name="connsiteX7256" fmla="*/ 3915107 w 12192000"/>
              <a:gd name="connsiteY7256" fmla="*/ 2609910 h 6858000"/>
              <a:gd name="connsiteX7257" fmla="*/ 3896304 w 12192000"/>
              <a:gd name="connsiteY7257" fmla="*/ 2549062 h 6858000"/>
              <a:gd name="connsiteX7258" fmla="*/ 2679753 w 12192000"/>
              <a:gd name="connsiteY7258" fmla="*/ 1780580 h 6858000"/>
              <a:gd name="connsiteX7259" fmla="*/ 2674112 w 12192000"/>
              <a:gd name="connsiteY7259" fmla="*/ 1798836 h 6858000"/>
              <a:gd name="connsiteX7260" fmla="*/ 2655856 w 12192000"/>
              <a:gd name="connsiteY7260" fmla="*/ 1798836 h 6858000"/>
              <a:gd name="connsiteX7261" fmla="*/ 2670626 w 12192000"/>
              <a:gd name="connsiteY7261" fmla="*/ 1810119 h 6858000"/>
              <a:gd name="connsiteX7262" fmla="*/ 2664984 w 12192000"/>
              <a:gd name="connsiteY7262" fmla="*/ 1828375 h 6858000"/>
              <a:gd name="connsiteX7263" fmla="*/ 2679753 w 12192000"/>
              <a:gd name="connsiteY7263" fmla="*/ 1817092 h 6858000"/>
              <a:gd name="connsiteX7264" fmla="*/ 2694523 w 12192000"/>
              <a:gd name="connsiteY7264" fmla="*/ 1828375 h 6858000"/>
              <a:gd name="connsiteX7265" fmla="*/ 2688881 w 12192000"/>
              <a:gd name="connsiteY7265" fmla="*/ 1810119 h 6858000"/>
              <a:gd name="connsiteX7266" fmla="*/ 2703651 w 12192000"/>
              <a:gd name="connsiteY7266" fmla="*/ 1798836 h 6858000"/>
              <a:gd name="connsiteX7267" fmla="*/ 2685394 w 12192000"/>
              <a:gd name="connsiteY7267" fmla="*/ 1798836 h 6858000"/>
              <a:gd name="connsiteX7268" fmla="*/ 2679753 w 12192000"/>
              <a:gd name="connsiteY7268" fmla="*/ 1780580 h 6858000"/>
              <a:gd name="connsiteX7269" fmla="*/ 2591795 w 12192000"/>
              <a:gd name="connsiteY7269" fmla="*/ 1805691 h 6858000"/>
              <a:gd name="connsiteX7270" fmla="*/ 2568863 w 12192000"/>
              <a:gd name="connsiteY7270" fmla="*/ 1879900 h 6858000"/>
              <a:gd name="connsiteX7271" fmla="*/ 2494655 w 12192000"/>
              <a:gd name="connsiteY7271" fmla="*/ 1879900 h 6858000"/>
              <a:gd name="connsiteX7272" fmla="*/ 2554691 w 12192000"/>
              <a:gd name="connsiteY7272" fmla="*/ 1925763 h 6858000"/>
              <a:gd name="connsiteX7273" fmla="*/ 2531759 w 12192000"/>
              <a:gd name="connsiteY7273" fmla="*/ 1999972 h 6858000"/>
              <a:gd name="connsiteX7274" fmla="*/ 2591795 w 12192000"/>
              <a:gd name="connsiteY7274" fmla="*/ 1954109 h 6858000"/>
              <a:gd name="connsiteX7275" fmla="*/ 2651831 w 12192000"/>
              <a:gd name="connsiteY7275" fmla="*/ 1999972 h 6858000"/>
              <a:gd name="connsiteX7276" fmla="*/ 2628899 w 12192000"/>
              <a:gd name="connsiteY7276" fmla="*/ 1925763 h 6858000"/>
              <a:gd name="connsiteX7277" fmla="*/ 2688935 w 12192000"/>
              <a:gd name="connsiteY7277" fmla="*/ 1879900 h 6858000"/>
              <a:gd name="connsiteX7278" fmla="*/ 2614727 w 12192000"/>
              <a:gd name="connsiteY7278" fmla="*/ 1879900 h 6858000"/>
              <a:gd name="connsiteX7279" fmla="*/ 2591795 w 12192000"/>
              <a:gd name="connsiteY7279" fmla="*/ 1805691 h 6858000"/>
              <a:gd name="connsiteX7280" fmla="*/ 2689158 w 12192000"/>
              <a:gd name="connsiteY7280" fmla="*/ 1963078 h 6858000"/>
              <a:gd name="connsiteX7281" fmla="*/ 2677407 w 12192000"/>
              <a:gd name="connsiteY7281" fmla="*/ 2001104 h 6858000"/>
              <a:gd name="connsiteX7282" fmla="*/ 2639381 w 12192000"/>
              <a:gd name="connsiteY7282" fmla="*/ 2001104 h 6858000"/>
              <a:gd name="connsiteX7283" fmla="*/ 2670145 w 12192000"/>
              <a:gd name="connsiteY7283" fmla="*/ 2024606 h 6858000"/>
              <a:gd name="connsiteX7284" fmla="*/ 2658394 w 12192000"/>
              <a:gd name="connsiteY7284" fmla="*/ 2062632 h 6858000"/>
              <a:gd name="connsiteX7285" fmla="*/ 2689158 w 12192000"/>
              <a:gd name="connsiteY7285" fmla="*/ 2039130 h 6858000"/>
              <a:gd name="connsiteX7286" fmla="*/ 2719922 w 12192000"/>
              <a:gd name="connsiteY7286" fmla="*/ 2062632 h 6858000"/>
              <a:gd name="connsiteX7287" fmla="*/ 2708171 w 12192000"/>
              <a:gd name="connsiteY7287" fmla="*/ 2024606 h 6858000"/>
              <a:gd name="connsiteX7288" fmla="*/ 2738935 w 12192000"/>
              <a:gd name="connsiteY7288" fmla="*/ 2001104 h 6858000"/>
              <a:gd name="connsiteX7289" fmla="*/ 2700909 w 12192000"/>
              <a:gd name="connsiteY7289" fmla="*/ 2001104 h 6858000"/>
              <a:gd name="connsiteX7290" fmla="*/ 2689158 w 12192000"/>
              <a:gd name="connsiteY7290" fmla="*/ 1963078 h 6858000"/>
              <a:gd name="connsiteX7291" fmla="*/ 2769371 w 12192000"/>
              <a:gd name="connsiteY7291" fmla="*/ 2047538 h 6858000"/>
              <a:gd name="connsiteX7292" fmla="*/ 2754821 w 12192000"/>
              <a:gd name="connsiteY7292" fmla="*/ 2094622 h 6858000"/>
              <a:gd name="connsiteX7293" fmla="*/ 2707737 w 12192000"/>
              <a:gd name="connsiteY7293" fmla="*/ 2094622 h 6858000"/>
              <a:gd name="connsiteX7294" fmla="*/ 2745829 w 12192000"/>
              <a:gd name="connsiteY7294" fmla="*/ 2123722 h 6858000"/>
              <a:gd name="connsiteX7295" fmla="*/ 2731279 w 12192000"/>
              <a:gd name="connsiteY7295" fmla="*/ 2170806 h 6858000"/>
              <a:gd name="connsiteX7296" fmla="*/ 2769371 w 12192000"/>
              <a:gd name="connsiteY7296" fmla="*/ 2141707 h 6858000"/>
              <a:gd name="connsiteX7297" fmla="*/ 2807463 w 12192000"/>
              <a:gd name="connsiteY7297" fmla="*/ 2170806 h 6858000"/>
              <a:gd name="connsiteX7298" fmla="*/ 2792913 w 12192000"/>
              <a:gd name="connsiteY7298" fmla="*/ 2123722 h 6858000"/>
              <a:gd name="connsiteX7299" fmla="*/ 2831005 w 12192000"/>
              <a:gd name="connsiteY7299" fmla="*/ 2094622 h 6858000"/>
              <a:gd name="connsiteX7300" fmla="*/ 2783921 w 12192000"/>
              <a:gd name="connsiteY7300" fmla="*/ 2094622 h 6858000"/>
              <a:gd name="connsiteX7301" fmla="*/ 2769371 w 12192000"/>
              <a:gd name="connsiteY7301" fmla="*/ 2047538 h 6858000"/>
              <a:gd name="connsiteX7302" fmla="*/ 2866447 w 12192000"/>
              <a:gd name="connsiteY7302" fmla="*/ 2114063 h 6858000"/>
              <a:gd name="connsiteX7303" fmla="*/ 2854696 w 12192000"/>
              <a:gd name="connsiteY7303" fmla="*/ 2152089 h 6858000"/>
              <a:gd name="connsiteX7304" fmla="*/ 2816670 w 12192000"/>
              <a:gd name="connsiteY7304" fmla="*/ 2152089 h 6858000"/>
              <a:gd name="connsiteX7305" fmla="*/ 2847434 w 12192000"/>
              <a:gd name="connsiteY7305" fmla="*/ 2175591 h 6858000"/>
              <a:gd name="connsiteX7306" fmla="*/ 2835683 w 12192000"/>
              <a:gd name="connsiteY7306" fmla="*/ 2213617 h 6858000"/>
              <a:gd name="connsiteX7307" fmla="*/ 2866447 w 12192000"/>
              <a:gd name="connsiteY7307" fmla="*/ 2190115 h 6858000"/>
              <a:gd name="connsiteX7308" fmla="*/ 2897211 w 12192000"/>
              <a:gd name="connsiteY7308" fmla="*/ 2213617 h 6858000"/>
              <a:gd name="connsiteX7309" fmla="*/ 2885460 w 12192000"/>
              <a:gd name="connsiteY7309" fmla="*/ 2175591 h 6858000"/>
              <a:gd name="connsiteX7310" fmla="*/ 2916224 w 12192000"/>
              <a:gd name="connsiteY7310" fmla="*/ 2152089 h 6858000"/>
              <a:gd name="connsiteX7311" fmla="*/ 2878198 w 12192000"/>
              <a:gd name="connsiteY7311" fmla="*/ 2152089 h 6858000"/>
              <a:gd name="connsiteX7312" fmla="*/ 2866447 w 12192000"/>
              <a:gd name="connsiteY7312" fmla="*/ 2114063 h 6858000"/>
              <a:gd name="connsiteX7313" fmla="*/ 1807931 w 12192000"/>
              <a:gd name="connsiteY7313" fmla="*/ 740582 h 6858000"/>
              <a:gd name="connsiteX7314" fmla="*/ 1799866 w 12192000"/>
              <a:gd name="connsiteY7314" fmla="*/ 766681 h 6858000"/>
              <a:gd name="connsiteX7315" fmla="*/ 1773767 w 12192000"/>
              <a:gd name="connsiteY7315" fmla="*/ 766681 h 6858000"/>
              <a:gd name="connsiteX7316" fmla="*/ 1794882 w 12192000"/>
              <a:gd name="connsiteY7316" fmla="*/ 782811 h 6858000"/>
              <a:gd name="connsiteX7317" fmla="*/ 1786817 w 12192000"/>
              <a:gd name="connsiteY7317" fmla="*/ 808910 h 6858000"/>
              <a:gd name="connsiteX7318" fmla="*/ 1807931 w 12192000"/>
              <a:gd name="connsiteY7318" fmla="*/ 792780 h 6858000"/>
              <a:gd name="connsiteX7319" fmla="*/ 1829046 w 12192000"/>
              <a:gd name="connsiteY7319" fmla="*/ 808910 h 6858000"/>
              <a:gd name="connsiteX7320" fmla="*/ 1820981 w 12192000"/>
              <a:gd name="connsiteY7320" fmla="*/ 782811 h 6858000"/>
              <a:gd name="connsiteX7321" fmla="*/ 1842095 w 12192000"/>
              <a:gd name="connsiteY7321" fmla="*/ 766681 h 6858000"/>
              <a:gd name="connsiteX7322" fmla="*/ 1815996 w 12192000"/>
              <a:gd name="connsiteY7322" fmla="*/ 766681 h 6858000"/>
              <a:gd name="connsiteX7323" fmla="*/ 1807931 w 12192000"/>
              <a:gd name="connsiteY7323" fmla="*/ 740582 h 6858000"/>
              <a:gd name="connsiteX7324" fmla="*/ 1432881 w 12192000"/>
              <a:gd name="connsiteY7324" fmla="*/ 383649 h 6858000"/>
              <a:gd name="connsiteX7325" fmla="*/ 1423950 w 12192000"/>
              <a:gd name="connsiteY7325" fmla="*/ 412551 h 6858000"/>
              <a:gd name="connsiteX7326" fmla="*/ 1395048 w 12192000"/>
              <a:gd name="connsiteY7326" fmla="*/ 412551 h 6858000"/>
              <a:gd name="connsiteX7327" fmla="*/ 1418430 w 12192000"/>
              <a:gd name="connsiteY7327" fmla="*/ 430413 h 6858000"/>
              <a:gd name="connsiteX7328" fmla="*/ 1409499 w 12192000"/>
              <a:gd name="connsiteY7328" fmla="*/ 459315 h 6858000"/>
              <a:gd name="connsiteX7329" fmla="*/ 1432881 w 12192000"/>
              <a:gd name="connsiteY7329" fmla="*/ 441453 h 6858000"/>
              <a:gd name="connsiteX7330" fmla="*/ 1456263 w 12192000"/>
              <a:gd name="connsiteY7330" fmla="*/ 459315 h 6858000"/>
              <a:gd name="connsiteX7331" fmla="*/ 1447332 w 12192000"/>
              <a:gd name="connsiteY7331" fmla="*/ 430413 h 6858000"/>
              <a:gd name="connsiteX7332" fmla="*/ 1470714 w 12192000"/>
              <a:gd name="connsiteY7332" fmla="*/ 412551 h 6858000"/>
              <a:gd name="connsiteX7333" fmla="*/ 1441812 w 12192000"/>
              <a:gd name="connsiteY7333" fmla="*/ 412551 h 6858000"/>
              <a:gd name="connsiteX7334" fmla="*/ 1432881 w 12192000"/>
              <a:gd name="connsiteY7334" fmla="*/ 383649 h 6858000"/>
              <a:gd name="connsiteX7335" fmla="*/ 1536973 w 12192000"/>
              <a:gd name="connsiteY7335" fmla="*/ 404790 h 6858000"/>
              <a:gd name="connsiteX7336" fmla="*/ 1522156 w 12192000"/>
              <a:gd name="connsiteY7336" fmla="*/ 452741 h 6858000"/>
              <a:gd name="connsiteX7337" fmla="*/ 1474206 w 12192000"/>
              <a:gd name="connsiteY7337" fmla="*/ 452741 h 6858000"/>
              <a:gd name="connsiteX7338" fmla="*/ 1512999 w 12192000"/>
              <a:gd name="connsiteY7338" fmla="*/ 482375 h 6858000"/>
              <a:gd name="connsiteX7339" fmla="*/ 1498181 w 12192000"/>
              <a:gd name="connsiteY7339" fmla="*/ 530326 h 6858000"/>
              <a:gd name="connsiteX7340" fmla="*/ 1536973 w 12192000"/>
              <a:gd name="connsiteY7340" fmla="*/ 500691 h 6858000"/>
              <a:gd name="connsiteX7341" fmla="*/ 1575766 w 12192000"/>
              <a:gd name="connsiteY7341" fmla="*/ 530326 h 6858000"/>
              <a:gd name="connsiteX7342" fmla="*/ 1560949 w 12192000"/>
              <a:gd name="connsiteY7342" fmla="*/ 482375 h 6858000"/>
              <a:gd name="connsiteX7343" fmla="*/ 1599741 w 12192000"/>
              <a:gd name="connsiteY7343" fmla="*/ 452741 h 6858000"/>
              <a:gd name="connsiteX7344" fmla="*/ 1551791 w 12192000"/>
              <a:gd name="connsiteY7344" fmla="*/ 452741 h 6858000"/>
              <a:gd name="connsiteX7345" fmla="*/ 1536973 w 12192000"/>
              <a:gd name="connsiteY7345" fmla="*/ 404790 h 6858000"/>
              <a:gd name="connsiteX7346" fmla="*/ 1514738 w 12192000"/>
              <a:gd name="connsiteY7346" fmla="*/ 559156 h 6858000"/>
              <a:gd name="connsiteX7347" fmla="*/ 1508003 w 12192000"/>
              <a:gd name="connsiteY7347" fmla="*/ 580951 h 6858000"/>
              <a:gd name="connsiteX7348" fmla="*/ 1486208 w 12192000"/>
              <a:gd name="connsiteY7348" fmla="*/ 580951 h 6858000"/>
              <a:gd name="connsiteX7349" fmla="*/ 1503840 w 12192000"/>
              <a:gd name="connsiteY7349" fmla="*/ 594421 h 6858000"/>
              <a:gd name="connsiteX7350" fmla="*/ 1497105 w 12192000"/>
              <a:gd name="connsiteY7350" fmla="*/ 616215 h 6858000"/>
              <a:gd name="connsiteX7351" fmla="*/ 1514738 w 12192000"/>
              <a:gd name="connsiteY7351" fmla="*/ 602745 h 6858000"/>
              <a:gd name="connsiteX7352" fmla="*/ 1532370 w 12192000"/>
              <a:gd name="connsiteY7352" fmla="*/ 616215 h 6858000"/>
              <a:gd name="connsiteX7353" fmla="*/ 1525635 w 12192000"/>
              <a:gd name="connsiteY7353" fmla="*/ 594421 h 6858000"/>
              <a:gd name="connsiteX7354" fmla="*/ 1543267 w 12192000"/>
              <a:gd name="connsiteY7354" fmla="*/ 580951 h 6858000"/>
              <a:gd name="connsiteX7355" fmla="*/ 1521473 w 12192000"/>
              <a:gd name="connsiteY7355" fmla="*/ 580951 h 6858000"/>
              <a:gd name="connsiteX7356" fmla="*/ 1514738 w 12192000"/>
              <a:gd name="connsiteY7356" fmla="*/ 559156 h 6858000"/>
              <a:gd name="connsiteX7357" fmla="*/ 1573153 w 12192000"/>
              <a:gd name="connsiteY7357" fmla="*/ 606658 h 6858000"/>
              <a:gd name="connsiteX7358" fmla="*/ 1567634 w 12192000"/>
              <a:gd name="connsiteY7358" fmla="*/ 624518 h 6858000"/>
              <a:gd name="connsiteX7359" fmla="*/ 1549774 w 12192000"/>
              <a:gd name="connsiteY7359" fmla="*/ 624518 h 6858000"/>
              <a:gd name="connsiteX7360" fmla="*/ 1564223 w 12192000"/>
              <a:gd name="connsiteY7360" fmla="*/ 635556 h 6858000"/>
              <a:gd name="connsiteX7361" fmla="*/ 1558704 w 12192000"/>
              <a:gd name="connsiteY7361" fmla="*/ 653415 h 6858000"/>
              <a:gd name="connsiteX7362" fmla="*/ 1573153 w 12192000"/>
              <a:gd name="connsiteY7362" fmla="*/ 642377 h 6858000"/>
              <a:gd name="connsiteX7363" fmla="*/ 1587601 w 12192000"/>
              <a:gd name="connsiteY7363" fmla="*/ 653415 h 6858000"/>
              <a:gd name="connsiteX7364" fmla="*/ 1582083 w 12192000"/>
              <a:gd name="connsiteY7364" fmla="*/ 635556 h 6858000"/>
              <a:gd name="connsiteX7365" fmla="*/ 1596531 w 12192000"/>
              <a:gd name="connsiteY7365" fmla="*/ 624518 h 6858000"/>
              <a:gd name="connsiteX7366" fmla="*/ 1578672 w 12192000"/>
              <a:gd name="connsiteY7366" fmla="*/ 624518 h 6858000"/>
              <a:gd name="connsiteX7367" fmla="*/ 1573153 w 12192000"/>
              <a:gd name="connsiteY7367" fmla="*/ 606658 h 6858000"/>
              <a:gd name="connsiteX7368" fmla="*/ 1440913 w 12192000"/>
              <a:gd name="connsiteY7368" fmla="*/ 602204 h 6858000"/>
              <a:gd name="connsiteX7369" fmla="*/ 1400083 w 12192000"/>
              <a:gd name="connsiteY7369" fmla="*/ 734335 h 6858000"/>
              <a:gd name="connsiteX7370" fmla="*/ 1267952 w 12192000"/>
              <a:gd name="connsiteY7370" fmla="*/ 734335 h 6858000"/>
              <a:gd name="connsiteX7371" fmla="*/ 1374848 w 12192000"/>
              <a:gd name="connsiteY7371" fmla="*/ 815995 h 6858000"/>
              <a:gd name="connsiteX7372" fmla="*/ 1334017 w 12192000"/>
              <a:gd name="connsiteY7372" fmla="*/ 948126 h 6858000"/>
              <a:gd name="connsiteX7373" fmla="*/ 1440913 w 12192000"/>
              <a:gd name="connsiteY7373" fmla="*/ 866465 h 6858000"/>
              <a:gd name="connsiteX7374" fmla="*/ 1547809 w 12192000"/>
              <a:gd name="connsiteY7374" fmla="*/ 948126 h 6858000"/>
              <a:gd name="connsiteX7375" fmla="*/ 1506979 w 12192000"/>
              <a:gd name="connsiteY7375" fmla="*/ 815995 h 6858000"/>
              <a:gd name="connsiteX7376" fmla="*/ 1613874 w 12192000"/>
              <a:gd name="connsiteY7376" fmla="*/ 734335 h 6858000"/>
              <a:gd name="connsiteX7377" fmla="*/ 1481744 w 12192000"/>
              <a:gd name="connsiteY7377" fmla="*/ 734335 h 6858000"/>
              <a:gd name="connsiteX7378" fmla="*/ 1440913 w 12192000"/>
              <a:gd name="connsiteY7378" fmla="*/ 602204 h 6858000"/>
              <a:gd name="connsiteX7379" fmla="*/ 1702683 w 12192000"/>
              <a:gd name="connsiteY7379" fmla="*/ 784146 h 6858000"/>
              <a:gd name="connsiteX7380" fmla="*/ 1694845 w 12192000"/>
              <a:gd name="connsiteY7380" fmla="*/ 809509 h 6858000"/>
              <a:gd name="connsiteX7381" fmla="*/ 1669482 w 12192000"/>
              <a:gd name="connsiteY7381" fmla="*/ 809509 h 6858000"/>
              <a:gd name="connsiteX7382" fmla="*/ 1690001 w 12192000"/>
              <a:gd name="connsiteY7382" fmla="*/ 825185 h 6858000"/>
              <a:gd name="connsiteX7383" fmla="*/ 1682164 w 12192000"/>
              <a:gd name="connsiteY7383" fmla="*/ 850548 h 6858000"/>
              <a:gd name="connsiteX7384" fmla="*/ 1702683 w 12192000"/>
              <a:gd name="connsiteY7384" fmla="*/ 834873 h 6858000"/>
              <a:gd name="connsiteX7385" fmla="*/ 1723202 w 12192000"/>
              <a:gd name="connsiteY7385" fmla="*/ 850548 h 6858000"/>
              <a:gd name="connsiteX7386" fmla="*/ 1715365 w 12192000"/>
              <a:gd name="connsiteY7386" fmla="*/ 825185 h 6858000"/>
              <a:gd name="connsiteX7387" fmla="*/ 1735884 w 12192000"/>
              <a:gd name="connsiteY7387" fmla="*/ 809509 h 6858000"/>
              <a:gd name="connsiteX7388" fmla="*/ 1710521 w 12192000"/>
              <a:gd name="connsiteY7388" fmla="*/ 809509 h 6858000"/>
              <a:gd name="connsiteX7389" fmla="*/ 1702683 w 12192000"/>
              <a:gd name="connsiteY7389" fmla="*/ 784146 h 6858000"/>
              <a:gd name="connsiteX7390" fmla="*/ 1708096 w 12192000"/>
              <a:gd name="connsiteY7390" fmla="*/ 850448 h 6858000"/>
              <a:gd name="connsiteX7391" fmla="*/ 1681533 w 12192000"/>
              <a:gd name="connsiteY7391" fmla="*/ 936405 h 6858000"/>
              <a:gd name="connsiteX7392" fmla="*/ 1595576 w 12192000"/>
              <a:gd name="connsiteY7392" fmla="*/ 936405 h 6858000"/>
              <a:gd name="connsiteX7393" fmla="*/ 1665117 w 12192000"/>
              <a:gd name="connsiteY7393" fmla="*/ 989530 h 6858000"/>
              <a:gd name="connsiteX7394" fmla="*/ 1638555 w 12192000"/>
              <a:gd name="connsiteY7394" fmla="*/ 1075487 h 6858000"/>
              <a:gd name="connsiteX7395" fmla="*/ 1708096 w 12192000"/>
              <a:gd name="connsiteY7395" fmla="*/ 1022363 h 6858000"/>
              <a:gd name="connsiteX7396" fmla="*/ 1777636 w 12192000"/>
              <a:gd name="connsiteY7396" fmla="*/ 1075487 h 6858000"/>
              <a:gd name="connsiteX7397" fmla="*/ 1751075 w 12192000"/>
              <a:gd name="connsiteY7397" fmla="*/ 989530 h 6858000"/>
              <a:gd name="connsiteX7398" fmla="*/ 1820615 w 12192000"/>
              <a:gd name="connsiteY7398" fmla="*/ 936405 h 6858000"/>
              <a:gd name="connsiteX7399" fmla="*/ 1734658 w 12192000"/>
              <a:gd name="connsiteY7399" fmla="*/ 936405 h 6858000"/>
              <a:gd name="connsiteX7400" fmla="*/ 1708096 w 12192000"/>
              <a:gd name="connsiteY7400" fmla="*/ 850448 h 6858000"/>
              <a:gd name="connsiteX7401" fmla="*/ 1299348 w 12192000"/>
              <a:gd name="connsiteY7401" fmla="*/ 887280 h 6858000"/>
              <a:gd name="connsiteX7402" fmla="*/ 1294121 w 12192000"/>
              <a:gd name="connsiteY7402" fmla="*/ 904197 h 6858000"/>
              <a:gd name="connsiteX7403" fmla="*/ 1277203 w 12192000"/>
              <a:gd name="connsiteY7403" fmla="*/ 904197 h 6858000"/>
              <a:gd name="connsiteX7404" fmla="*/ 1290890 w 12192000"/>
              <a:gd name="connsiteY7404" fmla="*/ 914653 h 6858000"/>
              <a:gd name="connsiteX7405" fmla="*/ 1285662 w 12192000"/>
              <a:gd name="connsiteY7405" fmla="*/ 931570 h 6858000"/>
              <a:gd name="connsiteX7406" fmla="*/ 1299348 w 12192000"/>
              <a:gd name="connsiteY7406" fmla="*/ 921115 h 6858000"/>
              <a:gd name="connsiteX7407" fmla="*/ 1313035 w 12192000"/>
              <a:gd name="connsiteY7407" fmla="*/ 931570 h 6858000"/>
              <a:gd name="connsiteX7408" fmla="*/ 1307807 w 12192000"/>
              <a:gd name="connsiteY7408" fmla="*/ 914653 h 6858000"/>
              <a:gd name="connsiteX7409" fmla="*/ 1321494 w 12192000"/>
              <a:gd name="connsiteY7409" fmla="*/ 904197 h 6858000"/>
              <a:gd name="connsiteX7410" fmla="*/ 1304576 w 12192000"/>
              <a:gd name="connsiteY7410" fmla="*/ 904197 h 6858000"/>
              <a:gd name="connsiteX7411" fmla="*/ 1299348 w 12192000"/>
              <a:gd name="connsiteY7411" fmla="*/ 887280 h 6858000"/>
              <a:gd name="connsiteX7412" fmla="*/ 1281749 w 12192000"/>
              <a:gd name="connsiteY7412" fmla="*/ 961242 h 6858000"/>
              <a:gd name="connsiteX7413" fmla="*/ 1276521 w 12192000"/>
              <a:gd name="connsiteY7413" fmla="*/ 978160 h 6858000"/>
              <a:gd name="connsiteX7414" fmla="*/ 1259604 w 12192000"/>
              <a:gd name="connsiteY7414" fmla="*/ 978160 h 6858000"/>
              <a:gd name="connsiteX7415" fmla="*/ 1273290 w 12192000"/>
              <a:gd name="connsiteY7415" fmla="*/ 988615 h 6858000"/>
              <a:gd name="connsiteX7416" fmla="*/ 1268062 w 12192000"/>
              <a:gd name="connsiteY7416" fmla="*/ 1005533 h 6858000"/>
              <a:gd name="connsiteX7417" fmla="*/ 1281749 w 12192000"/>
              <a:gd name="connsiteY7417" fmla="*/ 995077 h 6858000"/>
              <a:gd name="connsiteX7418" fmla="*/ 1295436 w 12192000"/>
              <a:gd name="connsiteY7418" fmla="*/ 1005533 h 6858000"/>
              <a:gd name="connsiteX7419" fmla="*/ 1290208 w 12192000"/>
              <a:gd name="connsiteY7419" fmla="*/ 988615 h 6858000"/>
              <a:gd name="connsiteX7420" fmla="*/ 1303894 w 12192000"/>
              <a:gd name="connsiteY7420" fmla="*/ 978160 h 6858000"/>
              <a:gd name="connsiteX7421" fmla="*/ 1286977 w 12192000"/>
              <a:gd name="connsiteY7421" fmla="*/ 978160 h 6858000"/>
              <a:gd name="connsiteX7422" fmla="*/ 1281749 w 12192000"/>
              <a:gd name="connsiteY7422" fmla="*/ 961242 h 6858000"/>
              <a:gd name="connsiteX7423" fmla="*/ 1406146 w 12192000"/>
              <a:gd name="connsiteY7423" fmla="*/ 966903 h 6858000"/>
              <a:gd name="connsiteX7424" fmla="*/ 1359531 w 12192000"/>
              <a:gd name="connsiteY7424" fmla="*/ 1117752 h 6858000"/>
              <a:gd name="connsiteX7425" fmla="*/ 1208682 w 12192000"/>
              <a:gd name="connsiteY7425" fmla="*/ 1117752 h 6858000"/>
              <a:gd name="connsiteX7426" fmla="*/ 1330721 w 12192000"/>
              <a:gd name="connsiteY7426" fmla="*/ 1210981 h 6858000"/>
              <a:gd name="connsiteX7427" fmla="*/ 1284107 w 12192000"/>
              <a:gd name="connsiteY7427" fmla="*/ 1361830 h 6858000"/>
              <a:gd name="connsiteX7428" fmla="*/ 1406146 w 12192000"/>
              <a:gd name="connsiteY7428" fmla="*/ 1268601 h 6858000"/>
              <a:gd name="connsiteX7429" fmla="*/ 1528185 w 12192000"/>
              <a:gd name="connsiteY7429" fmla="*/ 1361830 h 6858000"/>
              <a:gd name="connsiteX7430" fmla="*/ 1481570 w 12192000"/>
              <a:gd name="connsiteY7430" fmla="*/ 1210981 h 6858000"/>
              <a:gd name="connsiteX7431" fmla="*/ 1603609 w 12192000"/>
              <a:gd name="connsiteY7431" fmla="*/ 1117752 h 6858000"/>
              <a:gd name="connsiteX7432" fmla="*/ 1452760 w 12192000"/>
              <a:gd name="connsiteY7432" fmla="*/ 1117752 h 6858000"/>
              <a:gd name="connsiteX7433" fmla="*/ 1406146 w 12192000"/>
              <a:gd name="connsiteY7433" fmla="*/ 966903 h 6858000"/>
              <a:gd name="connsiteX7434" fmla="*/ 1665266 w 12192000"/>
              <a:gd name="connsiteY7434" fmla="*/ 1102608 h 6858000"/>
              <a:gd name="connsiteX7435" fmla="*/ 1651061 w 12192000"/>
              <a:gd name="connsiteY7435" fmla="*/ 1148574 h 6858000"/>
              <a:gd name="connsiteX7436" fmla="*/ 1605095 w 12192000"/>
              <a:gd name="connsiteY7436" fmla="*/ 1148574 h 6858000"/>
              <a:gd name="connsiteX7437" fmla="*/ 1642282 w 12192000"/>
              <a:gd name="connsiteY7437" fmla="*/ 1176983 h 6858000"/>
              <a:gd name="connsiteX7438" fmla="*/ 1628078 w 12192000"/>
              <a:gd name="connsiteY7438" fmla="*/ 1222949 h 6858000"/>
              <a:gd name="connsiteX7439" fmla="*/ 1665266 w 12192000"/>
              <a:gd name="connsiteY7439" fmla="*/ 1194541 h 6858000"/>
              <a:gd name="connsiteX7440" fmla="*/ 1702453 w 12192000"/>
              <a:gd name="connsiteY7440" fmla="*/ 1222949 h 6858000"/>
              <a:gd name="connsiteX7441" fmla="*/ 1688249 w 12192000"/>
              <a:gd name="connsiteY7441" fmla="*/ 1176983 h 6858000"/>
              <a:gd name="connsiteX7442" fmla="*/ 1725436 w 12192000"/>
              <a:gd name="connsiteY7442" fmla="*/ 1148574 h 6858000"/>
              <a:gd name="connsiteX7443" fmla="*/ 1679469 w 12192000"/>
              <a:gd name="connsiteY7443" fmla="*/ 1148574 h 6858000"/>
              <a:gd name="connsiteX7444" fmla="*/ 1665266 w 12192000"/>
              <a:gd name="connsiteY7444" fmla="*/ 1102608 h 6858000"/>
              <a:gd name="connsiteX7445" fmla="*/ 1850422 w 12192000"/>
              <a:gd name="connsiteY7445" fmla="*/ 1105682 h 6858000"/>
              <a:gd name="connsiteX7446" fmla="*/ 1821589 w 12192000"/>
              <a:gd name="connsiteY7446" fmla="*/ 1198989 h 6858000"/>
              <a:gd name="connsiteX7447" fmla="*/ 1728282 w 12192000"/>
              <a:gd name="connsiteY7447" fmla="*/ 1198989 h 6858000"/>
              <a:gd name="connsiteX7448" fmla="*/ 1803769 w 12192000"/>
              <a:gd name="connsiteY7448" fmla="*/ 1256656 h 6858000"/>
              <a:gd name="connsiteX7449" fmla="*/ 1774935 w 12192000"/>
              <a:gd name="connsiteY7449" fmla="*/ 1349963 h 6858000"/>
              <a:gd name="connsiteX7450" fmla="*/ 1850422 w 12192000"/>
              <a:gd name="connsiteY7450" fmla="*/ 1292296 h 6858000"/>
              <a:gd name="connsiteX7451" fmla="*/ 1925909 w 12192000"/>
              <a:gd name="connsiteY7451" fmla="*/ 1349963 h 6858000"/>
              <a:gd name="connsiteX7452" fmla="*/ 1897076 w 12192000"/>
              <a:gd name="connsiteY7452" fmla="*/ 1256656 h 6858000"/>
              <a:gd name="connsiteX7453" fmla="*/ 1972563 w 12192000"/>
              <a:gd name="connsiteY7453" fmla="*/ 1198989 h 6858000"/>
              <a:gd name="connsiteX7454" fmla="*/ 1879256 w 12192000"/>
              <a:gd name="connsiteY7454" fmla="*/ 1198989 h 6858000"/>
              <a:gd name="connsiteX7455" fmla="*/ 1850422 w 12192000"/>
              <a:gd name="connsiteY7455" fmla="*/ 1105682 h 6858000"/>
              <a:gd name="connsiteX7456" fmla="*/ 2031108 w 12192000"/>
              <a:gd name="connsiteY7456" fmla="*/ 1138568 h 6858000"/>
              <a:gd name="connsiteX7457" fmla="*/ 2022660 w 12192000"/>
              <a:gd name="connsiteY7457" fmla="*/ 1165907 h 6858000"/>
              <a:gd name="connsiteX7458" fmla="*/ 1995321 w 12192000"/>
              <a:gd name="connsiteY7458" fmla="*/ 1165907 h 6858000"/>
              <a:gd name="connsiteX7459" fmla="*/ 2017438 w 12192000"/>
              <a:gd name="connsiteY7459" fmla="*/ 1182803 h 6858000"/>
              <a:gd name="connsiteX7460" fmla="*/ 2008990 w 12192000"/>
              <a:gd name="connsiteY7460" fmla="*/ 1210142 h 6858000"/>
              <a:gd name="connsiteX7461" fmla="*/ 2031108 w 12192000"/>
              <a:gd name="connsiteY7461" fmla="*/ 1193246 h 6858000"/>
              <a:gd name="connsiteX7462" fmla="*/ 2053225 w 12192000"/>
              <a:gd name="connsiteY7462" fmla="*/ 1210142 h 6858000"/>
              <a:gd name="connsiteX7463" fmla="*/ 2044777 w 12192000"/>
              <a:gd name="connsiteY7463" fmla="*/ 1182803 h 6858000"/>
              <a:gd name="connsiteX7464" fmla="*/ 2066895 w 12192000"/>
              <a:gd name="connsiteY7464" fmla="*/ 1165907 h 6858000"/>
              <a:gd name="connsiteX7465" fmla="*/ 2039556 w 12192000"/>
              <a:gd name="connsiteY7465" fmla="*/ 1165907 h 6858000"/>
              <a:gd name="connsiteX7466" fmla="*/ 2031108 w 12192000"/>
              <a:gd name="connsiteY7466" fmla="*/ 1138568 h 6858000"/>
              <a:gd name="connsiteX7467" fmla="*/ 1618589 w 12192000"/>
              <a:gd name="connsiteY7467" fmla="*/ 1208436 h 6858000"/>
              <a:gd name="connsiteX7468" fmla="*/ 1613361 w 12192000"/>
              <a:gd name="connsiteY7468" fmla="*/ 1225353 h 6858000"/>
              <a:gd name="connsiteX7469" fmla="*/ 1596444 w 12192000"/>
              <a:gd name="connsiteY7469" fmla="*/ 1225353 h 6858000"/>
              <a:gd name="connsiteX7470" fmla="*/ 1610130 w 12192000"/>
              <a:gd name="connsiteY7470" fmla="*/ 1235809 h 6858000"/>
              <a:gd name="connsiteX7471" fmla="*/ 1604902 w 12192000"/>
              <a:gd name="connsiteY7471" fmla="*/ 1252727 h 6858000"/>
              <a:gd name="connsiteX7472" fmla="*/ 1618589 w 12192000"/>
              <a:gd name="connsiteY7472" fmla="*/ 1242271 h 6858000"/>
              <a:gd name="connsiteX7473" fmla="*/ 1632276 w 12192000"/>
              <a:gd name="connsiteY7473" fmla="*/ 1252727 h 6858000"/>
              <a:gd name="connsiteX7474" fmla="*/ 1627048 w 12192000"/>
              <a:gd name="connsiteY7474" fmla="*/ 1235809 h 6858000"/>
              <a:gd name="connsiteX7475" fmla="*/ 1640734 w 12192000"/>
              <a:gd name="connsiteY7475" fmla="*/ 1225353 h 6858000"/>
              <a:gd name="connsiteX7476" fmla="*/ 1623817 w 12192000"/>
              <a:gd name="connsiteY7476" fmla="*/ 1225353 h 6858000"/>
              <a:gd name="connsiteX7477" fmla="*/ 1618589 w 12192000"/>
              <a:gd name="connsiteY7477" fmla="*/ 1208436 h 6858000"/>
              <a:gd name="connsiteX7478" fmla="*/ 1640241 w 12192000"/>
              <a:gd name="connsiteY7478" fmla="*/ 1249501 h 6858000"/>
              <a:gd name="connsiteX7479" fmla="*/ 1627932 w 12192000"/>
              <a:gd name="connsiteY7479" fmla="*/ 1289335 h 6858000"/>
              <a:gd name="connsiteX7480" fmla="*/ 1588098 w 12192000"/>
              <a:gd name="connsiteY7480" fmla="*/ 1289335 h 6858000"/>
              <a:gd name="connsiteX7481" fmla="*/ 1620324 w 12192000"/>
              <a:gd name="connsiteY7481" fmla="*/ 1313953 h 6858000"/>
              <a:gd name="connsiteX7482" fmla="*/ 1608015 w 12192000"/>
              <a:gd name="connsiteY7482" fmla="*/ 1353787 h 6858000"/>
              <a:gd name="connsiteX7483" fmla="*/ 1640241 w 12192000"/>
              <a:gd name="connsiteY7483" fmla="*/ 1329169 h 6858000"/>
              <a:gd name="connsiteX7484" fmla="*/ 1672467 w 12192000"/>
              <a:gd name="connsiteY7484" fmla="*/ 1353787 h 6858000"/>
              <a:gd name="connsiteX7485" fmla="*/ 1660158 w 12192000"/>
              <a:gd name="connsiteY7485" fmla="*/ 1313953 h 6858000"/>
              <a:gd name="connsiteX7486" fmla="*/ 1692384 w 12192000"/>
              <a:gd name="connsiteY7486" fmla="*/ 1289335 h 6858000"/>
              <a:gd name="connsiteX7487" fmla="*/ 1652550 w 12192000"/>
              <a:gd name="connsiteY7487" fmla="*/ 1289335 h 6858000"/>
              <a:gd name="connsiteX7488" fmla="*/ 1640241 w 12192000"/>
              <a:gd name="connsiteY7488" fmla="*/ 1249501 h 6858000"/>
              <a:gd name="connsiteX7489" fmla="*/ 1971395 w 12192000"/>
              <a:gd name="connsiteY7489" fmla="*/ 1360868 h 6858000"/>
              <a:gd name="connsiteX7490" fmla="*/ 1931539 w 12192000"/>
              <a:gd name="connsiteY7490" fmla="*/ 1489844 h 6858000"/>
              <a:gd name="connsiteX7491" fmla="*/ 1802563 w 12192000"/>
              <a:gd name="connsiteY7491" fmla="*/ 1489844 h 6858000"/>
              <a:gd name="connsiteX7492" fmla="*/ 1906907 w 12192000"/>
              <a:gd name="connsiteY7492" fmla="*/ 1569556 h 6858000"/>
              <a:gd name="connsiteX7493" fmla="*/ 1867051 w 12192000"/>
              <a:gd name="connsiteY7493" fmla="*/ 1698532 h 6858000"/>
              <a:gd name="connsiteX7494" fmla="*/ 1971395 w 12192000"/>
              <a:gd name="connsiteY7494" fmla="*/ 1618820 h 6858000"/>
              <a:gd name="connsiteX7495" fmla="*/ 2075739 w 12192000"/>
              <a:gd name="connsiteY7495" fmla="*/ 1698532 h 6858000"/>
              <a:gd name="connsiteX7496" fmla="*/ 2035883 w 12192000"/>
              <a:gd name="connsiteY7496" fmla="*/ 1569556 h 6858000"/>
              <a:gd name="connsiteX7497" fmla="*/ 2140227 w 12192000"/>
              <a:gd name="connsiteY7497" fmla="*/ 1489844 h 6858000"/>
              <a:gd name="connsiteX7498" fmla="*/ 2011251 w 12192000"/>
              <a:gd name="connsiteY7498" fmla="*/ 1489844 h 6858000"/>
              <a:gd name="connsiteX7499" fmla="*/ 1971395 w 12192000"/>
              <a:gd name="connsiteY7499" fmla="*/ 1360868 h 6858000"/>
              <a:gd name="connsiteX7500" fmla="*/ 1402032 w 12192000"/>
              <a:gd name="connsiteY7500" fmla="*/ 1361808 h 6858000"/>
              <a:gd name="connsiteX7501" fmla="*/ 1357009 w 12192000"/>
              <a:gd name="connsiteY7501" fmla="*/ 1507504 h 6858000"/>
              <a:gd name="connsiteX7502" fmla="*/ 1211312 w 12192000"/>
              <a:gd name="connsiteY7502" fmla="*/ 1507504 h 6858000"/>
              <a:gd name="connsiteX7503" fmla="*/ 1329183 w 12192000"/>
              <a:gd name="connsiteY7503" fmla="*/ 1597550 h 6858000"/>
              <a:gd name="connsiteX7504" fmla="*/ 1284160 w 12192000"/>
              <a:gd name="connsiteY7504" fmla="*/ 1743247 h 6858000"/>
              <a:gd name="connsiteX7505" fmla="*/ 1402032 w 12192000"/>
              <a:gd name="connsiteY7505" fmla="*/ 1653201 h 6858000"/>
              <a:gd name="connsiteX7506" fmla="*/ 1519903 w 12192000"/>
              <a:gd name="connsiteY7506" fmla="*/ 1743247 h 6858000"/>
              <a:gd name="connsiteX7507" fmla="*/ 1474880 w 12192000"/>
              <a:gd name="connsiteY7507" fmla="*/ 1597550 h 6858000"/>
              <a:gd name="connsiteX7508" fmla="*/ 1592751 w 12192000"/>
              <a:gd name="connsiteY7508" fmla="*/ 1507504 h 6858000"/>
              <a:gd name="connsiteX7509" fmla="*/ 1447055 w 12192000"/>
              <a:gd name="connsiteY7509" fmla="*/ 1507504 h 6858000"/>
              <a:gd name="connsiteX7510" fmla="*/ 1402032 w 12192000"/>
              <a:gd name="connsiteY7510" fmla="*/ 1361808 h 6858000"/>
              <a:gd name="connsiteX7511" fmla="*/ 1757413 w 12192000"/>
              <a:gd name="connsiteY7511" fmla="*/ 1374668 h 6858000"/>
              <a:gd name="connsiteX7512" fmla="*/ 1742354 w 12192000"/>
              <a:gd name="connsiteY7512" fmla="*/ 1423399 h 6858000"/>
              <a:gd name="connsiteX7513" fmla="*/ 1693623 w 12192000"/>
              <a:gd name="connsiteY7513" fmla="*/ 1423399 h 6858000"/>
              <a:gd name="connsiteX7514" fmla="*/ 1733048 w 12192000"/>
              <a:gd name="connsiteY7514" fmla="*/ 1453517 h 6858000"/>
              <a:gd name="connsiteX7515" fmla="*/ 1717989 w 12192000"/>
              <a:gd name="connsiteY7515" fmla="*/ 1502249 h 6858000"/>
              <a:gd name="connsiteX7516" fmla="*/ 1757413 w 12192000"/>
              <a:gd name="connsiteY7516" fmla="*/ 1472131 h 6858000"/>
              <a:gd name="connsiteX7517" fmla="*/ 1796838 w 12192000"/>
              <a:gd name="connsiteY7517" fmla="*/ 1502249 h 6858000"/>
              <a:gd name="connsiteX7518" fmla="*/ 1781779 w 12192000"/>
              <a:gd name="connsiteY7518" fmla="*/ 1453517 h 6858000"/>
              <a:gd name="connsiteX7519" fmla="*/ 1821204 w 12192000"/>
              <a:gd name="connsiteY7519" fmla="*/ 1423399 h 6858000"/>
              <a:gd name="connsiteX7520" fmla="*/ 1772472 w 12192000"/>
              <a:gd name="connsiteY7520" fmla="*/ 1423399 h 6858000"/>
              <a:gd name="connsiteX7521" fmla="*/ 1757413 w 12192000"/>
              <a:gd name="connsiteY7521" fmla="*/ 1374668 h 6858000"/>
              <a:gd name="connsiteX7522" fmla="*/ 1708267 w 12192000"/>
              <a:gd name="connsiteY7522" fmla="*/ 1601753 h 6858000"/>
              <a:gd name="connsiteX7523" fmla="*/ 1665768 w 12192000"/>
              <a:gd name="connsiteY7523" fmla="*/ 1739286 h 6858000"/>
              <a:gd name="connsiteX7524" fmla="*/ 1528235 w 12192000"/>
              <a:gd name="connsiteY7524" fmla="*/ 1739286 h 6858000"/>
              <a:gd name="connsiteX7525" fmla="*/ 1639501 w 12192000"/>
              <a:gd name="connsiteY7525" fmla="*/ 1824286 h 6858000"/>
              <a:gd name="connsiteX7526" fmla="*/ 1597001 w 12192000"/>
              <a:gd name="connsiteY7526" fmla="*/ 1961819 h 6858000"/>
              <a:gd name="connsiteX7527" fmla="*/ 1708267 w 12192000"/>
              <a:gd name="connsiteY7527" fmla="*/ 1876819 h 6858000"/>
              <a:gd name="connsiteX7528" fmla="*/ 1819534 w 12192000"/>
              <a:gd name="connsiteY7528" fmla="*/ 1961819 h 6858000"/>
              <a:gd name="connsiteX7529" fmla="*/ 1777034 w 12192000"/>
              <a:gd name="connsiteY7529" fmla="*/ 1824286 h 6858000"/>
              <a:gd name="connsiteX7530" fmla="*/ 1888300 w 12192000"/>
              <a:gd name="connsiteY7530" fmla="*/ 1739286 h 6858000"/>
              <a:gd name="connsiteX7531" fmla="*/ 1750768 w 12192000"/>
              <a:gd name="connsiteY7531" fmla="*/ 1739286 h 6858000"/>
              <a:gd name="connsiteX7532" fmla="*/ 1708267 w 12192000"/>
              <a:gd name="connsiteY7532" fmla="*/ 1601753 h 6858000"/>
              <a:gd name="connsiteX7533" fmla="*/ 1971785 w 12192000"/>
              <a:gd name="connsiteY7533" fmla="*/ 1698532 h 6858000"/>
              <a:gd name="connsiteX7534" fmla="*/ 1954167 w 12192000"/>
              <a:gd name="connsiteY7534" fmla="*/ 1755542 h 6858000"/>
              <a:gd name="connsiteX7535" fmla="*/ 1897157 w 12192000"/>
              <a:gd name="connsiteY7535" fmla="*/ 1755542 h 6858000"/>
              <a:gd name="connsiteX7536" fmla="*/ 1943280 w 12192000"/>
              <a:gd name="connsiteY7536" fmla="*/ 1790777 h 6858000"/>
              <a:gd name="connsiteX7537" fmla="*/ 1925662 w 12192000"/>
              <a:gd name="connsiteY7537" fmla="*/ 1847788 h 6858000"/>
              <a:gd name="connsiteX7538" fmla="*/ 1971785 w 12192000"/>
              <a:gd name="connsiteY7538" fmla="*/ 1812553 h 6858000"/>
              <a:gd name="connsiteX7539" fmla="*/ 2017908 w 12192000"/>
              <a:gd name="connsiteY7539" fmla="*/ 1847788 h 6858000"/>
              <a:gd name="connsiteX7540" fmla="*/ 2000290 w 12192000"/>
              <a:gd name="connsiteY7540" fmla="*/ 1790777 h 6858000"/>
              <a:gd name="connsiteX7541" fmla="*/ 2046413 w 12192000"/>
              <a:gd name="connsiteY7541" fmla="*/ 1755542 h 6858000"/>
              <a:gd name="connsiteX7542" fmla="*/ 1989402 w 12192000"/>
              <a:gd name="connsiteY7542" fmla="*/ 1755542 h 6858000"/>
              <a:gd name="connsiteX7543" fmla="*/ 1971785 w 12192000"/>
              <a:gd name="connsiteY7543" fmla="*/ 1698532 h 6858000"/>
              <a:gd name="connsiteX7544" fmla="*/ 2299635 w 12192000"/>
              <a:gd name="connsiteY7544" fmla="*/ 1755912 h 6858000"/>
              <a:gd name="connsiteX7545" fmla="*/ 2293912 w 12192000"/>
              <a:gd name="connsiteY7545" fmla="*/ 1774431 h 6858000"/>
              <a:gd name="connsiteX7546" fmla="*/ 2275393 w 12192000"/>
              <a:gd name="connsiteY7546" fmla="*/ 1774431 h 6858000"/>
              <a:gd name="connsiteX7547" fmla="*/ 2290375 w 12192000"/>
              <a:gd name="connsiteY7547" fmla="*/ 1785876 h 6858000"/>
              <a:gd name="connsiteX7548" fmla="*/ 2284653 w 12192000"/>
              <a:gd name="connsiteY7548" fmla="*/ 1804395 h 6858000"/>
              <a:gd name="connsiteX7549" fmla="*/ 2299635 w 12192000"/>
              <a:gd name="connsiteY7549" fmla="*/ 1792949 h 6858000"/>
              <a:gd name="connsiteX7550" fmla="*/ 2314616 w 12192000"/>
              <a:gd name="connsiteY7550" fmla="*/ 1804395 h 6858000"/>
              <a:gd name="connsiteX7551" fmla="*/ 2308894 w 12192000"/>
              <a:gd name="connsiteY7551" fmla="*/ 1785876 h 6858000"/>
              <a:gd name="connsiteX7552" fmla="*/ 2323876 w 12192000"/>
              <a:gd name="connsiteY7552" fmla="*/ 1774431 h 6858000"/>
              <a:gd name="connsiteX7553" fmla="*/ 2305357 w 12192000"/>
              <a:gd name="connsiteY7553" fmla="*/ 1774431 h 6858000"/>
              <a:gd name="connsiteX7554" fmla="*/ 2299635 w 12192000"/>
              <a:gd name="connsiteY7554" fmla="*/ 1755912 h 6858000"/>
              <a:gd name="connsiteX7555" fmla="*/ 2371577 w 12192000"/>
              <a:gd name="connsiteY7555" fmla="*/ 1800079 h 6858000"/>
              <a:gd name="connsiteX7556" fmla="*/ 2345165 w 12192000"/>
              <a:gd name="connsiteY7556" fmla="*/ 1885553 h 6858000"/>
              <a:gd name="connsiteX7557" fmla="*/ 2259691 w 12192000"/>
              <a:gd name="connsiteY7557" fmla="*/ 1885553 h 6858000"/>
              <a:gd name="connsiteX7558" fmla="*/ 2328841 w 12192000"/>
              <a:gd name="connsiteY7558" fmla="*/ 1938378 h 6858000"/>
              <a:gd name="connsiteX7559" fmla="*/ 2302428 w 12192000"/>
              <a:gd name="connsiteY7559" fmla="*/ 2023851 h 6858000"/>
              <a:gd name="connsiteX7560" fmla="*/ 2371577 w 12192000"/>
              <a:gd name="connsiteY7560" fmla="*/ 1971026 h 6858000"/>
              <a:gd name="connsiteX7561" fmla="*/ 2440727 w 12192000"/>
              <a:gd name="connsiteY7561" fmla="*/ 2023851 h 6858000"/>
              <a:gd name="connsiteX7562" fmla="*/ 2414314 w 12192000"/>
              <a:gd name="connsiteY7562" fmla="*/ 1938378 h 6858000"/>
              <a:gd name="connsiteX7563" fmla="*/ 2483463 w 12192000"/>
              <a:gd name="connsiteY7563" fmla="*/ 1885553 h 6858000"/>
              <a:gd name="connsiteX7564" fmla="*/ 2397990 w 12192000"/>
              <a:gd name="connsiteY7564" fmla="*/ 1885553 h 6858000"/>
              <a:gd name="connsiteX7565" fmla="*/ 2371577 w 12192000"/>
              <a:gd name="connsiteY7565" fmla="*/ 1800079 h 6858000"/>
              <a:gd name="connsiteX7566" fmla="*/ 2453364 w 12192000"/>
              <a:gd name="connsiteY7566" fmla="*/ 2011690 h 6858000"/>
              <a:gd name="connsiteX7567" fmla="*/ 2413418 w 12192000"/>
              <a:gd name="connsiteY7567" fmla="*/ 2140958 h 6858000"/>
              <a:gd name="connsiteX7568" fmla="*/ 2284150 w 12192000"/>
              <a:gd name="connsiteY7568" fmla="*/ 2140958 h 6858000"/>
              <a:gd name="connsiteX7569" fmla="*/ 2388730 w 12192000"/>
              <a:gd name="connsiteY7569" fmla="*/ 2220850 h 6858000"/>
              <a:gd name="connsiteX7570" fmla="*/ 2348784 w 12192000"/>
              <a:gd name="connsiteY7570" fmla="*/ 2350118 h 6858000"/>
              <a:gd name="connsiteX7571" fmla="*/ 2453364 w 12192000"/>
              <a:gd name="connsiteY7571" fmla="*/ 2270226 h 6858000"/>
              <a:gd name="connsiteX7572" fmla="*/ 2557944 w 12192000"/>
              <a:gd name="connsiteY7572" fmla="*/ 2350118 h 6858000"/>
              <a:gd name="connsiteX7573" fmla="*/ 2517998 w 12192000"/>
              <a:gd name="connsiteY7573" fmla="*/ 2220850 h 6858000"/>
              <a:gd name="connsiteX7574" fmla="*/ 2622578 w 12192000"/>
              <a:gd name="connsiteY7574" fmla="*/ 2140958 h 6858000"/>
              <a:gd name="connsiteX7575" fmla="*/ 2493310 w 12192000"/>
              <a:gd name="connsiteY7575" fmla="*/ 2140958 h 6858000"/>
              <a:gd name="connsiteX7576" fmla="*/ 2453364 w 12192000"/>
              <a:gd name="connsiteY7576" fmla="*/ 2011690 h 6858000"/>
              <a:gd name="connsiteX7577" fmla="*/ 2696176 w 12192000"/>
              <a:gd name="connsiteY7577" fmla="*/ 2153616 h 6858000"/>
              <a:gd name="connsiteX7578" fmla="*/ 2677514 w 12192000"/>
              <a:gd name="connsiteY7578" fmla="*/ 2214008 h 6858000"/>
              <a:gd name="connsiteX7579" fmla="*/ 2617122 w 12192000"/>
              <a:gd name="connsiteY7579" fmla="*/ 2214008 h 6858000"/>
              <a:gd name="connsiteX7580" fmla="*/ 2665980 w 12192000"/>
              <a:gd name="connsiteY7580" fmla="*/ 2251332 h 6858000"/>
              <a:gd name="connsiteX7581" fmla="*/ 2647318 w 12192000"/>
              <a:gd name="connsiteY7581" fmla="*/ 2311724 h 6858000"/>
              <a:gd name="connsiteX7582" fmla="*/ 2696176 w 12192000"/>
              <a:gd name="connsiteY7582" fmla="*/ 2274400 h 6858000"/>
              <a:gd name="connsiteX7583" fmla="*/ 2745034 w 12192000"/>
              <a:gd name="connsiteY7583" fmla="*/ 2311724 h 6858000"/>
              <a:gd name="connsiteX7584" fmla="*/ 2726372 w 12192000"/>
              <a:gd name="connsiteY7584" fmla="*/ 2251332 h 6858000"/>
              <a:gd name="connsiteX7585" fmla="*/ 2775230 w 12192000"/>
              <a:gd name="connsiteY7585" fmla="*/ 2214008 h 6858000"/>
              <a:gd name="connsiteX7586" fmla="*/ 2714838 w 12192000"/>
              <a:gd name="connsiteY7586" fmla="*/ 2214008 h 6858000"/>
              <a:gd name="connsiteX7587" fmla="*/ 2696176 w 12192000"/>
              <a:gd name="connsiteY7587" fmla="*/ 2153616 h 6858000"/>
              <a:gd name="connsiteX7588" fmla="*/ 2800296 w 12192000"/>
              <a:gd name="connsiteY7588" fmla="*/ 2297913 h 6858000"/>
              <a:gd name="connsiteX7589" fmla="*/ 2757563 w 12192000"/>
              <a:gd name="connsiteY7589" fmla="*/ 2436197 h 6858000"/>
              <a:gd name="connsiteX7590" fmla="*/ 2619279 w 12192000"/>
              <a:gd name="connsiteY7590" fmla="*/ 2436197 h 6858000"/>
              <a:gd name="connsiteX7591" fmla="*/ 2731154 w 12192000"/>
              <a:gd name="connsiteY7591" fmla="*/ 2521662 h 6858000"/>
              <a:gd name="connsiteX7592" fmla="*/ 2688421 w 12192000"/>
              <a:gd name="connsiteY7592" fmla="*/ 2659946 h 6858000"/>
              <a:gd name="connsiteX7593" fmla="*/ 2800296 w 12192000"/>
              <a:gd name="connsiteY7593" fmla="*/ 2574481 h 6858000"/>
              <a:gd name="connsiteX7594" fmla="*/ 2912170 w 12192000"/>
              <a:gd name="connsiteY7594" fmla="*/ 2659946 h 6858000"/>
              <a:gd name="connsiteX7595" fmla="*/ 2869438 w 12192000"/>
              <a:gd name="connsiteY7595" fmla="*/ 2521662 h 6858000"/>
              <a:gd name="connsiteX7596" fmla="*/ 2981312 w 12192000"/>
              <a:gd name="connsiteY7596" fmla="*/ 2436197 h 6858000"/>
              <a:gd name="connsiteX7597" fmla="*/ 2843028 w 12192000"/>
              <a:gd name="connsiteY7597" fmla="*/ 2436197 h 6858000"/>
              <a:gd name="connsiteX7598" fmla="*/ 2800296 w 12192000"/>
              <a:gd name="connsiteY7598" fmla="*/ 2297913 h 6858000"/>
              <a:gd name="connsiteX7599" fmla="*/ 3047081 w 12192000"/>
              <a:gd name="connsiteY7599" fmla="*/ 2337583 h 6858000"/>
              <a:gd name="connsiteX7600" fmla="*/ 3029463 w 12192000"/>
              <a:gd name="connsiteY7600" fmla="*/ 2394594 h 6858000"/>
              <a:gd name="connsiteX7601" fmla="*/ 2972453 w 12192000"/>
              <a:gd name="connsiteY7601" fmla="*/ 2394594 h 6858000"/>
              <a:gd name="connsiteX7602" fmla="*/ 3018576 w 12192000"/>
              <a:gd name="connsiteY7602" fmla="*/ 2429829 h 6858000"/>
              <a:gd name="connsiteX7603" fmla="*/ 3000958 w 12192000"/>
              <a:gd name="connsiteY7603" fmla="*/ 2486839 h 6858000"/>
              <a:gd name="connsiteX7604" fmla="*/ 3047081 w 12192000"/>
              <a:gd name="connsiteY7604" fmla="*/ 2451605 h 6858000"/>
              <a:gd name="connsiteX7605" fmla="*/ 3093204 w 12192000"/>
              <a:gd name="connsiteY7605" fmla="*/ 2486839 h 6858000"/>
              <a:gd name="connsiteX7606" fmla="*/ 3075586 w 12192000"/>
              <a:gd name="connsiteY7606" fmla="*/ 2429829 h 6858000"/>
              <a:gd name="connsiteX7607" fmla="*/ 3121709 w 12192000"/>
              <a:gd name="connsiteY7607" fmla="*/ 2394594 h 6858000"/>
              <a:gd name="connsiteX7608" fmla="*/ 3064698 w 12192000"/>
              <a:gd name="connsiteY7608" fmla="*/ 2394594 h 6858000"/>
              <a:gd name="connsiteX7609" fmla="*/ 3047081 w 12192000"/>
              <a:gd name="connsiteY7609" fmla="*/ 2337583 h 6858000"/>
              <a:gd name="connsiteX7610" fmla="*/ 3249473 w 12192000"/>
              <a:gd name="connsiteY7610" fmla="*/ 2421145 h 6858000"/>
              <a:gd name="connsiteX7611" fmla="*/ 3244245 w 12192000"/>
              <a:gd name="connsiteY7611" fmla="*/ 2438062 h 6858000"/>
              <a:gd name="connsiteX7612" fmla="*/ 3227328 w 12192000"/>
              <a:gd name="connsiteY7612" fmla="*/ 2438062 h 6858000"/>
              <a:gd name="connsiteX7613" fmla="*/ 3241014 w 12192000"/>
              <a:gd name="connsiteY7613" fmla="*/ 2448518 h 6858000"/>
              <a:gd name="connsiteX7614" fmla="*/ 3235786 w 12192000"/>
              <a:gd name="connsiteY7614" fmla="*/ 2465436 h 6858000"/>
              <a:gd name="connsiteX7615" fmla="*/ 3249473 w 12192000"/>
              <a:gd name="connsiteY7615" fmla="*/ 2454980 h 6858000"/>
              <a:gd name="connsiteX7616" fmla="*/ 3263160 w 12192000"/>
              <a:gd name="connsiteY7616" fmla="*/ 2465436 h 6858000"/>
              <a:gd name="connsiteX7617" fmla="*/ 3257932 w 12192000"/>
              <a:gd name="connsiteY7617" fmla="*/ 2448518 h 6858000"/>
              <a:gd name="connsiteX7618" fmla="*/ 3271618 w 12192000"/>
              <a:gd name="connsiteY7618" fmla="*/ 2438062 h 6858000"/>
              <a:gd name="connsiteX7619" fmla="*/ 3254701 w 12192000"/>
              <a:gd name="connsiteY7619" fmla="*/ 2438062 h 6858000"/>
              <a:gd name="connsiteX7620" fmla="*/ 3249473 w 12192000"/>
              <a:gd name="connsiteY7620" fmla="*/ 2421145 h 6858000"/>
              <a:gd name="connsiteX7621" fmla="*/ 3216823 w 12192000"/>
              <a:gd name="connsiteY7621" fmla="*/ 2455892 h 6858000"/>
              <a:gd name="connsiteX7622" fmla="*/ 3207740 w 12192000"/>
              <a:gd name="connsiteY7622" fmla="*/ 2485285 h 6858000"/>
              <a:gd name="connsiteX7623" fmla="*/ 3178347 w 12192000"/>
              <a:gd name="connsiteY7623" fmla="*/ 2485285 h 6858000"/>
              <a:gd name="connsiteX7624" fmla="*/ 3202127 w 12192000"/>
              <a:gd name="connsiteY7624" fmla="*/ 2503451 h 6858000"/>
              <a:gd name="connsiteX7625" fmla="*/ 3193044 w 12192000"/>
              <a:gd name="connsiteY7625" fmla="*/ 2532845 h 6858000"/>
              <a:gd name="connsiteX7626" fmla="*/ 3216823 w 12192000"/>
              <a:gd name="connsiteY7626" fmla="*/ 2514679 h 6858000"/>
              <a:gd name="connsiteX7627" fmla="*/ 3240603 w 12192000"/>
              <a:gd name="connsiteY7627" fmla="*/ 2532845 h 6858000"/>
              <a:gd name="connsiteX7628" fmla="*/ 3231520 w 12192000"/>
              <a:gd name="connsiteY7628" fmla="*/ 2503451 h 6858000"/>
              <a:gd name="connsiteX7629" fmla="*/ 3255300 w 12192000"/>
              <a:gd name="connsiteY7629" fmla="*/ 2485285 h 6858000"/>
              <a:gd name="connsiteX7630" fmla="*/ 3225906 w 12192000"/>
              <a:gd name="connsiteY7630" fmla="*/ 2485285 h 6858000"/>
              <a:gd name="connsiteX7631" fmla="*/ 3216823 w 12192000"/>
              <a:gd name="connsiteY7631" fmla="*/ 2455892 h 6858000"/>
              <a:gd name="connsiteX7632" fmla="*/ 3286567 w 12192000"/>
              <a:gd name="connsiteY7632" fmla="*/ 2542224 h 6858000"/>
              <a:gd name="connsiteX7633" fmla="*/ 3246967 w 12192000"/>
              <a:gd name="connsiteY7633" fmla="*/ 2670370 h 6858000"/>
              <a:gd name="connsiteX7634" fmla="*/ 3118821 w 12192000"/>
              <a:gd name="connsiteY7634" fmla="*/ 2670370 h 6858000"/>
              <a:gd name="connsiteX7635" fmla="*/ 3222493 w 12192000"/>
              <a:gd name="connsiteY7635" fmla="*/ 2749569 h 6858000"/>
              <a:gd name="connsiteX7636" fmla="*/ 3182894 w 12192000"/>
              <a:gd name="connsiteY7636" fmla="*/ 2877714 h 6858000"/>
              <a:gd name="connsiteX7637" fmla="*/ 3286567 w 12192000"/>
              <a:gd name="connsiteY7637" fmla="*/ 2798516 h 6858000"/>
              <a:gd name="connsiteX7638" fmla="*/ 3390238 w 12192000"/>
              <a:gd name="connsiteY7638" fmla="*/ 2877714 h 6858000"/>
              <a:gd name="connsiteX7639" fmla="*/ 3350639 w 12192000"/>
              <a:gd name="connsiteY7639" fmla="*/ 2749569 h 6858000"/>
              <a:gd name="connsiteX7640" fmla="*/ 3454312 w 12192000"/>
              <a:gd name="connsiteY7640" fmla="*/ 2670370 h 6858000"/>
              <a:gd name="connsiteX7641" fmla="*/ 3326166 w 12192000"/>
              <a:gd name="connsiteY7641" fmla="*/ 2670370 h 6858000"/>
              <a:gd name="connsiteX7642" fmla="*/ 3286567 w 12192000"/>
              <a:gd name="connsiteY7642" fmla="*/ 2542224 h 6858000"/>
              <a:gd name="connsiteX7643" fmla="*/ 3771556 w 12192000"/>
              <a:gd name="connsiteY7643" fmla="*/ 2613423 h 6858000"/>
              <a:gd name="connsiteX7644" fmla="*/ 3759805 w 12192000"/>
              <a:gd name="connsiteY7644" fmla="*/ 2651449 h 6858000"/>
              <a:gd name="connsiteX7645" fmla="*/ 3721779 w 12192000"/>
              <a:gd name="connsiteY7645" fmla="*/ 2651449 h 6858000"/>
              <a:gd name="connsiteX7646" fmla="*/ 3752543 w 12192000"/>
              <a:gd name="connsiteY7646" fmla="*/ 2674950 h 6858000"/>
              <a:gd name="connsiteX7647" fmla="*/ 3740792 w 12192000"/>
              <a:gd name="connsiteY7647" fmla="*/ 2712977 h 6858000"/>
              <a:gd name="connsiteX7648" fmla="*/ 3771556 w 12192000"/>
              <a:gd name="connsiteY7648" fmla="*/ 2689475 h 6858000"/>
              <a:gd name="connsiteX7649" fmla="*/ 3802320 w 12192000"/>
              <a:gd name="connsiteY7649" fmla="*/ 2712977 h 6858000"/>
              <a:gd name="connsiteX7650" fmla="*/ 3790569 w 12192000"/>
              <a:gd name="connsiteY7650" fmla="*/ 2674950 h 6858000"/>
              <a:gd name="connsiteX7651" fmla="*/ 3821333 w 12192000"/>
              <a:gd name="connsiteY7651" fmla="*/ 2651449 h 6858000"/>
              <a:gd name="connsiteX7652" fmla="*/ 3783307 w 12192000"/>
              <a:gd name="connsiteY7652" fmla="*/ 2651449 h 6858000"/>
              <a:gd name="connsiteX7653" fmla="*/ 3771556 w 12192000"/>
              <a:gd name="connsiteY7653" fmla="*/ 2613423 h 6858000"/>
              <a:gd name="connsiteX7654" fmla="*/ 3826689 w 12192000"/>
              <a:gd name="connsiteY7654" fmla="*/ 2712369 h 6858000"/>
              <a:gd name="connsiteX7655" fmla="*/ 3786065 w 12192000"/>
              <a:gd name="connsiteY7655" fmla="*/ 2843829 h 6858000"/>
              <a:gd name="connsiteX7656" fmla="*/ 3654606 w 12192000"/>
              <a:gd name="connsiteY7656" fmla="*/ 2843829 h 6858000"/>
              <a:gd name="connsiteX7657" fmla="*/ 3760959 w 12192000"/>
              <a:gd name="connsiteY7657" fmla="*/ 2925075 h 6858000"/>
              <a:gd name="connsiteX7658" fmla="*/ 3720336 w 12192000"/>
              <a:gd name="connsiteY7658" fmla="*/ 3056535 h 6858000"/>
              <a:gd name="connsiteX7659" fmla="*/ 3826689 w 12192000"/>
              <a:gd name="connsiteY7659" fmla="*/ 2975288 h 6858000"/>
              <a:gd name="connsiteX7660" fmla="*/ 3933042 w 12192000"/>
              <a:gd name="connsiteY7660" fmla="*/ 3056535 h 6858000"/>
              <a:gd name="connsiteX7661" fmla="*/ 3892418 w 12192000"/>
              <a:gd name="connsiteY7661" fmla="*/ 2925075 h 6858000"/>
              <a:gd name="connsiteX7662" fmla="*/ 3998772 w 12192000"/>
              <a:gd name="connsiteY7662" fmla="*/ 2843829 h 6858000"/>
              <a:gd name="connsiteX7663" fmla="*/ 3867312 w 12192000"/>
              <a:gd name="connsiteY7663" fmla="*/ 2843829 h 6858000"/>
              <a:gd name="connsiteX7664" fmla="*/ 3826689 w 12192000"/>
              <a:gd name="connsiteY7664" fmla="*/ 2712369 h 6858000"/>
              <a:gd name="connsiteX7665" fmla="*/ 4018499 w 12192000"/>
              <a:gd name="connsiteY7665" fmla="*/ 2737517 h 6858000"/>
              <a:gd name="connsiteX7666" fmla="*/ 4007855 w 12192000"/>
              <a:gd name="connsiteY7666" fmla="*/ 2771963 h 6858000"/>
              <a:gd name="connsiteX7667" fmla="*/ 3973410 w 12192000"/>
              <a:gd name="connsiteY7667" fmla="*/ 2771963 h 6858000"/>
              <a:gd name="connsiteX7668" fmla="*/ 4001276 w 12192000"/>
              <a:gd name="connsiteY7668" fmla="*/ 2793251 h 6858000"/>
              <a:gd name="connsiteX7669" fmla="*/ 3990633 w 12192000"/>
              <a:gd name="connsiteY7669" fmla="*/ 2827696 h 6858000"/>
              <a:gd name="connsiteX7670" fmla="*/ 4018499 w 12192000"/>
              <a:gd name="connsiteY7670" fmla="*/ 2806407 h 6858000"/>
              <a:gd name="connsiteX7671" fmla="*/ 4046366 w 12192000"/>
              <a:gd name="connsiteY7671" fmla="*/ 2827696 h 6858000"/>
              <a:gd name="connsiteX7672" fmla="*/ 4035722 w 12192000"/>
              <a:gd name="connsiteY7672" fmla="*/ 2793251 h 6858000"/>
              <a:gd name="connsiteX7673" fmla="*/ 4063589 w 12192000"/>
              <a:gd name="connsiteY7673" fmla="*/ 2771963 h 6858000"/>
              <a:gd name="connsiteX7674" fmla="*/ 4029143 w 12192000"/>
              <a:gd name="connsiteY7674" fmla="*/ 2771963 h 6858000"/>
              <a:gd name="connsiteX7675" fmla="*/ 4018499 w 12192000"/>
              <a:gd name="connsiteY7675" fmla="*/ 2737517 h 6858000"/>
              <a:gd name="connsiteX7676" fmla="*/ 3991153 w 12192000"/>
              <a:gd name="connsiteY7676" fmla="*/ 3015549 h 6858000"/>
              <a:gd name="connsiteX7677" fmla="*/ 3949042 w 12192000"/>
              <a:gd name="connsiteY7677" fmla="*/ 3151822 h 6858000"/>
              <a:gd name="connsiteX7678" fmla="*/ 3812769 w 12192000"/>
              <a:gd name="connsiteY7678" fmla="*/ 3151822 h 6858000"/>
              <a:gd name="connsiteX7679" fmla="*/ 3923017 w 12192000"/>
              <a:gd name="connsiteY7679" fmla="*/ 3236044 h 6858000"/>
              <a:gd name="connsiteX7680" fmla="*/ 3880906 w 12192000"/>
              <a:gd name="connsiteY7680" fmla="*/ 3372317 h 6858000"/>
              <a:gd name="connsiteX7681" fmla="*/ 3991153 w 12192000"/>
              <a:gd name="connsiteY7681" fmla="*/ 3288095 h 6858000"/>
              <a:gd name="connsiteX7682" fmla="*/ 4101400 w 12192000"/>
              <a:gd name="connsiteY7682" fmla="*/ 3372317 h 6858000"/>
              <a:gd name="connsiteX7683" fmla="*/ 4059289 w 12192000"/>
              <a:gd name="connsiteY7683" fmla="*/ 3236044 h 6858000"/>
              <a:gd name="connsiteX7684" fmla="*/ 4169537 w 12192000"/>
              <a:gd name="connsiteY7684" fmla="*/ 3151822 h 6858000"/>
              <a:gd name="connsiteX7685" fmla="*/ 4033264 w 12192000"/>
              <a:gd name="connsiteY7685" fmla="*/ 3151822 h 6858000"/>
              <a:gd name="connsiteX7686" fmla="*/ 3991153 w 12192000"/>
              <a:gd name="connsiteY7686" fmla="*/ 3015549 h 6858000"/>
              <a:gd name="connsiteX7687" fmla="*/ 4308100 w 12192000"/>
              <a:gd name="connsiteY7687" fmla="*/ 3110713 h 6858000"/>
              <a:gd name="connsiteX7688" fmla="*/ 4288559 w 12192000"/>
              <a:gd name="connsiteY7688" fmla="*/ 3173949 h 6858000"/>
              <a:gd name="connsiteX7689" fmla="*/ 4225322 w 12192000"/>
              <a:gd name="connsiteY7689" fmla="*/ 3173949 h 6858000"/>
              <a:gd name="connsiteX7690" fmla="*/ 4276481 w 12192000"/>
              <a:gd name="connsiteY7690" fmla="*/ 3213031 h 6858000"/>
              <a:gd name="connsiteX7691" fmla="*/ 4256940 w 12192000"/>
              <a:gd name="connsiteY7691" fmla="*/ 3276268 h 6858000"/>
              <a:gd name="connsiteX7692" fmla="*/ 4263783 w 12192000"/>
              <a:gd name="connsiteY7692" fmla="*/ 3271040 h 6858000"/>
              <a:gd name="connsiteX7693" fmla="*/ 4256378 w 12192000"/>
              <a:gd name="connsiteY7693" fmla="*/ 3295006 h 6858000"/>
              <a:gd name="connsiteX7694" fmla="*/ 4229385 w 12192000"/>
              <a:gd name="connsiteY7694" fmla="*/ 3295006 h 6858000"/>
              <a:gd name="connsiteX7695" fmla="*/ 4251223 w 12192000"/>
              <a:gd name="connsiteY7695" fmla="*/ 3311689 h 6858000"/>
              <a:gd name="connsiteX7696" fmla="*/ 4242882 w 12192000"/>
              <a:gd name="connsiteY7696" fmla="*/ 3338681 h 6858000"/>
              <a:gd name="connsiteX7697" fmla="*/ 4264719 w 12192000"/>
              <a:gd name="connsiteY7697" fmla="*/ 3321999 h 6858000"/>
              <a:gd name="connsiteX7698" fmla="*/ 4286557 w 12192000"/>
              <a:gd name="connsiteY7698" fmla="*/ 3338681 h 6858000"/>
              <a:gd name="connsiteX7699" fmla="*/ 4278215 w 12192000"/>
              <a:gd name="connsiteY7699" fmla="*/ 3311689 h 6858000"/>
              <a:gd name="connsiteX7700" fmla="*/ 4300053 w 12192000"/>
              <a:gd name="connsiteY7700" fmla="*/ 3295006 h 6858000"/>
              <a:gd name="connsiteX7701" fmla="*/ 4273060 w 12192000"/>
              <a:gd name="connsiteY7701" fmla="*/ 3295006 h 6858000"/>
              <a:gd name="connsiteX7702" fmla="*/ 4265297 w 12192000"/>
              <a:gd name="connsiteY7702" fmla="*/ 3269884 h 6858000"/>
              <a:gd name="connsiteX7703" fmla="*/ 4308100 w 12192000"/>
              <a:gd name="connsiteY7703" fmla="*/ 3237186 h 6858000"/>
              <a:gd name="connsiteX7704" fmla="*/ 4359259 w 12192000"/>
              <a:gd name="connsiteY7704" fmla="*/ 3276268 h 6858000"/>
              <a:gd name="connsiteX7705" fmla="*/ 4339718 w 12192000"/>
              <a:gd name="connsiteY7705" fmla="*/ 3213031 h 6858000"/>
              <a:gd name="connsiteX7706" fmla="*/ 4390877 w 12192000"/>
              <a:gd name="connsiteY7706" fmla="*/ 3173949 h 6858000"/>
              <a:gd name="connsiteX7707" fmla="*/ 4327640 w 12192000"/>
              <a:gd name="connsiteY7707" fmla="*/ 3173949 h 6858000"/>
              <a:gd name="connsiteX7708" fmla="*/ 4308100 w 12192000"/>
              <a:gd name="connsiteY7708" fmla="*/ 3110713 h 6858000"/>
              <a:gd name="connsiteX7709" fmla="*/ 4176753 w 12192000"/>
              <a:gd name="connsiteY7709" fmla="*/ 3294555 h 6858000"/>
              <a:gd name="connsiteX7710" fmla="*/ 4170242 w 12192000"/>
              <a:gd name="connsiteY7710" fmla="*/ 3315624 h 6858000"/>
              <a:gd name="connsiteX7711" fmla="*/ 4149172 w 12192000"/>
              <a:gd name="connsiteY7711" fmla="*/ 3315624 h 6858000"/>
              <a:gd name="connsiteX7712" fmla="*/ 4166218 w 12192000"/>
              <a:gd name="connsiteY7712" fmla="*/ 3328646 h 6858000"/>
              <a:gd name="connsiteX7713" fmla="*/ 4159707 w 12192000"/>
              <a:gd name="connsiteY7713" fmla="*/ 3349717 h 6858000"/>
              <a:gd name="connsiteX7714" fmla="*/ 4176753 w 12192000"/>
              <a:gd name="connsiteY7714" fmla="*/ 3336695 h 6858000"/>
              <a:gd name="connsiteX7715" fmla="*/ 4193799 w 12192000"/>
              <a:gd name="connsiteY7715" fmla="*/ 3349717 h 6858000"/>
              <a:gd name="connsiteX7716" fmla="*/ 4187288 w 12192000"/>
              <a:gd name="connsiteY7716" fmla="*/ 3328646 h 6858000"/>
              <a:gd name="connsiteX7717" fmla="*/ 4204334 w 12192000"/>
              <a:gd name="connsiteY7717" fmla="*/ 3315624 h 6858000"/>
              <a:gd name="connsiteX7718" fmla="*/ 4183264 w 12192000"/>
              <a:gd name="connsiteY7718" fmla="*/ 3315624 h 6858000"/>
              <a:gd name="connsiteX7719" fmla="*/ 4176753 w 12192000"/>
              <a:gd name="connsiteY7719" fmla="*/ 3294555 h 6858000"/>
              <a:gd name="connsiteX7720" fmla="*/ 4129521 w 12192000"/>
              <a:gd name="connsiteY7720" fmla="*/ 3344148 h 6858000"/>
              <a:gd name="connsiteX7721" fmla="*/ 4088081 w 12192000"/>
              <a:gd name="connsiteY7721" fmla="*/ 3478252 h 6858000"/>
              <a:gd name="connsiteX7722" fmla="*/ 3953977 w 12192000"/>
              <a:gd name="connsiteY7722" fmla="*/ 3478252 h 6858000"/>
              <a:gd name="connsiteX7723" fmla="*/ 4062469 w 12192000"/>
              <a:gd name="connsiteY7723" fmla="*/ 3561132 h 6858000"/>
              <a:gd name="connsiteX7724" fmla="*/ 4021029 w 12192000"/>
              <a:gd name="connsiteY7724" fmla="*/ 3695237 h 6858000"/>
              <a:gd name="connsiteX7725" fmla="*/ 4129521 w 12192000"/>
              <a:gd name="connsiteY7725" fmla="*/ 3612356 h 6858000"/>
              <a:gd name="connsiteX7726" fmla="*/ 4238014 w 12192000"/>
              <a:gd name="connsiteY7726" fmla="*/ 3695237 h 6858000"/>
              <a:gd name="connsiteX7727" fmla="*/ 4196573 w 12192000"/>
              <a:gd name="connsiteY7727" fmla="*/ 3561132 h 6858000"/>
              <a:gd name="connsiteX7728" fmla="*/ 4305065 w 12192000"/>
              <a:gd name="connsiteY7728" fmla="*/ 3478252 h 6858000"/>
              <a:gd name="connsiteX7729" fmla="*/ 4170961 w 12192000"/>
              <a:gd name="connsiteY7729" fmla="*/ 3478252 h 6858000"/>
              <a:gd name="connsiteX7730" fmla="*/ 4129521 w 12192000"/>
              <a:gd name="connsiteY7730" fmla="*/ 3344148 h 6858000"/>
              <a:gd name="connsiteX7731" fmla="*/ 4371942 w 12192000"/>
              <a:gd name="connsiteY7731" fmla="*/ 3361398 h 6858000"/>
              <a:gd name="connsiteX7732" fmla="*/ 4362589 w 12192000"/>
              <a:gd name="connsiteY7732" fmla="*/ 3391664 h 6858000"/>
              <a:gd name="connsiteX7733" fmla="*/ 4332324 w 12192000"/>
              <a:gd name="connsiteY7733" fmla="*/ 3391664 h 6858000"/>
              <a:gd name="connsiteX7734" fmla="*/ 4356809 w 12192000"/>
              <a:gd name="connsiteY7734" fmla="*/ 3410369 h 6858000"/>
              <a:gd name="connsiteX7735" fmla="*/ 4347457 w 12192000"/>
              <a:gd name="connsiteY7735" fmla="*/ 3440635 h 6858000"/>
              <a:gd name="connsiteX7736" fmla="*/ 4371942 w 12192000"/>
              <a:gd name="connsiteY7736" fmla="*/ 3421929 h 6858000"/>
              <a:gd name="connsiteX7737" fmla="*/ 4396428 w 12192000"/>
              <a:gd name="connsiteY7737" fmla="*/ 3440635 h 6858000"/>
              <a:gd name="connsiteX7738" fmla="*/ 4387075 w 12192000"/>
              <a:gd name="connsiteY7738" fmla="*/ 3410369 h 6858000"/>
              <a:gd name="connsiteX7739" fmla="*/ 4411560 w 12192000"/>
              <a:gd name="connsiteY7739" fmla="*/ 3391664 h 6858000"/>
              <a:gd name="connsiteX7740" fmla="*/ 4381294 w 12192000"/>
              <a:gd name="connsiteY7740" fmla="*/ 3391664 h 6858000"/>
              <a:gd name="connsiteX7741" fmla="*/ 4371942 w 12192000"/>
              <a:gd name="connsiteY7741" fmla="*/ 3361398 h 6858000"/>
              <a:gd name="connsiteX7742" fmla="*/ 4532134 w 12192000"/>
              <a:gd name="connsiteY7742" fmla="*/ 3441306 h 6858000"/>
              <a:gd name="connsiteX7743" fmla="*/ 4490383 w 12192000"/>
              <a:gd name="connsiteY7743" fmla="*/ 3576414 h 6858000"/>
              <a:gd name="connsiteX7744" fmla="*/ 4355275 w 12192000"/>
              <a:gd name="connsiteY7744" fmla="*/ 3576414 h 6858000"/>
              <a:gd name="connsiteX7745" fmla="*/ 4464580 w 12192000"/>
              <a:gd name="connsiteY7745" fmla="*/ 3659916 h 6858000"/>
              <a:gd name="connsiteX7746" fmla="*/ 4422829 w 12192000"/>
              <a:gd name="connsiteY7746" fmla="*/ 3795024 h 6858000"/>
              <a:gd name="connsiteX7747" fmla="*/ 4532134 w 12192000"/>
              <a:gd name="connsiteY7747" fmla="*/ 3711523 h 6858000"/>
              <a:gd name="connsiteX7748" fmla="*/ 4641439 w 12192000"/>
              <a:gd name="connsiteY7748" fmla="*/ 3795024 h 6858000"/>
              <a:gd name="connsiteX7749" fmla="*/ 4599688 w 12192000"/>
              <a:gd name="connsiteY7749" fmla="*/ 3659916 h 6858000"/>
              <a:gd name="connsiteX7750" fmla="*/ 4708993 w 12192000"/>
              <a:gd name="connsiteY7750" fmla="*/ 3576414 h 6858000"/>
              <a:gd name="connsiteX7751" fmla="*/ 4573885 w 12192000"/>
              <a:gd name="connsiteY7751" fmla="*/ 3576414 h 6858000"/>
              <a:gd name="connsiteX7752" fmla="*/ 4532134 w 12192000"/>
              <a:gd name="connsiteY7752" fmla="*/ 3441306 h 6858000"/>
              <a:gd name="connsiteX7753" fmla="*/ 4491725 w 12192000"/>
              <a:gd name="connsiteY7753" fmla="*/ 3794225 h 6858000"/>
              <a:gd name="connsiteX7754" fmla="*/ 4479974 w 12192000"/>
              <a:gd name="connsiteY7754" fmla="*/ 3832252 h 6858000"/>
              <a:gd name="connsiteX7755" fmla="*/ 4441948 w 12192000"/>
              <a:gd name="connsiteY7755" fmla="*/ 3832252 h 6858000"/>
              <a:gd name="connsiteX7756" fmla="*/ 4472712 w 12192000"/>
              <a:gd name="connsiteY7756" fmla="*/ 3855753 h 6858000"/>
              <a:gd name="connsiteX7757" fmla="*/ 4460961 w 12192000"/>
              <a:gd name="connsiteY7757" fmla="*/ 3893779 h 6858000"/>
              <a:gd name="connsiteX7758" fmla="*/ 4491725 w 12192000"/>
              <a:gd name="connsiteY7758" fmla="*/ 3870277 h 6858000"/>
              <a:gd name="connsiteX7759" fmla="*/ 4522489 w 12192000"/>
              <a:gd name="connsiteY7759" fmla="*/ 3893779 h 6858000"/>
              <a:gd name="connsiteX7760" fmla="*/ 4510738 w 12192000"/>
              <a:gd name="connsiteY7760" fmla="*/ 3855753 h 6858000"/>
              <a:gd name="connsiteX7761" fmla="*/ 4541502 w 12192000"/>
              <a:gd name="connsiteY7761" fmla="*/ 3832252 h 6858000"/>
              <a:gd name="connsiteX7762" fmla="*/ 4503475 w 12192000"/>
              <a:gd name="connsiteY7762" fmla="*/ 3832252 h 6858000"/>
              <a:gd name="connsiteX7763" fmla="*/ 4491725 w 12192000"/>
              <a:gd name="connsiteY7763" fmla="*/ 3794225 h 6858000"/>
              <a:gd name="connsiteX7764" fmla="*/ 4871751 w 12192000"/>
              <a:gd name="connsiteY7764" fmla="*/ 3844814 h 6858000"/>
              <a:gd name="connsiteX7765" fmla="*/ 4860000 w 12192000"/>
              <a:gd name="connsiteY7765" fmla="*/ 3882840 h 6858000"/>
              <a:gd name="connsiteX7766" fmla="*/ 4821974 w 12192000"/>
              <a:gd name="connsiteY7766" fmla="*/ 3882840 h 6858000"/>
              <a:gd name="connsiteX7767" fmla="*/ 4852738 w 12192000"/>
              <a:gd name="connsiteY7767" fmla="*/ 3906341 h 6858000"/>
              <a:gd name="connsiteX7768" fmla="*/ 4840987 w 12192000"/>
              <a:gd name="connsiteY7768" fmla="*/ 3944368 h 6858000"/>
              <a:gd name="connsiteX7769" fmla="*/ 4871751 w 12192000"/>
              <a:gd name="connsiteY7769" fmla="*/ 3920866 h 6858000"/>
              <a:gd name="connsiteX7770" fmla="*/ 4902515 w 12192000"/>
              <a:gd name="connsiteY7770" fmla="*/ 3944368 h 6858000"/>
              <a:gd name="connsiteX7771" fmla="*/ 4890764 w 12192000"/>
              <a:gd name="connsiteY7771" fmla="*/ 3906341 h 6858000"/>
              <a:gd name="connsiteX7772" fmla="*/ 4921528 w 12192000"/>
              <a:gd name="connsiteY7772" fmla="*/ 3882840 h 6858000"/>
              <a:gd name="connsiteX7773" fmla="*/ 4883502 w 12192000"/>
              <a:gd name="connsiteY7773" fmla="*/ 3882840 h 6858000"/>
              <a:gd name="connsiteX7774" fmla="*/ 4871751 w 12192000"/>
              <a:gd name="connsiteY7774" fmla="*/ 3844814 h 6858000"/>
              <a:gd name="connsiteX7775" fmla="*/ 5088425 w 12192000"/>
              <a:gd name="connsiteY7775" fmla="*/ 3912380 h 6858000"/>
              <a:gd name="connsiteX7776" fmla="*/ 5076674 w 12192000"/>
              <a:gd name="connsiteY7776" fmla="*/ 3950406 h 6858000"/>
              <a:gd name="connsiteX7777" fmla="*/ 5038648 w 12192000"/>
              <a:gd name="connsiteY7777" fmla="*/ 3950406 h 6858000"/>
              <a:gd name="connsiteX7778" fmla="*/ 5069412 w 12192000"/>
              <a:gd name="connsiteY7778" fmla="*/ 3973908 h 6858000"/>
              <a:gd name="connsiteX7779" fmla="*/ 5057661 w 12192000"/>
              <a:gd name="connsiteY7779" fmla="*/ 4011934 h 6858000"/>
              <a:gd name="connsiteX7780" fmla="*/ 5088425 w 12192000"/>
              <a:gd name="connsiteY7780" fmla="*/ 3988432 h 6858000"/>
              <a:gd name="connsiteX7781" fmla="*/ 5119188 w 12192000"/>
              <a:gd name="connsiteY7781" fmla="*/ 4011934 h 6858000"/>
              <a:gd name="connsiteX7782" fmla="*/ 5107438 w 12192000"/>
              <a:gd name="connsiteY7782" fmla="*/ 3973908 h 6858000"/>
              <a:gd name="connsiteX7783" fmla="*/ 5138202 w 12192000"/>
              <a:gd name="connsiteY7783" fmla="*/ 3950406 h 6858000"/>
              <a:gd name="connsiteX7784" fmla="*/ 5100176 w 12192000"/>
              <a:gd name="connsiteY7784" fmla="*/ 3950406 h 6858000"/>
              <a:gd name="connsiteX7785" fmla="*/ 5088425 w 12192000"/>
              <a:gd name="connsiteY7785" fmla="*/ 3912380 h 6858000"/>
              <a:gd name="connsiteX7786" fmla="*/ 4604021 w 12192000"/>
              <a:gd name="connsiteY7786" fmla="*/ 3863120 h 6858000"/>
              <a:gd name="connsiteX7787" fmla="*/ 4563605 w 12192000"/>
              <a:gd name="connsiteY7787" fmla="*/ 3993910 h 6858000"/>
              <a:gd name="connsiteX7788" fmla="*/ 4432815 w 12192000"/>
              <a:gd name="connsiteY7788" fmla="*/ 3993910 h 6858000"/>
              <a:gd name="connsiteX7789" fmla="*/ 4538626 w 12192000"/>
              <a:gd name="connsiteY7789" fmla="*/ 4074742 h 6858000"/>
              <a:gd name="connsiteX7790" fmla="*/ 4498210 w 12192000"/>
              <a:gd name="connsiteY7790" fmla="*/ 4205531 h 6858000"/>
              <a:gd name="connsiteX7791" fmla="*/ 4604021 w 12192000"/>
              <a:gd name="connsiteY7791" fmla="*/ 4124699 h 6858000"/>
              <a:gd name="connsiteX7792" fmla="*/ 4709831 w 12192000"/>
              <a:gd name="connsiteY7792" fmla="*/ 4205531 h 6858000"/>
              <a:gd name="connsiteX7793" fmla="*/ 4669415 w 12192000"/>
              <a:gd name="connsiteY7793" fmla="*/ 4074742 h 6858000"/>
              <a:gd name="connsiteX7794" fmla="*/ 4775226 w 12192000"/>
              <a:gd name="connsiteY7794" fmla="*/ 3993910 h 6858000"/>
              <a:gd name="connsiteX7795" fmla="*/ 4644437 w 12192000"/>
              <a:gd name="connsiteY7795" fmla="*/ 3993910 h 6858000"/>
              <a:gd name="connsiteX7796" fmla="*/ 4604021 w 12192000"/>
              <a:gd name="connsiteY7796" fmla="*/ 3863120 h 6858000"/>
              <a:gd name="connsiteX7797" fmla="*/ 4885973 w 12192000"/>
              <a:gd name="connsiteY7797" fmla="*/ 3961733 h 6858000"/>
              <a:gd name="connsiteX7798" fmla="*/ 4859124 w 12192000"/>
              <a:gd name="connsiteY7798" fmla="*/ 4048616 h 6858000"/>
              <a:gd name="connsiteX7799" fmla="*/ 4772241 w 12192000"/>
              <a:gd name="connsiteY7799" fmla="*/ 4048616 h 6858000"/>
              <a:gd name="connsiteX7800" fmla="*/ 4842531 w 12192000"/>
              <a:gd name="connsiteY7800" fmla="*/ 4102313 h 6858000"/>
              <a:gd name="connsiteX7801" fmla="*/ 4815683 w 12192000"/>
              <a:gd name="connsiteY7801" fmla="*/ 4189196 h 6858000"/>
              <a:gd name="connsiteX7802" fmla="*/ 4885973 w 12192000"/>
              <a:gd name="connsiteY7802" fmla="*/ 4135499 h 6858000"/>
              <a:gd name="connsiteX7803" fmla="*/ 4956263 w 12192000"/>
              <a:gd name="connsiteY7803" fmla="*/ 4189196 h 6858000"/>
              <a:gd name="connsiteX7804" fmla="*/ 4929414 w 12192000"/>
              <a:gd name="connsiteY7804" fmla="*/ 4102313 h 6858000"/>
              <a:gd name="connsiteX7805" fmla="*/ 4999704 w 12192000"/>
              <a:gd name="connsiteY7805" fmla="*/ 4048616 h 6858000"/>
              <a:gd name="connsiteX7806" fmla="*/ 4912821 w 12192000"/>
              <a:gd name="connsiteY7806" fmla="*/ 4048616 h 6858000"/>
              <a:gd name="connsiteX7807" fmla="*/ 4885973 w 12192000"/>
              <a:gd name="connsiteY7807" fmla="*/ 3961733 h 6858000"/>
              <a:gd name="connsiteX7808" fmla="*/ 5054303 w 12192000"/>
              <a:gd name="connsiteY7808" fmla="*/ 4092208 h 6858000"/>
              <a:gd name="connsiteX7809" fmla="*/ 5035220 w 12192000"/>
              <a:gd name="connsiteY7809" fmla="*/ 4153962 h 6858000"/>
              <a:gd name="connsiteX7810" fmla="*/ 4973466 w 12192000"/>
              <a:gd name="connsiteY7810" fmla="*/ 4153962 h 6858000"/>
              <a:gd name="connsiteX7811" fmla="*/ 5023426 w 12192000"/>
              <a:gd name="connsiteY7811" fmla="*/ 4192128 h 6858000"/>
              <a:gd name="connsiteX7812" fmla="*/ 5004343 w 12192000"/>
              <a:gd name="connsiteY7812" fmla="*/ 4253881 h 6858000"/>
              <a:gd name="connsiteX7813" fmla="*/ 5054303 w 12192000"/>
              <a:gd name="connsiteY7813" fmla="*/ 4215716 h 6858000"/>
              <a:gd name="connsiteX7814" fmla="*/ 5104263 w 12192000"/>
              <a:gd name="connsiteY7814" fmla="*/ 4253881 h 6858000"/>
              <a:gd name="connsiteX7815" fmla="*/ 5085180 w 12192000"/>
              <a:gd name="connsiteY7815" fmla="*/ 4192128 h 6858000"/>
              <a:gd name="connsiteX7816" fmla="*/ 5135140 w 12192000"/>
              <a:gd name="connsiteY7816" fmla="*/ 4153962 h 6858000"/>
              <a:gd name="connsiteX7817" fmla="*/ 5073386 w 12192000"/>
              <a:gd name="connsiteY7817" fmla="*/ 4153962 h 6858000"/>
              <a:gd name="connsiteX7818" fmla="*/ 5054303 w 12192000"/>
              <a:gd name="connsiteY7818" fmla="*/ 4092208 h 6858000"/>
              <a:gd name="connsiteX7819" fmla="*/ 4930793 w 12192000"/>
              <a:gd name="connsiteY7819" fmla="*/ 4192273 h 6858000"/>
              <a:gd name="connsiteX7820" fmla="*/ 4913379 w 12192000"/>
              <a:gd name="connsiteY7820" fmla="*/ 4248628 h 6858000"/>
              <a:gd name="connsiteX7821" fmla="*/ 4857024 w 12192000"/>
              <a:gd name="connsiteY7821" fmla="*/ 4248628 h 6858000"/>
              <a:gd name="connsiteX7822" fmla="*/ 4902616 w 12192000"/>
              <a:gd name="connsiteY7822" fmla="*/ 4283457 h 6858000"/>
              <a:gd name="connsiteX7823" fmla="*/ 4885201 w 12192000"/>
              <a:gd name="connsiteY7823" fmla="*/ 4339812 h 6858000"/>
              <a:gd name="connsiteX7824" fmla="*/ 4930793 w 12192000"/>
              <a:gd name="connsiteY7824" fmla="*/ 4304983 h 6858000"/>
              <a:gd name="connsiteX7825" fmla="*/ 4976385 w 12192000"/>
              <a:gd name="connsiteY7825" fmla="*/ 4339812 h 6858000"/>
              <a:gd name="connsiteX7826" fmla="*/ 4958971 w 12192000"/>
              <a:gd name="connsiteY7826" fmla="*/ 4283457 h 6858000"/>
              <a:gd name="connsiteX7827" fmla="*/ 5004563 w 12192000"/>
              <a:gd name="connsiteY7827" fmla="*/ 4248628 h 6858000"/>
              <a:gd name="connsiteX7828" fmla="*/ 4948208 w 12192000"/>
              <a:gd name="connsiteY7828" fmla="*/ 4248628 h 6858000"/>
              <a:gd name="connsiteX7829" fmla="*/ 4930793 w 12192000"/>
              <a:gd name="connsiteY7829" fmla="*/ 4192273 h 6858000"/>
              <a:gd name="connsiteX7830" fmla="*/ 5089773 w 12192000"/>
              <a:gd name="connsiteY7830" fmla="*/ 4283591 h 6858000"/>
              <a:gd name="connsiteX7831" fmla="*/ 5049324 w 12192000"/>
              <a:gd name="connsiteY7831" fmla="*/ 4414488 h 6858000"/>
              <a:gd name="connsiteX7832" fmla="*/ 4918427 w 12192000"/>
              <a:gd name="connsiteY7832" fmla="*/ 4414488 h 6858000"/>
              <a:gd name="connsiteX7833" fmla="*/ 5024325 w 12192000"/>
              <a:gd name="connsiteY7833" fmla="*/ 4495386 h 6858000"/>
              <a:gd name="connsiteX7834" fmla="*/ 4983875 w 12192000"/>
              <a:gd name="connsiteY7834" fmla="*/ 4626283 h 6858000"/>
              <a:gd name="connsiteX7835" fmla="*/ 5089773 w 12192000"/>
              <a:gd name="connsiteY7835" fmla="*/ 4545384 h 6858000"/>
              <a:gd name="connsiteX7836" fmla="*/ 5195671 w 12192000"/>
              <a:gd name="connsiteY7836" fmla="*/ 4626283 h 6858000"/>
              <a:gd name="connsiteX7837" fmla="*/ 5155221 w 12192000"/>
              <a:gd name="connsiteY7837" fmla="*/ 4495386 h 6858000"/>
              <a:gd name="connsiteX7838" fmla="*/ 5261119 w 12192000"/>
              <a:gd name="connsiteY7838" fmla="*/ 4414488 h 6858000"/>
              <a:gd name="connsiteX7839" fmla="*/ 5130222 w 12192000"/>
              <a:gd name="connsiteY7839" fmla="*/ 4414488 h 6858000"/>
              <a:gd name="connsiteX7840" fmla="*/ 5089773 w 12192000"/>
              <a:gd name="connsiteY7840" fmla="*/ 4283591 h 6858000"/>
              <a:gd name="connsiteX7841" fmla="*/ 5306283 w 12192000"/>
              <a:gd name="connsiteY7841" fmla="*/ 4360229 h 6858000"/>
              <a:gd name="connsiteX7842" fmla="*/ 5294532 w 12192000"/>
              <a:gd name="connsiteY7842" fmla="*/ 4398255 h 6858000"/>
              <a:gd name="connsiteX7843" fmla="*/ 5256506 w 12192000"/>
              <a:gd name="connsiteY7843" fmla="*/ 4398255 h 6858000"/>
              <a:gd name="connsiteX7844" fmla="*/ 5287270 w 12192000"/>
              <a:gd name="connsiteY7844" fmla="*/ 4421757 h 6858000"/>
              <a:gd name="connsiteX7845" fmla="*/ 5275519 w 12192000"/>
              <a:gd name="connsiteY7845" fmla="*/ 4459783 h 6858000"/>
              <a:gd name="connsiteX7846" fmla="*/ 5306283 w 12192000"/>
              <a:gd name="connsiteY7846" fmla="*/ 4436281 h 6858000"/>
              <a:gd name="connsiteX7847" fmla="*/ 5337046 w 12192000"/>
              <a:gd name="connsiteY7847" fmla="*/ 4459783 h 6858000"/>
              <a:gd name="connsiteX7848" fmla="*/ 5325296 w 12192000"/>
              <a:gd name="connsiteY7848" fmla="*/ 4421757 h 6858000"/>
              <a:gd name="connsiteX7849" fmla="*/ 5356060 w 12192000"/>
              <a:gd name="connsiteY7849" fmla="*/ 4398255 h 6858000"/>
              <a:gd name="connsiteX7850" fmla="*/ 5318034 w 12192000"/>
              <a:gd name="connsiteY7850" fmla="*/ 4398255 h 6858000"/>
              <a:gd name="connsiteX7851" fmla="*/ 5306283 w 12192000"/>
              <a:gd name="connsiteY7851" fmla="*/ 4360229 h 6858000"/>
              <a:gd name="connsiteX7852" fmla="*/ 5281234 w 12192000"/>
              <a:gd name="connsiteY7852" fmla="*/ 4490250 h 6858000"/>
              <a:gd name="connsiteX7853" fmla="*/ 5273819 w 12192000"/>
              <a:gd name="connsiteY7853" fmla="*/ 4514243 h 6858000"/>
              <a:gd name="connsiteX7854" fmla="*/ 5249826 w 12192000"/>
              <a:gd name="connsiteY7854" fmla="*/ 4514243 h 6858000"/>
              <a:gd name="connsiteX7855" fmla="*/ 5269237 w 12192000"/>
              <a:gd name="connsiteY7855" fmla="*/ 4529072 h 6858000"/>
              <a:gd name="connsiteX7856" fmla="*/ 5261823 w 12192000"/>
              <a:gd name="connsiteY7856" fmla="*/ 4553065 h 6858000"/>
              <a:gd name="connsiteX7857" fmla="*/ 5281234 w 12192000"/>
              <a:gd name="connsiteY7857" fmla="*/ 4538236 h 6858000"/>
              <a:gd name="connsiteX7858" fmla="*/ 5300644 w 12192000"/>
              <a:gd name="connsiteY7858" fmla="*/ 4553065 h 6858000"/>
              <a:gd name="connsiteX7859" fmla="*/ 5293230 w 12192000"/>
              <a:gd name="connsiteY7859" fmla="*/ 4529072 h 6858000"/>
              <a:gd name="connsiteX7860" fmla="*/ 5312641 w 12192000"/>
              <a:gd name="connsiteY7860" fmla="*/ 4514243 h 6858000"/>
              <a:gd name="connsiteX7861" fmla="*/ 5288648 w 12192000"/>
              <a:gd name="connsiteY7861" fmla="*/ 4514243 h 6858000"/>
              <a:gd name="connsiteX7862" fmla="*/ 5281234 w 12192000"/>
              <a:gd name="connsiteY7862" fmla="*/ 4490250 h 6858000"/>
              <a:gd name="connsiteX7863" fmla="*/ 5392541 w 12192000"/>
              <a:gd name="connsiteY7863" fmla="*/ 4498891 h 6858000"/>
              <a:gd name="connsiteX7864" fmla="*/ 5384703 w 12192000"/>
              <a:gd name="connsiteY7864" fmla="*/ 4524254 h 6858000"/>
              <a:gd name="connsiteX7865" fmla="*/ 5359340 w 12192000"/>
              <a:gd name="connsiteY7865" fmla="*/ 4524254 h 6858000"/>
              <a:gd name="connsiteX7866" fmla="*/ 5379859 w 12192000"/>
              <a:gd name="connsiteY7866" fmla="*/ 4539930 h 6858000"/>
              <a:gd name="connsiteX7867" fmla="*/ 5372022 w 12192000"/>
              <a:gd name="connsiteY7867" fmla="*/ 4565293 h 6858000"/>
              <a:gd name="connsiteX7868" fmla="*/ 5392541 w 12192000"/>
              <a:gd name="connsiteY7868" fmla="*/ 4549618 h 6858000"/>
              <a:gd name="connsiteX7869" fmla="*/ 5413061 w 12192000"/>
              <a:gd name="connsiteY7869" fmla="*/ 4565293 h 6858000"/>
              <a:gd name="connsiteX7870" fmla="*/ 5405223 w 12192000"/>
              <a:gd name="connsiteY7870" fmla="*/ 4539930 h 6858000"/>
              <a:gd name="connsiteX7871" fmla="*/ 5425742 w 12192000"/>
              <a:gd name="connsiteY7871" fmla="*/ 4524254 h 6858000"/>
              <a:gd name="connsiteX7872" fmla="*/ 5400379 w 12192000"/>
              <a:gd name="connsiteY7872" fmla="*/ 4524254 h 6858000"/>
              <a:gd name="connsiteX7873" fmla="*/ 5392541 w 12192000"/>
              <a:gd name="connsiteY7873" fmla="*/ 4498891 h 6858000"/>
              <a:gd name="connsiteX7874" fmla="*/ 5315162 w 12192000"/>
              <a:gd name="connsiteY7874" fmla="*/ 4551662 h 6858000"/>
              <a:gd name="connsiteX7875" fmla="*/ 5297545 w 12192000"/>
              <a:gd name="connsiteY7875" fmla="*/ 4608673 h 6858000"/>
              <a:gd name="connsiteX7876" fmla="*/ 5240534 w 12192000"/>
              <a:gd name="connsiteY7876" fmla="*/ 4608673 h 6858000"/>
              <a:gd name="connsiteX7877" fmla="*/ 5286657 w 12192000"/>
              <a:gd name="connsiteY7877" fmla="*/ 4643907 h 6858000"/>
              <a:gd name="connsiteX7878" fmla="*/ 5269039 w 12192000"/>
              <a:gd name="connsiteY7878" fmla="*/ 4700918 h 6858000"/>
              <a:gd name="connsiteX7879" fmla="*/ 5315162 w 12192000"/>
              <a:gd name="connsiteY7879" fmla="*/ 4665684 h 6858000"/>
              <a:gd name="connsiteX7880" fmla="*/ 5361285 w 12192000"/>
              <a:gd name="connsiteY7880" fmla="*/ 4700918 h 6858000"/>
              <a:gd name="connsiteX7881" fmla="*/ 5343667 w 12192000"/>
              <a:gd name="connsiteY7881" fmla="*/ 4643907 h 6858000"/>
              <a:gd name="connsiteX7882" fmla="*/ 5389790 w 12192000"/>
              <a:gd name="connsiteY7882" fmla="*/ 4608673 h 6858000"/>
              <a:gd name="connsiteX7883" fmla="*/ 5332779 w 12192000"/>
              <a:gd name="connsiteY7883" fmla="*/ 4608673 h 6858000"/>
              <a:gd name="connsiteX7884" fmla="*/ 5315162 w 12192000"/>
              <a:gd name="connsiteY7884" fmla="*/ 4551662 h 6858000"/>
              <a:gd name="connsiteX7885" fmla="*/ 5585642 w 12192000"/>
              <a:gd name="connsiteY7885" fmla="*/ 4581453 h 6858000"/>
              <a:gd name="connsiteX7886" fmla="*/ 5567693 w 12192000"/>
              <a:gd name="connsiteY7886" fmla="*/ 4639536 h 6858000"/>
              <a:gd name="connsiteX7887" fmla="*/ 5509610 w 12192000"/>
              <a:gd name="connsiteY7887" fmla="*/ 4639536 h 6858000"/>
              <a:gd name="connsiteX7888" fmla="*/ 5556600 w 12192000"/>
              <a:gd name="connsiteY7888" fmla="*/ 4675433 h 6858000"/>
              <a:gd name="connsiteX7889" fmla="*/ 5538652 w 12192000"/>
              <a:gd name="connsiteY7889" fmla="*/ 4733516 h 6858000"/>
              <a:gd name="connsiteX7890" fmla="*/ 5585642 w 12192000"/>
              <a:gd name="connsiteY7890" fmla="*/ 4697619 h 6858000"/>
              <a:gd name="connsiteX7891" fmla="*/ 5632632 w 12192000"/>
              <a:gd name="connsiteY7891" fmla="*/ 4733516 h 6858000"/>
              <a:gd name="connsiteX7892" fmla="*/ 5614683 w 12192000"/>
              <a:gd name="connsiteY7892" fmla="*/ 4675433 h 6858000"/>
              <a:gd name="connsiteX7893" fmla="*/ 5661673 w 12192000"/>
              <a:gd name="connsiteY7893" fmla="*/ 4639536 h 6858000"/>
              <a:gd name="connsiteX7894" fmla="*/ 5603590 w 12192000"/>
              <a:gd name="connsiteY7894" fmla="*/ 4639536 h 6858000"/>
              <a:gd name="connsiteX7895" fmla="*/ 5585642 w 12192000"/>
              <a:gd name="connsiteY7895" fmla="*/ 4581453 h 6858000"/>
              <a:gd name="connsiteX7896" fmla="*/ 3572888 w 12192000"/>
              <a:gd name="connsiteY7896" fmla="*/ 2645194 h 6858000"/>
              <a:gd name="connsiteX7897" fmla="*/ 3546475 w 12192000"/>
              <a:gd name="connsiteY7897" fmla="*/ 2730668 h 6858000"/>
              <a:gd name="connsiteX7898" fmla="*/ 3461002 w 12192000"/>
              <a:gd name="connsiteY7898" fmla="*/ 2730668 h 6858000"/>
              <a:gd name="connsiteX7899" fmla="*/ 3530151 w 12192000"/>
              <a:gd name="connsiteY7899" fmla="*/ 2783493 h 6858000"/>
              <a:gd name="connsiteX7900" fmla="*/ 3503738 w 12192000"/>
              <a:gd name="connsiteY7900" fmla="*/ 2868966 h 6858000"/>
              <a:gd name="connsiteX7901" fmla="*/ 3572888 w 12192000"/>
              <a:gd name="connsiteY7901" fmla="*/ 2816141 h 6858000"/>
              <a:gd name="connsiteX7902" fmla="*/ 3642037 w 12192000"/>
              <a:gd name="connsiteY7902" fmla="*/ 2868966 h 6858000"/>
              <a:gd name="connsiteX7903" fmla="*/ 3615625 w 12192000"/>
              <a:gd name="connsiteY7903" fmla="*/ 2783493 h 6858000"/>
              <a:gd name="connsiteX7904" fmla="*/ 3684774 w 12192000"/>
              <a:gd name="connsiteY7904" fmla="*/ 2730668 h 6858000"/>
              <a:gd name="connsiteX7905" fmla="*/ 3599301 w 12192000"/>
              <a:gd name="connsiteY7905" fmla="*/ 2730668 h 6858000"/>
              <a:gd name="connsiteX7906" fmla="*/ 3572888 w 12192000"/>
              <a:gd name="connsiteY7906" fmla="*/ 2645194 h 6858000"/>
              <a:gd name="connsiteX7907" fmla="*/ 3290624 w 12192000"/>
              <a:gd name="connsiteY7907" fmla="*/ 2877693 h 6858000"/>
              <a:gd name="connsiteX7908" fmla="*/ 3240523 w 12192000"/>
              <a:gd name="connsiteY7908" fmla="*/ 3039822 h 6858000"/>
              <a:gd name="connsiteX7909" fmla="*/ 3078395 w 12192000"/>
              <a:gd name="connsiteY7909" fmla="*/ 3039822 h 6858000"/>
              <a:gd name="connsiteX7910" fmla="*/ 3209559 w 12192000"/>
              <a:gd name="connsiteY7910" fmla="*/ 3140023 h 6858000"/>
              <a:gd name="connsiteX7911" fmla="*/ 3159459 w 12192000"/>
              <a:gd name="connsiteY7911" fmla="*/ 3302151 h 6858000"/>
              <a:gd name="connsiteX7912" fmla="*/ 3290624 w 12192000"/>
              <a:gd name="connsiteY7912" fmla="*/ 3201950 h 6858000"/>
              <a:gd name="connsiteX7913" fmla="*/ 3421789 w 12192000"/>
              <a:gd name="connsiteY7913" fmla="*/ 3302151 h 6858000"/>
              <a:gd name="connsiteX7914" fmla="*/ 3371688 w 12192000"/>
              <a:gd name="connsiteY7914" fmla="*/ 3140023 h 6858000"/>
              <a:gd name="connsiteX7915" fmla="*/ 3502853 w 12192000"/>
              <a:gd name="connsiteY7915" fmla="*/ 3039822 h 6858000"/>
              <a:gd name="connsiteX7916" fmla="*/ 3340724 w 12192000"/>
              <a:gd name="connsiteY7916" fmla="*/ 3039822 h 6858000"/>
              <a:gd name="connsiteX7917" fmla="*/ 3290624 w 12192000"/>
              <a:gd name="connsiteY7917" fmla="*/ 2877693 h 6858000"/>
              <a:gd name="connsiteX7918" fmla="*/ 3553687 w 12192000"/>
              <a:gd name="connsiteY7918" fmla="*/ 2893204 h 6858000"/>
              <a:gd name="connsiteX7919" fmla="*/ 3541936 w 12192000"/>
              <a:gd name="connsiteY7919" fmla="*/ 2931230 h 6858000"/>
              <a:gd name="connsiteX7920" fmla="*/ 3503910 w 12192000"/>
              <a:gd name="connsiteY7920" fmla="*/ 2931230 h 6858000"/>
              <a:gd name="connsiteX7921" fmla="*/ 3534674 w 12192000"/>
              <a:gd name="connsiteY7921" fmla="*/ 2954731 h 6858000"/>
              <a:gd name="connsiteX7922" fmla="*/ 3522923 w 12192000"/>
              <a:gd name="connsiteY7922" fmla="*/ 2992758 h 6858000"/>
              <a:gd name="connsiteX7923" fmla="*/ 3553687 w 12192000"/>
              <a:gd name="connsiteY7923" fmla="*/ 2969256 h 6858000"/>
              <a:gd name="connsiteX7924" fmla="*/ 3584450 w 12192000"/>
              <a:gd name="connsiteY7924" fmla="*/ 2992758 h 6858000"/>
              <a:gd name="connsiteX7925" fmla="*/ 3572700 w 12192000"/>
              <a:gd name="connsiteY7925" fmla="*/ 2954731 h 6858000"/>
              <a:gd name="connsiteX7926" fmla="*/ 3603464 w 12192000"/>
              <a:gd name="connsiteY7926" fmla="*/ 2931230 h 6858000"/>
              <a:gd name="connsiteX7927" fmla="*/ 3565438 w 12192000"/>
              <a:gd name="connsiteY7927" fmla="*/ 2931230 h 6858000"/>
              <a:gd name="connsiteX7928" fmla="*/ 3553687 w 12192000"/>
              <a:gd name="connsiteY7928" fmla="*/ 2893204 h 6858000"/>
              <a:gd name="connsiteX7929" fmla="*/ 3607724 w 12192000"/>
              <a:gd name="connsiteY7929" fmla="*/ 2976852 h 6858000"/>
              <a:gd name="connsiteX7930" fmla="*/ 3595928 w 12192000"/>
              <a:gd name="connsiteY7930" fmla="*/ 3015023 h 6858000"/>
              <a:gd name="connsiteX7931" fmla="*/ 3557757 w 12192000"/>
              <a:gd name="connsiteY7931" fmla="*/ 3015023 h 6858000"/>
              <a:gd name="connsiteX7932" fmla="*/ 3588639 w 12192000"/>
              <a:gd name="connsiteY7932" fmla="*/ 3038614 h 6858000"/>
              <a:gd name="connsiteX7933" fmla="*/ 3576843 w 12192000"/>
              <a:gd name="connsiteY7933" fmla="*/ 3076785 h 6858000"/>
              <a:gd name="connsiteX7934" fmla="*/ 3607724 w 12192000"/>
              <a:gd name="connsiteY7934" fmla="*/ 3053194 h 6858000"/>
              <a:gd name="connsiteX7935" fmla="*/ 3638604 w 12192000"/>
              <a:gd name="connsiteY7935" fmla="*/ 3076785 h 6858000"/>
              <a:gd name="connsiteX7936" fmla="*/ 3626809 w 12192000"/>
              <a:gd name="connsiteY7936" fmla="*/ 3038614 h 6858000"/>
              <a:gd name="connsiteX7937" fmla="*/ 3657691 w 12192000"/>
              <a:gd name="connsiteY7937" fmla="*/ 3015023 h 6858000"/>
              <a:gd name="connsiteX7938" fmla="*/ 3619519 w 12192000"/>
              <a:gd name="connsiteY7938" fmla="*/ 3015023 h 6858000"/>
              <a:gd name="connsiteX7939" fmla="*/ 3607724 w 12192000"/>
              <a:gd name="connsiteY7939" fmla="*/ 2976852 h 6858000"/>
              <a:gd name="connsiteX7940" fmla="*/ 3706969 w 12192000"/>
              <a:gd name="connsiteY7940" fmla="*/ 3023808 h 6858000"/>
              <a:gd name="connsiteX7941" fmla="*/ 3692035 w 12192000"/>
              <a:gd name="connsiteY7941" fmla="*/ 3072133 h 6858000"/>
              <a:gd name="connsiteX7942" fmla="*/ 3643711 w 12192000"/>
              <a:gd name="connsiteY7942" fmla="*/ 3072133 h 6858000"/>
              <a:gd name="connsiteX7943" fmla="*/ 3682806 w 12192000"/>
              <a:gd name="connsiteY7943" fmla="*/ 3101999 h 6858000"/>
              <a:gd name="connsiteX7944" fmla="*/ 3667873 w 12192000"/>
              <a:gd name="connsiteY7944" fmla="*/ 3150324 h 6858000"/>
              <a:gd name="connsiteX7945" fmla="*/ 3706969 w 12192000"/>
              <a:gd name="connsiteY7945" fmla="*/ 3120458 h 6858000"/>
              <a:gd name="connsiteX7946" fmla="*/ 3746064 w 12192000"/>
              <a:gd name="connsiteY7946" fmla="*/ 3150324 h 6858000"/>
              <a:gd name="connsiteX7947" fmla="*/ 3731131 w 12192000"/>
              <a:gd name="connsiteY7947" fmla="*/ 3101999 h 6858000"/>
              <a:gd name="connsiteX7948" fmla="*/ 3770226 w 12192000"/>
              <a:gd name="connsiteY7948" fmla="*/ 3072133 h 6858000"/>
              <a:gd name="connsiteX7949" fmla="*/ 3721902 w 12192000"/>
              <a:gd name="connsiteY7949" fmla="*/ 3072133 h 6858000"/>
              <a:gd name="connsiteX7950" fmla="*/ 3706969 w 12192000"/>
              <a:gd name="connsiteY7950" fmla="*/ 3023808 h 6858000"/>
              <a:gd name="connsiteX7951" fmla="*/ 3565980 w 12192000"/>
              <a:gd name="connsiteY7951" fmla="*/ 3210169 h 6858000"/>
              <a:gd name="connsiteX7952" fmla="*/ 3525995 w 12192000"/>
              <a:gd name="connsiteY7952" fmla="*/ 3339563 h 6858000"/>
              <a:gd name="connsiteX7953" fmla="*/ 3396602 w 12192000"/>
              <a:gd name="connsiteY7953" fmla="*/ 3339563 h 6858000"/>
              <a:gd name="connsiteX7954" fmla="*/ 3501283 w 12192000"/>
              <a:gd name="connsiteY7954" fmla="*/ 3419532 h 6858000"/>
              <a:gd name="connsiteX7955" fmla="*/ 3461298 w 12192000"/>
              <a:gd name="connsiteY7955" fmla="*/ 3548926 h 6858000"/>
              <a:gd name="connsiteX7956" fmla="*/ 3565980 w 12192000"/>
              <a:gd name="connsiteY7956" fmla="*/ 3468956 h 6858000"/>
              <a:gd name="connsiteX7957" fmla="*/ 3664689 w 12192000"/>
              <a:gd name="connsiteY7957" fmla="*/ 3544363 h 6858000"/>
              <a:gd name="connsiteX7958" fmla="*/ 3652943 w 12192000"/>
              <a:gd name="connsiteY7958" fmla="*/ 3582374 h 6858000"/>
              <a:gd name="connsiteX7959" fmla="*/ 3595948 w 12192000"/>
              <a:gd name="connsiteY7959" fmla="*/ 3582374 h 6858000"/>
              <a:gd name="connsiteX7960" fmla="*/ 3642058 w 12192000"/>
              <a:gd name="connsiteY7960" fmla="*/ 3617599 h 6858000"/>
              <a:gd name="connsiteX7961" fmla="*/ 3624445 w 12192000"/>
              <a:gd name="connsiteY7961" fmla="*/ 3674593 h 6858000"/>
              <a:gd name="connsiteX7962" fmla="*/ 3670555 w 12192000"/>
              <a:gd name="connsiteY7962" fmla="*/ 3639369 h 6858000"/>
              <a:gd name="connsiteX7963" fmla="*/ 3716665 w 12192000"/>
              <a:gd name="connsiteY7963" fmla="*/ 3674593 h 6858000"/>
              <a:gd name="connsiteX7964" fmla="*/ 3699053 w 12192000"/>
              <a:gd name="connsiteY7964" fmla="*/ 3617599 h 6858000"/>
              <a:gd name="connsiteX7965" fmla="*/ 3745163 w 12192000"/>
              <a:gd name="connsiteY7965" fmla="*/ 3582374 h 6858000"/>
              <a:gd name="connsiteX7966" fmla="*/ 3688168 w 12192000"/>
              <a:gd name="connsiteY7966" fmla="*/ 3582374 h 6858000"/>
              <a:gd name="connsiteX7967" fmla="*/ 3670555 w 12192000"/>
              <a:gd name="connsiteY7967" fmla="*/ 3525379 h 6858000"/>
              <a:gd name="connsiteX7968" fmla="*/ 3666970 w 12192000"/>
              <a:gd name="connsiteY7968" fmla="*/ 3536980 h 6858000"/>
              <a:gd name="connsiteX7969" fmla="*/ 3630676 w 12192000"/>
              <a:gd name="connsiteY7969" fmla="*/ 3419532 h 6858000"/>
              <a:gd name="connsiteX7970" fmla="*/ 3735358 w 12192000"/>
              <a:gd name="connsiteY7970" fmla="*/ 3339563 h 6858000"/>
              <a:gd name="connsiteX7971" fmla="*/ 3605965 w 12192000"/>
              <a:gd name="connsiteY7971" fmla="*/ 3339563 h 6858000"/>
              <a:gd name="connsiteX7972" fmla="*/ 3565980 w 12192000"/>
              <a:gd name="connsiteY7972" fmla="*/ 3210169 h 6858000"/>
              <a:gd name="connsiteX7973" fmla="*/ 3790916 w 12192000"/>
              <a:gd name="connsiteY7973" fmla="*/ 3399484 h 6858000"/>
              <a:gd name="connsiteX7974" fmla="*/ 3773298 w 12192000"/>
              <a:gd name="connsiteY7974" fmla="*/ 3456495 h 6858000"/>
              <a:gd name="connsiteX7975" fmla="*/ 3716288 w 12192000"/>
              <a:gd name="connsiteY7975" fmla="*/ 3456495 h 6858000"/>
              <a:gd name="connsiteX7976" fmla="*/ 3762411 w 12192000"/>
              <a:gd name="connsiteY7976" fmla="*/ 3491730 h 6858000"/>
              <a:gd name="connsiteX7977" fmla="*/ 3744793 w 12192000"/>
              <a:gd name="connsiteY7977" fmla="*/ 3548740 h 6858000"/>
              <a:gd name="connsiteX7978" fmla="*/ 3790916 w 12192000"/>
              <a:gd name="connsiteY7978" fmla="*/ 3513506 h 6858000"/>
              <a:gd name="connsiteX7979" fmla="*/ 3837039 w 12192000"/>
              <a:gd name="connsiteY7979" fmla="*/ 3548740 h 6858000"/>
              <a:gd name="connsiteX7980" fmla="*/ 3819421 w 12192000"/>
              <a:gd name="connsiteY7980" fmla="*/ 3491730 h 6858000"/>
              <a:gd name="connsiteX7981" fmla="*/ 3865544 w 12192000"/>
              <a:gd name="connsiteY7981" fmla="*/ 3456495 h 6858000"/>
              <a:gd name="connsiteX7982" fmla="*/ 3808533 w 12192000"/>
              <a:gd name="connsiteY7982" fmla="*/ 3456495 h 6858000"/>
              <a:gd name="connsiteX7983" fmla="*/ 3790916 w 12192000"/>
              <a:gd name="connsiteY7983" fmla="*/ 3399484 h 6858000"/>
              <a:gd name="connsiteX7984" fmla="*/ 3869055 w 12192000"/>
              <a:gd name="connsiteY7984" fmla="*/ 3591985 h 6858000"/>
              <a:gd name="connsiteX7985" fmla="*/ 3820753 w 12192000"/>
              <a:gd name="connsiteY7985" fmla="*/ 3748294 h 6858000"/>
              <a:gd name="connsiteX7986" fmla="*/ 3664445 w 12192000"/>
              <a:gd name="connsiteY7986" fmla="*/ 3748294 h 6858000"/>
              <a:gd name="connsiteX7987" fmla="*/ 3790901 w 12192000"/>
              <a:gd name="connsiteY7987" fmla="*/ 3844898 h 6858000"/>
              <a:gd name="connsiteX7988" fmla="*/ 3742599 w 12192000"/>
              <a:gd name="connsiteY7988" fmla="*/ 4001206 h 6858000"/>
              <a:gd name="connsiteX7989" fmla="*/ 3869055 w 12192000"/>
              <a:gd name="connsiteY7989" fmla="*/ 3904602 h 6858000"/>
              <a:gd name="connsiteX7990" fmla="*/ 3995511 w 12192000"/>
              <a:gd name="connsiteY7990" fmla="*/ 4001206 h 6858000"/>
              <a:gd name="connsiteX7991" fmla="*/ 3947209 w 12192000"/>
              <a:gd name="connsiteY7991" fmla="*/ 3844898 h 6858000"/>
              <a:gd name="connsiteX7992" fmla="*/ 4073666 w 12192000"/>
              <a:gd name="connsiteY7992" fmla="*/ 3748294 h 6858000"/>
              <a:gd name="connsiteX7993" fmla="*/ 3917357 w 12192000"/>
              <a:gd name="connsiteY7993" fmla="*/ 3748294 h 6858000"/>
              <a:gd name="connsiteX7994" fmla="*/ 3869055 w 12192000"/>
              <a:gd name="connsiteY7994" fmla="*/ 3591985 h 6858000"/>
              <a:gd name="connsiteX7995" fmla="*/ 4236400 w 12192000"/>
              <a:gd name="connsiteY7995" fmla="*/ 3751922 h 6858000"/>
              <a:gd name="connsiteX7996" fmla="*/ 4191384 w 12192000"/>
              <a:gd name="connsiteY7996" fmla="*/ 3897598 h 6858000"/>
              <a:gd name="connsiteX7997" fmla="*/ 4045708 w 12192000"/>
              <a:gd name="connsiteY7997" fmla="*/ 3897598 h 6858000"/>
              <a:gd name="connsiteX7998" fmla="*/ 4163562 w 12192000"/>
              <a:gd name="connsiteY7998" fmla="*/ 3987631 h 6858000"/>
              <a:gd name="connsiteX7999" fmla="*/ 4118546 w 12192000"/>
              <a:gd name="connsiteY7999" fmla="*/ 4133307 h 6858000"/>
              <a:gd name="connsiteX8000" fmla="*/ 4236400 w 12192000"/>
              <a:gd name="connsiteY8000" fmla="*/ 4043274 h 6858000"/>
              <a:gd name="connsiteX8001" fmla="*/ 4354255 w 12192000"/>
              <a:gd name="connsiteY8001" fmla="*/ 4133307 h 6858000"/>
              <a:gd name="connsiteX8002" fmla="*/ 4309239 w 12192000"/>
              <a:gd name="connsiteY8002" fmla="*/ 3987631 h 6858000"/>
              <a:gd name="connsiteX8003" fmla="*/ 4427093 w 12192000"/>
              <a:gd name="connsiteY8003" fmla="*/ 3897598 h 6858000"/>
              <a:gd name="connsiteX8004" fmla="*/ 4281417 w 12192000"/>
              <a:gd name="connsiteY8004" fmla="*/ 3897598 h 6858000"/>
              <a:gd name="connsiteX8005" fmla="*/ 4236400 w 12192000"/>
              <a:gd name="connsiteY8005" fmla="*/ 3751922 h 6858000"/>
              <a:gd name="connsiteX8006" fmla="*/ 3898286 w 12192000"/>
              <a:gd name="connsiteY8006" fmla="*/ 3999703 h 6858000"/>
              <a:gd name="connsiteX8007" fmla="*/ 3879285 w 12192000"/>
              <a:gd name="connsiteY8007" fmla="*/ 4061192 h 6858000"/>
              <a:gd name="connsiteX8008" fmla="*/ 3817796 w 12192000"/>
              <a:gd name="connsiteY8008" fmla="*/ 4061192 h 6858000"/>
              <a:gd name="connsiteX8009" fmla="*/ 3867541 w 12192000"/>
              <a:gd name="connsiteY8009" fmla="*/ 4099194 h 6858000"/>
              <a:gd name="connsiteX8010" fmla="*/ 3848540 w 12192000"/>
              <a:gd name="connsiteY8010" fmla="*/ 4160683 h 6858000"/>
              <a:gd name="connsiteX8011" fmla="*/ 3898286 w 12192000"/>
              <a:gd name="connsiteY8011" fmla="*/ 4122681 h 6858000"/>
              <a:gd name="connsiteX8012" fmla="*/ 3948032 w 12192000"/>
              <a:gd name="connsiteY8012" fmla="*/ 4160683 h 6858000"/>
              <a:gd name="connsiteX8013" fmla="*/ 3929030 w 12192000"/>
              <a:gd name="connsiteY8013" fmla="*/ 4099194 h 6858000"/>
              <a:gd name="connsiteX8014" fmla="*/ 3978776 w 12192000"/>
              <a:gd name="connsiteY8014" fmla="*/ 4061192 h 6858000"/>
              <a:gd name="connsiteX8015" fmla="*/ 3917287 w 12192000"/>
              <a:gd name="connsiteY8015" fmla="*/ 4061192 h 6858000"/>
              <a:gd name="connsiteX8016" fmla="*/ 3898286 w 12192000"/>
              <a:gd name="connsiteY8016" fmla="*/ 3999703 h 6858000"/>
              <a:gd name="connsiteX8017" fmla="*/ 4072673 w 12192000"/>
              <a:gd name="connsiteY8017" fmla="*/ 4103574 h 6858000"/>
              <a:gd name="connsiteX8018" fmla="*/ 4028536 w 12192000"/>
              <a:gd name="connsiteY8018" fmla="*/ 4246401 h 6858000"/>
              <a:gd name="connsiteX8019" fmla="*/ 3885708 w 12192000"/>
              <a:gd name="connsiteY8019" fmla="*/ 4246401 h 6858000"/>
              <a:gd name="connsiteX8020" fmla="*/ 4001259 w 12192000"/>
              <a:gd name="connsiteY8020" fmla="*/ 4334674 h 6858000"/>
              <a:gd name="connsiteX8021" fmla="*/ 3957122 w 12192000"/>
              <a:gd name="connsiteY8021" fmla="*/ 4477502 h 6858000"/>
              <a:gd name="connsiteX8022" fmla="*/ 4072673 w 12192000"/>
              <a:gd name="connsiteY8022" fmla="*/ 4389230 h 6858000"/>
              <a:gd name="connsiteX8023" fmla="*/ 4188223 w 12192000"/>
              <a:gd name="connsiteY8023" fmla="*/ 4477502 h 6858000"/>
              <a:gd name="connsiteX8024" fmla="*/ 4144087 w 12192000"/>
              <a:gd name="connsiteY8024" fmla="*/ 4334674 h 6858000"/>
              <a:gd name="connsiteX8025" fmla="*/ 4259637 w 12192000"/>
              <a:gd name="connsiteY8025" fmla="*/ 4246401 h 6858000"/>
              <a:gd name="connsiteX8026" fmla="*/ 4116809 w 12192000"/>
              <a:gd name="connsiteY8026" fmla="*/ 4246401 h 6858000"/>
              <a:gd name="connsiteX8027" fmla="*/ 4072673 w 12192000"/>
              <a:gd name="connsiteY8027" fmla="*/ 4103574 h 6858000"/>
              <a:gd name="connsiteX8028" fmla="*/ 4360600 w 12192000"/>
              <a:gd name="connsiteY8028" fmla="*/ 4134513 h 6858000"/>
              <a:gd name="connsiteX8029" fmla="*/ 4339474 w 12192000"/>
              <a:gd name="connsiteY8029" fmla="*/ 4202875 h 6858000"/>
              <a:gd name="connsiteX8030" fmla="*/ 4271113 w 12192000"/>
              <a:gd name="connsiteY8030" fmla="*/ 4202875 h 6858000"/>
              <a:gd name="connsiteX8031" fmla="*/ 4326418 w 12192000"/>
              <a:gd name="connsiteY8031" fmla="*/ 4245125 h 6858000"/>
              <a:gd name="connsiteX8032" fmla="*/ 4307956 w 12192000"/>
              <a:gd name="connsiteY8032" fmla="*/ 4304866 h 6858000"/>
              <a:gd name="connsiteX8033" fmla="*/ 4306257 w 12192000"/>
              <a:gd name="connsiteY8033" fmla="*/ 4299366 h 6858000"/>
              <a:gd name="connsiteX8034" fmla="*/ 4301029 w 12192000"/>
              <a:gd name="connsiteY8034" fmla="*/ 4316283 h 6858000"/>
              <a:gd name="connsiteX8035" fmla="*/ 4284112 w 12192000"/>
              <a:gd name="connsiteY8035" fmla="*/ 4316283 h 6858000"/>
              <a:gd name="connsiteX8036" fmla="*/ 4297798 w 12192000"/>
              <a:gd name="connsiteY8036" fmla="*/ 4326739 h 6858000"/>
              <a:gd name="connsiteX8037" fmla="*/ 4292570 w 12192000"/>
              <a:gd name="connsiteY8037" fmla="*/ 4343656 h 6858000"/>
              <a:gd name="connsiteX8038" fmla="*/ 4306257 w 12192000"/>
              <a:gd name="connsiteY8038" fmla="*/ 4333201 h 6858000"/>
              <a:gd name="connsiteX8039" fmla="*/ 4319944 w 12192000"/>
              <a:gd name="connsiteY8039" fmla="*/ 4343656 h 6858000"/>
              <a:gd name="connsiteX8040" fmla="*/ 4314716 w 12192000"/>
              <a:gd name="connsiteY8040" fmla="*/ 4326739 h 6858000"/>
              <a:gd name="connsiteX8041" fmla="*/ 4328403 w 12192000"/>
              <a:gd name="connsiteY8041" fmla="*/ 4316283 h 6858000"/>
              <a:gd name="connsiteX8042" fmla="*/ 4311485 w 12192000"/>
              <a:gd name="connsiteY8042" fmla="*/ 4316283 h 6858000"/>
              <a:gd name="connsiteX8043" fmla="*/ 4309603 w 12192000"/>
              <a:gd name="connsiteY8043" fmla="*/ 4310194 h 6858000"/>
              <a:gd name="connsiteX8044" fmla="*/ 4360600 w 12192000"/>
              <a:gd name="connsiteY8044" fmla="*/ 4271236 h 6858000"/>
              <a:gd name="connsiteX8045" fmla="*/ 4415905 w 12192000"/>
              <a:gd name="connsiteY8045" fmla="*/ 4313486 h 6858000"/>
              <a:gd name="connsiteX8046" fmla="*/ 4394780 w 12192000"/>
              <a:gd name="connsiteY8046" fmla="*/ 4245125 h 6858000"/>
              <a:gd name="connsiteX8047" fmla="*/ 4450086 w 12192000"/>
              <a:gd name="connsiteY8047" fmla="*/ 4202875 h 6858000"/>
              <a:gd name="connsiteX8048" fmla="*/ 4381724 w 12192000"/>
              <a:gd name="connsiteY8048" fmla="*/ 4202875 h 6858000"/>
              <a:gd name="connsiteX8049" fmla="*/ 4360600 w 12192000"/>
              <a:gd name="connsiteY8049" fmla="*/ 4134513 h 6858000"/>
              <a:gd name="connsiteX8050" fmla="*/ 4508202 w 12192000"/>
              <a:gd name="connsiteY8050" fmla="*/ 4271790 h 6858000"/>
              <a:gd name="connsiteX8051" fmla="*/ 4479584 w 12192000"/>
              <a:gd name="connsiteY8051" fmla="*/ 4364398 h 6858000"/>
              <a:gd name="connsiteX8052" fmla="*/ 4386976 w 12192000"/>
              <a:gd name="connsiteY8052" fmla="*/ 4364398 h 6858000"/>
              <a:gd name="connsiteX8053" fmla="*/ 4461897 w 12192000"/>
              <a:gd name="connsiteY8053" fmla="*/ 4421633 h 6858000"/>
              <a:gd name="connsiteX8054" fmla="*/ 4433280 w 12192000"/>
              <a:gd name="connsiteY8054" fmla="*/ 4514242 h 6858000"/>
              <a:gd name="connsiteX8055" fmla="*/ 4508202 w 12192000"/>
              <a:gd name="connsiteY8055" fmla="*/ 4457006 h 6858000"/>
              <a:gd name="connsiteX8056" fmla="*/ 4583124 w 12192000"/>
              <a:gd name="connsiteY8056" fmla="*/ 4514242 h 6858000"/>
              <a:gd name="connsiteX8057" fmla="*/ 4554506 w 12192000"/>
              <a:gd name="connsiteY8057" fmla="*/ 4421633 h 6858000"/>
              <a:gd name="connsiteX8058" fmla="*/ 4629428 w 12192000"/>
              <a:gd name="connsiteY8058" fmla="*/ 4364398 h 6858000"/>
              <a:gd name="connsiteX8059" fmla="*/ 4536819 w 12192000"/>
              <a:gd name="connsiteY8059" fmla="*/ 4364398 h 6858000"/>
              <a:gd name="connsiteX8060" fmla="*/ 4508202 w 12192000"/>
              <a:gd name="connsiteY8060" fmla="*/ 4271790 h 6858000"/>
              <a:gd name="connsiteX8061" fmla="*/ 4773501 w 12192000"/>
              <a:gd name="connsiteY8061" fmla="*/ 4282029 h 6858000"/>
              <a:gd name="connsiteX8062" fmla="*/ 4766021 w 12192000"/>
              <a:gd name="connsiteY8062" fmla="*/ 4306238 h 6858000"/>
              <a:gd name="connsiteX8063" fmla="*/ 4741811 w 12192000"/>
              <a:gd name="connsiteY8063" fmla="*/ 4306238 h 6858000"/>
              <a:gd name="connsiteX8064" fmla="*/ 4761397 w 12192000"/>
              <a:gd name="connsiteY8064" fmla="*/ 4321200 h 6858000"/>
              <a:gd name="connsiteX8065" fmla="*/ 4753916 w 12192000"/>
              <a:gd name="connsiteY8065" fmla="*/ 4345409 h 6858000"/>
              <a:gd name="connsiteX8066" fmla="*/ 4773501 w 12192000"/>
              <a:gd name="connsiteY8066" fmla="*/ 4330447 h 6858000"/>
              <a:gd name="connsiteX8067" fmla="*/ 4793087 w 12192000"/>
              <a:gd name="connsiteY8067" fmla="*/ 4345409 h 6858000"/>
              <a:gd name="connsiteX8068" fmla="*/ 4785606 w 12192000"/>
              <a:gd name="connsiteY8068" fmla="*/ 4321200 h 6858000"/>
              <a:gd name="connsiteX8069" fmla="*/ 4805191 w 12192000"/>
              <a:gd name="connsiteY8069" fmla="*/ 4306238 h 6858000"/>
              <a:gd name="connsiteX8070" fmla="*/ 4780982 w 12192000"/>
              <a:gd name="connsiteY8070" fmla="*/ 4306238 h 6858000"/>
              <a:gd name="connsiteX8071" fmla="*/ 4773501 w 12192000"/>
              <a:gd name="connsiteY8071" fmla="*/ 4282029 h 6858000"/>
              <a:gd name="connsiteX8072" fmla="*/ 4789637 w 12192000"/>
              <a:gd name="connsiteY8072" fmla="*/ 4344599 h 6858000"/>
              <a:gd name="connsiteX8073" fmla="*/ 4759091 w 12192000"/>
              <a:gd name="connsiteY8073" fmla="*/ 4443448 h 6858000"/>
              <a:gd name="connsiteX8074" fmla="*/ 4660243 w 12192000"/>
              <a:gd name="connsiteY8074" fmla="*/ 4443448 h 6858000"/>
              <a:gd name="connsiteX8075" fmla="*/ 4740213 w 12192000"/>
              <a:gd name="connsiteY8075" fmla="*/ 4504539 h 6858000"/>
              <a:gd name="connsiteX8076" fmla="*/ 4709667 w 12192000"/>
              <a:gd name="connsiteY8076" fmla="*/ 4603387 h 6858000"/>
              <a:gd name="connsiteX8077" fmla="*/ 4789637 w 12192000"/>
              <a:gd name="connsiteY8077" fmla="*/ 4542296 h 6858000"/>
              <a:gd name="connsiteX8078" fmla="*/ 4863451 w 12192000"/>
              <a:gd name="connsiteY8078" fmla="*/ 4598685 h 6858000"/>
              <a:gd name="connsiteX8079" fmla="*/ 4848040 w 12192000"/>
              <a:gd name="connsiteY8079" fmla="*/ 4648557 h 6858000"/>
              <a:gd name="connsiteX8080" fmla="*/ 4791029 w 12192000"/>
              <a:gd name="connsiteY8080" fmla="*/ 4648557 h 6858000"/>
              <a:gd name="connsiteX8081" fmla="*/ 4837151 w 12192000"/>
              <a:gd name="connsiteY8081" fmla="*/ 4683791 h 6858000"/>
              <a:gd name="connsiteX8082" fmla="*/ 4819534 w 12192000"/>
              <a:gd name="connsiteY8082" fmla="*/ 4740802 h 6858000"/>
              <a:gd name="connsiteX8083" fmla="*/ 4865657 w 12192000"/>
              <a:gd name="connsiteY8083" fmla="*/ 4705567 h 6858000"/>
              <a:gd name="connsiteX8084" fmla="*/ 4911780 w 12192000"/>
              <a:gd name="connsiteY8084" fmla="*/ 4740802 h 6858000"/>
              <a:gd name="connsiteX8085" fmla="*/ 4894162 w 12192000"/>
              <a:gd name="connsiteY8085" fmla="*/ 4683791 h 6858000"/>
              <a:gd name="connsiteX8086" fmla="*/ 4940285 w 12192000"/>
              <a:gd name="connsiteY8086" fmla="*/ 4648557 h 6858000"/>
              <a:gd name="connsiteX8087" fmla="*/ 4883274 w 12192000"/>
              <a:gd name="connsiteY8087" fmla="*/ 4648557 h 6858000"/>
              <a:gd name="connsiteX8088" fmla="*/ 4869226 w 12192000"/>
              <a:gd name="connsiteY8088" fmla="*/ 4603096 h 6858000"/>
              <a:gd name="connsiteX8089" fmla="*/ 4869607 w 12192000"/>
              <a:gd name="connsiteY8089" fmla="*/ 4603387 h 6858000"/>
              <a:gd name="connsiteX8090" fmla="*/ 4839061 w 12192000"/>
              <a:gd name="connsiteY8090" fmla="*/ 4504539 h 6858000"/>
              <a:gd name="connsiteX8091" fmla="*/ 4919031 w 12192000"/>
              <a:gd name="connsiteY8091" fmla="*/ 4443448 h 6858000"/>
              <a:gd name="connsiteX8092" fmla="*/ 4820183 w 12192000"/>
              <a:gd name="connsiteY8092" fmla="*/ 4443448 h 6858000"/>
              <a:gd name="connsiteX8093" fmla="*/ 4789637 w 12192000"/>
              <a:gd name="connsiteY8093" fmla="*/ 4344599 h 6858000"/>
              <a:gd name="connsiteX8094" fmla="*/ 5197973 w 12192000"/>
              <a:gd name="connsiteY8094" fmla="*/ 4648122 h 6858000"/>
              <a:gd name="connsiteX8095" fmla="*/ 5178654 w 12192000"/>
              <a:gd name="connsiteY8095" fmla="*/ 4710636 h 6858000"/>
              <a:gd name="connsiteX8096" fmla="*/ 5116141 w 12192000"/>
              <a:gd name="connsiteY8096" fmla="*/ 4710636 h 6858000"/>
              <a:gd name="connsiteX8097" fmla="*/ 5166716 w 12192000"/>
              <a:gd name="connsiteY8097" fmla="*/ 4749272 h 6858000"/>
              <a:gd name="connsiteX8098" fmla="*/ 5147398 w 12192000"/>
              <a:gd name="connsiteY8098" fmla="*/ 4811786 h 6858000"/>
              <a:gd name="connsiteX8099" fmla="*/ 5197973 w 12192000"/>
              <a:gd name="connsiteY8099" fmla="*/ 4773150 h 6858000"/>
              <a:gd name="connsiteX8100" fmla="*/ 5248547 w 12192000"/>
              <a:gd name="connsiteY8100" fmla="*/ 4811786 h 6858000"/>
              <a:gd name="connsiteX8101" fmla="*/ 5229230 w 12192000"/>
              <a:gd name="connsiteY8101" fmla="*/ 4749272 h 6858000"/>
              <a:gd name="connsiteX8102" fmla="*/ 5279804 w 12192000"/>
              <a:gd name="connsiteY8102" fmla="*/ 4710636 h 6858000"/>
              <a:gd name="connsiteX8103" fmla="*/ 5217291 w 12192000"/>
              <a:gd name="connsiteY8103" fmla="*/ 4710636 h 6858000"/>
              <a:gd name="connsiteX8104" fmla="*/ 5197973 w 12192000"/>
              <a:gd name="connsiteY8104" fmla="*/ 4648122 h 6858000"/>
              <a:gd name="connsiteX8105" fmla="*/ 5552280 w 12192000"/>
              <a:gd name="connsiteY8105" fmla="*/ 4744320 h 6858000"/>
              <a:gd name="connsiteX8106" fmla="*/ 5525500 w 12192000"/>
              <a:gd name="connsiteY8106" fmla="*/ 4830981 h 6858000"/>
              <a:gd name="connsiteX8107" fmla="*/ 5438839 w 12192000"/>
              <a:gd name="connsiteY8107" fmla="*/ 4830981 h 6858000"/>
              <a:gd name="connsiteX8108" fmla="*/ 5508950 w 12192000"/>
              <a:gd name="connsiteY8108" fmla="*/ 4884540 h 6858000"/>
              <a:gd name="connsiteX8109" fmla="*/ 5482169 w 12192000"/>
              <a:gd name="connsiteY8109" fmla="*/ 4971201 h 6858000"/>
              <a:gd name="connsiteX8110" fmla="*/ 5552280 w 12192000"/>
              <a:gd name="connsiteY8110" fmla="*/ 4917642 h 6858000"/>
              <a:gd name="connsiteX8111" fmla="*/ 5622390 w 12192000"/>
              <a:gd name="connsiteY8111" fmla="*/ 4971201 h 6858000"/>
              <a:gd name="connsiteX8112" fmla="*/ 5595610 w 12192000"/>
              <a:gd name="connsiteY8112" fmla="*/ 4884540 h 6858000"/>
              <a:gd name="connsiteX8113" fmla="*/ 5665720 w 12192000"/>
              <a:gd name="connsiteY8113" fmla="*/ 4830981 h 6858000"/>
              <a:gd name="connsiteX8114" fmla="*/ 5579060 w 12192000"/>
              <a:gd name="connsiteY8114" fmla="*/ 4830981 h 6858000"/>
              <a:gd name="connsiteX8115" fmla="*/ 5552280 w 12192000"/>
              <a:gd name="connsiteY8115" fmla="*/ 4744320 h 6858000"/>
              <a:gd name="connsiteX8116" fmla="*/ 6001855 w 12192000"/>
              <a:gd name="connsiteY8116" fmla="*/ 4842332 h 6858000"/>
              <a:gd name="connsiteX8117" fmla="*/ 5996520 w 12192000"/>
              <a:gd name="connsiteY8117" fmla="*/ 4859598 h 6858000"/>
              <a:gd name="connsiteX8118" fmla="*/ 5979254 w 12192000"/>
              <a:gd name="connsiteY8118" fmla="*/ 4859598 h 6858000"/>
              <a:gd name="connsiteX8119" fmla="*/ 5993222 w 12192000"/>
              <a:gd name="connsiteY8119" fmla="*/ 4870268 h 6858000"/>
              <a:gd name="connsiteX8120" fmla="*/ 5987887 w 12192000"/>
              <a:gd name="connsiteY8120" fmla="*/ 4887534 h 6858000"/>
              <a:gd name="connsiteX8121" fmla="*/ 6001855 w 12192000"/>
              <a:gd name="connsiteY8121" fmla="*/ 4876864 h 6858000"/>
              <a:gd name="connsiteX8122" fmla="*/ 6015824 w 12192000"/>
              <a:gd name="connsiteY8122" fmla="*/ 4887534 h 6858000"/>
              <a:gd name="connsiteX8123" fmla="*/ 6010488 w 12192000"/>
              <a:gd name="connsiteY8123" fmla="*/ 4870268 h 6858000"/>
              <a:gd name="connsiteX8124" fmla="*/ 6024456 w 12192000"/>
              <a:gd name="connsiteY8124" fmla="*/ 4859598 h 6858000"/>
              <a:gd name="connsiteX8125" fmla="*/ 6007190 w 12192000"/>
              <a:gd name="connsiteY8125" fmla="*/ 4859598 h 6858000"/>
              <a:gd name="connsiteX8126" fmla="*/ 6001855 w 12192000"/>
              <a:gd name="connsiteY8126" fmla="*/ 4842332 h 6858000"/>
              <a:gd name="connsiteX8127" fmla="*/ 5798496 w 12192000"/>
              <a:gd name="connsiteY8127" fmla="*/ 4855085 h 6858000"/>
              <a:gd name="connsiteX8128" fmla="*/ 5755175 w 12192000"/>
              <a:gd name="connsiteY8128" fmla="*/ 4995276 h 6858000"/>
              <a:gd name="connsiteX8129" fmla="*/ 5614984 w 12192000"/>
              <a:gd name="connsiteY8129" fmla="*/ 4995276 h 6858000"/>
              <a:gd name="connsiteX8130" fmla="*/ 5728401 w 12192000"/>
              <a:gd name="connsiteY8130" fmla="*/ 5081919 h 6858000"/>
              <a:gd name="connsiteX8131" fmla="*/ 5685080 w 12192000"/>
              <a:gd name="connsiteY8131" fmla="*/ 5222110 h 6858000"/>
              <a:gd name="connsiteX8132" fmla="*/ 5798496 w 12192000"/>
              <a:gd name="connsiteY8132" fmla="*/ 5135467 h 6858000"/>
              <a:gd name="connsiteX8133" fmla="*/ 5911913 w 12192000"/>
              <a:gd name="connsiteY8133" fmla="*/ 5222110 h 6858000"/>
              <a:gd name="connsiteX8134" fmla="*/ 5908140 w 12192000"/>
              <a:gd name="connsiteY8134" fmla="*/ 5209900 h 6858000"/>
              <a:gd name="connsiteX8135" fmla="*/ 5922582 w 12192000"/>
              <a:gd name="connsiteY8135" fmla="*/ 5220933 h 6858000"/>
              <a:gd name="connsiteX8136" fmla="*/ 5915609 w 12192000"/>
              <a:gd name="connsiteY8136" fmla="*/ 5243497 h 6858000"/>
              <a:gd name="connsiteX8137" fmla="*/ 5933864 w 12192000"/>
              <a:gd name="connsiteY8137" fmla="*/ 5229552 h 6858000"/>
              <a:gd name="connsiteX8138" fmla="*/ 5952119 w 12192000"/>
              <a:gd name="connsiteY8138" fmla="*/ 5243497 h 6858000"/>
              <a:gd name="connsiteX8139" fmla="*/ 5945146 w 12192000"/>
              <a:gd name="connsiteY8139" fmla="*/ 5220933 h 6858000"/>
              <a:gd name="connsiteX8140" fmla="*/ 5963401 w 12192000"/>
              <a:gd name="connsiteY8140" fmla="*/ 5206987 h 6858000"/>
              <a:gd name="connsiteX8141" fmla="*/ 5940837 w 12192000"/>
              <a:gd name="connsiteY8141" fmla="*/ 5206987 h 6858000"/>
              <a:gd name="connsiteX8142" fmla="*/ 5933864 w 12192000"/>
              <a:gd name="connsiteY8142" fmla="*/ 5184423 h 6858000"/>
              <a:gd name="connsiteX8143" fmla="*/ 5926891 w 12192000"/>
              <a:gd name="connsiteY8143" fmla="*/ 5206987 h 6858000"/>
              <a:gd name="connsiteX8144" fmla="*/ 5907240 w 12192000"/>
              <a:gd name="connsiteY8144" fmla="*/ 5206987 h 6858000"/>
              <a:gd name="connsiteX8145" fmla="*/ 5868592 w 12192000"/>
              <a:gd name="connsiteY8145" fmla="*/ 5081919 h 6858000"/>
              <a:gd name="connsiteX8146" fmla="*/ 5982009 w 12192000"/>
              <a:gd name="connsiteY8146" fmla="*/ 4995276 h 6858000"/>
              <a:gd name="connsiteX8147" fmla="*/ 5841818 w 12192000"/>
              <a:gd name="connsiteY8147" fmla="*/ 4995276 h 6858000"/>
              <a:gd name="connsiteX8148" fmla="*/ 5798496 w 12192000"/>
              <a:gd name="connsiteY8148" fmla="*/ 4855085 h 6858000"/>
              <a:gd name="connsiteX8149" fmla="*/ 6186897 w 12192000"/>
              <a:gd name="connsiteY8149" fmla="*/ 5130333 h 6858000"/>
              <a:gd name="connsiteX8150" fmla="*/ 6179059 w 12192000"/>
              <a:gd name="connsiteY8150" fmla="*/ 5155696 h 6858000"/>
              <a:gd name="connsiteX8151" fmla="*/ 6153696 w 12192000"/>
              <a:gd name="connsiteY8151" fmla="*/ 5155696 h 6858000"/>
              <a:gd name="connsiteX8152" fmla="*/ 6174215 w 12192000"/>
              <a:gd name="connsiteY8152" fmla="*/ 5171372 h 6858000"/>
              <a:gd name="connsiteX8153" fmla="*/ 6166378 w 12192000"/>
              <a:gd name="connsiteY8153" fmla="*/ 5196736 h 6858000"/>
              <a:gd name="connsiteX8154" fmla="*/ 6186897 w 12192000"/>
              <a:gd name="connsiteY8154" fmla="*/ 5181060 h 6858000"/>
              <a:gd name="connsiteX8155" fmla="*/ 6207417 w 12192000"/>
              <a:gd name="connsiteY8155" fmla="*/ 5196736 h 6858000"/>
              <a:gd name="connsiteX8156" fmla="*/ 6199579 w 12192000"/>
              <a:gd name="connsiteY8156" fmla="*/ 5171372 h 6858000"/>
              <a:gd name="connsiteX8157" fmla="*/ 6220098 w 12192000"/>
              <a:gd name="connsiteY8157" fmla="*/ 5155696 h 6858000"/>
              <a:gd name="connsiteX8158" fmla="*/ 6194735 w 12192000"/>
              <a:gd name="connsiteY8158" fmla="*/ 5155696 h 6858000"/>
              <a:gd name="connsiteX8159" fmla="*/ 6186897 w 12192000"/>
              <a:gd name="connsiteY8159" fmla="*/ 5130333 h 6858000"/>
              <a:gd name="connsiteX8160" fmla="*/ 6089571 w 12192000"/>
              <a:gd name="connsiteY8160" fmla="*/ 5172909 h 6858000"/>
              <a:gd name="connsiteX8161" fmla="*/ 6047671 w 12192000"/>
              <a:gd name="connsiteY8161" fmla="*/ 5308501 h 6858000"/>
              <a:gd name="connsiteX8162" fmla="*/ 5912079 w 12192000"/>
              <a:gd name="connsiteY8162" fmla="*/ 5308501 h 6858000"/>
              <a:gd name="connsiteX8163" fmla="*/ 6021775 w 12192000"/>
              <a:gd name="connsiteY8163" fmla="*/ 5392301 h 6858000"/>
              <a:gd name="connsiteX8164" fmla="*/ 5979875 w 12192000"/>
              <a:gd name="connsiteY8164" fmla="*/ 5527892 h 6858000"/>
              <a:gd name="connsiteX8165" fmla="*/ 6089571 w 12192000"/>
              <a:gd name="connsiteY8165" fmla="*/ 5444092 h 6858000"/>
              <a:gd name="connsiteX8166" fmla="*/ 6199267 w 12192000"/>
              <a:gd name="connsiteY8166" fmla="*/ 5527892 h 6858000"/>
              <a:gd name="connsiteX8167" fmla="*/ 6157366 w 12192000"/>
              <a:gd name="connsiteY8167" fmla="*/ 5392301 h 6858000"/>
              <a:gd name="connsiteX8168" fmla="*/ 6267062 w 12192000"/>
              <a:gd name="connsiteY8168" fmla="*/ 5308501 h 6858000"/>
              <a:gd name="connsiteX8169" fmla="*/ 6131471 w 12192000"/>
              <a:gd name="connsiteY8169" fmla="*/ 5308501 h 6858000"/>
              <a:gd name="connsiteX8170" fmla="*/ 6089571 w 12192000"/>
              <a:gd name="connsiteY8170" fmla="*/ 5172909 h 6858000"/>
              <a:gd name="connsiteX8171" fmla="*/ 6388593 w 12192000"/>
              <a:gd name="connsiteY8171" fmla="*/ 5421686 h 6858000"/>
              <a:gd name="connsiteX8172" fmla="*/ 6344564 w 12192000"/>
              <a:gd name="connsiteY8172" fmla="*/ 5564167 h 6858000"/>
              <a:gd name="connsiteX8173" fmla="*/ 6202083 w 12192000"/>
              <a:gd name="connsiteY8173" fmla="*/ 5564167 h 6858000"/>
              <a:gd name="connsiteX8174" fmla="*/ 6317352 w 12192000"/>
              <a:gd name="connsiteY8174" fmla="*/ 5652225 h 6858000"/>
              <a:gd name="connsiteX8175" fmla="*/ 6273324 w 12192000"/>
              <a:gd name="connsiteY8175" fmla="*/ 5794706 h 6858000"/>
              <a:gd name="connsiteX8176" fmla="*/ 6388593 w 12192000"/>
              <a:gd name="connsiteY8176" fmla="*/ 5706648 h 6858000"/>
              <a:gd name="connsiteX8177" fmla="*/ 6503863 w 12192000"/>
              <a:gd name="connsiteY8177" fmla="*/ 5794706 h 6858000"/>
              <a:gd name="connsiteX8178" fmla="*/ 6459834 w 12192000"/>
              <a:gd name="connsiteY8178" fmla="*/ 5652225 h 6858000"/>
              <a:gd name="connsiteX8179" fmla="*/ 6575103 w 12192000"/>
              <a:gd name="connsiteY8179" fmla="*/ 5564167 h 6858000"/>
              <a:gd name="connsiteX8180" fmla="*/ 6432622 w 12192000"/>
              <a:gd name="connsiteY8180" fmla="*/ 5564167 h 6858000"/>
              <a:gd name="connsiteX8181" fmla="*/ 6388593 w 12192000"/>
              <a:gd name="connsiteY8181" fmla="*/ 5421686 h 6858000"/>
              <a:gd name="connsiteX8182" fmla="*/ 6682798 w 12192000"/>
              <a:gd name="connsiteY8182" fmla="*/ 5660029 h 6858000"/>
              <a:gd name="connsiteX8183" fmla="*/ 6671047 w 12192000"/>
              <a:gd name="connsiteY8183" fmla="*/ 5698055 h 6858000"/>
              <a:gd name="connsiteX8184" fmla="*/ 6633021 w 12192000"/>
              <a:gd name="connsiteY8184" fmla="*/ 5698055 h 6858000"/>
              <a:gd name="connsiteX8185" fmla="*/ 6663785 w 12192000"/>
              <a:gd name="connsiteY8185" fmla="*/ 5721557 h 6858000"/>
              <a:gd name="connsiteX8186" fmla="*/ 6652034 w 12192000"/>
              <a:gd name="connsiteY8186" fmla="*/ 5759583 h 6858000"/>
              <a:gd name="connsiteX8187" fmla="*/ 6682798 w 12192000"/>
              <a:gd name="connsiteY8187" fmla="*/ 5736081 h 6858000"/>
              <a:gd name="connsiteX8188" fmla="*/ 6713561 w 12192000"/>
              <a:gd name="connsiteY8188" fmla="*/ 5759583 h 6858000"/>
              <a:gd name="connsiteX8189" fmla="*/ 6701811 w 12192000"/>
              <a:gd name="connsiteY8189" fmla="*/ 5721557 h 6858000"/>
              <a:gd name="connsiteX8190" fmla="*/ 6732575 w 12192000"/>
              <a:gd name="connsiteY8190" fmla="*/ 5698055 h 6858000"/>
              <a:gd name="connsiteX8191" fmla="*/ 6694549 w 12192000"/>
              <a:gd name="connsiteY8191" fmla="*/ 5698055 h 6858000"/>
              <a:gd name="connsiteX8192" fmla="*/ 6682798 w 12192000"/>
              <a:gd name="connsiteY8192" fmla="*/ 5660029 h 6858000"/>
              <a:gd name="connsiteX8193" fmla="*/ 4465927 w 12192000"/>
              <a:gd name="connsiteY8193" fmla="*/ 4508933 h 6858000"/>
              <a:gd name="connsiteX8194" fmla="*/ 4454176 w 12192000"/>
              <a:gd name="connsiteY8194" fmla="*/ 4546959 h 6858000"/>
              <a:gd name="connsiteX8195" fmla="*/ 4416150 w 12192000"/>
              <a:gd name="connsiteY8195" fmla="*/ 4546959 h 6858000"/>
              <a:gd name="connsiteX8196" fmla="*/ 4446914 w 12192000"/>
              <a:gd name="connsiteY8196" fmla="*/ 4570461 h 6858000"/>
              <a:gd name="connsiteX8197" fmla="*/ 4435163 w 12192000"/>
              <a:gd name="connsiteY8197" fmla="*/ 4608487 h 6858000"/>
              <a:gd name="connsiteX8198" fmla="*/ 4465927 w 12192000"/>
              <a:gd name="connsiteY8198" fmla="*/ 4584985 h 6858000"/>
              <a:gd name="connsiteX8199" fmla="*/ 4496691 w 12192000"/>
              <a:gd name="connsiteY8199" fmla="*/ 4608487 h 6858000"/>
              <a:gd name="connsiteX8200" fmla="*/ 4484940 w 12192000"/>
              <a:gd name="connsiteY8200" fmla="*/ 4570461 h 6858000"/>
              <a:gd name="connsiteX8201" fmla="*/ 4515704 w 12192000"/>
              <a:gd name="connsiteY8201" fmla="*/ 4546959 h 6858000"/>
              <a:gd name="connsiteX8202" fmla="*/ 4477677 w 12192000"/>
              <a:gd name="connsiteY8202" fmla="*/ 4546959 h 6858000"/>
              <a:gd name="connsiteX8203" fmla="*/ 4465927 w 12192000"/>
              <a:gd name="connsiteY8203" fmla="*/ 4508933 h 6858000"/>
              <a:gd name="connsiteX8204" fmla="*/ 4629318 w 12192000"/>
              <a:gd name="connsiteY8204" fmla="*/ 4571786 h 6858000"/>
              <a:gd name="connsiteX8205" fmla="*/ 4587979 w 12192000"/>
              <a:gd name="connsiteY8205" fmla="*/ 4705564 h 6858000"/>
              <a:gd name="connsiteX8206" fmla="*/ 4454200 w 12192000"/>
              <a:gd name="connsiteY8206" fmla="*/ 4705564 h 6858000"/>
              <a:gd name="connsiteX8207" fmla="*/ 4562429 w 12192000"/>
              <a:gd name="connsiteY8207" fmla="*/ 4788244 h 6858000"/>
              <a:gd name="connsiteX8208" fmla="*/ 4521089 w 12192000"/>
              <a:gd name="connsiteY8208" fmla="*/ 4922022 h 6858000"/>
              <a:gd name="connsiteX8209" fmla="*/ 4629318 w 12192000"/>
              <a:gd name="connsiteY8209" fmla="*/ 4839343 h 6858000"/>
              <a:gd name="connsiteX8210" fmla="*/ 4737547 w 12192000"/>
              <a:gd name="connsiteY8210" fmla="*/ 4922022 h 6858000"/>
              <a:gd name="connsiteX8211" fmla="*/ 4696208 w 12192000"/>
              <a:gd name="connsiteY8211" fmla="*/ 4788244 h 6858000"/>
              <a:gd name="connsiteX8212" fmla="*/ 4804437 w 12192000"/>
              <a:gd name="connsiteY8212" fmla="*/ 4705564 h 6858000"/>
              <a:gd name="connsiteX8213" fmla="*/ 4670658 w 12192000"/>
              <a:gd name="connsiteY8213" fmla="*/ 4705564 h 6858000"/>
              <a:gd name="connsiteX8214" fmla="*/ 4629318 w 12192000"/>
              <a:gd name="connsiteY8214" fmla="*/ 4571786 h 6858000"/>
              <a:gd name="connsiteX8215" fmla="*/ 4988715 w 12192000"/>
              <a:gd name="connsiteY8215" fmla="*/ 4785087 h 6858000"/>
              <a:gd name="connsiteX8216" fmla="*/ 4976853 w 12192000"/>
              <a:gd name="connsiteY8216" fmla="*/ 4823474 h 6858000"/>
              <a:gd name="connsiteX8217" fmla="*/ 4938466 w 12192000"/>
              <a:gd name="connsiteY8217" fmla="*/ 4823474 h 6858000"/>
              <a:gd name="connsiteX8218" fmla="*/ 4969522 w 12192000"/>
              <a:gd name="connsiteY8218" fmla="*/ 4847198 h 6858000"/>
              <a:gd name="connsiteX8219" fmla="*/ 4957660 w 12192000"/>
              <a:gd name="connsiteY8219" fmla="*/ 4885585 h 6858000"/>
              <a:gd name="connsiteX8220" fmla="*/ 4988715 w 12192000"/>
              <a:gd name="connsiteY8220" fmla="*/ 4861861 h 6858000"/>
              <a:gd name="connsiteX8221" fmla="*/ 5019771 w 12192000"/>
              <a:gd name="connsiteY8221" fmla="*/ 4885585 h 6858000"/>
              <a:gd name="connsiteX8222" fmla="*/ 5007909 w 12192000"/>
              <a:gd name="connsiteY8222" fmla="*/ 4847198 h 6858000"/>
              <a:gd name="connsiteX8223" fmla="*/ 5038964 w 12192000"/>
              <a:gd name="connsiteY8223" fmla="*/ 4823474 h 6858000"/>
              <a:gd name="connsiteX8224" fmla="*/ 5000577 w 12192000"/>
              <a:gd name="connsiteY8224" fmla="*/ 4823474 h 6858000"/>
              <a:gd name="connsiteX8225" fmla="*/ 4988715 w 12192000"/>
              <a:gd name="connsiteY8225" fmla="*/ 4785087 h 6858000"/>
              <a:gd name="connsiteX8226" fmla="*/ 5073812 w 12192000"/>
              <a:gd name="connsiteY8226" fmla="*/ 4868290 h 6858000"/>
              <a:gd name="connsiteX8227" fmla="*/ 5034213 w 12192000"/>
              <a:gd name="connsiteY8227" fmla="*/ 4996436 h 6858000"/>
              <a:gd name="connsiteX8228" fmla="*/ 4906067 w 12192000"/>
              <a:gd name="connsiteY8228" fmla="*/ 4996436 h 6858000"/>
              <a:gd name="connsiteX8229" fmla="*/ 5009739 w 12192000"/>
              <a:gd name="connsiteY8229" fmla="*/ 5075635 h 6858000"/>
              <a:gd name="connsiteX8230" fmla="*/ 4971227 w 12192000"/>
              <a:gd name="connsiteY8230" fmla="*/ 5200263 h 6858000"/>
              <a:gd name="connsiteX8231" fmla="*/ 4840885 w 12192000"/>
              <a:gd name="connsiteY8231" fmla="*/ 5200263 h 6858000"/>
              <a:gd name="connsiteX8232" fmla="*/ 4799584 w 12192000"/>
              <a:gd name="connsiteY8232" fmla="*/ 5066609 h 6858000"/>
              <a:gd name="connsiteX8233" fmla="*/ 4758282 w 12192000"/>
              <a:gd name="connsiteY8233" fmla="*/ 5200263 h 6858000"/>
              <a:gd name="connsiteX8234" fmla="*/ 4624629 w 12192000"/>
              <a:gd name="connsiteY8234" fmla="*/ 5200263 h 6858000"/>
              <a:gd name="connsiteX8235" fmla="*/ 4732757 w 12192000"/>
              <a:gd name="connsiteY8235" fmla="*/ 5282865 h 6858000"/>
              <a:gd name="connsiteX8236" fmla="*/ 4691456 w 12192000"/>
              <a:gd name="connsiteY8236" fmla="*/ 5416518 h 6858000"/>
              <a:gd name="connsiteX8237" fmla="*/ 4799584 w 12192000"/>
              <a:gd name="connsiteY8237" fmla="*/ 5333916 h 6858000"/>
              <a:gd name="connsiteX8238" fmla="*/ 4907712 w 12192000"/>
              <a:gd name="connsiteY8238" fmla="*/ 5416518 h 6858000"/>
              <a:gd name="connsiteX8239" fmla="*/ 4866411 w 12192000"/>
              <a:gd name="connsiteY8239" fmla="*/ 5282865 h 6858000"/>
              <a:gd name="connsiteX8240" fmla="*/ 4970203 w 12192000"/>
              <a:gd name="connsiteY8240" fmla="*/ 5203575 h 6858000"/>
              <a:gd name="connsiteX8241" fmla="*/ 4970140 w 12192000"/>
              <a:gd name="connsiteY8241" fmla="*/ 5203781 h 6858000"/>
              <a:gd name="connsiteX8242" fmla="*/ 5073812 w 12192000"/>
              <a:gd name="connsiteY8242" fmla="*/ 5124582 h 6858000"/>
              <a:gd name="connsiteX8243" fmla="*/ 5177484 w 12192000"/>
              <a:gd name="connsiteY8243" fmla="*/ 5203781 h 6858000"/>
              <a:gd name="connsiteX8244" fmla="*/ 5137885 w 12192000"/>
              <a:gd name="connsiteY8244" fmla="*/ 5075635 h 6858000"/>
              <a:gd name="connsiteX8245" fmla="*/ 5241557 w 12192000"/>
              <a:gd name="connsiteY8245" fmla="*/ 4996436 h 6858000"/>
              <a:gd name="connsiteX8246" fmla="*/ 5113411 w 12192000"/>
              <a:gd name="connsiteY8246" fmla="*/ 4996436 h 6858000"/>
              <a:gd name="connsiteX8247" fmla="*/ 5073812 w 12192000"/>
              <a:gd name="connsiteY8247" fmla="*/ 4868290 h 6858000"/>
              <a:gd name="connsiteX8248" fmla="*/ 5385536 w 12192000"/>
              <a:gd name="connsiteY8248" fmla="*/ 4870117 h 6858000"/>
              <a:gd name="connsiteX8249" fmla="*/ 5367919 w 12192000"/>
              <a:gd name="connsiteY8249" fmla="*/ 4927128 h 6858000"/>
              <a:gd name="connsiteX8250" fmla="*/ 5310908 w 12192000"/>
              <a:gd name="connsiteY8250" fmla="*/ 4927128 h 6858000"/>
              <a:gd name="connsiteX8251" fmla="*/ 5357031 w 12192000"/>
              <a:gd name="connsiteY8251" fmla="*/ 4962363 h 6858000"/>
              <a:gd name="connsiteX8252" fmla="*/ 5339413 w 12192000"/>
              <a:gd name="connsiteY8252" fmla="*/ 5019373 h 6858000"/>
              <a:gd name="connsiteX8253" fmla="*/ 5385536 w 12192000"/>
              <a:gd name="connsiteY8253" fmla="*/ 4984139 h 6858000"/>
              <a:gd name="connsiteX8254" fmla="*/ 5431659 w 12192000"/>
              <a:gd name="connsiteY8254" fmla="*/ 5019373 h 6858000"/>
              <a:gd name="connsiteX8255" fmla="*/ 5414041 w 12192000"/>
              <a:gd name="connsiteY8255" fmla="*/ 4962363 h 6858000"/>
              <a:gd name="connsiteX8256" fmla="*/ 5460164 w 12192000"/>
              <a:gd name="connsiteY8256" fmla="*/ 4927128 h 6858000"/>
              <a:gd name="connsiteX8257" fmla="*/ 5403153 w 12192000"/>
              <a:gd name="connsiteY8257" fmla="*/ 4927128 h 6858000"/>
              <a:gd name="connsiteX8258" fmla="*/ 5385536 w 12192000"/>
              <a:gd name="connsiteY8258" fmla="*/ 4870117 h 6858000"/>
              <a:gd name="connsiteX8259" fmla="*/ 5541362 w 12192000"/>
              <a:gd name="connsiteY8259" fmla="*/ 4986740 h 6858000"/>
              <a:gd name="connsiteX8260" fmla="*/ 5523745 w 12192000"/>
              <a:gd name="connsiteY8260" fmla="*/ 5043751 h 6858000"/>
              <a:gd name="connsiteX8261" fmla="*/ 5466734 w 12192000"/>
              <a:gd name="connsiteY8261" fmla="*/ 5043751 h 6858000"/>
              <a:gd name="connsiteX8262" fmla="*/ 5512856 w 12192000"/>
              <a:gd name="connsiteY8262" fmla="*/ 5078985 h 6858000"/>
              <a:gd name="connsiteX8263" fmla="*/ 5495239 w 12192000"/>
              <a:gd name="connsiteY8263" fmla="*/ 5135996 h 6858000"/>
              <a:gd name="connsiteX8264" fmla="*/ 5541362 w 12192000"/>
              <a:gd name="connsiteY8264" fmla="*/ 5100761 h 6858000"/>
              <a:gd name="connsiteX8265" fmla="*/ 5587485 w 12192000"/>
              <a:gd name="connsiteY8265" fmla="*/ 5135996 h 6858000"/>
              <a:gd name="connsiteX8266" fmla="*/ 5569867 w 12192000"/>
              <a:gd name="connsiteY8266" fmla="*/ 5078985 h 6858000"/>
              <a:gd name="connsiteX8267" fmla="*/ 5615990 w 12192000"/>
              <a:gd name="connsiteY8267" fmla="*/ 5043751 h 6858000"/>
              <a:gd name="connsiteX8268" fmla="*/ 5558979 w 12192000"/>
              <a:gd name="connsiteY8268" fmla="*/ 5043751 h 6858000"/>
              <a:gd name="connsiteX8269" fmla="*/ 5541362 w 12192000"/>
              <a:gd name="connsiteY8269" fmla="*/ 4986740 h 6858000"/>
              <a:gd name="connsiteX8270" fmla="*/ 5341323 w 12192000"/>
              <a:gd name="connsiteY8270" fmla="*/ 5117443 h 6858000"/>
              <a:gd name="connsiteX8271" fmla="*/ 5301051 w 12192000"/>
              <a:gd name="connsiteY8271" fmla="*/ 5247765 h 6858000"/>
              <a:gd name="connsiteX8272" fmla="*/ 5170729 w 12192000"/>
              <a:gd name="connsiteY8272" fmla="*/ 5247765 h 6858000"/>
              <a:gd name="connsiteX8273" fmla="*/ 5276162 w 12192000"/>
              <a:gd name="connsiteY8273" fmla="*/ 5328309 h 6858000"/>
              <a:gd name="connsiteX8274" fmla="*/ 5235890 w 12192000"/>
              <a:gd name="connsiteY8274" fmla="*/ 5458632 h 6858000"/>
              <a:gd name="connsiteX8275" fmla="*/ 5341323 w 12192000"/>
              <a:gd name="connsiteY8275" fmla="*/ 5378088 h 6858000"/>
              <a:gd name="connsiteX8276" fmla="*/ 5446757 w 12192000"/>
              <a:gd name="connsiteY8276" fmla="*/ 5458632 h 6858000"/>
              <a:gd name="connsiteX8277" fmla="*/ 5406485 w 12192000"/>
              <a:gd name="connsiteY8277" fmla="*/ 5328309 h 6858000"/>
              <a:gd name="connsiteX8278" fmla="*/ 5511918 w 12192000"/>
              <a:gd name="connsiteY8278" fmla="*/ 5247765 h 6858000"/>
              <a:gd name="connsiteX8279" fmla="*/ 5381595 w 12192000"/>
              <a:gd name="connsiteY8279" fmla="*/ 5247765 h 6858000"/>
              <a:gd name="connsiteX8280" fmla="*/ 5341323 w 12192000"/>
              <a:gd name="connsiteY8280" fmla="*/ 5117443 h 6858000"/>
              <a:gd name="connsiteX8281" fmla="*/ 5716356 w 12192000"/>
              <a:gd name="connsiteY8281" fmla="*/ 5243957 h 6858000"/>
              <a:gd name="connsiteX8282" fmla="*/ 5708518 w 12192000"/>
              <a:gd name="connsiteY8282" fmla="*/ 5269321 h 6858000"/>
              <a:gd name="connsiteX8283" fmla="*/ 5683155 w 12192000"/>
              <a:gd name="connsiteY8283" fmla="*/ 5269321 h 6858000"/>
              <a:gd name="connsiteX8284" fmla="*/ 5703674 w 12192000"/>
              <a:gd name="connsiteY8284" fmla="*/ 5284996 h 6858000"/>
              <a:gd name="connsiteX8285" fmla="*/ 5695837 w 12192000"/>
              <a:gd name="connsiteY8285" fmla="*/ 5310360 h 6858000"/>
              <a:gd name="connsiteX8286" fmla="*/ 5716356 w 12192000"/>
              <a:gd name="connsiteY8286" fmla="*/ 5294684 h 6858000"/>
              <a:gd name="connsiteX8287" fmla="*/ 5736876 w 12192000"/>
              <a:gd name="connsiteY8287" fmla="*/ 5310360 h 6858000"/>
              <a:gd name="connsiteX8288" fmla="*/ 5729038 w 12192000"/>
              <a:gd name="connsiteY8288" fmla="*/ 5284996 h 6858000"/>
              <a:gd name="connsiteX8289" fmla="*/ 5749557 w 12192000"/>
              <a:gd name="connsiteY8289" fmla="*/ 5269321 h 6858000"/>
              <a:gd name="connsiteX8290" fmla="*/ 5724194 w 12192000"/>
              <a:gd name="connsiteY8290" fmla="*/ 5269321 h 6858000"/>
              <a:gd name="connsiteX8291" fmla="*/ 5716356 w 12192000"/>
              <a:gd name="connsiteY8291" fmla="*/ 5243957 h 6858000"/>
              <a:gd name="connsiteX8292" fmla="*/ 5774774 w 12192000"/>
              <a:gd name="connsiteY8292" fmla="*/ 5295925 h 6858000"/>
              <a:gd name="connsiteX8293" fmla="*/ 5753002 w 12192000"/>
              <a:gd name="connsiteY8293" fmla="*/ 5366382 h 6858000"/>
              <a:gd name="connsiteX8294" fmla="*/ 5682545 w 12192000"/>
              <a:gd name="connsiteY8294" fmla="*/ 5366382 h 6858000"/>
              <a:gd name="connsiteX8295" fmla="*/ 5739546 w 12192000"/>
              <a:gd name="connsiteY8295" fmla="*/ 5409927 h 6858000"/>
              <a:gd name="connsiteX8296" fmla="*/ 5717773 w 12192000"/>
              <a:gd name="connsiteY8296" fmla="*/ 5480383 h 6858000"/>
              <a:gd name="connsiteX8297" fmla="*/ 5774774 w 12192000"/>
              <a:gd name="connsiteY8297" fmla="*/ 5436839 h 6858000"/>
              <a:gd name="connsiteX8298" fmla="*/ 5831775 w 12192000"/>
              <a:gd name="connsiteY8298" fmla="*/ 5480383 h 6858000"/>
              <a:gd name="connsiteX8299" fmla="*/ 5810002 w 12192000"/>
              <a:gd name="connsiteY8299" fmla="*/ 5409927 h 6858000"/>
              <a:gd name="connsiteX8300" fmla="*/ 5867003 w 12192000"/>
              <a:gd name="connsiteY8300" fmla="*/ 5366382 h 6858000"/>
              <a:gd name="connsiteX8301" fmla="*/ 5796546 w 12192000"/>
              <a:gd name="connsiteY8301" fmla="*/ 5366382 h 6858000"/>
              <a:gd name="connsiteX8302" fmla="*/ 5774774 w 12192000"/>
              <a:gd name="connsiteY8302" fmla="*/ 5295925 h 6858000"/>
              <a:gd name="connsiteX8303" fmla="*/ 5592355 w 12192000"/>
              <a:gd name="connsiteY8303" fmla="*/ 5266293 h 6858000"/>
              <a:gd name="connsiteX8304" fmla="*/ 5571253 w 12192000"/>
              <a:gd name="connsiteY8304" fmla="*/ 5334582 h 6858000"/>
              <a:gd name="connsiteX8305" fmla="*/ 5502963 w 12192000"/>
              <a:gd name="connsiteY8305" fmla="*/ 5334582 h 6858000"/>
              <a:gd name="connsiteX8306" fmla="*/ 5558210 w 12192000"/>
              <a:gd name="connsiteY8306" fmla="*/ 5376788 h 6858000"/>
              <a:gd name="connsiteX8307" fmla="*/ 5537108 w 12192000"/>
              <a:gd name="connsiteY8307" fmla="*/ 5445077 h 6858000"/>
              <a:gd name="connsiteX8308" fmla="*/ 5592355 w 12192000"/>
              <a:gd name="connsiteY8308" fmla="*/ 5402872 h 6858000"/>
              <a:gd name="connsiteX8309" fmla="*/ 5647602 w 12192000"/>
              <a:gd name="connsiteY8309" fmla="*/ 5445077 h 6858000"/>
              <a:gd name="connsiteX8310" fmla="*/ 5626500 w 12192000"/>
              <a:gd name="connsiteY8310" fmla="*/ 5376788 h 6858000"/>
              <a:gd name="connsiteX8311" fmla="*/ 5681747 w 12192000"/>
              <a:gd name="connsiteY8311" fmla="*/ 5334582 h 6858000"/>
              <a:gd name="connsiteX8312" fmla="*/ 5613458 w 12192000"/>
              <a:gd name="connsiteY8312" fmla="*/ 5334582 h 6858000"/>
              <a:gd name="connsiteX8313" fmla="*/ 5592355 w 12192000"/>
              <a:gd name="connsiteY8313" fmla="*/ 5266293 h 6858000"/>
              <a:gd name="connsiteX8314" fmla="*/ 5654875 w 12192000"/>
              <a:gd name="connsiteY8314" fmla="*/ 5453949 h 6858000"/>
              <a:gd name="connsiteX8315" fmla="*/ 5636163 w 12192000"/>
              <a:gd name="connsiteY8315" fmla="*/ 5514501 h 6858000"/>
              <a:gd name="connsiteX8316" fmla="*/ 5575611 w 12192000"/>
              <a:gd name="connsiteY8316" fmla="*/ 5514501 h 6858000"/>
              <a:gd name="connsiteX8317" fmla="*/ 5624599 w 12192000"/>
              <a:gd name="connsiteY8317" fmla="*/ 5551925 h 6858000"/>
              <a:gd name="connsiteX8318" fmla="*/ 5605887 w 12192000"/>
              <a:gd name="connsiteY8318" fmla="*/ 5612478 h 6858000"/>
              <a:gd name="connsiteX8319" fmla="*/ 5654875 w 12192000"/>
              <a:gd name="connsiteY8319" fmla="*/ 5575054 h 6858000"/>
              <a:gd name="connsiteX8320" fmla="*/ 5703863 w 12192000"/>
              <a:gd name="connsiteY8320" fmla="*/ 5612478 h 6858000"/>
              <a:gd name="connsiteX8321" fmla="*/ 5685152 w 12192000"/>
              <a:gd name="connsiteY8321" fmla="*/ 5551925 h 6858000"/>
              <a:gd name="connsiteX8322" fmla="*/ 5734140 w 12192000"/>
              <a:gd name="connsiteY8322" fmla="*/ 5514501 h 6858000"/>
              <a:gd name="connsiteX8323" fmla="*/ 5673587 w 12192000"/>
              <a:gd name="connsiteY8323" fmla="*/ 5514501 h 6858000"/>
              <a:gd name="connsiteX8324" fmla="*/ 5654875 w 12192000"/>
              <a:gd name="connsiteY8324" fmla="*/ 5453949 h 6858000"/>
              <a:gd name="connsiteX8325" fmla="*/ 5961894 w 12192000"/>
              <a:gd name="connsiteY8325" fmla="*/ 5503614 h 6858000"/>
              <a:gd name="connsiteX8326" fmla="*/ 5935481 w 12192000"/>
              <a:gd name="connsiteY8326" fmla="*/ 5589087 h 6858000"/>
              <a:gd name="connsiteX8327" fmla="*/ 5850008 w 12192000"/>
              <a:gd name="connsiteY8327" fmla="*/ 5589087 h 6858000"/>
              <a:gd name="connsiteX8328" fmla="*/ 5919157 w 12192000"/>
              <a:gd name="connsiteY8328" fmla="*/ 5641913 h 6858000"/>
              <a:gd name="connsiteX8329" fmla="*/ 5892744 w 12192000"/>
              <a:gd name="connsiteY8329" fmla="*/ 5727386 h 6858000"/>
              <a:gd name="connsiteX8330" fmla="*/ 5961894 w 12192000"/>
              <a:gd name="connsiteY8330" fmla="*/ 5674560 h 6858000"/>
              <a:gd name="connsiteX8331" fmla="*/ 6031043 w 12192000"/>
              <a:gd name="connsiteY8331" fmla="*/ 5727386 h 6858000"/>
              <a:gd name="connsiteX8332" fmla="*/ 6004631 w 12192000"/>
              <a:gd name="connsiteY8332" fmla="*/ 5641913 h 6858000"/>
              <a:gd name="connsiteX8333" fmla="*/ 6073780 w 12192000"/>
              <a:gd name="connsiteY8333" fmla="*/ 5589087 h 6858000"/>
              <a:gd name="connsiteX8334" fmla="*/ 5988307 w 12192000"/>
              <a:gd name="connsiteY8334" fmla="*/ 5589087 h 6858000"/>
              <a:gd name="connsiteX8335" fmla="*/ 5961894 w 12192000"/>
              <a:gd name="connsiteY8335" fmla="*/ 5503614 h 6858000"/>
              <a:gd name="connsiteX8336" fmla="*/ 6165973 w 12192000"/>
              <a:gd name="connsiteY8336" fmla="*/ 5658761 h 6858000"/>
              <a:gd name="connsiteX8337" fmla="*/ 6150927 w 12192000"/>
              <a:gd name="connsiteY8337" fmla="*/ 5707453 h 6858000"/>
              <a:gd name="connsiteX8338" fmla="*/ 6102234 w 12192000"/>
              <a:gd name="connsiteY8338" fmla="*/ 5707453 h 6858000"/>
              <a:gd name="connsiteX8339" fmla="*/ 6141627 w 12192000"/>
              <a:gd name="connsiteY8339" fmla="*/ 5737547 h 6858000"/>
              <a:gd name="connsiteX8340" fmla="*/ 6126580 w 12192000"/>
              <a:gd name="connsiteY8340" fmla="*/ 5786239 h 6858000"/>
              <a:gd name="connsiteX8341" fmla="*/ 6165973 w 12192000"/>
              <a:gd name="connsiteY8341" fmla="*/ 5756146 h 6858000"/>
              <a:gd name="connsiteX8342" fmla="*/ 6205366 w 12192000"/>
              <a:gd name="connsiteY8342" fmla="*/ 5786239 h 6858000"/>
              <a:gd name="connsiteX8343" fmla="*/ 6190320 w 12192000"/>
              <a:gd name="connsiteY8343" fmla="*/ 5737547 h 6858000"/>
              <a:gd name="connsiteX8344" fmla="*/ 6229713 w 12192000"/>
              <a:gd name="connsiteY8344" fmla="*/ 5707453 h 6858000"/>
              <a:gd name="connsiteX8345" fmla="*/ 6181020 w 12192000"/>
              <a:gd name="connsiteY8345" fmla="*/ 5707453 h 6858000"/>
              <a:gd name="connsiteX8346" fmla="*/ 6165973 w 12192000"/>
              <a:gd name="connsiteY8346" fmla="*/ 5658761 h 6858000"/>
              <a:gd name="connsiteX8347" fmla="*/ 6001686 w 12192000"/>
              <a:gd name="connsiteY8347" fmla="*/ 5724703 h 6858000"/>
              <a:gd name="connsiteX8348" fmla="*/ 5958119 w 12192000"/>
              <a:gd name="connsiteY8348" fmla="*/ 5865690 h 6858000"/>
              <a:gd name="connsiteX8349" fmla="*/ 5817132 w 12192000"/>
              <a:gd name="connsiteY8349" fmla="*/ 5865690 h 6858000"/>
              <a:gd name="connsiteX8350" fmla="*/ 5931193 w 12192000"/>
              <a:gd name="connsiteY8350" fmla="*/ 5952825 h 6858000"/>
              <a:gd name="connsiteX8351" fmla="*/ 5887625 w 12192000"/>
              <a:gd name="connsiteY8351" fmla="*/ 6093812 h 6858000"/>
              <a:gd name="connsiteX8352" fmla="*/ 6001686 w 12192000"/>
              <a:gd name="connsiteY8352" fmla="*/ 6006677 h 6858000"/>
              <a:gd name="connsiteX8353" fmla="*/ 6115748 w 12192000"/>
              <a:gd name="connsiteY8353" fmla="*/ 6093812 h 6858000"/>
              <a:gd name="connsiteX8354" fmla="*/ 6072180 w 12192000"/>
              <a:gd name="connsiteY8354" fmla="*/ 5952825 h 6858000"/>
              <a:gd name="connsiteX8355" fmla="*/ 6186241 w 12192000"/>
              <a:gd name="connsiteY8355" fmla="*/ 5865690 h 6858000"/>
              <a:gd name="connsiteX8356" fmla="*/ 6045254 w 12192000"/>
              <a:gd name="connsiteY8356" fmla="*/ 5865690 h 6858000"/>
              <a:gd name="connsiteX8357" fmla="*/ 6001686 w 12192000"/>
              <a:gd name="connsiteY8357" fmla="*/ 5724703 h 6858000"/>
              <a:gd name="connsiteX8358" fmla="*/ 9557918 w 12192000"/>
              <a:gd name="connsiteY8358" fmla="*/ 5991459 h 6858000"/>
              <a:gd name="connsiteX8359" fmla="*/ 9528071 w 12192000"/>
              <a:gd name="connsiteY8359" fmla="*/ 6088048 h 6858000"/>
              <a:gd name="connsiteX8360" fmla="*/ 9431481 w 12192000"/>
              <a:gd name="connsiteY8360" fmla="*/ 6088048 h 6858000"/>
              <a:gd name="connsiteX8361" fmla="*/ 9509623 w 12192000"/>
              <a:gd name="connsiteY8361" fmla="*/ 6147744 h 6858000"/>
              <a:gd name="connsiteX8362" fmla="*/ 9479776 w 12192000"/>
              <a:gd name="connsiteY8362" fmla="*/ 6244334 h 6858000"/>
              <a:gd name="connsiteX8363" fmla="*/ 9557918 w 12192000"/>
              <a:gd name="connsiteY8363" fmla="*/ 6184638 h 6858000"/>
              <a:gd name="connsiteX8364" fmla="*/ 9636061 w 12192000"/>
              <a:gd name="connsiteY8364" fmla="*/ 6244334 h 6858000"/>
              <a:gd name="connsiteX8365" fmla="*/ 9606213 w 12192000"/>
              <a:gd name="connsiteY8365" fmla="*/ 6147744 h 6858000"/>
              <a:gd name="connsiteX8366" fmla="*/ 9684355 w 12192000"/>
              <a:gd name="connsiteY8366" fmla="*/ 6088048 h 6858000"/>
              <a:gd name="connsiteX8367" fmla="*/ 9587767 w 12192000"/>
              <a:gd name="connsiteY8367" fmla="*/ 6088048 h 6858000"/>
              <a:gd name="connsiteX8368" fmla="*/ 9557918 w 12192000"/>
              <a:gd name="connsiteY8368" fmla="*/ 5991459 h 6858000"/>
              <a:gd name="connsiteX8369" fmla="*/ 9718907 w 12192000"/>
              <a:gd name="connsiteY8369" fmla="*/ 5996465 h 6858000"/>
              <a:gd name="connsiteX8370" fmla="*/ 9707155 w 12192000"/>
              <a:gd name="connsiteY8370" fmla="*/ 6034491 h 6858000"/>
              <a:gd name="connsiteX8371" fmla="*/ 9669129 w 12192000"/>
              <a:gd name="connsiteY8371" fmla="*/ 6034491 h 6858000"/>
              <a:gd name="connsiteX8372" fmla="*/ 9699893 w 12192000"/>
              <a:gd name="connsiteY8372" fmla="*/ 6057993 h 6858000"/>
              <a:gd name="connsiteX8373" fmla="*/ 9688142 w 12192000"/>
              <a:gd name="connsiteY8373" fmla="*/ 6096019 h 6858000"/>
              <a:gd name="connsiteX8374" fmla="*/ 9718907 w 12192000"/>
              <a:gd name="connsiteY8374" fmla="*/ 6072517 h 6858000"/>
              <a:gd name="connsiteX8375" fmla="*/ 9749670 w 12192000"/>
              <a:gd name="connsiteY8375" fmla="*/ 6096019 h 6858000"/>
              <a:gd name="connsiteX8376" fmla="*/ 9737919 w 12192000"/>
              <a:gd name="connsiteY8376" fmla="*/ 6057993 h 6858000"/>
              <a:gd name="connsiteX8377" fmla="*/ 9768683 w 12192000"/>
              <a:gd name="connsiteY8377" fmla="*/ 6034491 h 6858000"/>
              <a:gd name="connsiteX8378" fmla="*/ 9730657 w 12192000"/>
              <a:gd name="connsiteY8378" fmla="*/ 6034491 h 6858000"/>
              <a:gd name="connsiteX8379" fmla="*/ 9718907 w 12192000"/>
              <a:gd name="connsiteY8379" fmla="*/ 5996465 h 6858000"/>
              <a:gd name="connsiteX8380" fmla="*/ 9863527 w 12192000"/>
              <a:gd name="connsiteY8380" fmla="*/ 6030009 h 6858000"/>
              <a:gd name="connsiteX8381" fmla="*/ 9844765 w 12192000"/>
              <a:gd name="connsiteY8381" fmla="*/ 6090725 h 6858000"/>
              <a:gd name="connsiteX8382" fmla="*/ 9784049 w 12192000"/>
              <a:gd name="connsiteY8382" fmla="*/ 6090725 h 6858000"/>
              <a:gd name="connsiteX8383" fmla="*/ 9833170 w 12192000"/>
              <a:gd name="connsiteY8383" fmla="*/ 6128249 h 6858000"/>
              <a:gd name="connsiteX8384" fmla="*/ 9814408 w 12192000"/>
              <a:gd name="connsiteY8384" fmla="*/ 6188966 h 6858000"/>
              <a:gd name="connsiteX8385" fmla="*/ 9863527 w 12192000"/>
              <a:gd name="connsiteY8385" fmla="*/ 6151441 h 6858000"/>
              <a:gd name="connsiteX8386" fmla="*/ 9912648 w 12192000"/>
              <a:gd name="connsiteY8386" fmla="*/ 6188966 h 6858000"/>
              <a:gd name="connsiteX8387" fmla="*/ 9893886 w 12192000"/>
              <a:gd name="connsiteY8387" fmla="*/ 6128249 h 6858000"/>
              <a:gd name="connsiteX8388" fmla="*/ 9943006 w 12192000"/>
              <a:gd name="connsiteY8388" fmla="*/ 6090725 h 6858000"/>
              <a:gd name="connsiteX8389" fmla="*/ 9882290 w 12192000"/>
              <a:gd name="connsiteY8389" fmla="*/ 6090725 h 6858000"/>
              <a:gd name="connsiteX8390" fmla="*/ 9863527 w 12192000"/>
              <a:gd name="connsiteY8390" fmla="*/ 6030009 h 6858000"/>
              <a:gd name="connsiteX8391" fmla="*/ 9795888 w 12192000"/>
              <a:gd name="connsiteY8391" fmla="*/ 6182732 h 6858000"/>
              <a:gd name="connsiteX8392" fmla="*/ 9785974 w 12192000"/>
              <a:gd name="connsiteY8392" fmla="*/ 6214812 h 6858000"/>
              <a:gd name="connsiteX8393" fmla="*/ 9753895 w 12192000"/>
              <a:gd name="connsiteY8393" fmla="*/ 6214812 h 6858000"/>
              <a:gd name="connsiteX8394" fmla="*/ 9779848 w 12192000"/>
              <a:gd name="connsiteY8394" fmla="*/ 6234638 h 6858000"/>
              <a:gd name="connsiteX8395" fmla="*/ 9769935 w 12192000"/>
              <a:gd name="connsiteY8395" fmla="*/ 6266718 h 6858000"/>
              <a:gd name="connsiteX8396" fmla="*/ 9795888 w 12192000"/>
              <a:gd name="connsiteY8396" fmla="*/ 6246891 h 6858000"/>
              <a:gd name="connsiteX8397" fmla="*/ 9821841 w 12192000"/>
              <a:gd name="connsiteY8397" fmla="*/ 6266718 h 6858000"/>
              <a:gd name="connsiteX8398" fmla="*/ 9811927 w 12192000"/>
              <a:gd name="connsiteY8398" fmla="*/ 6234638 h 6858000"/>
              <a:gd name="connsiteX8399" fmla="*/ 9837880 w 12192000"/>
              <a:gd name="connsiteY8399" fmla="*/ 6214812 h 6858000"/>
              <a:gd name="connsiteX8400" fmla="*/ 9805801 w 12192000"/>
              <a:gd name="connsiteY8400" fmla="*/ 6214812 h 6858000"/>
              <a:gd name="connsiteX8401" fmla="*/ 9795888 w 12192000"/>
              <a:gd name="connsiteY8401" fmla="*/ 6182732 h 6858000"/>
              <a:gd name="connsiteX8402" fmla="*/ 9865552 w 12192000"/>
              <a:gd name="connsiteY8402" fmla="*/ 6247273 h 6858000"/>
              <a:gd name="connsiteX8403" fmla="*/ 9843710 w 12192000"/>
              <a:gd name="connsiteY8403" fmla="*/ 6317956 h 6858000"/>
              <a:gd name="connsiteX8404" fmla="*/ 9773027 w 12192000"/>
              <a:gd name="connsiteY8404" fmla="*/ 6317956 h 6858000"/>
              <a:gd name="connsiteX8405" fmla="*/ 9830211 w 12192000"/>
              <a:gd name="connsiteY8405" fmla="*/ 6361640 h 6858000"/>
              <a:gd name="connsiteX8406" fmla="*/ 9808369 w 12192000"/>
              <a:gd name="connsiteY8406" fmla="*/ 6432323 h 6858000"/>
              <a:gd name="connsiteX8407" fmla="*/ 9865552 w 12192000"/>
              <a:gd name="connsiteY8407" fmla="*/ 6388638 h 6858000"/>
              <a:gd name="connsiteX8408" fmla="*/ 9922735 w 12192000"/>
              <a:gd name="connsiteY8408" fmla="*/ 6432323 h 6858000"/>
              <a:gd name="connsiteX8409" fmla="*/ 9900894 w 12192000"/>
              <a:gd name="connsiteY8409" fmla="*/ 6361640 h 6858000"/>
              <a:gd name="connsiteX8410" fmla="*/ 9958077 w 12192000"/>
              <a:gd name="connsiteY8410" fmla="*/ 6317956 h 6858000"/>
              <a:gd name="connsiteX8411" fmla="*/ 9887395 w 12192000"/>
              <a:gd name="connsiteY8411" fmla="*/ 6317956 h 6858000"/>
              <a:gd name="connsiteX8412" fmla="*/ 9865552 w 12192000"/>
              <a:gd name="connsiteY8412" fmla="*/ 6247273 h 6858000"/>
              <a:gd name="connsiteX8413" fmla="*/ 9845645 w 12192000"/>
              <a:gd name="connsiteY8413" fmla="*/ 6430737 h 6858000"/>
              <a:gd name="connsiteX8414" fmla="*/ 9837807 w 12192000"/>
              <a:gd name="connsiteY8414" fmla="*/ 6456100 h 6858000"/>
              <a:gd name="connsiteX8415" fmla="*/ 9812444 w 12192000"/>
              <a:gd name="connsiteY8415" fmla="*/ 6456100 h 6858000"/>
              <a:gd name="connsiteX8416" fmla="*/ 9832964 w 12192000"/>
              <a:gd name="connsiteY8416" fmla="*/ 6471776 h 6858000"/>
              <a:gd name="connsiteX8417" fmla="*/ 9825126 w 12192000"/>
              <a:gd name="connsiteY8417" fmla="*/ 6497139 h 6858000"/>
              <a:gd name="connsiteX8418" fmla="*/ 9845645 w 12192000"/>
              <a:gd name="connsiteY8418" fmla="*/ 6481464 h 6858000"/>
              <a:gd name="connsiteX8419" fmla="*/ 9866165 w 12192000"/>
              <a:gd name="connsiteY8419" fmla="*/ 6497139 h 6858000"/>
              <a:gd name="connsiteX8420" fmla="*/ 9858327 w 12192000"/>
              <a:gd name="connsiteY8420" fmla="*/ 6471776 h 6858000"/>
              <a:gd name="connsiteX8421" fmla="*/ 9878846 w 12192000"/>
              <a:gd name="connsiteY8421" fmla="*/ 6456100 h 6858000"/>
              <a:gd name="connsiteX8422" fmla="*/ 9853483 w 12192000"/>
              <a:gd name="connsiteY8422" fmla="*/ 6456100 h 6858000"/>
              <a:gd name="connsiteX8423" fmla="*/ 9845645 w 12192000"/>
              <a:gd name="connsiteY8423" fmla="*/ 6430737 h 6858000"/>
              <a:gd name="connsiteX8424" fmla="*/ 5916225 w 12192000"/>
              <a:gd name="connsiteY8424" fmla="*/ 6081857 h 6858000"/>
              <a:gd name="connsiteX8425" fmla="*/ 5897568 w 12192000"/>
              <a:gd name="connsiteY8425" fmla="*/ 6142233 h 6858000"/>
              <a:gd name="connsiteX8426" fmla="*/ 5837192 w 12192000"/>
              <a:gd name="connsiteY8426" fmla="*/ 6142233 h 6858000"/>
              <a:gd name="connsiteX8427" fmla="*/ 5886037 w 12192000"/>
              <a:gd name="connsiteY8427" fmla="*/ 6179547 h 6858000"/>
              <a:gd name="connsiteX8428" fmla="*/ 5867380 w 12192000"/>
              <a:gd name="connsiteY8428" fmla="*/ 6239923 h 6858000"/>
              <a:gd name="connsiteX8429" fmla="*/ 5916225 w 12192000"/>
              <a:gd name="connsiteY8429" fmla="*/ 6202609 h 6858000"/>
              <a:gd name="connsiteX8430" fmla="*/ 5965070 w 12192000"/>
              <a:gd name="connsiteY8430" fmla="*/ 6239923 h 6858000"/>
              <a:gd name="connsiteX8431" fmla="*/ 5946412 w 12192000"/>
              <a:gd name="connsiteY8431" fmla="*/ 6179547 h 6858000"/>
              <a:gd name="connsiteX8432" fmla="*/ 5995258 w 12192000"/>
              <a:gd name="connsiteY8432" fmla="*/ 6142233 h 6858000"/>
              <a:gd name="connsiteX8433" fmla="*/ 5934882 w 12192000"/>
              <a:gd name="connsiteY8433" fmla="*/ 6142233 h 6858000"/>
              <a:gd name="connsiteX8434" fmla="*/ 5916225 w 12192000"/>
              <a:gd name="connsiteY8434" fmla="*/ 6081857 h 6858000"/>
              <a:gd name="connsiteX8435" fmla="*/ 5814478 w 12192000"/>
              <a:gd name="connsiteY8435" fmla="*/ 5528612 h 6858000"/>
              <a:gd name="connsiteX8436" fmla="*/ 5804525 w 12192000"/>
              <a:gd name="connsiteY8436" fmla="*/ 5560823 h 6858000"/>
              <a:gd name="connsiteX8437" fmla="*/ 5772314 w 12192000"/>
              <a:gd name="connsiteY8437" fmla="*/ 5560823 h 6858000"/>
              <a:gd name="connsiteX8438" fmla="*/ 5798373 w 12192000"/>
              <a:gd name="connsiteY8438" fmla="*/ 5580730 h 6858000"/>
              <a:gd name="connsiteX8439" fmla="*/ 5788419 w 12192000"/>
              <a:gd name="connsiteY8439" fmla="*/ 5612941 h 6858000"/>
              <a:gd name="connsiteX8440" fmla="*/ 5814478 w 12192000"/>
              <a:gd name="connsiteY8440" fmla="*/ 5593033 h 6858000"/>
              <a:gd name="connsiteX8441" fmla="*/ 5840537 w 12192000"/>
              <a:gd name="connsiteY8441" fmla="*/ 5612941 h 6858000"/>
              <a:gd name="connsiteX8442" fmla="*/ 5830584 w 12192000"/>
              <a:gd name="connsiteY8442" fmla="*/ 5580730 h 6858000"/>
              <a:gd name="connsiteX8443" fmla="*/ 5856643 w 12192000"/>
              <a:gd name="connsiteY8443" fmla="*/ 5560823 h 6858000"/>
              <a:gd name="connsiteX8444" fmla="*/ 5824432 w 12192000"/>
              <a:gd name="connsiteY8444" fmla="*/ 5560823 h 6858000"/>
              <a:gd name="connsiteX8445" fmla="*/ 5814478 w 12192000"/>
              <a:gd name="connsiteY8445" fmla="*/ 5528612 h 6858000"/>
              <a:gd name="connsiteX8446" fmla="*/ 5411540 w 12192000"/>
              <a:gd name="connsiteY8446" fmla="*/ 5449765 h 6858000"/>
              <a:gd name="connsiteX8447" fmla="*/ 5385127 w 12192000"/>
              <a:gd name="connsiteY8447" fmla="*/ 5535239 h 6858000"/>
              <a:gd name="connsiteX8448" fmla="*/ 5299654 w 12192000"/>
              <a:gd name="connsiteY8448" fmla="*/ 5535239 h 6858000"/>
              <a:gd name="connsiteX8449" fmla="*/ 5368803 w 12192000"/>
              <a:gd name="connsiteY8449" fmla="*/ 5588064 h 6858000"/>
              <a:gd name="connsiteX8450" fmla="*/ 5342390 w 12192000"/>
              <a:gd name="connsiteY8450" fmla="*/ 5673538 h 6858000"/>
              <a:gd name="connsiteX8451" fmla="*/ 5411540 w 12192000"/>
              <a:gd name="connsiteY8451" fmla="*/ 5620712 h 6858000"/>
              <a:gd name="connsiteX8452" fmla="*/ 5480689 w 12192000"/>
              <a:gd name="connsiteY8452" fmla="*/ 5673538 h 6858000"/>
              <a:gd name="connsiteX8453" fmla="*/ 5454277 w 12192000"/>
              <a:gd name="connsiteY8453" fmla="*/ 5588064 h 6858000"/>
              <a:gd name="connsiteX8454" fmla="*/ 5523426 w 12192000"/>
              <a:gd name="connsiteY8454" fmla="*/ 5535239 h 6858000"/>
              <a:gd name="connsiteX8455" fmla="*/ 5437953 w 12192000"/>
              <a:gd name="connsiteY8455" fmla="*/ 5535239 h 6858000"/>
              <a:gd name="connsiteX8456" fmla="*/ 5411540 w 12192000"/>
              <a:gd name="connsiteY8456" fmla="*/ 5449765 h 6858000"/>
              <a:gd name="connsiteX8457" fmla="*/ 5577505 w 12192000"/>
              <a:gd name="connsiteY8457" fmla="*/ 5591615 h 6858000"/>
              <a:gd name="connsiteX8458" fmla="*/ 5559888 w 12192000"/>
              <a:gd name="connsiteY8458" fmla="*/ 5648626 h 6858000"/>
              <a:gd name="connsiteX8459" fmla="*/ 5502877 w 12192000"/>
              <a:gd name="connsiteY8459" fmla="*/ 5648626 h 6858000"/>
              <a:gd name="connsiteX8460" fmla="*/ 5549000 w 12192000"/>
              <a:gd name="connsiteY8460" fmla="*/ 5683860 h 6858000"/>
              <a:gd name="connsiteX8461" fmla="*/ 5531382 w 12192000"/>
              <a:gd name="connsiteY8461" fmla="*/ 5740871 h 6858000"/>
              <a:gd name="connsiteX8462" fmla="*/ 5577505 w 12192000"/>
              <a:gd name="connsiteY8462" fmla="*/ 5705636 h 6858000"/>
              <a:gd name="connsiteX8463" fmla="*/ 5623628 w 12192000"/>
              <a:gd name="connsiteY8463" fmla="*/ 5740871 h 6858000"/>
              <a:gd name="connsiteX8464" fmla="*/ 5606010 w 12192000"/>
              <a:gd name="connsiteY8464" fmla="*/ 5683860 h 6858000"/>
              <a:gd name="connsiteX8465" fmla="*/ 5652133 w 12192000"/>
              <a:gd name="connsiteY8465" fmla="*/ 5648626 h 6858000"/>
              <a:gd name="connsiteX8466" fmla="*/ 5595122 w 12192000"/>
              <a:gd name="connsiteY8466" fmla="*/ 5648626 h 6858000"/>
              <a:gd name="connsiteX8467" fmla="*/ 5577505 w 12192000"/>
              <a:gd name="connsiteY8467" fmla="*/ 5591615 h 6858000"/>
              <a:gd name="connsiteX8468" fmla="*/ 5789170 w 12192000"/>
              <a:gd name="connsiteY8468" fmla="*/ 5622960 h 6858000"/>
              <a:gd name="connsiteX8469" fmla="*/ 5769536 w 12192000"/>
              <a:gd name="connsiteY8469" fmla="*/ 5686498 h 6858000"/>
              <a:gd name="connsiteX8470" fmla="*/ 5705998 w 12192000"/>
              <a:gd name="connsiteY8470" fmla="*/ 5686498 h 6858000"/>
              <a:gd name="connsiteX8471" fmla="*/ 5757401 w 12192000"/>
              <a:gd name="connsiteY8471" fmla="*/ 5725767 h 6858000"/>
              <a:gd name="connsiteX8472" fmla="*/ 5737767 w 12192000"/>
              <a:gd name="connsiteY8472" fmla="*/ 5789305 h 6858000"/>
              <a:gd name="connsiteX8473" fmla="*/ 5789170 w 12192000"/>
              <a:gd name="connsiteY8473" fmla="*/ 5750036 h 6858000"/>
              <a:gd name="connsiteX8474" fmla="*/ 5840573 w 12192000"/>
              <a:gd name="connsiteY8474" fmla="*/ 5789305 h 6858000"/>
              <a:gd name="connsiteX8475" fmla="*/ 5820939 w 12192000"/>
              <a:gd name="connsiteY8475" fmla="*/ 5725767 h 6858000"/>
              <a:gd name="connsiteX8476" fmla="*/ 5872342 w 12192000"/>
              <a:gd name="connsiteY8476" fmla="*/ 5686498 h 6858000"/>
              <a:gd name="connsiteX8477" fmla="*/ 5808805 w 12192000"/>
              <a:gd name="connsiteY8477" fmla="*/ 5686498 h 6858000"/>
              <a:gd name="connsiteX8478" fmla="*/ 5789170 w 12192000"/>
              <a:gd name="connsiteY8478" fmla="*/ 5622960 h 6858000"/>
              <a:gd name="connsiteX8479" fmla="*/ 5105201 w 12192000"/>
              <a:gd name="connsiteY8479" fmla="*/ 5285334 h 6858000"/>
              <a:gd name="connsiteX8480" fmla="*/ 5087044 w 12192000"/>
              <a:gd name="connsiteY8480" fmla="*/ 5344092 h 6858000"/>
              <a:gd name="connsiteX8481" fmla="*/ 5028286 w 12192000"/>
              <a:gd name="connsiteY8481" fmla="*/ 5344092 h 6858000"/>
              <a:gd name="connsiteX8482" fmla="*/ 5075822 w 12192000"/>
              <a:gd name="connsiteY8482" fmla="*/ 5380407 h 6858000"/>
              <a:gd name="connsiteX8483" fmla="*/ 5057665 w 12192000"/>
              <a:gd name="connsiteY8483" fmla="*/ 5439165 h 6858000"/>
              <a:gd name="connsiteX8484" fmla="*/ 5105201 w 12192000"/>
              <a:gd name="connsiteY8484" fmla="*/ 5402850 h 6858000"/>
              <a:gd name="connsiteX8485" fmla="*/ 5152737 w 12192000"/>
              <a:gd name="connsiteY8485" fmla="*/ 5439165 h 6858000"/>
              <a:gd name="connsiteX8486" fmla="*/ 5134580 w 12192000"/>
              <a:gd name="connsiteY8486" fmla="*/ 5380407 h 6858000"/>
              <a:gd name="connsiteX8487" fmla="*/ 5182116 w 12192000"/>
              <a:gd name="connsiteY8487" fmla="*/ 5344092 h 6858000"/>
              <a:gd name="connsiteX8488" fmla="*/ 5123358 w 12192000"/>
              <a:gd name="connsiteY8488" fmla="*/ 5344092 h 6858000"/>
              <a:gd name="connsiteX8489" fmla="*/ 5105201 w 12192000"/>
              <a:gd name="connsiteY8489" fmla="*/ 5285334 h 6858000"/>
              <a:gd name="connsiteX8490" fmla="*/ 4843814 w 12192000"/>
              <a:gd name="connsiteY8490" fmla="*/ 4812759 h 6858000"/>
              <a:gd name="connsiteX8491" fmla="*/ 4823051 w 12192000"/>
              <a:gd name="connsiteY8491" fmla="*/ 4879950 h 6858000"/>
              <a:gd name="connsiteX8492" fmla="*/ 4755860 w 12192000"/>
              <a:gd name="connsiteY8492" fmla="*/ 4879950 h 6858000"/>
              <a:gd name="connsiteX8493" fmla="*/ 4810218 w 12192000"/>
              <a:gd name="connsiteY8493" fmla="*/ 4921476 h 6858000"/>
              <a:gd name="connsiteX8494" fmla="*/ 4789455 w 12192000"/>
              <a:gd name="connsiteY8494" fmla="*/ 4988667 h 6858000"/>
              <a:gd name="connsiteX8495" fmla="*/ 4843814 w 12192000"/>
              <a:gd name="connsiteY8495" fmla="*/ 4947141 h 6858000"/>
              <a:gd name="connsiteX8496" fmla="*/ 4898172 w 12192000"/>
              <a:gd name="connsiteY8496" fmla="*/ 4988667 h 6858000"/>
              <a:gd name="connsiteX8497" fmla="*/ 4877409 w 12192000"/>
              <a:gd name="connsiteY8497" fmla="*/ 4921476 h 6858000"/>
              <a:gd name="connsiteX8498" fmla="*/ 4931767 w 12192000"/>
              <a:gd name="connsiteY8498" fmla="*/ 4879950 h 6858000"/>
              <a:gd name="connsiteX8499" fmla="*/ 4864577 w 12192000"/>
              <a:gd name="connsiteY8499" fmla="*/ 4879950 h 6858000"/>
              <a:gd name="connsiteX8500" fmla="*/ 4843814 w 12192000"/>
              <a:gd name="connsiteY8500" fmla="*/ 4812759 h 6858000"/>
              <a:gd name="connsiteX8501" fmla="*/ 4250142 w 12192000"/>
              <a:gd name="connsiteY8501" fmla="*/ 4157798 h 6858000"/>
              <a:gd name="connsiteX8502" fmla="*/ 4244914 w 12192000"/>
              <a:gd name="connsiteY8502" fmla="*/ 4174715 h 6858000"/>
              <a:gd name="connsiteX8503" fmla="*/ 4227997 w 12192000"/>
              <a:gd name="connsiteY8503" fmla="*/ 4174715 h 6858000"/>
              <a:gd name="connsiteX8504" fmla="*/ 4241683 w 12192000"/>
              <a:gd name="connsiteY8504" fmla="*/ 4185171 h 6858000"/>
              <a:gd name="connsiteX8505" fmla="*/ 4236455 w 12192000"/>
              <a:gd name="connsiteY8505" fmla="*/ 4202089 h 6858000"/>
              <a:gd name="connsiteX8506" fmla="*/ 4250142 w 12192000"/>
              <a:gd name="connsiteY8506" fmla="*/ 4191633 h 6858000"/>
              <a:gd name="connsiteX8507" fmla="*/ 4263829 w 12192000"/>
              <a:gd name="connsiteY8507" fmla="*/ 4202089 h 6858000"/>
              <a:gd name="connsiteX8508" fmla="*/ 4258601 w 12192000"/>
              <a:gd name="connsiteY8508" fmla="*/ 4185171 h 6858000"/>
              <a:gd name="connsiteX8509" fmla="*/ 4272288 w 12192000"/>
              <a:gd name="connsiteY8509" fmla="*/ 4174715 h 6858000"/>
              <a:gd name="connsiteX8510" fmla="*/ 4255370 w 12192000"/>
              <a:gd name="connsiteY8510" fmla="*/ 4174715 h 6858000"/>
              <a:gd name="connsiteX8511" fmla="*/ 4250142 w 12192000"/>
              <a:gd name="connsiteY8511" fmla="*/ 4157798 h 6858000"/>
              <a:gd name="connsiteX8512" fmla="*/ 4270016 w 12192000"/>
              <a:gd name="connsiteY8512" fmla="*/ 4348631 h 6858000"/>
              <a:gd name="connsiteX8513" fmla="*/ 4263272 w 12192000"/>
              <a:gd name="connsiteY8513" fmla="*/ 4370457 h 6858000"/>
              <a:gd name="connsiteX8514" fmla="*/ 4241446 w 12192000"/>
              <a:gd name="connsiteY8514" fmla="*/ 4370457 h 6858000"/>
              <a:gd name="connsiteX8515" fmla="*/ 4259103 w 12192000"/>
              <a:gd name="connsiteY8515" fmla="*/ 4383946 h 6858000"/>
              <a:gd name="connsiteX8516" fmla="*/ 4252359 w 12192000"/>
              <a:gd name="connsiteY8516" fmla="*/ 4405772 h 6858000"/>
              <a:gd name="connsiteX8517" fmla="*/ 4270016 w 12192000"/>
              <a:gd name="connsiteY8517" fmla="*/ 4392283 h 6858000"/>
              <a:gd name="connsiteX8518" fmla="*/ 4287674 w 12192000"/>
              <a:gd name="connsiteY8518" fmla="*/ 4405772 h 6858000"/>
              <a:gd name="connsiteX8519" fmla="*/ 4280929 w 12192000"/>
              <a:gd name="connsiteY8519" fmla="*/ 4383946 h 6858000"/>
              <a:gd name="connsiteX8520" fmla="*/ 4298587 w 12192000"/>
              <a:gd name="connsiteY8520" fmla="*/ 4370457 h 6858000"/>
              <a:gd name="connsiteX8521" fmla="*/ 4276761 w 12192000"/>
              <a:gd name="connsiteY8521" fmla="*/ 4370457 h 6858000"/>
              <a:gd name="connsiteX8522" fmla="*/ 4270016 w 12192000"/>
              <a:gd name="connsiteY8522" fmla="*/ 4348631 h 6858000"/>
              <a:gd name="connsiteX8523" fmla="*/ 4215866 w 12192000"/>
              <a:gd name="connsiteY8523" fmla="*/ 4456734 h 6858000"/>
              <a:gd name="connsiteX8524" fmla="*/ 4174689 w 12192000"/>
              <a:gd name="connsiteY8524" fmla="*/ 4589986 h 6858000"/>
              <a:gd name="connsiteX8525" fmla="*/ 4041437 w 12192000"/>
              <a:gd name="connsiteY8525" fmla="*/ 4589986 h 6858000"/>
              <a:gd name="connsiteX8526" fmla="*/ 4149240 w 12192000"/>
              <a:gd name="connsiteY8526" fmla="*/ 4672340 h 6858000"/>
              <a:gd name="connsiteX8527" fmla="*/ 4108063 w 12192000"/>
              <a:gd name="connsiteY8527" fmla="*/ 4805592 h 6858000"/>
              <a:gd name="connsiteX8528" fmla="*/ 4215866 w 12192000"/>
              <a:gd name="connsiteY8528" fmla="*/ 4723238 h 6858000"/>
              <a:gd name="connsiteX8529" fmla="*/ 4323669 w 12192000"/>
              <a:gd name="connsiteY8529" fmla="*/ 4805592 h 6858000"/>
              <a:gd name="connsiteX8530" fmla="*/ 4282492 w 12192000"/>
              <a:gd name="connsiteY8530" fmla="*/ 4672340 h 6858000"/>
              <a:gd name="connsiteX8531" fmla="*/ 4390295 w 12192000"/>
              <a:gd name="connsiteY8531" fmla="*/ 4589986 h 6858000"/>
              <a:gd name="connsiteX8532" fmla="*/ 4257043 w 12192000"/>
              <a:gd name="connsiteY8532" fmla="*/ 4589986 h 6858000"/>
              <a:gd name="connsiteX8533" fmla="*/ 4215866 w 12192000"/>
              <a:gd name="connsiteY8533" fmla="*/ 4456734 h 6858000"/>
              <a:gd name="connsiteX8534" fmla="*/ 4350181 w 12192000"/>
              <a:gd name="connsiteY8534" fmla="*/ 4752548 h 6858000"/>
              <a:gd name="connsiteX8535" fmla="*/ 4344954 w 12192000"/>
              <a:gd name="connsiteY8535" fmla="*/ 4769465 h 6858000"/>
              <a:gd name="connsiteX8536" fmla="*/ 4328036 w 12192000"/>
              <a:gd name="connsiteY8536" fmla="*/ 4769465 h 6858000"/>
              <a:gd name="connsiteX8537" fmla="*/ 4341723 w 12192000"/>
              <a:gd name="connsiteY8537" fmla="*/ 4779921 h 6858000"/>
              <a:gd name="connsiteX8538" fmla="*/ 4336495 w 12192000"/>
              <a:gd name="connsiteY8538" fmla="*/ 4796839 h 6858000"/>
              <a:gd name="connsiteX8539" fmla="*/ 4350181 w 12192000"/>
              <a:gd name="connsiteY8539" fmla="*/ 4786383 h 6858000"/>
              <a:gd name="connsiteX8540" fmla="*/ 4363868 w 12192000"/>
              <a:gd name="connsiteY8540" fmla="*/ 4796839 h 6858000"/>
              <a:gd name="connsiteX8541" fmla="*/ 4358640 w 12192000"/>
              <a:gd name="connsiteY8541" fmla="*/ 4779921 h 6858000"/>
              <a:gd name="connsiteX8542" fmla="*/ 4372327 w 12192000"/>
              <a:gd name="connsiteY8542" fmla="*/ 4769465 h 6858000"/>
              <a:gd name="connsiteX8543" fmla="*/ 4355409 w 12192000"/>
              <a:gd name="connsiteY8543" fmla="*/ 4769465 h 6858000"/>
              <a:gd name="connsiteX8544" fmla="*/ 4350181 w 12192000"/>
              <a:gd name="connsiteY8544" fmla="*/ 4752548 h 6858000"/>
              <a:gd name="connsiteX8545" fmla="*/ 4336110 w 12192000"/>
              <a:gd name="connsiteY8545" fmla="*/ 4796168 h 6858000"/>
              <a:gd name="connsiteX8546" fmla="*/ 4306382 w 12192000"/>
              <a:gd name="connsiteY8546" fmla="*/ 4892370 h 6858000"/>
              <a:gd name="connsiteX8547" fmla="*/ 4210180 w 12192000"/>
              <a:gd name="connsiteY8547" fmla="*/ 4892370 h 6858000"/>
              <a:gd name="connsiteX8548" fmla="*/ 4288009 w 12192000"/>
              <a:gd name="connsiteY8548" fmla="*/ 4951827 h 6858000"/>
              <a:gd name="connsiteX8549" fmla="*/ 4258281 w 12192000"/>
              <a:gd name="connsiteY8549" fmla="*/ 5048029 h 6858000"/>
              <a:gd name="connsiteX8550" fmla="*/ 4336110 w 12192000"/>
              <a:gd name="connsiteY8550" fmla="*/ 4988573 h 6858000"/>
              <a:gd name="connsiteX8551" fmla="*/ 4413939 w 12192000"/>
              <a:gd name="connsiteY8551" fmla="*/ 5048029 h 6858000"/>
              <a:gd name="connsiteX8552" fmla="*/ 4384211 w 12192000"/>
              <a:gd name="connsiteY8552" fmla="*/ 4951827 h 6858000"/>
              <a:gd name="connsiteX8553" fmla="*/ 4462040 w 12192000"/>
              <a:gd name="connsiteY8553" fmla="*/ 4892370 h 6858000"/>
              <a:gd name="connsiteX8554" fmla="*/ 4365838 w 12192000"/>
              <a:gd name="connsiteY8554" fmla="*/ 4892370 h 6858000"/>
              <a:gd name="connsiteX8555" fmla="*/ 4336110 w 12192000"/>
              <a:gd name="connsiteY8555" fmla="*/ 4796168 h 6858000"/>
              <a:gd name="connsiteX8556" fmla="*/ 4755704 w 12192000"/>
              <a:gd name="connsiteY8556" fmla="*/ 4950671 h 6858000"/>
              <a:gd name="connsiteX8557" fmla="*/ 4747866 w 12192000"/>
              <a:gd name="connsiteY8557" fmla="*/ 4976035 h 6858000"/>
              <a:gd name="connsiteX8558" fmla="*/ 4722503 w 12192000"/>
              <a:gd name="connsiteY8558" fmla="*/ 4976035 h 6858000"/>
              <a:gd name="connsiteX8559" fmla="*/ 4743023 w 12192000"/>
              <a:gd name="connsiteY8559" fmla="*/ 4991710 h 6858000"/>
              <a:gd name="connsiteX8560" fmla="*/ 4735185 w 12192000"/>
              <a:gd name="connsiteY8560" fmla="*/ 5017074 h 6858000"/>
              <a:gd name="connsiteX8561" fmla="*/ 4755704 w 12192000"/>
              <a:gd name="connsiteY8561" fmla="*/ 5001398 h 6858000"/>
              <a:gd name="connsiteX8562" fmla="*/ 4776224 w 12192000"/>
              <a:gd name="connsiteY8562" fmla="*/ 5017074 h 6858000"/>
              <a:gd name="connsiteX8563" fmla="*/ 4768386 w 12192000"/>
              <a:gd name="connsiteY8563" fmla="*/ 4991710 h 6858000"/>
              <a:gd name="connsiteX8564" fmla="*/ 4788905 w 12192000"/>
              <a:gd name="connsiteY8564" fmla="*/ 4976035 h 6858000"/>
              <a:gd name="connsiteX8565" fmla="*/ 4763542 w 12192000"/>
              <a:gd name="connsiteY8565" fmla="*/ 4976035 h 6858000"/>
              <a:gd name="connsiteX8566" fmla="*/ 4755704 w 12192000"/>
              <a:gd name="connsiteY8566" fmla="*/ 4950671 h 6858000"/>
              <a:gd name="connsiteX8567" fmla="*/ 4132469 w 12192000"/>
              <a:gd name="connsiteY8567" fmla="*/ 4796311 h 6858000"/>
              <a:gd name="connsiteX8568" fmla="*/ 4114851 w 12192000"/>
              <a:gd name="connsiteY8568" fmla="*/ 4853322 h 6858000"/>
              <a:gd name="connsiteX8569" fmla="*/ 4057841 w 12192000"/>
              <a:gd name="connsiteY8569" fmla="*/ 4853322 h 6858000"/>
              <a:gd name="connsiteX8570" fmla="*/ 4103964 w 12192000"/>
              <a:gd name="connsiteY8570" fmla="*/ 4888556 h 6858000"/>
              <a:gd name="connsiteX8571" fmla="*/ 4086346 w 12192000"/>
              <a:gd name="connsiteY8571" fmla="*/ 4945567 h 6858000"/>
              <a:gd name="connsiteX8572" fmla="*/ 4132469 w 12192000"/>
              <a:gd name="connsiteY8572" fmla="*/ 4910333 h 6858000"/>
              <a:gd name="connsiteX8573" fmla="*/ 4178592 w 12192000"/>
              <a:gd name="connsiteY8573" fmla="*/ 4945567 h 6858000"/>
              <a:gd name="connsiteX8574" fmla="*/ 4160974 w 12192000"/>
              <a:gd name="connsiteY8574" fmla="*/ 4888556 h 6858000"/>
              <a:gd name="connsiteX8575" fmla="*/ 4207097 w 12192000"/>
              <a:gd name="connsiteY8575" fmla="*/ 4853322 h 6858000"/>
              <a:gd name="connsiteX8576" fmla="*/ 4150086 w 12192000"/>
              <a:gd name="connsiteY8576" fmla="*/ 4853322 h 6858000"/>
              <a:gd name="connsiteX8577" fmla="*/ 4132469 w 12192000"/>
              <a:gd name="connsiteY8577" fmla="*/ 4796311 h 6858000"/>
              <a:gd name="connsiteX8578" fmla="*/ 4133975 w 12192000"/>
              <a:gd name="connsiteY8578" fmla="*/ 4945561 h 6858000"/>
              <a:gd name="connsiteX8579" fmla="*/ 4105716 w 12192000"/>
              <a:gd name="connsiteY8579" fmla="*/ 5037010 h 6858000"/>
              <a:gd name="connsiteX8580" fmla="*/ 4014267 w 12192000"/>
              <a:gd name="connsiteY8580" fmla="*/ 5037010 h 6858000"/>
              <a:gd name="connsiteX8581" fmla="*/ 4088251 w 12192000"/>
              <a:gd name="connsiteY8581" fmla="*/ 5093529 h 6858000"/>
              <a:gd name="connsiteX8582" fmla="*/ 4059992 w 12192000"/>
              <a:gd name="connsiteY8582" fmla="*/ 5184978 h 6858000"/>
              <a:gd name="connsiteX8583" fmla="*/ 4133975 w 12192000"/>
              <a:gd name="connsiteY8583" fmla="*/ 5128459 h 6858000"/>
              <a:gd name="connsiteX8584" fmla="*/ 4207959 w 12192000"/>
              <a:gd name="connsiteY8584" fmla="*/ 5184978 h 6858000"/>
              <a:gd name="connsiteX8585" fmla="*/ 4179700 w 12192000"/>
              <a:gd name="connsiteY8585" fmla="*/ 5093529 h 6858000"/>
              <a:gd name="connsiteX8586" fmla="*/ 4253684 w 12192000"/>
              <a:gd name="connsiteY8586" fmla="*/ 5037010 h 6858000"/>
              <a:gd name="connsiteX8587" fmla="*/ 4162235 w 12192000"/>
              <a:gd name="connsiteY8587" fmla="*/ 5037010 h 6858000"/>
              <a:gd name="connsiteX8588" fmla="*/ 4133975 w 12192000"/>
              <a:gd name="connsiteY8588" fmla="*/ 4945561 h 6858000"/>
              <a:gd name="connsiteX8589" fmla="*/ 4536222 w 12192000"/>
              <a:gd name="connsiteY8589" fmla="*/ 5052905 h 6858000"/>
              <a:gd name="connsiteX8590" fmla="*/ 4512089 w 12192000"/>
              <a:gd name="connsiteY8590" fmla="*/ 5131000 h 6858000"/>
              <a:gd name="connsiteX8591" fmla="*/ 4433995 w 12192000"/>
              <a:gd name="connsiteY8591" fmla="*/ 5131000 h 6858000"/>
              <a:gd name="connsiteX8592" fmla="*/ 4497175 w 12192000"/>
              <a:gd name="connsiteY8592" fmla="*/ 5179265 h 6858000"/>
              <a:gd name="connsiteX8593" fmla="*/ 4473042 w 12192000"/>
              <a:gd name="connsiteY8593" fmla="*/ 5257359 h 6858000"/>
              <a:gd name="connsiteX8594" fmla="*/ 4536222 w 12192000"/>
              <a:gd name="connsiteY8594" fmla="*/ 5209094 h 6858000"/>
              <a:gd name="connsiteX8595" fmla="*/ 4599402 w 12192000"/>
              <a:gd name="connsiteY8595" fmla="*/ 5257359 h 6858000"/>
              <a:gd name="connsiteX8596" fmla="*/ 4575269 w 12192000"/>
              <a:gd name="connsiteY8596" fmla="*/ 5179265 h 6858000"/>
              <a:gd name="connsiteX8597" fmla="*/ 4638449 w 12192000"/>
              <a:gd name="connsiteY8597" fmla="*/ 5131000 h 6858000"/>
              <a:gd name="connsiteX8598" fmla="*/ 4560354 w 12192000"/>
              <a:gd name="connsiteY8598" fmla="*/ 5131000 h 6858000"/>
              <a:gd name="connsiteX8599" fmla="*/ 4536222 w 12192000"/>
              <a:gd name="connsiteY8599" fmla="*/ 5052905 h 6858000"/>
              <a:gd name="connsiteX8600" fmla="*/ 4264370 w 12192000"/>
              <a:gd name="connsiteY8600" fmla="*/ 5162354 h 6858000"/>
              <a:gd name="connsiteX8601" fmla="*/ 4259142 w 12192000"/>
              <a:gd name="connsiteY8601" fmla="*/ 5179271 h 6858000"/>
              <a:gd name="connsiteX8602" fmla="*/ 4242224 w 12192000"/>
              <a:gd name="connsiteY8602" fmla="*/ 5179271 h 6858000"/>
              <a:gd name="connsiteX8603" fmla="*/ 4255911 w 12192000"/>
              <a:gd name="connsiteY8603" fmla="*/ 5189727 h 6858000"/>
              <a:gd name="connsiteX8604" fmla="*/ 4250683 w 12192000"/>
              <a:gd name="connsiteY8604" fmla="*/ 5206645 h 6858000"/>
              <a:gd name="connsiteX8605" fmla="*/ 4264370 w 12192000"/>
              <a:gd name="connsiteY8605" fmla="*/ 5196189 h 6858000"/>
              <a:gd name="connsiteX8606" fmla="*/ 4278056 w 12192000"/>
              <a:gd name="connsiteY8606" fmla="*/ 5206645 h 6858000"/>
              <a:gd name="connsiteX8607" fmla="*/ 4272828 w 12192000"/>
              <a:gd name="connsiteY8607" fmla="*/ 5189727 h 6858000"/>
              <a:gd name="connsiteX8608" fmla="*/ 4286515 w 12192000"/>
              <a:gd name="connsiteY8608" fmla="*/ 5179271 h 6858000"/>
              <a:gd name="connsiteX8609" fmla="*/ 4269597 w 12192000"/>
              <a:gd name="connsiteY8609" fmla="*/ 5179271 h 6858000"/>
              <a:gd name="connsiteX8610" fmla="*/ 4264370 w 12192000"/>
              <a:gd name="connsiteY8610" fmla="*/ 5162354 h 6858000"/>
              <a:gd name="connsiteX8611" fmla="*/ 3525757 w 12192000"/>
              <a:gd name="connsiteY8611" fmla="*/ 3545261 h 6858000"/>
              <a:gd name="connsiteX8612" fmla="*/ 3513214 w 12192000"/>
              <a:gd name="connsiteY8612" fmla="*/ 3585852 h 6858000"/>
              <a:gd name="connsiteX8613" fmla="*/ 3472623 w 12192000"/>
              <a:gd name="connsiteY8613" fmla="*/ 3585852 h 6858000"/>
              <a:gd name="connsiteX8614" fmla="*/ 3505462 w 12192000"/>
              <a:gd name="connsiteY8614" fmla="*/ 3610938 h 6858000"/>
              <a:gd name="connsiteX8615" fmla="*/ 3492919 w 12192000"/>
              <a:gd name="connsiteY8615" fmla="*/ 3651529 h 6858000"/>
              <a:gd name="connsiteX8616" fmla="*/ 3525757 w 12192000"/>
              <a:gd name="connsiteY8616" fmla="*/ 3626442 h 6858000"/>
              <a:gd name="connsiteX8617" fmla="*/ 3558596 w 12192000"/>
              <a:gd name="connsiteY8617" fmla="*/ 3651529 h 6858000"/>
              <a:gd name="connsiteX8618" fmla="*/ 3546053 w 12192000"/>
              <a:gd name="connsiteY8618" fmla="*/ 3610938 h 6858000"/>
              <a:gd name="connsiteX8619" fmla="*/ 3578891 w 12192000"/>
              <a:gd name="connsiteY8619" fmla="*/ 3585852 h 6858000"/>
              <a:gd name="connsiteX8620" fmla="*/ 3538301 w 12192000"/>
              <a:gd name="connsiteY8620" fmla="*/ 3585852 h 6858000"/>
              <a:gd name="connsiteX8621" fmla="*/ 3525757 w 12192000"/>
              <a:gd name="connsiteY8621" fmla="*/ 3545261 h 6858000"/>
              <a:gd name="connsiteX8622" fmla="*/ 3528197 w 12192000"/>
              <a:gd name="connsiteY8622" fmla="*/ 3651499 h 6858000"/>
              <a:gd name="connsiteX8623" fmla="*/ 3516478 w 12192000"/>
              <a:gd name="connsiteY8623" fmla="*/ 3689426 h 6858000"/>
              <a:gd name="connsiteX8624" fmla="*/ 3478551 w 12192000"/>
              <a:gd name="connsiteY8624" fmla="*/ 3689426 h 6858000"/>
              <a:gd name="connsiteX8625" fmla="*/ 3509234 w 12192000"/>
              <a:gd name="connsiteY8625" fmla="*/ 3712865 h 6858000"/>
              <a:gd name="connsiteX8626" fmla="*/ 3497514 w 12192000"/>
              <a:gd name="connsiteY8626" fmla="*/ 3750791 h 6858000"/>
              <a:gd name="connsiteX8627" fmla="*/ 3528197 w 12192000"/>
              <a:gd name="connsiteY8627" fmla="*/ 3727352 h 6858000"/>
              <a:gd name="connsiteX8628" fmla="*/ 3558880 w 12192000"/>
              <a:gd name="connsiteY8628" fmla="*/ 3750791 h 6858000"/>
              <a:gd name="connsiteX8629" fmla="*/ 3547160 w 12192000"/>
              <a:gd name="connsiteY8629" fmla="*/ 3712865 h 6858000"/>
              <a:gd name="connsiteX8630" fmla="*/ 3577843 w 12192000"/>
              <a:gd name="connsiteY8630" fmla="*/ 3689426 h 6858000"/>
              <a:gd name="connsiteX8631" fmla="*/ 3539917 w 12192000"/>
              <a:gd name="connsiteY8631" fmla="*/ 3689426 h 6858000"/>
              <a:gd name="connsiteX8632" fmla="*/ 3528197 w 12192000"/>
              <a:gd name="connsiteY8632" fmla="*/ 3651499 h 6858000"/>
              <a:gd name="connsiteX8633" fmla="*/ 2721573 w 12192000"/>
              <a:gd name="connsiteY8633" fmla="*/ 2649378 h 6858000"/>
              <a:gd name="connsiteX8634" fmla="*/ 2714535 w 12192000"/>
              <a:gd name="connsiteY8634" fmla="*/ 2672153 h 6858000"/>
              <a:gd name="connsiteX8635" fmla="*/ 2691760 w 12192000"/>
              <a:gd name="connsiteY8635" fmla="*/ 2672153 h 6858000"/>
              <a:gd name="connsiteX8636" fmla="*/ 2710185 w 12192000"/>
              <a:gd name="connsiteY8636" fmla="*/ 2686229 h 6858000"/>
              <a:gd name="connsiteX8637" fmla="*/ 2703147 w 12192000"/>
              <a:gd name="connsiteY8637" fmla="*/ 2709004 h 6858000"/>
              <a:gd name="connsiteX8638" fmla="*/ 2721573 w 12192000"/>
              <a:gd name="connsiteY8638" fmla="*/ 2694928 h 6858000"/>
              <a:gd name="connsiteX8639" fmla="*/ 2739998 w 12192000"/>
              <a:gd name="connsiteY8639" fmla="*/ 2709004 h 6858000"/>
              <a:gd name="connsiteX8640" fmla="*/ 2732960 w 12192000"/>
              <a:gd name="connsiteY8640" fmla="*/ 2686229 h 6858000"/>
              <a:gd name="connsiteX8641" fmla="*/ 2751386 w 12192000"/>
              <a:gd name="connsiteY8641" fmla="*/ 2672153 h 6858000"/>
              <a:gd name="connsiteX8642" fmla="*/ 2728611 w 12192000"/>
              <a:gd name="connsiteY8642" fmla="*/ 2672153 h 6858000"/>
              <a:gd name="connsiteX8643" fmla="*/ 2721573 w 12192000"/>
              <a:gd name="connsiteY8643" fmla="*/ 2649378 h 6858000"/>
              <a:gd name="connsiteX8644" fmla="*/ 2976647 w 12192000"/>
              <a:gd name="connsiteY8644" fmla="*/ 2674542 h 6858000"/>
              <a:gd name="connsiteX8645" fmla="*/ 2936465 w 12192000"/>
              <a:gd name="connsiteY8645" fmla="*/ 2804575 h 6858000"/>
              <a:gd name="connsiteX8646" fmla="*/ 2806431 w 12192000"/>
              <a:gd name="connsiteY8646" fmla="*/ 2804575 h 6858000"/>
              <a:gd name="connsiteX8647" fmla="*/ 2911630 w 12192000"/>
              <a:gd name="connsiteY8647" fmla="*/ 2884940 h 6858000"/>
              <a:gd name="connsiteX8648" fmla="*/ 2871448 w 12192000"/>
              <a:gd name="connsiteY8648" fmla="*/ 3014974 h 6858000"/>
              <a:gd name="connsiteX8649" fmla="*/ 2976647 w 12192000"/>
              <a:gd name="connsiteY8649" fmla="*/ 2934609 h 6858000"/>
              <a:gd name="connsiteX8650" fmla="*/ 3081847 w 12192000"/>
              <a:gd name="connsiteY8650" fmla="*/ 3014974 h 6858000"/>
              <a:gd name="connsiteX8651" fmla="*/ 3041664 w 12192000"/>
              <a:gd name="connsiteY8651" fmla="*/ 2884940 h 6858000"/>
              <a:gd name="connsiteX8652" fmla="*/ 3146864 w 12192000"/>
              <a:gd name="connsiteY8652" fmla="*/ 2804575 h 6858000"/>
              <a:gd name="connsiteX8653" fmla="*/ 3016830 w 12192000"/>
              <a:gd name="connsiteY8653" fmla="*/ 2804575 h 6858000"/>
              <a:gd name="connsiteX8654" fmla="*/ 2976647 w 12192000"/>
              <a:gd name="connsiteY8654" fmla="*/ 2674542 h 6858000"/>
              <a:gd name="connsiteX8655" fmla="*/ 2091813 w 12192000"/>
              <a:gd name="connsiteY8655" fmla="*/ 1756506 h 6858000"/>
              <a:gd name="connsiteX8656" fmla="*/ 2080027 w 12192000"/>
              <a:gd name="connsiteY8656" fmla="*/ 1794647 h 6858000"/>
              <a:gd name="connsiteX8657" fmla="*/ 2041886 w 12192000"/>
              <a:gd name="connsiteY8657" fmla="*/ 1794647 h 6858000"/>
              <a:gd name="connsiteX8658" fmla="*/ 2072743 w 12192000"/>
              <a:gd name="connsiteY8658" fmla="*/ 1818220 h 6858000"/>
              <a:gd name="connsiteX8659" fmla="*/ 2060957 w 12192000"/>
              <a:gd name="connsiteY8659" fmla="*/ 1856361 h 6858000"/>
              <a:gd name="connsiteX8660" fmla="*/ 2091813 w 12192000"/>
              <a:gd name="connsiteY8660" fmla="*/ 1832788 h 6858000"/>
              <a:gd name="connsiteX8661" fmla="*/ 2122671 w 12192000"/>
              <a:gd name="connsiteY8661" fmla="*/ 1856361 h 6858000"/>
              <a:gd name="connsiteX8662" fmla="*/ 2110884 w 12192000"/>
              <a:gd name="connsiteY8662" fmla="*/ 1818220 h 6858000"/>
              <a:gd name="connsiteX8663" fmla="*/ 2141741 w 12192000"/>
              <a:gd name="connsiteY8663" fmla="*/ 1794647 h 6858000"/>
              <a:gd name="connsiteX8664" fmla="*/ 2103600 w 12192000"/>
              <a:gd name="connsiteY8664" fmla="*/ 1794647 h 6858000"/>
              <a:gd name="connsiteX8665" fmla="*/ 2091813 w 12192000"/>
              <a:gd name="connsiteY8665" fmla="*/ 1756506 h 6858000"/>
              <a:gd name="connsiteX8666" fmla="*/ 2224568 w 12192000"/>
              <a:gd name="connsiteY8666" fmla="*/ 1759662 h 6858000"/>
              <a:gd name="connsiteX8667" fmla="*/ 2210142 w 12192000"/>
              <a:gd name="connsiteY8667" fmla="*/ 1806347 h 6858000"/>
              <a:gd name="connsiteX8668" fmla="*/ 2163457 w 12192000"/>
              <a:gd name="connsiteY8668" fmla="*/ 1806347 h 6858000"/>
              <a:gd name="connsiteX8669" fmla="*/ 2201226 w 12192000"/>
              <a:gd name="connsiteY8669" fmla="*/ 1835199 h 6858000"/>
              <a:gd name="connsiteX8670" fmla="*/ 2186800 w 12192000"/>
              <a:gd name="connsiteY8670" fmla="*/ 1881883 h 6858000"/>
              <a:gd name="connsiteX8671" fmla="*/ 2224568 w 12192000"/>
              <a:gd name="connsiteY8671" fmla="*/ 1853031 h 6858000"/>
              <a:gd name="connsiteX8672" fmla="*/ 2262336 w 12192000"/>
              <a:gd name="connsiteY8672" fmla="*/ 1881883 h 6858000"/>
              <a:gd name="connsiteX8673" fmla="*/ 2247910 w 12192000"/>
              <a:gd name="connsiteY8673" fmla="*/ 1835199 h 6858000"/>
              <a:gd name="connsiteX8674" fmla="*/ 2285678 w 12192000"/>
              <a:gd name="connsiteY8674" fmla="*/ 1806347 h 6858000"/>
              <a:gd name="connsiteX8675" fmla="*/ 2238994 w 12192000"/>
              <a:gd name="connsiteY8675" fmla="*/ 1806347 h 6858000"/>
              <a:gd name="connsiteX8676" fmla="*/ 2224568 w 12192000"/>
              <a:gd name="connsiteY8676" fmla="*/ 1759662 h 6858000"/>
              <a:gd name="connsiteX8677" fmla="*/ 2222645 w 12192000"/>
              <a:gd name="connsiteY8677" fmla="*/ 1881864 h 6858000"/>
              <a:gd name="connsiteX8678" fmla="*/ 2214048 w 12192000"/>
              <a:gd name="connsiteY8678" fmla="*/ 1909683 h 6858000"/>
              <a:gd name="connsiteX8679" fmla="*/ 2186229 w 12192000"/>
              <a:gd name="connsiteY8679" fmla="*/ 1909683 h 6858000"/>
              <a:gd name="connsiteX8680" fmla="*/ 2208735 w 12192000"/>
              <a:gd name="connsiteY8680" fmla="*/ 1926877 h 6858000"/>
              <a:gd name="connsiteX8681" fmla="*/ 2200139 w 12192000"/>
              <a:gd name="connsiteY8681" fmla="*/ 1954696 h 6858000"/>
              <a:gd name="connsiteX8682" fmla="*/ 2222645 w 12192000"/>
              <a:gd name="connsiteY8682" fmla="*/ 1937502 h 6858000"/>
              <a:gd name="connsiteX8683" fmla="*/ 2245151 w 12192000"/>
              <a:gd name="connsiteY8683" fmla="*/ 1954696 h 6858000"/>
              <a:gd name="connsiteX8684" fmla="*/ 2236555 w 12192000"/>
              <a:gd name="connsiteY8684" fmla="*/ 1926877 h 6858000"/>
              <a:gd name="connsiteX8685" fmla="*/ 2259061 w 12192000"/>
              <a:gd name="connsiteY8685" fmla="*/ 1909683 h 6858000"/>
              <a:gd name="connsiteX8686" fmla="*/ 2231242 w 12192000"/>
              <a:gd name="connsiteY8686" fmla="*/ 1909683 h 6858000"/>
              <a:gd name="connsiteX8687" fmla="*/ 2222645 w 12192000"/>
              <a:gd name="connsiteY8687" fmla="*/ 1881864 h 6858000"/>
              <a:gd name="connsiteX8688" fmla="*/ 1943024 w 12192000"/>
              <a:gd name="connsiteY8688" fmla="*/ 1869789 h 6858000"/>
              <a:gd name="connsiteX8689" fmla="*/ 1916612 w 12192000"/>
              <a:gd name="connsiteY8689" fmla="*/ 1955262 h 6858000"/>
              <a:gd name="connsiteX8690" fmla="*/ 1831138 w 12192000"/>
              <a:gd name="connsiteY8690" fmla="*/ 1955262 h 6858000"/>
              <a:gd name="connsiteX8691" fmla="*/ 1900288 w 12192000"/>
              <a:gd name="connsiteY8691" fmla="*/ 2008088 h 6858000"/>
              <a:gd name="connsiteX8692" fmla="*/ 1873875 w 12192000"/>
              <a:gd name="connsiteY8692" fmla="*/ 2093561 h 6858000"/>
              <a:gd name="connsiteX8693" fmla="*/ 1943024 w 12192000"/>
              <a:gd name="connsiteY8693" fmla="*/ 2040736 h 6858000"/>
              <a:gd name="connsiteX8694" fmla="*/ 2011797 w 12192000"/>
              <a:gd name="connsiteY8694" fmla="*/ 2093273 h 6858000"/>
              <a:gd name="connsiteX8695" fmla="*/ 1970748 w 12192000"/>
              <a:gd name="connsiteY8695" fmla="*/ 2226110 h 6858000"/>
              <a:gd name="connsiteX8696" fmla="*/ 1829489 w 12192000"/>
              <a:gd name="connsiteY8696" fmla="*/ 2226110 h 6858000"/>
              <a:gd name="connsiteX8697" fmla="*/ 1943770 w 12192000"/>
              <a:gd name="connsiteY8697" fmla="*/ 2313413 h 6858000"/>
              <a:gd name="connsiteX8698" fmla="*/ 1900118 w 12192000"/>
              <a:gd name="connsiteY8698" fmla="*/ 2454672 h 6858000"/>
              <a:gd name="connsiteX8699" fmla="*/ 2014399 w 12192000"/>
              <a:gd name="connsiteY8699" fmla="*/ 2367369 h 6858000"/>
              <a:gd name="connsiteX8700" fmla="*/ 2128680 w 12192000"/>
              <a:gd name="connsiteY8700" fmla="*/ 2454672 h 6858000"/>
              <a:gd name="connsiteX8701" fmla="*/ 2085029 w 12192000"/>
              <a:gd name="connsiteY8701" fmla="*/ 2313413 h 6858000"/>
              <a:gd name="connsiteX8702" fmla="*/ 2199310 w 12192000"/>
              <a:gd name="connsiteY8702" fmla="*/ 2226110 h 6858000"/>
              <a:gd name="connsiteX8703" fmla="*/ 2058051 w 12192000"/>
              <a:gd name="connsiteY8703" fmla="*/ 2226110 h 6858000"/>
              <a:gd name="connsiteX8704" fmla="*/ 2014399 w 12192000"/>
              <a:gd name="connsiteY8704" fmla="*/ 2084851 h 6858000"/>
              <a:gd name="connsiteX8705" fmla="*/ 2011941 w 12192000"/>
              <a:gd name="connsiteY8705" fmla="*/ 2092806 h 6858000"/>
              <a:gd name="connsiteX8706" fmla="*/ 1985761 w 12192000"/>
              <a:gd name="connsiteY8706" fmla="*/ 2008088 h 6858000"/>
              <a:gd name="connsiteX8707" fmla="*/ 2054910 w 12192000"/>
              <a:gd name="connsiteY8707" fmla="*/ 1955262 h 6858000"/>
              <a:gd name="connsiteX8708" fmla="*/ 1969437 w 12192000"/>
              <a:gd name="connsiteY8708" fmla="*/ 1955262 h 6858000"/>
              <a:gd name="connsiteX8709" fmla="*/ 1943024 w 12192000"/>
              <a:gd name="connsiteY8709" fmla="*/ 1869789 h 6858000"/>
              <a:gd name="connsiteX8710" fmla="*/ 2183560 w 12192000"/>
              <a:gd name="connsiteY8710" fmla="*/ 1994241 h 6858000"/>
              <a:gd name="connsiteX8711" fmla="*/ 2165530 w 12192000"/>
              <a:gd name="connsiteY8711" fmla="*/ 2052590 h 6858000"/>
              <a:gd name="connsiteX8712" fmla="*/ 2107181 w 12192000"/>
              <a:gd name="connsiteY8712" fmla="*/ 2052590 h 6858000"/>
              <a:gd name="connsiteX8713" fmla="*/ 2154386 w 12192000"/>
              <a:gd name="connsiteY8713" fmla="*/ 2088652 h 6858000"/>
              <a:gd name="connsiteX8714" fmla="*/ 2136355 w 12192000"/>
              <a:gd name="connsiteY8714" fmla="*/ 2147000 h 6858000"/>
              <a:gd name="connsiteX8715" fmla="*/ 2183560 w 12192000"/>
              <a:gd name="connsiteY8715" fmla="*/ 2110939 h 6858000"/>
              <a:gd name="connsiteX8716" fmla="*/ 2230766 w 12192000"/>
              <a:gd name="connsiteY8716" fmla="*/ 2147000 h 6858000"/>
              <a:gd name="connsiteX8717" fmla="*/ 2212735 w 12192000"/>
              <a:gd name="connsiteY8717" fmla="*/ 2088652 h 6858000"/>
              <a:gd name="connsiteX8718" fmla="*/ 2259940 w 12192000"/>
              <a:gd name="connsiteY8718" fmla="*/ 2052590 h 6858000"/>
              <a:gd name="connsiteX8719" fmla="*/ 2201591 w 12192000"/>
              <a:gd name="connsiteY8719" fmla="*/ 2052590 h 6858000"/>
              <a:gd name="connsiteX8720" fmla="*/ 2183560 w 12192000"/>
              <a:gd name="connsiteY8720" fmla="*/ 1994241 h 6858000"/>
              <a:gd name="connsiteX8721" fmla="*/ 2062918 w 12192000"/>
              <a:gd name="connsiteY8721" fmla="*/ 2020372 h 6858000"/>
              <a:gd name="connsiteX8722" fmla="*/ 2057510 w 12192000"/>
              <a:gd name="connsiteY8722" fmla="*/ 2037874 h 6858000"/>
              <a:gd name="connsiteX8723" fmla="*/ 2040008 w 12192000"/>
              <a:gd name="connsiteY8723" fmla="*/ 2037874 h 6858000"/>
              <a:gd name="connsiteX8724" fmla="*/ 2054167 w 12192000"/>
              <a:gd name="connsiteY8724" fmla="*/ 2048691 h 6858000"/>
              <a:gd name="connsiteX8725" fmla="*/ 2048759 w 12192000"/>
              <a:gd name="connsiteY8725" fmla="*/ 2066192 h 6858000"/>
              <a:gd name="connsiteX8726" fmla="*/ 2062918 w 12192000"/>
              <a:gd name="connsiteY8726" fmla="*/ 2055375 h 6858000"/>
              <a:gd name="connsiteX8727" fmla="*/ 2077077 w 12192000"/>
              <a:gd name="connsiteY8727" fmla="*/ 2066192 h 6858000"/>
              <a:gd name="connsiteX8728" fmla="*/ 2071669 w 12192000"/>
              <a:gd name="connsiteY8728" fmla="*/ 2048691 h 6858000"/>
              <a:gd name="connsiteX8729" fmla="*/ 2085828 w 12192000"/>
              <a:gd name="connsiteY8729" fmla="*/ 2037874 h 6858000"/>
              <a:gd name="connsiteX8730" fmla="*/ 2068326 w 12192000"/>
              <a:gd name="connsiteY8730" fmla="*/ 2037874 h 6858000"/>
              <a:gd name="connsiteX8731" fmla="*/ 2062918 w 12192000"/>
              <a:gd name="connsiteY8731" fmla="*/ 2020372 h 6858000"/>
              <a:gd name="connsiteX8732" fmla="*/ 2236469 w 12192000"/>
              <a:gd name="connsiteY8732" fmla="*/ 2152653 h 6858000"/>
              <a:gd name="connsiteX8733" fmla="*/ 2225199 w 12192000"/>
              <a:gd name="connsiteY8733" fmla="*/ 2189124 h 6858000"/>
              <a:gd name="connsiteX8734" fmla="*/ 2188728 w 12192000"/>
              <a:gd name="connsiteY8734" fmla="*/ 2189124 h 6858000"/>
              <a:gd name="connsiteX8735" fmla="*/ 2218233 w 12192000"/>
              <a:gd name="connsiteY8735" fmla="*/ 2211664 h 6858000"/>
              <a:gd name="connsiteX8736" fmla="*/ 2206964 w 12192000"/>
              <a:gd name="connsiteY8736" fmla="*/ 2248135 h 6858000"/>
              <a:gd name="connsiteX8737" fmla="*/ 2236469 w 12192000"/>
              <a:gd name="connsiteY8737" fmla="*/ 2225594 h 6858000"/>
              <a:gd name="connsiteX8738" fmla="*/ 2265974 w 12192000"/>
              <a:gd name="connsiteY8738" fmla="*/ 2248135 h 6858000"/>
              <a:gd name="connsiteX8739" fmla="*/ 2254704 w 12192000"/>
              <a:gd name="connsiteY8739" fmla="*/ 2211664 h 6858000"/>
              <a:gd name="connsiteX8740" fmla="*/ 2284209 w 12192000"/>
              <a:gd name="connsiteY8740" fmla="*/ 2189124 h 6858000"/>
              <a:gd name="connsiteX8741" fmla="*/ 2247738 w 12192000"/>
              <a:gd name="connsiteY8741" fmla="*/ 2189124 h 6858000"/>
              <a:gd name="connsiteX8742" fmla="*/ 2236469 w 12192000"/>
              <a:gd name="connsiteY8742" fmla="*/ 2152653 h 6858000"/>
              <a:gd name="connsiteX8743" fmla="*/ 2238469 w 12192000"/>
              <a:gd name="connsiteY8743" fmla="*/ 2262845 h 6858000"/>
              <a:gd name="connsiteX8744" fmla="*/ 2228585 w 12192000"/>
              <a:gd name="connsiteY8744" fmla="*/ 2294830 h 6858000"/>
              <a:gd name="connsiteX8745" fmla="*/ 2196600 w 12192000"/>
              <a:gd name="connsiteY8745" fmla="*/ 2294830 h 6858000"/>
              <a:gd name="connsiteX8746" fmla="*/ 2222477 w 12192000"/>
              <a:gd name="connsiteY8746" fmla="*/ 2314598 h 6858000"/>
              <a:gd name="connsiteX8747" fmla="*/ 2212592 w 12192000"/>
              <a:gd name="connsiteY8747" fmla="*/ 2346584 h 6858000"/>
              <a:gd name="connsiteX8748" fmla="*/ 2238469 w 12192000"/>
              <a:gd name="connsiteY8748" fmla="*/ 2326815 h 6858000"/>
              <a:gd name="connsiteX8749" fmla="*/ 2264346 w 12192000"/>
              <a:gd name="connsiteY8749" fmla="*/ 2346584 h 6858000"/>
              <a:gd name="connsiteX8750" fmla="*/ 2254462 w 12192000"/>
              <a:gd name="connsiteY8750" fmla="*/ 2314598 h 6858000"/>
              <a:gd name="connsiteX8751" fmla="*/ 2280339 w 12192000"/>
              <a:gd name="connsiteY8751" fmla="*/ 2294830 h 6858000"/>
              <a:gd name="connsiteX8752" fmla="*/ 2248353 w 12192000"/>
              <a:gd name="connsiteY8752" fmla="*/ 2294830 h 6858000"/>
              <a:gd name="connsiteX8753" fmla="*/ 2238469 w 12192000"/>
              <a:gd name="connsiteY8753" fmla="*/ 2262845 h 6858000"/>
              <a:gd name="connsiteX8754" fmla="*/ 2234539 w 12192000"/>
              <a:gd name="connsiteY8754" fmla="*/ 2346471 h 6858000"/>
              <a:gd name="connsiteX8755" fmla="*/ 2228344 w 12192000"/>
              <a:gd name="connsiteY8755" fmla="*/ 2366516 h 6858000"/>
              <a:gd name="connsiteX8756" fmla="*/ 2208299 w 12192000"/>
              <a:gd name="connsiteY8756" fmla="*/ 2366516 h 6858000"/>
              <a:gd name="connsiteX8757" fmla="*/ 2224516 w 12192000"/>
              <a:gd name="connsiteY8757" fmla="*/ 2378905 h 6858000"/>
              <a:gd name="connsiteX8758" fmla="*/ 2218322 w 12192000"/>
              <a:gd name="connsiteY8758" fmla="*/ 2398950 h 6858000"/>
              <a:gd name="connsiteX8759" fmla="*/ 2234539 w 12192000"/>
              <a:gd name="connsiteY8759" fmla="*/ 2386562 h 6858000"/>
              <a:gd name="connsiteX8760" fmla="*/ 2250756 w 12192000"/>
              <a:gd name="connsiteY8760" fmla="*/ 2398950 h 6858000"/>
              <a:gd name="connsiteX8761" fmla="*/ 2244561 w 12192000"/>
              <a:gd name="connsiteY8761" fmla="*/ 2378905 h 6858000"/>
              <a:gd name="connsiteX8762" fmla="*/ 2260779 w 12192000"/>
              <a:gd name="connsiteY8762" fmla="*/ 2366516 h 6858000"/>
              <a:gd name="connsiteX8763" fmla="*/ 2240733 w 12192000"/>
              <a:gd name="connsiteY8763" fmla="*/ 2366516 h 6858000"/>
              <a:gd name="connsiteX8764" fmla="*/ 2234539 w 12192000"/>
              <a:gd name="connsiteY8764" fmla="*/ 2346471 h 6858000"/>
              <a:gd name="connsiteX8765" fmla="*/ 2415925 w 12192000"/>
              <a:gd name="connsiteY8765" fmla="*/ 2396944 h 6858000"/>
              <a:gd name="connsiteX8766" fmla="*/ 2376098 w 12192000"/>
              <a:gd name="connsiteY8766" fmla="*/ 2525827 h 6858000"/>
              <a:gd name="connsiteX8767" fmla="*/ 2247215 w 12192000"/>
              <a:gd name="connsiteY8767" fmla="*/ 2525827 h 6858000"/>
              <a:gd name="connsiteX8768" fmla="*/ 2351484 w 12192000"/>
              <a:gd name="connsiteY8768" fmla="*/ 2605481 h 6858000"/>
              <a:gd name="connsiteX8769" fmla="*/ 2311705 w 12192000"/>
              <a:gd name="connsiteY8769" fmla="*/ 2734208 h 6858000"/>
              <a:gd name="connsiteX8770" fmla="*/ 2301805 w 12192000"/>
              <a:gd name="connsiteY8770" fmla="*/ 2702170 h 6858000"/>
              <a:gd name="connsiteX8771" fmla="*/ 2290083 w 12192000"/>
              <a:gd name="connsiteY8771" fmla="*/ 2740101 h 6858000"/>
              <a:gd name="connsiteX8772" fmla="*/ 2252152 w 12192000"/>
              <a:gd name="connsiteY8772" fmla="*/ 2740101 h 6858000"/>
              <a:gd name="connsiteX8773" fmla="*/ 2282839 w 12192000"/>
              <a:gd name="connsiteY8773" fmla="*/ 2763543 h 6858000"/>
              <a:gd name="connsiteX8774" fmla="*/ 2271118 w 12192000"/>
              <a:gd name="connsiteY8774" fmla="*/ 2801475 h 6858000"/>
              <a:gd name="connsiteX8775" fmla="*/ 2301805 w 12192000"/>
              <a:gd name="connsiteY8775" fmla="*/ 2778032 h 6858000"/>
              <a:gd name="connsiteX8776" fmla="*/ 2332491 w 12192000"/>
              <a:gd name="connsiteY8776" fmla="*/ 2801475 h 6858000"/>
              <a:gd name="connsiteX8777" fmla="*/ 2320770 w 12192000"/>
              <a:gd name="connsiteY8777" fmla="*/ 2763543 h 6858000"/>
              <a:gd name="connsiteX8778" fmla="*/ 2351457 w 12192000"/>
              <a:gd name="connsiteY8778" fmla="*/ 2740101 h 6858000"/>
              <a:gd name="connsiteX8779" fmla="*/ 2313526 w 12192000"/>
              <a:gd name="connsiteY8779" fmla="*/ 2740101 h 6858000"/>
              <a:gd name="connsiteX8780" fmla="*/ 2311735 w 12192000"/>
              <a:gd name="connsiteY8780" fmla="*/ 2734305 h 6858000"/>
              <a:gd name="connsiteX8781" fmla="*/ 2415925 w 12192000"/>
              <a:gd name="connsiteY8781" fmla="*/ 2654710 h 6858000"/>
              <a:gd name="connsiteX8782" fmla="*/ 2520194 w 12192000"/>
              <a:gd name="connsiteY8782" fmla="*/ 2734364 h 6858000"/>
              <a:gd name="connsiteX8783" fmla="*/ 2480367 w 12192000"/>
              <a:gd name="connsiteY8783" fmla="*/ 2605481 h 6858000"/>
              <a:gd name="connsiteX8784" fmla="*/ 2584635 w 12192000"/>
              <a:gd name="connsiteY8784" fmla="*/ 2525827 h 6858000"/>
              <a:gd name="connsiteX8785" fmla="*/ 2455752 w 12192000"/>
              <a:gd name="connsiteY8785" fmla="*/ 2525827 h 6858000"/>
              <a:gd name="connsiteX8786" fmla="*/ 2415925 w 12192000"/>
              <a:gd name="connsiteY8786" fmla="*/ 2396944 h 6858000"/>
              <a:gd name="connsiteX8787" fmla="*/ 2585335 w 12192000"/>
              <a:gd name="connsiteY8787" fmla="*/ 2401477 h 6858000"/>
              <a:gd name="connsiteX8788" fmla="*/ 2576458 w 12192000"/>
              <a:gd name="connsiteY8788" fmla="*/ 2430205 h 6858000"/>
              <a:gd name="connsiteX8789" fmla="*/ 2547730 w 12192000"/>
              <a:gd name="connsiteY8789" fmla="*/ 2430205 h 6858000"/>
              <a:gd name="connsiteX8790" fmla="*/ 2570971 w 12192000"/>
              <a:gd name="connsiteY8790" fmla="*/ 2447960 h 6858000"/>
              <a:gd name="connsiteX8791" fmla="*/ 2562094 w 12192000"/>
              <a:gd name="connsiteY8791" fmla="*/ 2476687 h 6858000"/>
              <a:gd name="connsiteX8792" fmla="*/ 2585335 w 12192000"/>
              <a:gd name="connsiteY8792" fmla="*/ 2458933 h 6858000"/>
              <a:gd name="connsiteX8793" fmla="*/ 2608577 w 12192000"/>
              <a:gd name="connsiteY8793" fmla="*/ 2476687 h 6858000"/>
              <a:gd name="connsiteX8794" fmla="*/ 2599699 w 12192000"/>
              <a:gd name="connsiteY8794" fmla="*/ 2447960 h 6858000"/>
              <a:gd name="connsiteX8795" fmla="*/ 2622941 w 12192000"/>
              <a:gd name="connsiteY8795" fmla="*/ 2430205 h 6858000"/>
              <a:gd name="connsiteX8796" fmla="*/ 2594213 w 12192000"/>
              <a:gd name="connsiteY8796" fmla="*/ 2430205 h 6858000"/>
              <a:gd name="connsiteX8797" fmla="*/ 2585335 w 12192000"/>
              <a:gd name="connsiteY8797" fmla="*/ 2401477 h 6858000"/>
              <a:gd name="connsiteX8798" fmla="*/ 2617343 w 12192000"/>
              <a:gd name="connsiteY8798" fmla="*/ 2630613 h 6858000"/>
              <a:gd name="connsiteX8799" fmla="*/ 2598771 w 12192000"/>
              <a:gd name="connsiteY8799" fmla="*/ 2690715 h 6858000"/>
              <a:gd name="connsiteX8800" fmla="*/ 2538668 w 12192000"/>
              <a:gd name="connsiteY8800" fmla="*/ 2690715 h 6858000"/>
              <a:gd name="connsiteX8801" fmla="*/ 2587292 w 12192000"/>
              <a:gd name="connsiteY8801" fmla="*/ 2727860 h 6858000"/>
              <a:gd name="connsiteX8802" fmla="*/ 2568720 w 12192000"/>
              <a:gd name="connsiteY8802" fmla="*/ 2787963 h 6858000"/>
              <a:gd name="connsiteX8803" fmla="*/ 2574903 w 12192000"/>
              <a:gd name="connsiteY8803" fmla="*/ 2783240 h 6858000"/>
              <a:gd name="connsiteX8804" fmla="*/ 2570014 w 12192000"/>
              <a:gd name="connsiteY8804" fmla="*/ 2799060 h 6858000"/>
              <a:gd name="connsiteX8805" fmla="*/ 2550409 w 12192000"/>
              <a:gd name="connsiteY8805" fmla="*/ 2799060 h 6858000"/>
              <a:gd name="connsiteX8806" fmla="*/ 2566270 w 12192000"/>
              <a:gd name="connsiteY8806" fmla="*/ 2811177 h 6858000"/>
              <a:gd name="connsiteX8807" fmla="*/ 2560212 w 12192000"/>
              <a:gd name="connsiteY8807" fmla="*/ 2830782 h 6858000"/>
              <a:gd name="connsiteX8808" fmla="*/ 2576073 w 12192000"/>
              <a:gd name="connsiteY8808" fmla="*/ 2818665 h 6858000"/>
              <a:gd name="connsiteX8809" fmla="*/ 2591934 w 12192000"/>
              <a:gd name="connsiteY8809" fmla="*/ 2830782 h 6858000"/>
              <a:gd name="connsiteX8810" fmla="*/ 2585876 w 12192000"/>
              <a:gd name="connsiteY8810" fmla="*/ 2811177 h 6858000"/>
              <a:gd name="connsiteX8811" fmla="*/ 2601737 w 12192000"/>
              <a:gd name="connsiteY8811" fmla="*/ 2799060 h 6858000"/>
              <a:gd name="connsiteX8812" fmla="*/ 2582131 w 12192000"/>
              <a:gd name="connsiteY8812" fmla="*/ 2799060 h 6858000"/>
              <a:gd name="connsiteX8813" fmla="*/ 2576796 w 12192000"/>
              <a:gd name="connsiteY8813" fmla="*/ 2781794 h 6858000"/>
              <a:gd name="connsiteX8814" fmla="*/ 2617343 w 12192000"/>
              <a:gd name="connsiteY8814" fmla="*/ 2750818 h 6858000"/>
              <a:gd name="connsiteX8815" fmla="*/ 2665967 w 12192000"/>
              <a:gd name="connsiteY8815" fmla="*/ 2787963 h 6858000"/>
              <a:gd name="connsiteX8816" fmla="*/ 2647394 w 12192000"/>
              <a:gd name="connsiteY8816" fmla="*/ 2727860 h 6858000"/>
              <a:gd name="connsiteX8817" fmla="*/ 2696018 w 12192000"/>
              <a:gd name="connsiteY8817" fmla="*/ 2690715 h 6858000"/>
              <a:gd name="connsiteX8818" fmla="*/ 2635916 w 12192000"/>
              <a:gd name="connsiteY8818" fmla="*/ 2690715 h 6858000"/>
              <a:gd name="connsiteX8819" fmla="*/ 2617343 w 12192000"/>
              <a:gd name="connsiteY8819" fmla="*/ 2630613 h 6858000"/>
              <a:gd name="connsiteX8820" fmla="*/ 2767803 w 12192000"/>
              <a:gd name="connsiteY8820" fmla="*/ 2824049 h 6858000"/>
              <a:gd name="connsiteX8821" fmla="*/ 2758485 w 12192000"/>
              <a:gd name="connsiteY8821" fmla="*/ 2854201 h 6858000"/>
              <a:gd name="connsiteX8822" fmla="*/ 2728333 w 12192000"/>
              <a:gd name="connsiteY8822" fmla="*/ 2854201 h 6858000"/>
              <a:gd name="connsiteX8823" fmla="*/ 2752727 w 12192000"/>
              <a:gd name="connsiteY8823" fmla="*/ 2872836 h 6858000"/>
              <a:gd name="connsiteX8824" fmla="*/ 2743409 w 12192000"/>
              <a:gd name="connsiteY8824" fmla="*/ 2902987 h 6858000"/>
              <a:gd name="connsiteX8825" fmla="*/ 2767803 w 12192000"/>
              <a:gd name="connsiteY8825" fmla="*/ 2884352 h 6858000"/>
              <a:gd name="connsiteX8826" fmla="*/ 2792195 w 12192000"/>
              <a:gd name="connsiteY8826" fmla="*/ 2902987 h 6858000"/>
              <a:gd name="connsiteX8827" fmla="*/ 2782878 w 12192000"/>
              <a:gd name="connsiteY8827" fmla="*/ 2872836 h 6858000"/>
              <a:gd name="connsiteX8828" fmla="*/ 2807271 w 12192000"/>
              <a:gd name="connsiteY8828" fmla="*/ 2854201 h 6858000"/>
              <a:gd name="connsiteX8829" fmla="*/ 2777120 w 12192000"/>
              <a:gd name="connsiteY8829" fmla="*/ 2854201 h 6858000"/>
              <a:gd name="connsiteX8830" fmla="*/ 2767803 w 12192000"/>
              <a:gd name="connsiteY8830" fmla="*/ 2824049 h 6858000"/>
              <a:gd name="connsiteX8831" fmla="*/ 2185573 w 12192000"/>
              <a:gd name="connsiteY8831" fmla="*/ 2412595 h 6858000"/>
              <a:gd name="connsiteX8832" fmla="*/ 2167956 w 12192000"/>
              <a:gd name="connsiteY8832" fmla="*/ 2469606 h 6858000"/>
              <a:gd name="connsiteX8833" fmla="*/ 2110945 w 12192000"/>
              <a:gd name="connsiteY8833" fmla="*/ 2469606 h 6858000"/>
              <a:gd name="connsiteX8834" fmla="*/ 2157068 w 12192000"/>
              <a:gd name="connsiteY8834" fmla="*/ 2504840 h 6858000"/>
              <a:gd name="connsiteX8835" fmla="*/ 2139450 w 12192000"/>
              <a:gd name="connsiteY8835" fmla="*/ 2561851 h 6858000"/>
              <a:gd name="connsiteX8836" fmla="*/ 2185573 w 12192000"/>
              <a:gd name="connsiteY8836" fmla="*/ 2526616 h 6858000"/>
              <a:gd name="connsiteX8837" fmla="*/ 2231696 w 12192000"/>
              <a:gd name="connsiteY8837" fmla="*/ 2561851 h 6858000"/>
              <a:gd name="connsiteX8838" fmla="*/ 2214078 w 12192000"/>
              <a:gd name="connsiteY8838" fmla="*/ 2504840 h 6858000"/>
              <a:gd name="connsiteX8839" fmla="*/ 2260201 w 12192000"/>
              <a:gd name="connsiteY8839" fmla="*/ 2469606 h 6858000"/>
              <a:gd name="connsiteX8840" fmla="*/ 2203191 w 12192000"/>
              <a:gd name="connsiteY8840" fmla="*/ 2469606 h 6858000"/>
              <a:gd name="connsiteX8841" fmla="*/ 2185573 w 12192000"/>
              <a:gd name="connsiteY8841" fmla="*/ 2412595 h 6858000"/>
              <a:gd name="connsiteX8842" fmla="*/ 1128404 w 12192000"/>
              <a:gd name="connsiteY8842" fmla="*/ 1529143 h 6858000"/>
              <a:gd name="connsiteX8843" fmla="*/ 1116029 w 12192000"/>
              <a:gd name="connsiteY8843" fmla="*/ 1569190 h 6858000"/>
              <a:gd name="connsiteX8844" fmla="*/ 1075981 w 12192000"/>
              <a:gd name="connsiteY8844" fmla="*/ 1569190 h 6858000"/>
              <a:gd name="connsiteX8845" fmla="*/ 1108380 w 12192000"/>
              <a:gd name="connsiteY8845" fmla="*/ 1593941 h 6858000"/>
              <a:gd name="connsiteX8846" fmla="*/ 1096005 w 12192000"/>
              <a:gd name="connsiteY8846" fmla="*/ 1633988 h 6858000"/>
              <a:gd name="connsiteX8847" fmla="*/ 1096145 w 12192000"/>
              <a:gd name="connsiteY8847" fmla="*/ 1633881 h 6858000"/>
              <a:gd name="connsiteX8848" fmla="*/ 1056273 w 12192000"/>
              <a:gd name="connsiteY8848" fmla="*/ 1762910 h 6858000"/>
              <a:gd name="connsiteX8849" fmla="*/ 925113 w 12192000"/>
              <a:gd name="connsiteY8849" fmla="*/ 1762910 h 6858000"/>
              <a:gd name="connsiteX8850" fmla="*/ 1031224 w 12192000"/>
              <a:gd name="connsiteY8850" fmla="*/ 1843971 h 6858000"/>
              <a:gd name="connsiteX8851" fmla="*/ 990693 w 12192000"/>
              <a:gd name="connsiteY8851" fmla="*/ 1975132 h 6858000"/>
              <a:gd name="connsiteX8852" fmla="*/ 995736 w 12192000"/>
              <a:gd name="connsiteY8852" fmla="*/ 1971280 h 6858000"/>
              <a:gd name="connsiteX8853" fmla="*/ 981605 w 12192000"/>
              <a:gd name="connsiteY8853" fmla="*/ 2017008 h 6858000"/>
              <a:gd name="connsiteX8854" fmla="*/ 920556 w 12192000"/>
              <a:gd name="connsiteY8854" fmla="*/ 2017008 h 6858000"/>
              <a:gd name="connsiteX8855" fmla="*/ 969945 w 12192000"/>
              <a:gd name="connsiteY8855" fmla="*/ 2054738 h 6858000"/>
              <a:gd name="connsiteX8856" fmla="*/ 951080 w 12192000"/>
              <a:gd name="connsiteY8856" fmla="*/ 2115786 h 6858000"/>
              <a:gd name="connsiteX8857" fmla="*/ 1000470 w 12192000"/>
              <a:gd name="connsiteY8857" fmla="*/ 2078056 h 6858000"/>
              <a:gd name="connsiteX8858" fmla="*/ 1049859 w 12192000"/>
              <a:gd name="connsiteY8858" fmla="*/ 2115786 h 6858000"/>
              <a:gd name="connsiteX8859" fmla="*/ 1030994 w 12192000"/>
              <a:gd name="connsiteY8859" fmla="*/ 2054738 h 6858000"/>
              <a:gd name="connsiteX8860" fmla="*/ 1080383 w 12192000"/>
              <a:gd name="connsiteY8860" fmla="*/ 2017008 h 6858000"/>
              <a:gd name="connsiteX8861" fmla="*/ 1019335 w 12192000"/>
              <a:gd name="connsiteY8861" fmla="*/ 2017008 h 6858000"/>
              <a:gd name="connsiteX8862" fmla="*/ 1003396 w 12192000"/>
              <a:gd name="connsiteY8862" fmla="*/ 1965428 h 6858000"/>
              <a:gd name="connsiteX8863" fmla="*/ 1096804 w 12192000"/>
              <a:gd name="connsiteY8863" fmla="*/ 1894070 h 6858000"/>
              <a:gd name="connsiteX8864" fmla="*/ 1202915 w 12192000"/>
              <a:gd name="connsiteY8864" fmla="*/ 1975132 h 6858000"/>
              <a:gd name="connsiteX8865" fmla="*/ 1162384 w 12192000"/>
              <a:gd name="connsiteY8865" fmla="*/ 1843971 h 6858000"/>
              <a:gd name="connsiteX8866" fmla="*/ 1268496 w 12192000"/>
              <a:gd name="connsiteY8866" fmla="*/ 1762910 h 6858000"/>
              <a:gd name="connsiteX8867" fmla="*/ 1137335 w 12192000"/>
              <a:gd name="connsiteY8867" fmla="*/ 1762910 h 6858000"/>
              <a:gd name="connsiteX8868" fmla="*/ 1097211 w 12192000"/>
              <a:gd name="connsiteY8868" fmla="*/ 1633067 h 6858000"/>
              <a:gd name="connsiteX8869" fmla="*/ 1128404 w 12192000"/>
              <a:gd name="connsiteY8869" fmla="*/ 1609238 h 6858000"/>
              <a:gd name="connsiteX8870" fmla="*/ 1160802 w 12192000"/>
              <a:gd name="connsiteY8870" fmla="*/ 1633988 h 6858000"/>
              <a:gd name="connsiteX8871" fmla="*/ 1148427 w 12192000"/>
              <a:gd name="connsiteY8871" fmla="*/ 1593941 h 6858000"/>
              <a:gd name="connsiteX8872" fmla="*/ 1180826 w 12192000"/>
              <a:gd name="connsiteY8872" fmla="*/ 1569190 h 6858000"/>
              <a:gd name="connsiteX8873" fmla="*/ 1140779 w 12192000"/>
              <a:gd name="connsiteY8873" fmla="*/ 1569190 h 6858000"/>
              <a:gd name="connsiteX8874" fmla="*/ 1128404 w 12192000"/>
              <a:gd name="connsiteY8874" fmla="*/ 1529143 h 6858000"/>
              <a:gd name="connsiteX8875" fmla="*/ 1495040 w 12192000"/>
              <a:gd name="connsiteY8875" fmla="*/ 1750312 h 6858000"/>
              <a:gd name="connsiteX8876" fmla="*/ 1487202 w 12192000"/>
              <a:gd name="connsiteY8876" fmla="*/ 1775675 h 6858000"/>
              <a:gd name="connsiteX8877" fmla="*/ 1461839 w 12192000"/>
              <a:gd name="connsiteY8877" fmla="*/ 1775675 h 6858000"/>
              <a:gd name="connsiteX8878" fmla="*/ 1482358 w 12192000"/>
              <a:gd name="connsiteY8878" fmla="*/ 1791351 h 6858000"/>
              <a:gd name="connsiteX8879" fmla="*/ 1474521 w 12192000"/>
              <a:gd name="connsiteY8879" fmla="*/ 1816714 h 6858000"/>
              <a:gd name="connsiteX8880" fmla="*/ 1495040 w 12192000"/>
              <a:gd name="connsiteY8880" fmla="*/ 1801039 h 6858000"/>
              <a:gd name="connsiteX8881" fmla="*/ 1515560 w 12192000"/>
              <a:gd name="connsiteY8881" fmla="*/ 1816714 h 6858000"/>
              <a:gd name="connsiteX8882" fmla="*/ 1507722 w 12192000"/>
              <a:gd name="connsiteY8882" fmla="*/ 1791351 h 6858000"/>
              <a:gd name="connsiteX8883" fmla="*/ 1528241 w 12192000"/>
              <a:gd name="connsiteY8883" fmla="*/ 1775675 h 6858000"/>
              <a:gd name="connsiteX8884" fmla="*/ 1502878 w 12192000"/>
              <a:gd name="connsiteY8884" fmla="*/ 1775675 h 6858000"/>
              <a:gd name="connsiteX8885" fmla="*/ 1495040 w 12192000"/>
              <a:gd name="connsiteY8885" fmla="*/ 1750312 h 6858000"/>
              <a:gd name="connsiteX8886" fmla="*/ 1305650 w 12192000"/>
              <a:gd name="connsiteY8886" fmla="*/ 1757182 h 6858000"/>
              <a:gd name="connsiteX8887" fmla="*/ 1296834 w 12192000"/>
              <a:gd name="connsiteY8887" fmla="*/ 1785711 h 6858000"/>
              <a:gd name="connsiteX8888" fmla="*/ 1268305 w 12192000"/>
              <a:gd name="connsiteY8888" fmla="*/ 1785711 h 6858000"/>
              <a:gd name="connsiteX8889" fmla="*/ 1291385 w 12192000"/>
              <a:gd name="connsiteY8889" fmla="*/ 1803343 h 6858000"/>
              <a:gd name="connsiteX8890" fmla="*/ 1282569 w 12192000"/>
              <a:gd name="connsiteY8890" fmla="*/ 1831871 h 6858000"/>
              <a:gd name="connsiteX8891" fmla="*/ 1305650 w 12192000"/>
              <a:gd name="connsiteY8891" fmla="*/ 1814239 h 6858000"/>
              <a:gd name="connsiteX8892" fmla="*/ 1328730 w 12192000"/>
              <a:gd name="connsiteY8892" fmla="*/ 1831871 h 6858000"/>
              <a:gd name="connsiteX8893" fmla="*/ 1319914 w 12192000"/>
              <a:gd name="connsiteY8893" fmla="*/ 1803343 h 6858000"/>
              <a:gd name="connsiteX8894" fmla="*/ 1342994 w 12192000"/>
              <a:gd name="connsiteY8894" fmla="*/ 1785711 h 6858000"/>
              <a:gd name="connsiteX8895" fmla="*/ 1314465 w 12192000"/>
              <a:gd name="connsiteY8895" fmla="*/ 1785711 h 6858000"/>
              <a:gd name="connsiteX8896" fmla="*/ 1305650 w 12192000"/>
              <a:gd name="connsiteY8896" fmla="*/ 1757182 h 6858000"/>
              <a:gd name="connsiteX8897" fmla="*/ 1440073 w 12192000"/>
              <a:gd name="connsiteY8897" fmla="*/ 1799385 h 6858000"/>
              <a:gd name="connsiteX8898" fmla="*/ 1425287 w 12192000"/>
              <a:gd name="connsiteY8898" fmla="*/ 1847234 h 6858000"/>
              <a:gd name="connsiteX8899" fmla="*/ 1377438 w 12192000"/>
              <a:gd name="connsiteY8899" fmla="*/ 1847234 h 6858000"/>
              <a:gd name="connsiteX8900" fmla="*/ 1416149 w 12192000"/>
              <a:gd name="connsiteY8900" fmla="*/ 1876807 h 6858000"/>
              <a:gd name="connsiteX8901" fmla="*/ 1401363 w 12192000"/>
              <a:gd name="connsiteY8901" fmla="*/ 1924656 h 6858000"/>
              <a:gd name="connsiteX8902" fmla="*/ 1440073 w 12192000"/>
              <a:gd name="connsiteY8902" fmla="*/ 1895084 h 6858000"/>
              <a:gd name="connsiteX8903" fmla="*/ 1478784 w 12192000"/>
              <a:gd name="connsiteY8903" fmla="*/ 1924656 h 6858000"/>
              <a:gd name="connsiteX8904" fmla="*/ 1463998 w 12192000"/>
              <a:gd name="connsiteY8904" fmla="*/ 1876807 h 6858000"/>
              <a:gd name="connsiteX8905" fmla="*/ 1502709 w 12192000"/>
              <a:gd name="connsiteY8905" fmla="*/ 1847234 h 6858000"/>
              <a:gd name="connsiteX8906" fmla="*/ 1454860 w 12192000"/>
              <a:gd name="connsiteY8906" fmla="*/ 1847234 h 6858000"/>
              <a:gd name="connsiteX8907" fmla="*/ 1440073 w 12192000"/>
              <a:gd name="connsiteY8907" fmla="*/ 1799385 h 6858000"/>
              <a:gd name="connsiteX8908" fmla="*/ 1255688 w 12192000"/>
              <a:gd name="connsiteY8908" fmla="*/ 1926442 h 6858000"/>
              <a:gd name="connsiteX8909" fmla="*/ 1229275 w 12192000"/>
              <a:gd name="connsiteY8909" fmla="*/ 2011915 h 6858000"/>
              <a:gd name="connsiteX8910" fmla="*/ 1143802 w 12192000"/>
              <a:gd name="connsiteY8910" fmla="*/ 2011915 h 6858000"/>
              <a:gd name="connsiteX8911" fmla="*/ 1212951 w 12192000"/>
              <a:gd name="connsiteY8911" fmla="*/ 2064741 h 6858000"/>
              <a:gd name="connsiteX8912" fmla="*/ 1186539 w 12192000"/>
              <a:gd name="connsiteY8912" fmla="*/ 2150214 h 6858000"/>
              <a:gd name="connsiteX8913" fmla="*/ 1255688 w 12192000"/>
              <a:gd name="connsiteY8913" fmla="*/ 2097389 h 6858000"/>
              <a:gd name="connsiteX8914" fmla="*/ 1324837 w 12192000"/>
              <a:gd name="connsiteY8914" fmla="*/ 2150214 h 6858000"/>
              <a:gd name="connsiteX8915" fmla="*/ 1298425 w 12192000"/>
              <a:gd name="connsiteY8915" fmla="*/ 2064741 h 6858000"/>
              <a:gd name="connsiteX8916" fmla="*/ 1367574 w 12192000"/>
              <a:gd name="connsiteY8916" fmla="*/ 2011915 h 6858000"/>
              <a:gd name="connsiteX8917" fmla="*/ 1282101 w 12192000"/>
              <a:gd name="connsiteY8917" fmla="*/ 2011915 h 6858000"/>
              <a:gd name="connsiteX8918" fmla="*/ 1255688 w 12192000"/>
              <a:gd name="connsiteY8918" fmla="*/ 1926442 h 6858000"/>
              <a:gd name="connsiteX8919" fmla="*/ 1763255 w 12192000"/>
              <a:gd name="connsiteY8919" fmla="*/ 1978942 h 6858000"/>
              <a:gd name="connsiteX8920" fmla="*/ 1748811 w 12192000"/>
              <a:gd name="connsiteY8920" fmla="*/ 2025684 h 6858000"/>
              <a:gd name="connsiteX8921" fmla="*/ 1702069 w 12192000"/>
              <a:gd name="connsiteY8921" fmla="*/ 2025684 h 6858000"/>
              <a:gd name="connsiteX8922" fmla="*/ 1739884 w 12192000"/>
              <a:gd name="connsiteY8922" fmla="*/ 2054572 h 6858000"/>
              <a:gd name="connsiteX8923" fmla="*/ 1725440 w 12192000"/>
              <a:gd name="connsiteY8923" fmla="*/ 2101314 h 6858000"/>
              <a:gd name="connsiteX8924" fmla="*/ 1763255 w 12192000"/>
              <a:gd name="connsiteY8924" fmla="*/ 2072426 h 6858000"/>
              <a:gd name="connsiteX8925" fmla="*/ 1801070 w 12192000"/>
              <a:gd name="connsiteY8925" fmla="*/ 2101314 h 6858000"/>
              <a:gd name="connsiteX8926" fmla="*/ 1786626 w 12192000"/>
              <a:gd name="connsiteY8926" fmla="*/ 2054572 h 6858000"/>
              <a:gd name="connsiteX8927" fmla="*/ 1824441 w 12192000"/>
              <a:gd name="connsiteY8927" fmla="*/ 2025684 h 6858000"/>
              <a:gd name="connsiteX8928" fmla="*/ 1777699 w 12192000"/>
              <a:gd name="connsiteY8928" fmla="*/ 2025684 h 6858000"/>
              <a:gd name="connsiteX8929" fmla="*/ 1763255 w 12192000"/>
              <a:gd name="connsiteY8929" fmla="*/ 1978942 h 6858000"/>
              <a:gd name="connsiteX8930" fmla="*/ 1678335 w 12192000"/>
              <a:gd name="connsiteY8930" fmla="*/ 2006422 h 6858000"/>
              <a:gd name="connsiteX8931" fmla="*/ 1673107 w 12192000"/>
              <a:gd name="connsiteY8931" fmla="*/ 2023339 h 6858000"/>
              <a:gd name="connsiteX8932" fmla="*/ 1656190 w 12192000"/>
              <a:gd name="connsiteY8932" fmla="*/ 2023339 h 6858000"/>
              <a:gd name="connsiteX8933" fmla="*/ 1669876 w 12192000"/>
              <a:gd name="connsiteY8933" fmla="*/ 2033795 h 6858000"/>
              <a:gd name="connsiteX8934" fmla="*/ 1664648 w 12192000"/>
              <a:gd name="connsiteY8934" fmla="*/ 2050712 h 6858000"/>
              <a:gd name="connsiteX8935" fmla="*/ 1678335 w 12192000"/>
              <a:gd name="connsiteY8935" fmla="*/ 2040257 h 6858000"/>
              <a:gd name="connsiteX8936" fmla="*/ 1692022 w 12192000"/>
              <a:gd name="connsiteY8936" fmla="*/ 2050712 h 6858000"/>
              <a:gd name="connsiteX8937" fmla="*/ 1686794 w 12192000"/>
              <a:gd name="connsiteY8937" fmla="*/ 2033795 h 6858000"/>
              <a:gd name="connsiteX8938" fmla="*/ 1700480 w 12192000"/>
              <a:gd name="connsiteY8938" fmla="*/ 2023339 h 6858000"/>
              <a:gd name="connsiteX8939" fmla="*/ 1683563 w 12192000"/>
              <a:gd name="connsiteY8939" fmla="*/ 2023339 h 6858000"/>
              <a:gd name="connsiteX8940" fmla="*/ 1678335 w 12192000"/>
              <a:gd name="connsiteY8940" fmla="*/ 2006422 h 6858000"/>
              <a:gd name="connsiteX8941" fmla="*/ 1407699 w 12192000"/>
              <a:gd name="connsiteY8941" fmla="*/ 2025657 h 6858000"/>
              <a:gd name="connsiteX8942" fmla="*/ 1397512 w 12192000"/>
              <a:gd name="connsiteY8942" fmla="*/ 2058621 h 6858000"/>
              <a:gd name="connsiteX8943" fmla="*/ 1364549 w 12192000"/>
              <a:gd name="connsiteY8943" fmla="*/ 2058621 h 6858000"/>
              <a:gd name="connsiteX8944" fmla="*/ 1391217 w 12192000"/>
              <a:gd name="connsiteY8944" fmla="*/ 2078993 h 6858000"/>
              <a:gd name="connsiteX8945" fmla="*/ 1381031 w 12192000"/>
              <a:gd name="connsiteY8945" fmla="*/ 2111956 h 6858000"/>
              <a:gd name="connsiteX8946" fmla="*/ 1407699 w 12192000"/>
              <a:gd name="connsiteY8946" fmla="*/ 2091584 h 6858000"/>
              <a:gd name="connsiteX8947" fmla="*/ 1434367 w 12192000"/>
              <a:gd name="connsiteY8947" fmla="*/ 2111956 h 6858000"/>
              <a:gd name="connsiteX8948" fmla="*/ 1424180 w 12192000"/>
              <a:gd name="connsiteY8948" fmla="*/ 2078993 h 6858000"/>
              <a:gd name="connsiteX8949" fmla="*/ 1450848 w 12192000"/>
              <a:gd name="connsiteY8949" fmla="*/ 2058621 h 6858000"/>
              <a:gd name="connsiteX8950" fmla="*/ 1417885 w 12192000"/>
              <a:gd name="connsiteY8950" fmla="*/ 2058621 h 6858000"/>
              <a:gd name="connsiteX8951" fmla="*/ 1407699 w 12192000"/>
              <a:gd name="connsiteY8951" fmla="*/ 2025657 h 6858000"/>
              <a:gd name="connsiteX8952" fmla="*/ 1602273 w 12192000"/>
              <a:gd name="connsiteY8952" fmla="*/ 2034715 h 6858000"/>
              <a:gd name="connsiteX8953" fmla="*/ 1562927 w 12192000"/>
              <a:gd name="connsiteY8953" fmla="*/ 2162043 h 6858000"/>
              <a:gd name="connsiteX8954" fmla="*/ 1435599 w 12192000"/>
              <a:gd name="connsiteY8954" fmla="*/ 2162043 h 6858000"/>
              <a:gd name="connsiteX8955" fmla="*/ 1538609 w 12192000"/>
              <a:gd name="connsiteY8955" fmla="*/ 2240736 h 6858000"/>
              <a:gd name="connsiteX8956" fmla="*/ 1499263 w 12192000"/>
              <a:gd name="connsiteY8956" fmla="*/ 2368063 h 6858000"/>
              <a:gd name="connsiteX8957" fmla="*/ 1602273 w 12192000"/>
              <a:gd name="connsiteY8957" fmla="*/ 2289371 h 6858000"/>
              <a:gd name="connsiteX8958" fmla="*/ 1705283 w 12192000"/>
              <a:gd name="connsiteY8958" fmla="*/ 2368063 h 6858000"/>
              <a:gd name="connsiteX8959" fmla="*/ 1665937 w 12192000"/>
              <a:gd name="connsiteY8959" fmla="*/ 2240736 h 6858000"/>
              <a:gd name="connsiteX8960" fmla="*/ 1768947 w 12192000"/>
              <a:gd name="connsiteY8960" fmla="*/ 2162043 h 6858000"/>
              <a:gd name="connsiteX8961" fmla="*/ 1641620 w 12192000"/>
              <a:gd name="connsiteY8961" fmla="*/ 2162043 h 6858000"/>
              <a:gd name="connsiteX8962" fmla="*/ 1602273 w 12192000"/>
              <a:gd name="connsiteY8962" fmla="*/ 2034715 h 6858000"/>
              <a:gd name="connsiteX8963" fmla="*/ 1768186 w 12192000"/>
              <a:gd name="connsiteY8963" fmla="*/ 2359684 h 6858000"/>
              <a:gd name="connsiteX8964" fmla="*/ 1725296 w 12192000"/>
              <a:gd name="connsiteY8964" fmla="*/ 2498478 h 6858000"/>
              <a:gd name="connsiteX8965" fmla="*/ 1586502 w 12192000"/>
              <a:gd name="connsiteY8965" fmla="*/ 2498478 h 6858000"/>
              <a:gd name="connsiteX8966" fmla="*/ 1698789 w 12192000"/>
              <a:gd name="connsiteY8966" fmla="*/ 2584258 h 6858000"/>
              <a:gd name="connsiteX8967" fmla="*/ 1655899 w 12192000"/>
              <a:gd name="connsiteY8967" fmla="*/ 2723052 h 6858000"/>
              <a:gd name="connsiteX8968" fmla="*/ 1768186 w 12192000"/>
              <a:gd name="connsiteY8968" fmla="*/ 2637273 h 6858000"/>
              <a:gd name="connsiteX8969" fmla="*/ 1880473 w 12192000"/>
              <a:gd name="connsiteY8969" fmla="*/ 2723052 h 6858000"/>
              <a:gd name="connsiteX8970" fmla="*/ 1837583 w 12192000"/>
              <a:gd name="connsiteY8970" fmla="*/ 2584258 h 6858000"/>
              <a:gd name="connsiteX8971" fmla="*/ 1949870 w 12192000"/>
              <a:gd name="connsiteY8971" fmla="*/ 2498478 h 6858000"/>
              <a:gd name="connsiteX8972" fmla="*/ 1811076 w 12192000"/>
              <a:gd name="connsiteY8972" fmla="*/ 2498478 h 6858000"/>
              <a:gd name="connsiteX8973" fmla="*/ 1768186 w 12192000"/>
              <a:gd name="connsiteY8973" fmla="*/ 2359684 h 6858000"/>
              <a:gd name="connsiteX8974" fmla="*/ 1986076 w 12192000"/>
              <a:gd name="connsiteY8974" fmla="*/ 2482674 h 6858000"/>
              <a:gd name="connsiteX8975" fmla="*/ 1977281 w 12192000"/>
              <a:gd name="connsiteY8975" fmla="*/ 2511137 h 6858000"/>
              <a:gd name="connsiteX8976" fmla="*/ 1948818 w 12192000"/>
              <a:gd name="connsiteY8976" fmla="*/ 2511137 h 6858000"/>
              <a:gd name="connsiteX8977" fmla="*/ 1971845 w 12192000"/>
              <a:gd name="connsiteY8977" fmla="*/ 2528728 h 6858000"/>
              <a:gd name="connsiteX8978" fmla="*/ 1963050 w 12192000"/>
              <a:gd name="connsiteY8978" fmla="*/ 2557191 h 6858000"/>
              <a:gd name="connsiteX8979" fmla="*/ 1986076 w 12192000"/>
              <a:gd name="connsiteY8979" fmla="*/ 2539600 h 6858000"/>
              <a:gd name="connsiteX8980" fmla="*/ 2009103 w 12192000"/>
              <a:gd name="connsiteY8980" fmla="*/ 2557191 h 6858000"/>
              <a:gd name="connsiteX8981" fmla="*/ 2000308 w 12192000"/>
              <a:gd name="connsiteY8981" fmla="*/ 2528728 h 6858000"/>
              <a:gd name="connsiteX8982" fmla="*/ 2023335 w 12192000"/>
              <a:gd name="connsiteY8982" fmla="*/ 2511137 h 6858000"/>
              <a:gd name="connsiteX8983" fmla="*/ 1994872 w 12192000"/>
              <a:gd name="connsiteY8983" fmla="*/ 2511137 h 6858000"/>
              <a:gd name="connsiteX8984" fmla="*/ 1986076 w 12192000"/>
              <a:gd name="connsiteY8984" fmla="*/ 2482674 h 6858000"/>
              <a:gd name="connsiteX8985" fmla="*/ 2102037 w 12192000"/>
              <a:gd name="connsiteY8985" fmla="*/ 2582574 h 6858000"/>
              <a:gd name="connsiteX8986" fmla="*/ 2091120 w 12192000"/>
              <a:gd name="connsiteY8986" fmla="*/ 2617902 h 6858000"/>
              <a:gd name="connsiteX8987" fmla="*/ 2055792 w 12192000"/>
              <a:gd name="connsiteY8987" fmla="*/ 2617902 h 6858000"/>
              <a:gd name="connsiteX8988" fmla="*/ 2084373 w 12192000"/>
              <a:gd name="connsiteY8988" fmla="*/ 2639736 h 6858000"/>
              <a:gd name="connsiteX8989" fmla="*/ 2073456 w 12192000"/>
              <a:gd name="connsiteY8989" fmla="*/ 2675064 h 6858000"/>
              <a:gd name="connsiteX8990" fmla="*/ 2102037 w 12192000"/>
              <a:gd name="connsiteY8990" fmla="*/ 2653230 h 6858000"/>
              <a:gd name="connsiteX8991" fmla="*/ 2130618 w 12192000"/>
              <a:gd name="connsiteY8991" fmla="*/ 2675064 h 6858000"/>
              <a:gd name="connsiteX8992" fmla="*/ 2119701 w 12192000"/>
              <a:gd name="connsiteY8992" fmla="*/ 2639736 h 6858000"/>
              <a:gd name="connsiteX8993" fmla="*/ 2148282 w 12192000"/>
              <a:gd name="connsiteY8993" fmla="*/ 2617902 h 6858000"/>
              <a:gd name="connsiteX8994" fmla="*/ 2112954 w 12192000"/>
              <a:gd name="connsiteY8994" fmla="*/ 2617902 h 6858000"/>
              <a:gd name="connsiteX8995" fmla="*/ 2102037 w 12192000"/>
              <a:gd name="connsiteY8995" fmla="*/ 2582574 h 6858000"/>
              <a:gd name="connsiteX8996" fmla="*/ 2199438 w 12192000"/>
              <a:gd name="connsiteY8996" fmla="*/ 2666822 h 6858000"/>
              <a:gd name="connsiteX8997" fmla="*/ 2187687 w 12192000"/>
              <a:gd name="connsiteY8997" fmla="*/ 2704848 h 6858000"/>
              <a:gd name="connsiteX8998" fmla="*/ 2149661 w 12192000"/>
              <a:gd name="connsiteY8998" fmla="*/ 2704848 h 6858000"/>
              <a:gd name="connsiteX8999" fmla="*/ 2180425 w 12192000"/>
              <a:gd name="connsiteY8999" fmla="*/ 2728350 h 6858000"/>
              <a:gd name="connsiteX9000" fmla="*/ 2168674 w 12192000"/>
              <a:gd name="connsiteY9000" fmla="*/ 2766376 h 6858000"/>
              <a:gd name="connsiteX9001" fmla="*/ 2199438 w 12192000"/>
              <a:gd name="connsiteY9001" fmla="*/ 2742874 h 6858000"/>
              <a:gd name="connsiteX9002" fmla="*/ 2230202 w 12192000"/>
              <a:gd name="connsiteY9002" fmla="*/ 2766376 h 6858000"/>
              <a:gd name="connsiteX9003" fmla="*/ 2218451 w 12192000"/>
              <a:gd name="connsiteY9003" fmla="*/ 2728350 h 6858000"/>
              <a:gd name="connsiteX9004" fmla="*/ 2249215 w 12192000"/>
              <a:gd name="connsiteY9004" fmla="*/ 2704848 h 6858000"/>
              <a:gd name="connsiteX9005" fmla="*/ 2211189 w 12192000"/>
              <a:gd name="connsiteY9005" fmla="*/ 2704848 h 6858000"/>
              <a:gd name="connsiteX9006" fmla="*/ 2199438 w 12192000"/>
              <a:gd name="connsiteY9006" fmla="*/ 2666822 h 6858000"/>
              <a:gd name="connsiteX9007" fmla="*/ 2195215 w 12192000"/>
              <a:gd name="connsiteY9007" fmla="*/ 2766304 h 6858000"/>
              <a:gd name="connsiteX9008" fmla="*/ 2177502 w 12192000"/>
              <a:gd name="connsiteY9008" fmla="*/ 2823624 h 6858000"/>
              <a:gd name="connsiteX9009" fmla="*/ 2120182 w 12192000"/>
              <a:gd name="connsiteY9009" fmla="*/ 2823624 h 6858000"/>
              <a:gd name="connsiteX9010" fmla="*/ 2166555 w 12192000"/>
              <a:gd name="connsiteY9010" fmla="*/ 2859050 h 6858000"/>
              <a:gd name="connsiteX9011" fmla="*/ 2148842 w 12192000"/>
              <a:gd name="connsiteY9011" fmla="*/ 2916371 h 6858000"/>
              <a:gd name="connsiteX9012" fmla="*/ 2195215 w 12192000"/>
              <a:gd name="connsiteY9012" fmla="*/ 2880945 h 6858000"/>
              <a:gd name="connsiteX9013" fmla="*/ 2241588 w 12192000"/>
              <a:gd name="connsiteY9013" fmla="*/ 2916371 h 6858000"/>
              <a:gd name="connsiteX9014" fmla="*/ 2223875 w 12192000"/>
              <a:gd name="connsiteY9014" fmla="*/ 2859050 h 6858000"/>
              <a:gd name="connsiteX9015" fmla="*/ 2270249 w 12192000"/>
              <a:gd name="connsiteY9015" fmla="*/ 2823624 h 6858000"/>
              <a:gd name="connsiteX9016" fmla="*/ 2212928 w 12192000"/>
              <a:gd name="connsiteY9016" fmla="*/ 2823624 h 6858000"/>
              <a:gd name="connsiteX9017" fmla="*/ 2195215 w 12192000"/>
              <a:gd name="connsiteY9017" fmla="*/ 2766304 h 6858000"/>
              <a:gd name="connsiteX9018" fmla="*/ 2644787 w 12192000"/>
              <a:gd name="connsiteY9018" fmla="*/ 2846836 h 6858000"/>
              <a:gd name="connsiteX9019" fmla="*/ 2626749 w 12192000"/>
              <a:gd name="connsiteY9019" fmla="*/ 2905208 h 6858000"/>
              <a:gd name="connsiteX9020" fmla="*/ 2568377 w 12192000"/>
              <a:gd name="connsiteY9020" fmla="*/ 2905208 h 6858000"/>
              <a:gd name="connsiteX9021" fmla="*/ 2615601 w 12192000"/>
              <a:gd name="connsiteY9021" fmla="*/ 2941284 h 6858000"/>
              <a:gd name="connsiteX9022" fmla="*/ 2597563 w 12192000"/>
              <a:gd name="connsiteY9022" fmla="*/ 2999656 h 6858000"/>
              <a:gd name="connsiteX9023" fmla="*/ 2644787 w 12192000"/>
              <a:gd name="connsiteY9023" fmla="*/ 2963581 h 6858000"/>
              <a:gd name="connsiteX9024" fmla="*/ 2692011 w 12192000"/>
              <a:gd name="connsiteY9024" fmla="*/ 2999656 h 6858000"/>
              <a:gd name="connsiteX9025" fmla="*/ 2673973 w 12192000"/>
              <a:gd name="connsiteY9025" fmla="*/ 2941284 h 6858000"/>
              <a:gd name="connsiteX9026" fmla="*/ 2721197 w 12192000"/>
              <a:gd name="connsiteY9026" fmla="*/ 2905208 h 6858000"/>
              <a:gd name="connsiteX9027" fmla="*/ 2662825 w 12192000"/>
              <a:gd name="connsiteY9027" fmla="*/ 2905208 h 6858000"/>
              <a:gd name="connsiteX9028" fmla="*/ 2644787 w 12192000"/>
              <a:gd name="connsiteY9028" fmla="*/ 2846836 h 6858000"/>
              <a:gd name="connsiteX9029" fmla="*/ 2422182 w 12192000"/>
              <a:gd name="connsiteY9029" fmla="*/ 2867844 h 6858000"/>
              <a:gd name="connsiteX9030" fmla="*/ 2380289 w 12192000"/>
              <a:gd name="connsiteY9030" fmla="*/ 3003413 h 6858000"/>
              <a:gd name="connsiteX9031" fmla="*/ 2244720 w 12192000"/>
              <a:gd name="connsiteY9031" fmla="*/ 3003413 h 6858000"/>
              <a:gd name="connsiteX9032" fmla="*/ 2354398 w 12192000"/>
              <a:gd name="connsiteY9032" fmla="*/ 3087200 h 6858000"/>
              <a:gd name="connsiteX9033" fmla="*/ 2312505 w 12192000"/>
              <a:gd name="connsiteY9033" fmla="*/ 3222769 h 6858000"/>
              <a:gd name="connsiteX9034" fmla="*/ 2422182 w 12192000"/>
              <a:gd name="connsiteY9034" fmla="*/ 3138983 h 6858000"/>
              <a:gd name="connsiteX9035" fmla="*/ 2531861 w 12192000"/>
              <a:gd name="connsiteY9035" fmla="*/ 3222769 h 6858000"/>
              <a:gd name="connsiteX9036" fmla="*/ 2489967 w 12192000"/>
              <a:gd name="connsiteY9036" fmla="*/ 3087200 h 6858000"/>
              <a:gd name="connsiteX9037" fmla="*/ 2599645 w 12192000"/>
              <a:gd name="connsiteY9037" fmla="*/ 3003413 h 6858000"/>
              <a:gd name="connsiteX9038" fmla="*/ 2464076 w 12192000"/>
              <a:gd name="connsiteY9038" fmla="*/ 3003413 h 6858000"/>
              <a:gd name="connsiteX9039" fmla="*/ 2422182 w 12192000"/>
              <a:gd name="connsiteY9039" fmla="*/ 2867844 h 6858000"/>
              <a:gd name="connsiteX9040" fmla="*/ 2763765 w 12192000"/>
              <a:gd name="connsiteY9040" fmla="*/ 3005240 h 6858000"/>
              <a:gd name="connsiteX9041" fmla="*/ 2755291 w 12192000"/>
              <a:gd name="connsiteY9041" fmla="*/ 3032664 h 6858000"/>
              <a:gd name="connsiteX9042" fmla="*/ 2727868 w 12192000"/>
              <a:gd name="connsiteY9042" fmla="*/ 3032664 h 6858000"/>
              <a:gd name="connsiteX9043" fmla="*/ 2750054 w 12192000"/>
              <a:gd name="connsiteY9043" fmla="*/ 3049612 h 6858000"/>
              <a:gd name="connsiteX9044" fmla="*/ 2741580 w 12192000"/>
              <a:gd name="connsiteY9044" fmla="*/ 3077035 h 6858000"/>
              <a:gd name="connsiteX9045" fmla="*/ 2763765 w 12192000"/>
              <a:gd name="connsiteY9045" fmla="*/ 3060087 h 6858000"/>
              <a:gd name="connsiteX9046" fmla="*/ 2785951 w 12192000"/>
              <a:gd name="connsiteY9046" fmla="*/ 3077035 h 6858000"/>
              <a:gd name="connsiteX9047" fmla="*/ 2777477 w 12192000"/>
              <a:gd name="connsiteY9047" fmla="*/ 3049612 h 6858000"/>
              <a:gd name="connsiteX9048" fmla="*/ 2799663 w 12192000"/>
              <a:gd name="connsiteY9048" fmla="*/ 3032664 h 6858000"/>
              <a:gd name="connsiteX9049" fmla="*/ 2772240 w 12192000"/>
              <a:gd name="connsiteY9049" fmla="*/ 3032664 h 6858000"/>
              <a:gd name="connsiteX9050" fmla="*/ 2763765 w 12192000"/>
              <a:gd name="connsiteY9050" fmla="*/ 3005240 h 6858000"/>
              <a:gd name="connsiteX9051" fmla="*/ 2963818 w 12192000"/>
              <a:gd name="connsiteY9051" fmla="*/ 3035344 h 6858000"/>
              <a:gd name="connsiteX9052" fmla="*/ 2946469 w 12192000"/>
              <a:gd name="connsiteY9052" fmla="*/ 3091486 h 6858000"/>
              <a:gd name="connsiteX9053" fmla="*/ 2890326 w 12192000"/>
              <a:gd name="connsiteY9053" fmla="*/ 3091486 h 6858000"/>
              <a:gd name="connsiteX9054" fmla="*/ 2935746 w 12192000"/>
              <a:gd name="connsiteY9054" fmla="*/ 3126185 h 6858000"/>
              <a:gd name="connsiteX9055" fmla="*/ 2918397 w 12192000"/>
              <a:gd name="connsiteY9055" fmla="*/ 3182327 h 6858000"/>
              <a:gd name="connsiteX9056" fmla="*/ 2963818 w 12192000"/>
              <a:gd name="connsiteY9056" fmla="*/ 3147629 h 6858000"/>
              <a:gd name="connsiteX9057" fmla="*/ 3009238 w 12192000"/>
              <a:gd name="connsiteY9057" fmla="*/ 3182327 h 6858000"/>
              <a:gd name="connsiteX9058" fmla="*/ 2991889 w 12192000"/>
              <a:gd name="connsiteY9058" fmla="*/ 3126185 h 6858000"/>
              <a:gd name="connsiteX9059" fmla="*/ 3037309 w 12192000"/>
              <a:gd name="connsiteY9059" fmla="*/ 3091486 h 6858000"/>
              <a:gd name="connsiteX9060" fmla="*/ 2981167 w 12192000"/>
              <a:gd name="connsiteY9060" fmla="*/ 3091486 h 6858000"/>
              <a:gd name="connsiteX9061" fmla="*/ 2963818 w 12192000"/>
              <a:gd name="connsiteY9061" fmla="*/ 3035344 h 6858000"/>
              <a:gd name="connsiteX9062" fmla="*/ 3065422 w 12192000"/>
              <a:gd name="connsiteY9062" fmla="*/ 3160652 h 6858000"/>
              <a:gd name="connsiteX9063" fmla="*/ 3056800 w 12192000"/>
              <a:gd name="connsiteY9063" fmla="*/ 3188556 h 6858000"/>
              <a:gd name="connsiteX9064" fmla="*/ 3028896 w 12192000"/>
              <a:gd name="connsiteY9064" fmla="*/ 3188556 h 6858000"/>
              <a:gd name="connsiteX9065" fmla="*/ 3051471 w 12192000"/>
              <a:gd name="connsiteY9065" fmla="*/ 3205802 h 6858000"/>
              <a:gd name="connsiteX9066" fmla="*/ 3042848 w 12192000"/>
              <a:gd name="connsiteY9066" fmla="*/ 3233706 h 6858000"/>
              <a:gd name="connsiteX9067" fmla="*/ 3065422 w 12192000"/>
              <a:gd name="connsiteY9067" fmla="*/ 3216460 h 6858000"/>
              <a:gd name="connsiteX9068" fmla="*/ 3087998 w 12192000"/>
              <a:gd name="connsiteY9068" fmla="*/ 3233706 h 6858000"/>
              <a:gd name="connsiteX9069" fmla="*/ 3079375 w 12192000"/>
              <a:gd name="connsiteY9069" fmla="*/ 3205802 h 6858000"/>
              <a:gd name="connsiteX9070" fmla="*/ 3101950 w 12192000"/>
              <a:gd name="connsiteY9070" fmla="*/ 3188556 h 6858000"/>
              <a:gd name="connsiteX9071" fmla="*/ 3074046 w 12192000"/>
              <a:gd name="connsiteY9071" fmla="*/ 3188556 h 6858000"/>
              <a:gd name="connsiteX9072" fmla="*/ 3065422 w 12192000"/>
              <a:gd name="connsiteY9072" fmla="*/ 3160652 h 6858000"/>
              <a:gd name="connsiteX9073" fmla="*/ 3061902 w 12192000"/>
              <a:gd name="connsiteY9073" fmla="*/ 3233679 h 6858000"/>
              <a:gd name="connsiteX9074" fmla="*/ 3016805 w 12192000"/>
              <a:gd name="connsiteY9074" fmla="*/ 3379617 h 6858000"/>
              <a:gd name="connsiteX9075" fmla="*/ 2870867 w 12192000"/>
              <a:gd name="connsiteY9075" fmla="*/ 3379617 h 6858000"/>
              <a:gd name="connsiteX9076" fmla="*/ 2988933 w 12192000"/>
              <a:gd name="connsiteY9076" fmla="*/ 3469812 h 6858000"/>
              <a:gd name="connsiteX9077" fmla="*/ 2943836 w 12192000"/>
              <a:gd name="connsiteY9077" fmla="*/ 3615749 h 6858000"/>
              <a:gd name="connsiteX9078" fmla="*/ 3061902 w 12192000"/>
              <a:gd name="connsiteY9078" fmla="*/ 3525555 h 6858000"/>
              <a:gd name="connsiteX9079" fmla="*/ 3179969 w 12192000"/>
              <a:gd name="connsiteY9079" fmla="*/ 3615749 h 6858000"/>
              <a:gd name="connsiteX9080" fmla="*/ 3134872 w 12192000"/>
              <a:gd name="connsiteY9080" fmla="*/ 3469812 h 6858000"/>
              <a:gd name="connsiteX9081" fmla="*/ 3252937 w 12192000"/>
              <a:gd name="connsiteY9081" fmla="*/ 3379617 h 6858000"/>
              <a:gd name="connsiteX9082" fmla="*/ 3107000 w 12192000"/>
              <a:gd name="connsiteY9082" fmla="*/ 3379617 h 6858000"/>
              <a:gd name="connsiteX9083" fmla="*/ 3061902 w 12192000"/>
              <a:gd name="connsiteY9083" fmla="*/ 3233679 h 6858000"/>
              <a:gd name="connsiteX9084" fmla="*/ 3276543 w 12192000"/>
              <a:gd name="connsiteY9084" fmla="*/ 3326616 h 6858000"/>
              <a:gd name="connsiteX9085" fmla="*/ 3268705 w 12192000"/>
              <a:gd name="connsiteY9085" fmla="*/ 3351979 h 6858000"/>
              <a:gd name="connsiteX9086" fmla="*/ 3243342 w 12192000"/>
              <a:gd name="connsiteY9086" fmla="*/ 3351979 h 6858000"/>
              <a:gd name="connsiteX9087" fmla="*/ 3263861 w 12192000"/>
              <a:gd name="connsiteY9087" fmla="*/ 3367655 h 6858000"/>
              <a:gd name="connsiteX9088" fmla="*/ 3256024 w 12192000"/>
              <a:gd name="connsiteY9088" fmla="*/ 3393018 h 6858000"/>
              <a:gd name="connsiteX9089" fmla="*/ 3276543 w 12192000"/>
              <a:gd name="connsiteY9089" fmla="*/ 3377343 h 6858000"/>
              <a:gd name="connsiteX9090" fmla="*/ 3297062 w 12192000"/>
              <a:gd name="connsiteY9090" fmla="*/ 3393018 h 6858000"/>
              <a:gd name="connsiteX9091" fmla="*/ 3289225 w 12192000"/>
              <a:gd name="connsiteY9091" fmla="*/ 3367655 h 6858000"/>
              <a:gd name="connsiteX9092" fmla="*/ 3309744 w 12192000"/>
              <a:gd name="connsiteY9092" fmla="*/ 3351979 h 6858000"/>
              <a:gd name="connsiteX9093" fmla="*/ 3284381 w 12192000"/>
              <a:gd name="connsiteY9093" fmla="*/ 3351979 h 6858000"/>
              <a:gd name="connsiteX9094" fmla="*/ 3276543 w 12192000"/>
              <a:gd name="connsiteY9094" fmla="*/ 3326616 h 6858000"/>
              <a:gd name="connsiteX9095" fmla="*/ 3352393 w 12192000"/>
              <a:gd name="connsiteY9095" fmla="*/ 3429077 h 6858000"/>
              <a:gd name="connsiteX9096" fmla="*/ 3333301 w 12192000"/>
              <a:gd name="connsiteY9096" fmla="*/ 3490855 h 6858000"/>
              <a:gd name="connsiteX9097" fmla="*/ 3271524 w 12192000"/>
              <a:gd name="connsiteY9097" fmla="*/ 3490855 h 6858000"/>
              <a:gd name="connsiteX9098" fmla="*/ 3321503 w 12192000"/>
              <a:gd name="connsiteY9098" fmla="*/ 3529036 h 6858000"/>
              <a:gd name="connsiteX9099" fmla="*/ 3302413 w 12192000"/>
              <a:gd name="connsiteY9099" fmla="*/ 3590814 h 6858000"/>
              <a:gd name="connsiteX9100" fmla="*/ 3352393 w 12192000"/>
              <a:gd name="connsiteY9100" fmla="*/ 3552633 h 6858000"/>
              <a:gd name="connsiteX9101" fmla="*/ 3402372 w 12192000"/>
              <a:gd name="connsiteY9101" fmla="*/ 3590814 h 6858000"/>
              <a:gd name="connsiteX9102" fmla="*/ 3383281 w 12192000"/>
              <a:gd name="connsiteY9102" fmla="*/ 3529036 h 6858000"/>
              <a:gd name="connsiteX9103" fmla="*/ 3433261 w 12192000"/>
              <a:gd name="connsiteY9103" fmla="*/ 3490855 h 6858000"/>
              <a:gd name="connsiteX9104" fmla="*/ 3371482 w 12192000"/>
              <a:gd name="connsiteY9104" fmla="*/ 3490855 h 6858000"/>
              <a:gd name="connsiteX9105" fmla="*/ 3352393 w 12192000"/>
              <a:gd name="connsiteY9105" fmla="*/ 3429077 h 6858000"/>
              <a:gd name="connsiteX9106" fmla="*/ 2970685 w 12192000"/>
              <a:gd name="connsiteY9106" fmla="*/ 3607817 h 6858000"/>
              <a:gd name="connsiteX9107" fmla="*/ 2965334 w 12192000"/>
              <a:gd name="connsiteY9107" fmla="*/ 3625135 h 6858000"/>
              <a:gd name="connsiteX9108" fmla="*/ 2948016 w 12192000"/>
              <a:gd name="connsiteY9108" fmla="*/ 3625135 h 6858000"/>
              <a:gd name="connsiteX9109" fmla="*/ 2962027 w 12192000"/>
              <a:gd name="connsiteY9109" fmla="*/ 3635838 h 6858000"/>
              <a:gd name="connsiteX9110" fmla="*/ 2956675 w 12192000"/>
              <a:gd name="connsiteY9110" fmla="*/ 3653155 h 6858000"/>
              <a:gd name="connsiteX9111" fmla="*/ 2970685 w 12192000"/>
              <a:gd name="connsiteY9111" fmla="*/ 3642453 h 6858000"/>
              <a:gd name="connsiteX9112" fmla="*/ 2984696 w 12192000"/>
              <a:gd name="connsiteY9112" fmla="*/ 3653155 h 6858000"/>
              <a:gd name="connsiteX9113" fmla="*/ 2979344 w 12192000"/>
              <a:gd name="connsiteY9113" fmla="*/ 3635838 h 6858000"/>
              <a:gd name="connsiteX9114" fmla="*/ 2993354 w 12192000"/>
              <a:gd name="connsiteY9114" fmla="*/ 3625135 h 6858000"/>
              <a:gd name="connsiteX9115" fmla="*/ 2976037 w 12192000"/>
              <a:gd name="connsiteY9115" fmla="*/ 3625135 h 6858000"/>
              <a:gd name="connsiteX9116" fmla="*/ 2970685 w 12192000"/>
              <a:gd name="connsiteY9116" fmla="*/ 3607817 h 6858000"/>
              <a:gd name="connsiteX9117" fmla="*/ 3045210 w 12192000"/>
              <a:gd name="connsiteY9117" fmla="*/ 3631629 h 6858000"/>
              <a:gd name="connsiteX9118" fmla="*/ 3017568 w 12192000"/>
              <a:gd name="connsiteY9118" fmla="*/ 3721079 h 6858000"/>
              <a:gd name="connsiteX9119" fmla="*/ 2928118 w 12192000"/>
              <a:gd name="connsiteY9119" fmla="*/ 3721079 h 6858000"/>
              <a:gd name="connsiteX9120" fmla="*/ 3000485 w 12192000"/>
              <a:gd name="connsiteY9120" fmla="*/ 3776362 h 6858000"/>
              <a:gd name="connsiteX9121" fmla="*/ 2972843 w 12192000"/>
              <a:gd name="connsiteY9121" fmla="*/ 3865813 h 6858000"/>
              <a:gd name="connsiteX9122" fmla="*/ 3045210 w 12192000"/>
              <a:gd name="connsiteY9122" fmla="*/ 3810529 h 6858000"/>
              <a:gd name="connsiteX9123" fmla="*/ 3117576 w 12192000"/>
              <a:gd name="connsiteY9123" fmla="*/ 3865813 h 6858000"/>
              <a:gd name="connsiteX9124" fmla="*/ 3089935 w 12192000"/>
              <a:gd name="connsiteY9124" fmla="*/ 3776362 h 6858000"/>
              <a:gd name="connsiteX9125" fmla="*/ 3162301 w 12192000"/>
              <a:gd name="connsiteY9125" fmla="*/ 3721079 h 6858000"/>
              <a:gd name="connsiteX9126" fmla="*/ 3072851 w 12192000"/>
              <a:gd name="connsiteY9126" fmla="*/ 3721079 h 6858000"/>
              <a:gd name="connsiteX9127" fmla="*/ 3045210 w 12192000"/>
              <a:gd name="connsiteY9127" fmla="*/ 3631629 h 6858000"/>
              <a:gd name="connsiteX9128" fmla="*/ 3330325 w 12192000"/>
              <a:gd name="connsiteY9128" fmla="*/ 3676180 h 6858000"/>
              <a:gd name="connsiteX9129" fmla="*/ 3284985 w 12192000"/>
              <a:gd name="connsiteY9129" fmla="*/ 3822902 h 6858000"/>
              <a:gd name="connsiteX9130" fmla="*/ 3138263 w 12192000"/>
              <a:gd name="connsiteY9130" fmla="*/ 3822902 h 6858000"/>
              <a:gd name="connsiteX9131" fmla="*/ 3256963 w 12192000"/>
              <a:gd name="connsiteY9131" fmla="*/ 3913581 h 6858000"/>
              <a:gd name="connsiteX9132" fmla="*/ 3219605 w 12192000"/>
              <a:gd name="connsiteY9132" fmla="*/ 4034477 h 6858000"/>
              <a:gd name="connsiteX9133" fmla="*/ 3219550 w 12192000"/>
              <a:gd name="connsiteY9133" fmla="*/ 4034300 h 6858000"/>
              <a:gd name="connsiteX9134" fmla="*/ 3206120 w 12192000"/>
              <a:gd name="connsiteY9134" fmla="*/ 4077760 h 6858000"/>
              <a:gd name="connsiteX9135" fmla="*/ 3162660 w 12192000"/>
              <a:gd name="connsiteY9135" fmla="*/ 4077760 h 6858000"/>
              <a:gd name="connsiteX9136" fmla="*/ 3197820 w 12192000"/>
              <a:gd name="connsiteY9136" fmla="*/ 4104620 h 6858000"/>
              <a:gd name="connsiteX9137" fmla="*/ 3184390 w 12192000"/>
              <a:gd name="connsiteY9137" fmla="*/ 4148081 h 6858000"/>
              <a:gd name="connsiteX9138" fmla="*/ 3219550 w 12192000"/>
              <a:gd name="connsiteY9138" fmla="*/ 4121220 h 6858000"/>
              <a:gd name="connsiteX9139" fmla="*/ 3254711 w 12192000"/>
              <a:gd name="connsiteY9139" fmla="*/ 4148081 h 6858000"/>
              <a:gd name="connsiteX9140" fmla="*/ 3241280 w 12192000"/>
              <a:gd name="connsiteY9140" fmla="*/ 4104620 h 6858000"/>
              <a:gd name="connsiteX9141" fmla="*/ 3276441 w 12192000"/>
              <a:gd name="connsiteY9141" fmla="*/ 4077760 h 6858000"/>
              <a:gd name="connsiteX9142" fmla="*/ 3232980 w 12192000"/>
              <a:gd name="connsiteY9142" fmla="*/ 4077760 h 6858000"/>
              <a:gd name="connsiteX9143" fmla="*/ 3224537 w 12192000"/>
              <a:gd name="connsiteY9143" fmla="*/ 4050438 h 6858000"/>
              <a:gd name="connsiteX9144" fmla="*/ 3330325 w 12192000"/>
              <a:gd name="connsiteY9144" fmla="*/ 3969624 h 6858000"/>
              <a:gd name="connsiteX9145" fmla="*/ 3449025 w 12192000"/>
              <a:gd name="connsiteY9145" fmla="*/ 4060303 h 6858000"/>
              <a:gd name="connsiteX9146" fmla="*/ 3403686 w 12192000"/>
              <a:gd name="connsiteY9146" fmla="*/ 3913581 h 6858000"/>
              <a:gd name="connsiteX9147" fmla="*/ 3522386 w 12192000"/>
              <a:gd name="connsiteY9147" fmla="*/ 3822902 h 6858000"/>
              <a:gd name="connsiteX9148" fmla="*/ 3375664 w 12192000"/>
              <a:gd name="connsiteY9148" fmla="*/ 3822902 h 6858000"/>
              <a:gd name="connsiteX9149" fmla="*/ 3330325 w 12192000"/>
              <a:gd name="connsiteY9149" fmla="*/ 3676180 h 6858000"/>
              <a:gd name="connsiteX9150" fmla="*/ 3536757 w 12192000"/>
              <a:gd name="connsiteY9150" fmla="*/ 3925200 h 6858000"/>
              <a:gd name="connsiteX9151" fmla="*/ 3528919 w 12192000"/>
              <a:gd name="connsiteY9151" fmla="*/ 3950563 h 6858000"/>
              <a:gd name="connsiteX9152" fmla="*/ 3503556 w 12192000"/>
              <a:gd name="connsiteY9152" fmla="*/ 3950563 h 6858000"/>
              <a:gd name="connsiteX9153" fmla="*/ 3524076 w 12192000"/>
              <a:gd name="connsiteY9153" fmla="*/ 3966239 h 6858000"/>
              <a:gd name="connsiteX9154" fmla="*/ 3516238 w 12192000"/>
              <a:gd name="connsiteY9154" fmla="*/ 3991602 h 6858000"/>
              <a:gd name="connsiteX9155" fmla="*/ 3536757 w 12192000"/>
              <a:gd name="connsiteY9155" fmla="*/ 3975927 h 6858000"/>
              <a:gd name="connsiteX9156" fmla="*/ 3557277 w 12192000"/>
              <a:gd name="connsiteY9156" fmla="*/ 3991602 h 6858000"/>
              <a:gd name="connsiteX9157" fmla="*/ 3549439 w 12192000"/>
              <a:gd name="connsiteY9157" fmla="*/ 3966239 h 6858000"/>
              <a:gd name="connsiteX9158" fmla="*/ 3569958 w 12192000"/>
              <a:gd name="connsiteY9158" fmla="*/ 3950563 h 6858000"/>
              <a:gd name="connsiteX9159" fmla="*/ 3544595 w 12192000"/>
              <a:gd name="connsiteY9159" fmla="*/ 3950563 h 6858000"/>
              <a:gd name="connsiteX9160" fmla="*/ 3536757 w 12192000"/>
              <a:gd name="connsiteY9160" fmla="*/ 3925200 h 6858000"/>
              <a:gd name="connsiteX9161" fmla="*/ 3671902 w 12192000"/>
              <a:gd name="connsiteY9161" fmla="*/ 3933415 h 6858000"/>
              <a:gd name="connsiteX9162" fmla="*/ 3644525 w 12192000"/>
              <a:gd name="connsiteY9162" fmla="*/ 4022010 h 6858000"/>
              <a:gd name="connsiteX9163" fmla="*/ 3555930 w 12192000"/>
              <a:gd name="connsiteY9163" fmla="*/ 4022010 h 6858000"/>
              <a:gd name="connsiteX9164" fmla="*/ 3627605 w 12192000"/>
              <a:gd name="connsiteY9164" fmla="*/ 4076765 h 6858000"/>
              <a:gd name="connsiteX9165" fmla="*/ 3600228 w 12192000"/>
              <a:gd name="connsiteY9165" fmla="*/ 4165360 h 6858000"/>
              <a:gd name="connsiteX9166" fmla="*/ 3671902 w 12192000"/>
              <a:gd name="connsiteY9166" fmla="*/ 4110605 h 6858000"/>
              <a:gd name="connsiteX9167" fmla="*/ 3743577 w 12192000"/>
              <a:gd name="connsiteY9167" fmla="*/ 4165360 h 6858000"/>
              <a:gd name="connsiteX9168" fmla="*/ 3716200 w 12192000"/>
              <a:gd name="connsiteY9168" fmla="*/ 4076765 h 6858000"/>
              <a:gd name="connsiteX9169" fmla="*/ 3787875 w 12192000"/>
              <a:gd name="connsiteY9169" fmla="*/ 4022010 h 6858000"/>
              <a:gd name="connsiteX9170" fmla="*/ 3699280 w 12192000"/>
              <a:gd name="connsiteY9170" fmla="*/ 4022010 h 6858000"/>
              <a:gd name="connsiteX9171" fmla="*/ 3671902 w 12192000"/>
              <a:gd name="connsiteY9171" fmla="*/ 3933415 h 6858000"/>
              <a:gd name="connsiteX9172" fmla="*/ 3457225 w 12192000"/>
              <a:gd name="connsiteY9172" fmla="*/ 4049404 h 6858000"/>
              <a:gd name="connsiteX9173" fmla="*/ 3451997 w 12192000"/>
              <a:gd name="connsiteY9173" fmla="*/ 4066322 h 6858000"/>
              <a:gd name="connsiteX9174" fmla="*/ 3435080 w 12192000"/>
              <a:gd name="connsiteY9174" fmla="*/ 4066322 h 6858000"/>
              <a:gd name="connsiteX9175" fmla="*/ 3448766 w 12192000"/>
              <a:gd name="connsiteY9175" fmla="*/ 4076777 h 6858000"/>
              <a:gd name="connsiteX9176" fmla="*/ 3443539 w 12192000"/>
              <a:gd name="connsiteY9176" fmla="*/ 4093695 h 6858000"/>
              <a:gd name="connsiteX9177" fmla="*/ 3457225 w 12192000"/>
              <a:gd name="connsiteY9177" fmla="*/ 4083239 h 6858000"/>
              <a:gd name="connsiteX9178" fmla="*/ 3470912 w 12192000"/>
              <a:gd name="connsiteY9178" fmla="*/ 4093695 h 6858000"/>
              <a:gd name="connsiteX9179" fmla="*/ 3465684 w 12192000"/>
              <a:gd name="connsiteY9179" fmla="*/ 4076777 h 6858000"/>
              <a:gd name="connsiteX9180" fmla="*/ 3479370 w 12192000"/>
              <a:gd name="connsiteY9180" fmla="*/ 4066322 h 6858000"/>
              <a:gd name="connsiteX9181" fmla="*/ 3462453 w 12192000"/>
              <a:gd name="connsiteY9181" fmla="*/ 4066322 h 6858000"/>
              <a:gd name="connsiteX9182" fmla="*/ 3457225 w 12192000"/>
              <a:gd name="connsiteY9182" fmla="*/ 4049404 h 6858000"/>
              <a:gd name="connsiteX9183" fmla="*/ 3400430 w 12192000"/>
              <a:gd name="connsiteY9183" fmla="*/ 4078830 h 6858000"/>
              <a:gd name="connsiteX9184" fmla="*/ 3378289 w 12192000"/>
              <a:gd name="connsiteY9184" fmla="*/ 4150478 h 6858000"/>
              <a:gd name="connsiteX9185" fmla="*/ 3306642 w 12192000"/>
              <a:gd name="connsiteY9185" fmla="*/ 4150478 h 6858000"/>
              <a:gd name="connsiteX9186" fmla="*/ 3364606 w 12192000"/>
              <a:gd name="connsiteY9186" fmla="*/ 4194758 h 6858000"/>
              <a:gd name="connsiteX9187" fmla="*/ 3342466 w 12192000"/>
              <a:gd name="connsiteY9187" fmla="*/ 4266406 h 6858000"/>
              <a:gd name="connsiteX9188" fmla="*/ 3400430 w 12192000"/>
              <a:gd name="connsiteY9188" fmla="*/ 4222125 h 6858000"/>
              <a:gd name="connsiteX9189" fmla="*/ 3458394 w 12192000"/>
              <a:gd name="connsiteY9189" fmla="*/ 4266406 h 6858000"/>
              <a:gd name="connsiteX9190" fmla="*/ 3436254 w 12192000"/>
              <a:gd name="connsiteY9190" fmla="*/ 4194758 h 6858000"/>
              <a:gd name="connsiteX9191" fmla="*/ 3494218 w 12192000"/>
              <a:gd name="connsiteY9191" fmla="*/ 4150478 h 6858000"/>
              <a:gd name="connsiteX9192" fmla="*/ 3422570 w 12192000"/>
              <a:gd name="connsiteY9192" fmla="*/ 4150478 h 6858000"/>
              <a:gd name="connsiteX9193" fmla="*/ 3400430 w 12192000"/>
              <a:gd name="connsiteY9193" fmla="*/ 4078830 h 6858000"/>
              <a:gd name="connsiteX9194" fmla="*/ 3851718 w 12192000"/>
              <a:gd name="connsiteY9194" fmla="*/ 4188061 h 6858000"/>
              <a:gd name="connsiteX9195" fmla="*/ 3843880 w 12192000"/>
              <a:gd name="connsiteY9195" fmla="*/ 4213424 h 6858000"/>
              <a:gd name="connsiteX9196" fmla="*/ 3818517 w 12192000"/>
              <a:gd name="connsiteY9196" fmla="*/ 4213424 h 6858000"/>
              <a:gd name="connsiteX9197" fmla="*/ 3839036 w 12192000"/>
              <a:gd name="connsiteY9197" fmla="*/ 4229100 h 6858000"/>
              <a:gd name="connsiteX9198" fmla="*/ 3831199 w 12192000"/>
              <a:gd name="connsiteY9198" fmla="*/ 4254463 h 6858000"/>
              <a:gd name="connsiteX9199" fmla="*/ 3851718 w 12192000"/>
              <a:gd name="connsiteY9199" fmla="*/ 4238788 h 6858000"/>
              <a:gd name="connsiteX9200" fmla="*/ 3872237 w 12192000"/>
              <a:gd name="connsiteY9200" fmla="*/ 4254463 h 6858000"/>
              <a:gd name="connsiteX9201" fmla="*/ 3864400 w 12192000"/>
              <a:gd name="connsiteY9201" fmla="*/ 4229100 h 6858000"/>
              <a:gd name="connsiteX9202" fmla="*/ 3884919 w 12192000"/>
              <a:gd name="connsiteY9202" fmla="*/ 4213424 h 6858000"/>
              <a:gd name="connsiteX9203" fmla="*/ 3859556 w 12192000"/>
              <a:gd name="connsiteY9203" fmla="*/ 4213424 h 6858000"/>
              <a:gd name="connsiteX9204" fmla="*/ 3851718 w 12192000"/>
              <a:gd name="connsiteY9204" fmla="*/ 4188061 h 6858000"/>
              <a:gd name="connsiteX9205" fmla="*/ 3721516 w 12192000"/>
              <a:gd name="connsiteY9205" fmla="*/ 4206645 h 6858000"/>
              <a:gd name="connsiteX9206" fmla="*/ 3681865 w 12192000"/>
              <a:gd name="connsiteY9206" fmla="*/ 4334960 h 6858000"/>
              <a:gd name="connsiteX9207" fmla="*/ 3553550 w 12192000"/>
              <a:gd name="connsiteY9207" fmla="*/ 4334960 h 6858000"/>
              <a:gd name="connsiteX9208" fmla="*/ 3657358 w 12192000"/>
              <a:gd name="connsiteY9208" fmla="*/ 4414263 h 6858000"/>
              <a:gd name="connsiteX9209" fmla="*/ 3617752 w 12192000"/>
              <a:gd name="connsiteY9209" fmla="*/ 4542431 h 6858000"/>
              <a:gd name="connsiteX9210" fmla="*/ 3608583 w 12192000"/>
              <a:gd name="connsiteY9210" fmla="*/ 4542431 h 6858000"/>
              <a:gd name="connsiteX9211" fmla="*/ 3596526 w 12192000"/>
              <a:gd name="connsiteY9211" fmla="*/ 4503415 h 6858000"/>
              <a:gd name="connsiteX9212" fmla="*/ 3584470 w 12192000"/>
              <a:gd name="connsiteY9212" fmla="*/ 4542431 h 6858000"/>
              <a:gd name="connsiteX9213" fmla="*/ 3545454 w 12192000"/>
              <a:gd name="connsiteY9213" fmla="*/ 4542431 h 6858000"/>
              <a:gd name="connsiteX9214" fmla="*/ 3577019 w 12192000"/>
              <a:gd name="connsiteY9214" fmla="*/ 4566544 h 6858000"/>
              <a:gd name="connsiteX9215" fmla="*/ 3564962 w 12192000"/>
              <a:gd name="connsiteY9215" fmla="*/ 4605560 h 6858000"/>
              <a:gd name="connsiteX9216" fmla="*/ 3596526 w 12192000"/>
              <a:gd name="connsiteY9216" fmla="*/ 4581446 h 6858000"/>
              <a:gd name="connsiteX9217" fmla="*/ 3628091 w 12192000"/>
              <a:gd name="connsiteY9217" fmla="*/ 4605560 h 6858000"/>
              <a:gd name="connsiteX9218" fmla="*/ 3616034 w 12192000"/>
              <a:gd name="connsiteY9218" fmla="*/ 4566544 h 6858000"/>
              <a:gd name="connsiteX9219" fmla="*/ 3647599 w 12192000"/>
              <a:gd name="connsiteY9219" fmla="*/ 4542431 h 6858000"/>
              <a:gd name="connsiteX9220" fmla="*/ 3617899 w 12192000"/>
              <a:gd name="connsiteY9220" fmla="*/ 4542431 h 6858000"/>
              <a:gd name="connsiteX9221" fmla="*/ 3721516 w 12192000"/>
              <a:gd name="connsiteY9221" fmla="*/ 4463275 h 6858000"/>
              <a:gd name="connsiteX9222" fmla="*/ 3822205 w 12192000"/>
              <a:gd name="connsiteY9222" fmla="*/ 4540195 h 6858000"/>
              <a:gd name="connsiteX9223" fmla="*/ 3808687 w 12192000"/>
              <a:gd name="connsiteY9223" fmla="*/ 4540195 h 6858000"/>
              <a:gd name="connsiteX9224" fmla="*/ 3862196 w 12192000"/>
              <a:gd name="connsiteY9224" fmla="*/ 4581071 h 6858000"/>
              <a:gd name="connsiteX9225" fmla="*/ 3841757 w 12192000"/>
              <a:gd name="connsiteY9225" fmla="*/ 4647212 h 6858000"/>
              <a:gd name="connsiteX9226" fmla="*/ 3895266 w 12192000"/>
              <a:gd name="connsiteY9226" fmla="*/ 4606335 h 6858000"/>
              <a:gd name="connsiteX9227" fmla="*/ 3948774 w 12192000"/>
              <a:gd name="connsiteY9227" fmla="*/ 4647212 h 6858000"/>
              <a:gd name="connsiteX9228" fmla="*/ 3928336 w 12192000"/>
              <a:gd name="connsiteY9228" fmla="*/ 4581071 h 6858000"/>
              <a:gd name="connsiteX9229" fmla="*/ 3981845 w 12192000"/>
              <a:gd name="connsiteY9229" fmla="*/ 4540195 h 6858000"/>
              <a:gd name="connsiteX9230" fmla="*/ 3915704 w 12192000"/>
              <a:gd name="connsiteY9230" fmla="*/ 4540195 h 6858000"/>
              <a:gd name="connsiteX9231" fmla="*/ 3895266 w 12192000"/>
              <a:gd name="connsiteY9231" fmla="*/ 4474054 h 6858000"/>
              <a:gd name="connsiteX9232" fmla="*/ 3874827 w 12192000"/>
              <a:gd name="connsiteY9232" fmla="*/ 4540195 h 6858000"/>
              <a:gd name="connsiteX9233" fmla="*/ 3824588 w 12192000"/>
              <a:gd name="connsiteY9233" fmla="*/ 4540195 h 6858000"/>
              <a:gd name="connsiteX9234" fmla="*/ 3785674 w 12192000"/>
              <a:gd name="connsiteY9234" fmla="*/ 4414263 h 6858000"/>
              <a:gd name="connsiteX9235" fmla="*/ 3889483 w 12192000"/>
              <a:gd name="connsiteY9235" fmla="*/ 4334960 h 6858000"/>
              <a:gd name="connsiteX9236" fmla="*/ 3761167 w 12192000"/>
              <a:gd name="connsiteY9236" fmla="*/ 4334960 h 6858000"/>
              <a:gd name="connsiteX9237" fmla="*/ 3721516 w 12192000"/>
              <a:gd name="connsiteY9237" fmla="*/ 4206645 h 6858000"/>
              <a:gd name="connsiteX9238" fmla="*/ 3240666 w 12192000"/>
              <a:gd name="connsiteY9238" fmla="*/ 4145706 h 6858000"/>
              <a:gd name="connsiteX9239" fmla="*/ 3231654 w 12192000"/>
              <a:gd name="connsiteY9239" fmla="*/ 4174869 h 6858000"/>
              <a:gd name="connsiteX9240" fmla="*/ 3202491 w 12192000"/>
              <a:gd name="connsiteY9240" fmla="*/ 4174869 h 6858000"/>
              <a:gd name="connsiteX9241" fmla="*/ 3226085 w 12192000"/>
              <a:gd name="connsiteY9241" fmla="*/ 4192893 h 6858000"/>
              <a:gd name="connsiteX9242" fmla="*/ 3217073 w 12192000"/>
              <a:gd name="connsiteY9242" fmla="*/ 4222056 h 6858000"/>
              <a:gd name="connsiteX9243" fmla="*/ 3240666 w 12192000"/>
              <a:gd name="connsiteY9243" fmla="*/ 4204032 h 6858000"/>
              <a:gd name="connsiteX9244" fmla="*/ 3264260 w 12192000"/>
              <a:gd name="connsiteY9244" fmla="*/ 4222056 h 6858000"/>
              <a:gd name="connsiteX9245" fmla="*/ 3255248 w 12192000"/>
              <a:gd name="connsiteY9245" fmla="*/ 4192893 h 6858000"/>
              <a:gd name="connsiteX9246" fmla="*/ 3278841 w 12192000"/>
              <a:gd name="connsiteY9246" fmla="*/ 4174869 h 6858000"/>
              <a:gd name="connsiteX9247" fmla="*/ 3249678 w 12192000"/>
              <a:gd name="connsiteY9247" fmla="*/ 4174869 h 6858000"/>
              <a:gd name="connsiteX9248" fmla="*/ 3240666 w 12192000"/>
              <a:gd name="connsiteY9248" fmla="*/ 4145706 h 6858000"/>
              <a:gd name="connsiteX9249" fmla="*/ 3286045 w 12192000"/>
              <a:gd name="connsiteY9249" fmla="*/ 4204553 h 6858000"/>
              <a:gd name="connsiteX9250" fmla="*/ 3280138 w 12192000"/>
              <a:gd name="connsiteY9250" fmla="*/ 4223669 h 6858000"/>
              <a:gd name="connsiteX9251" fmla="*/ 3261022 w 12192000"/>
              <a:gd name="connsiteY9251" fmla="*/ 4223669 h 6858000"/>
              <a:gd name="connsiteX9252" fmla="*/ 3276487 w 12192000"/>
              <a:gd name="connsiteY9252" fmla="*/ 4235484 h 6858000"/>
              <a:gd name="connsiteX9253" fmla="*/ 3270580 w 12192000"/>
              <a:gd name="connsiteY9253" fmla="*/ 4254600 h 6858000"/>
              <a:gd name="connsiteX9254" fmla="*/ 3286045 w 12192000"/>
              <a:gd name="connsiteY9254" fmla="*/ 4242785 h 6858000"/>
              <a:gd name="connsiteX9255" fmla="*/ 3301510 w 12192000"/>
              <a:gd name="connsiteY9255" fmla="*/ 4254600 h 6858000"/>
              <a:gd name="connsiteX9256" fmla="*/ 3295603 w 12192000"/>
              <a:gd name="connsiteY9256" fmla="*/ 4235484 h 6858000"/>
              <a:gd name="connsiteX9257" fmla="*/ 3311068 w 12192000"/>
              <a:gd name="connsiteY9257" fmla="*/ 4223669 h 6858000"/>
              <a:gd name="connsiteX9258" fmla="*/ 3291952 w 12192000"/>
              <a:gd name="connsiteY9258" fmla="*/ 4223669 h 6858000"/>
              <a:gd name="connsiteX9259" fmla="*/ 3286045 w 12192000"/>
              <a:gd name="connsiteY9259" fmla="*/ 4204553 h 6858000"/>
              <a:gd name="connsiteX9260" fmla="*/ 3305749 w 12192000"/>
              <a:gd name="connsiteY9260" fmla="*/ 4253174 h 6858000"/>
              <a:gd name="connsiteX9261" fmla="*/ 3279336 w 12192000"/>
              <a:gd name="connsiteY9261" fmla="*/ 4338647 h 6858000"/>
              <a:gd name="connsiteX9262" fmla="*/ 3193863 w 12192000"/>
              <a:gd name="connsiteY9262" fmla="*/ 4338647 h 6858000"/>
              <a:gd name="connsiteX9263" fmla="*/ 3263012 w 12192000"/>
              <a:gd name="connsiteY9263" fmla="*/ 4391473 h 6858000"/>
              <a:gd name="connsiteX9264" fmla="*/ 3239803 w 12192000"/>
              <a:gd name="connsiteY9264" fmla="*/ 4466581 h 6858000"/>
              <a:gd name="connsiteX9265" fmla="*/ 3239099 w 12192000"/>
              <a:gd name="connsiteY9265" fmla="*/ 4464303 h 6858000"/>
              <a:gd name="connsiteX9266" fmla="*/ 3222547 w 12192000"/>
              <a:gd name="connsiteY9266" fmla="*/ 4517866 h 6858000"/>
              <a:gd name="connsiteX9267" fmla="*/ 3168984 w 12192000"/>
              <a:gd name="connsiteY9267" fmla="*/ 4517866 h 6858000"/>
              <a:gd name="connsiteX9268" fmla="*/ 3212318 w 12192000"/>
              <a:gd name="connsiteY9268" fmla="*/ 4550970 h 6858000"/>
              <a:gd name="connsiteX9269" fmla="*/ 3195765 w 12192000"/>
              <a:gd name="connsiteY9269" fmla="*/ 4604533 h 6858000"/>
              <a:gd name="connsiteX9270" fmla="*/ 3239099 w 12192000"/>
              <a:gd name="connsiteY9270" fmla="*/ 4571429 h 6858000"/>
              <a:gd name="connsiteX9271" fmla="*/ 3282432 w 12192000"/>
              <a:gd name="connsiteY9271" fmla="*/ 4604533 h 6858000"/>
              <a:gd name="connsiteX9272" fmla="*/ 3265880 w 12192000"/>
              <a:gd name="connsiteY9272" fmla="*/ 4550970 h 6858000"/>
              <a:gd name="connsiteX9273" fmla="*/ 3309213 w 12192000"/>
              <a:gd name="connsiteY9273" fmla="*/ 4517866 h 6858000"/>
              <a:gd name="connsiteX9274" fmla="*/ 3255651 w 12192000"/>
              <a:gd name="connsiteY9274" fmla="*/ 4517866 h 6858000"/>
              <a:gd name="connsiteX9275" fmla="*/ 3241782 w 12192000"/>
              <a:gd name="connsiteY9275" fmla="*/ 4472987 h 6858000"/>
              <a:gd name="connsiteX9276" fmla="*/ 3305749 w 12192000"/>
              <a:gd name="connsiteY9276" fmla="*/ 4424120 h 6858000"/>
              <a:gd name="connsiteX9277" fmla="*/ 3374899 w 12192000"/>
              <a:gd name="connsiteY9277" fmla="*/ 4476946 h 6858000"/>
              <a:gd name="connsiteX9278" fmla="*/ 3348486 w 12192000"/>
              <a:gd name="connsiteY9278" fmla="*/ 4391473 h 6858000"/>
              <a:gd name="connsiteX9279" fmla="*/ 3417635 w 12192000"/>
              <a:gd name="connsiteY9279" fmla="*/ 4338647 h 6858000"/>
              <a:gd name="connsiteX9280" fmla="*/ 3332162 w 12192000"/>
              <a:gd name="connsiteY9280" fmla="*/ 4338647 h 6858000"/>
              <a:gd name="connsiteX9281" fmla="*/ 3305749 w 12192000"/>
              <a:gd name="connsiteY9281" fmla="*/ 4253174 h 6858000"/>
              <a:gd name="connsiteX9282" fmla="*/ 3465371 w 12192000"/>
              <a:gd name="connsiteY9282" fmla="*/ 4275482 h 6858000"/>
              <a:gd name="connsiteX9283" fmla="*/ 3453076 w 12192000"/>
              <a:gd name="connsiteY9283" fmla="*/ 4315268 h 6858000"/>
              <a:gd name="connsiteX9284" fmla="*/ 3413290 w 12192000"/>
              <a:gd name="connsiteY9284" fmla="*/ 4315268 h 6858000"/>
              <a:gd name="connsiteX9285" fmla="*/ 3445478 w 12192000"/>
              <a:gd name="connsiteY9285" fmla="*/ 4339857 h 6858000"/>
              <a:gd name="connsiteX9286" fmla="*/ 3433183 w 12192000"/>
              <a:gd name="connsiteY9286" fmla="*/ 4379644 h 6858000"/>
              <a:gd name="connsiteX9287" fmla="*/ 3465371 w 12192000"/>
              <a:gd name="connsiteY9287" fmla="*/ 4355055 h 6858000"/>
              <a:gd name="connsiteX9288" fmla="*/ 3497559 w 12192000"/>
              <a:gd name="connsiteY9288" fmla="*/ 4379644 h 6858000"/>
              <a:gd name="connsiteX9289" fmla="*/ 3485264 w 12192000"/>
              <a:gd name="connsiteY9289" fmla="*/ 4339857 h 6858000"/>
              <a:gd name="connsiteX9290" fmla="*/ 3517452 w 12192000"/>
              <a:gd name="connsiteY9290" fmla="*/ 4315268 h 6858000"/>
              <a:gd name="connsiteX9291" fmla="*/ 3477666 w 12192000"/>
              <a:gd name="connsiteY9291" fmla="*/ 4315268 h 6858000"/>
              <a:gd name="connsiteX9292" fmla="*/ 3465371 w 12192000"/>
              <a:gd name="connsiteY9292" fmla="*/ 4275482 h 6858000"/>
              <a:gd name="connsiteX9293" fmla="*/ 3427920 w 12192000"/>
              <a:gd name="connsiteY9293" fmla="*/ 4440867 h 6858000"/>
              <a:gd name="connsiteX9294" fmla="*/ 3419200 w 12192000"/>
              <a:gd name="connsiteY9294" fmla="*/ 4469087 h 6858000"/>
              <a:gd name="connsiteX9295" fmla="*/ 3390979 w 12192000"/>
              <a:gd name="connsiteY9295" fmla="*/ 4469087 h 6858000"/>
              <a:gd name="connsiteX9296" fmla="*/ 3413810 w 12192000"/>
              <a:gd name="connsiteY9296" fmla="*/ 4486528 h 6858000"/>
              <a:gd name="connsiteX9297" fmla="*/ 3405089 w 12192000"/>
              <a:gd name="connsiteY9297" fmla="*/ 4514748 h 6858000"/>
              <a:gd name="connsiteX9298" fmla="*/ 3427920 w 12192000"/>
              <a:gd name="connsiteY9298" fmla="*/ 4497308 h 6858000"/>
              <a:gd name="connsiteX9299" fmla="*/ 3450750 w 12192000"/>
              <a:gd name="connsiteY9299" fmla="*/ 4514748 h 6858000"/>
              <a:gd name="connsiteX9300" fmla="*/ 3442030 w 12192000"/>
              <a:gd name="connsiteY9300" fmla="*/ 4486528 h 6858000"/>
              <a:gd name="connsiteX9301" fmla="*/ 3464860 w 12192000"/>
              <a:gd name="connsiteY9301" fmla="*/ 4469087 h 6858000"/>
              <a:gd name="connsiteX9302" fmla="*/ 3436641 w 12192000"/>
              <a:gd name="connsiteY9302" fmla="*/ 4469087 h 6858000"/>
              <a:gd name="connsiteX9303" fmla="*/ 3427920 w 12192000"/>
              <a:gd name="connsiteY9303" fmla="*/ 4440867 h 6858000"/>
              <a:gd name="connsiteX9304" fmla="*/ 3409308 w 12192000"/>
              <a:gd name="connsiteY9304" fmla="*/ 4513637 h 6858000"/>
              <a:gd name="connsiteX9305" fmla="*/ 3381109 w 12192000"/>
              <a:gd name="connsiteY9305" fmla="*/ 4604892 h 6858000"/>
              <a:gd name="connsiteX9306" fmla="*/ 3289854 w 12192000"/>
              <a:gd name="connsiteY9306" fmla="*/ 4604892 h 6858000"/>
              <a:gd name="connsiteX9307" fmla="*/ 3363681 w 12192000"/>
              <a:gd name="connsiteY9307" fmla="*/ 4661290 h 6858000"/>
              <a:gd name="connsiteX9308" fmla="*/ 3337699 w 12192000"/>
              <a:gd name="connsiteY9308" fmla="*/ 4745369 h 6858000"/>
              <a:gd name="connsiteX9309" fmla="*/ 3333023 w 12192000"/>
              <a:gd name="connsiteY9309" fmla="*/ 4730239 h 6858000"/>
              <a:gd name="connsiteX9310" fmla="*/ 3327796 w 12192000"/>
              <a:gd name="connsiteY9310" fmla="*/ 4747156 h 6858000"/>
              <a:gd name="connsiteX9311" fmla="*/ 3310878 w 12192000"/>
              <a:gd name="connsiteY9311" fmla="*/ 4747156 h 6858000"/>
              <a:gd name="connsiteX9312" fmla="*/ 3324564 w 12192000"/>
              <a:gd name="connsiteY9312" fmla="*/ 4757612 h 6858000"/>
              <a:gd name="connsiteX9313" fmla="*/ 3319337 w 12192000"/>
              <a:gd name="connsiteY9313" fmla="*/ 4774529 h 6858000"/>
              <a:gd name="connsiteX9314" fmla="*/ 3333023 w 12192000"/>
              <a:gd name="connsiteY9314" fmla="*/ 4764074 h 6858000"/>
              <a:gd name="connsiteX9315" fmla="*/ 3346710 w 12192000"/>
              <a:gd name="connsiteY9315" fmla="*/ 4774529 h 6858000"/>
              <a:gd name="connsiteX9316" fmla="*/ 3341482 w 12192000"/>
              <a:gd name="connsiteY9316" fmla="*/ 4757612 h 6858000"/>
              <a:gd name="connsiteX9317" fmla="*/ 3355169 w 12192000"/>
              <a:gd name="connsiteY9317" fmla="*/ 4747156 h 6858000"/>
              <a:gd name="connsiteX9318" fmla="*/ 3342535 w 12192000"/>
              <a:gd name="connsiteY9318" fmla="*/ 4747156 h 6858000"/>
              <a:gd name="connsiteX9319" fmla="*/ 3409308 w 12192000"/>
              <a:gd name="connsiteY9319" fmla="*/ 4696147 h 6858000"/>
              <a:gd name="connsiteX9320" fmla="*/ 3483135 w 12192000"/>
              <a:gd name="connsiteY9320" fmla="*/ 4752545 h 6858000"/>
              <a:gd name="connsiteX9321" fmla="*/ 3454935 w 12192000"/>
              <a:gd name="connsiteY9321" fmla="*/ 4661290 h 6858000"/>
              <a:gd name="connsiteX9322" fmla="*/ 3528762 w 12192000"/>
              <a:gd name="connsiteY9322" fmla="*/ 4604892 h 6858000"/>
              <a:gd name="connsiteX9323" fmla="*/ 3437508 w 12192000"/>
              <a:gd name="connsiteY9323" fmla="*/ 4604892 h 6858000"/>
              <a:gd name="connsiteX9324" fmla="*/ 3409308 w 12192000"/>
              <a:gd name="connsiteY9324" fmla="*/ 4513637 h 6858000"/>
              <a:gd name="connsiteX9325" fmla="*/ 3672577 w 12192000"/>
              <a:gd name="connsiteY9325" fmla="*/ 4611794 h 6858000"/>
              <a:gd name="connsiteX9326" fmla="*/ 3628527 w 12192000"/>
              <a:gd name="connsiteY9326" fmla="*/ 4754343 h 6858000"/>
              <a:gd name="connsiteX9327" fmla="*/ 3485977 w 12192000"/>
              <a:gd name="connsiteY9327" fmla="*/ 4754343 h 6858000"/>
              <a:gd name="connsiteX9328" fmla="*/ 3601302 w 12192000"/>
              <a:gd name="connsiteY9328" fmla="*/ 4842444 h 6858000"/>
              <a:gd name="connsiteX9329" fmla="*/ 3557252 w 12192000"/>
              <a:gd name="connsiteY9329" fmla="*/ 4984993 h 6858000"/>
              <a:gd name="connsiteX9330" fmla="*/ 3672577 w 12192000"/>
              <a:gd name="connsiteY9330" fmla="*/ 4896893 h 6858000"/>
              <a:gd name="connsiteX9331" fmla="*/ 3779710 w 12192000"/>
              <a:gd name="connsiteY9331" fmla="*/ 4978735 h 6858000"/>
              <a:gd name="connsiteX9332" fmla="*/ 3776652 w 12192000"/>
              <a:gd name="connsiteY9332" fmla="*/ 4978735 h 6858000"/>
              <a:gd name="connsiteX9333" fmla="*/ 3797172 w 12192000"/>
              <a:gd name="connsiteY9333" fmla="*/ 4994411 h 6858000"/>
              <a:gd name="connsiteX9334" fmla="*/ 3789334 w 12192000"/>
              <a:gd name="connsiteY9334" fmla="*/ 5019774 h 6858000"/>
              <a:gd name="connsiteX9335" fmla="*/ 3809853 w 12192000"/>
              <a:gd name="connsiteY9335" fmla="*/ 5004099 h 6858000"/>
              <a:gd name="connsiteX9336" fmla="*/ 3830373 w 12192000"/>
              <a:gd name="connsiteY9336" fmla="*/ 5019774 h 6858000"/>
              <a:gd name="connsiteX9337" fmla="*/ 3822535 w 12192000"/>
              <a:gd name="connsiteY9337" fmla="*/ 4994411 h 6858000"/>
              <a:gd name="connsiteX9338" fmla="*/ 3843054 w 12192000"/>
              <a:gd name="connsiteY9338" fmla="*/ 4978735 h 6858000"/>
              <a:gd name="connsiteX9339" fmla="*/ 3817691 w 12192000"/>
              <a:gd name="connsiteY9339" fmla="*/ 4978735 h 6858000"/>
              <a:gd name="connsiteX9340" fmla="*/ 3809853 w 12192000"/>
              <a:gd name="connsiteY9340" fmla="*/ 4953372 h 6858000"/>
              <a:gd name="connsiteX9341" fmla="*/ 3802015 w 12192000"/>
              <a:gd name="connsiteY9341" fmla="*/ 4978735 h 6858000"/>
              <a:gd name="connsiteX9342" fmla="*/ 3785968 w 12192000"/>
              <a:gd name="connsiteY9342" fmla="*/ 4978735 h 6858000"/>
              <a:gd name="connsiteX9343" fmla="*/ 3743851 w 12192000"/>
              <a:gd name="connsiteY9343" fmla="*/ 4842444 h 6858000"/>
              <a:gd name="connsiteX9344" fmla="*/ 3859177 w 12192000"/>
              <a:gd name="connsiteY9344" fmla="*/ 4754343 h 6858000"/>
              <a:gd name="connsiteX9345" fmla="*/ 3716627 w 12192000"/>
              <a:gd name="connsiteY9345" fmla="*/ 4754343 h 6858000"/>
              <a:gd name="connsiteX9346" fmla="*/ 3672577 w 12192000"/>
              <a:gd name="connsiteY9346" fmla="*/ 4611794 h 6858000"/>
              <a:gd name="connsiteX9347" fmla="*/ 3989687 w 12192000"/>
              <a:gd name="connsiteY9347" fmla="*/ 4663233 h 6858000"/>
              <a:gd name="connsiteX9348" fmla="*/ 3971645 w 12192000"/>
              <a:gd name="connsiteY9348" fmla="*/ 4721618 h 6858000"/>
              <a:gd name="connsiteX9349" fmla="*/ 3913260 w 12192000"/>
              <a:gd name="connsiteY9349" fmla="*/ 4721618 h 6858000"/>
              <a:gd name="connsiteX9350" fmla="*/ 3960494 w 12192000"/>
              <a:gd name="connsiteY9350" fmla="*/ 4757702 h 6858000"/>
              <a:gd name="connsiteX9351" fmla="*/ 3942452 w 12192000"/>
              <a:gd name="connsiteY9351" fmla="*/ 4816087 h 6858000"/>
              <a:gd name="connsiteX9352" fmla="*/ 3989687 w 12192000"/>
              <a:gd name="connsiteY9352" fmla="*/ 4780003 h 6858000"/>
              <a:gd name="connsiteX9353" fmla="*/ 4036922 w 12192000"/>
              <a:gd name="connsiteY9353" fmla="*/ 4816087 h 6858000"/>
              <a:gd name="connsiteX9354" fmla="*/ 4018880 w 12192000"/>
              <a:gd name="connsiteY9354" fmla="*/ 4757702 h 6858000"/>
              <a:gd name="connsiteX9355" fmla="*/ 4066114 w 12192000"/>
              <a:gd name="connsiteY9355" fmla="*/ 4721618 h 6858000"/>
              <a:gd name="connsiteX9356" fmla="*/ 4007729 w 12192000"/>
              <a:gd name="connsiteY9356" fmla="*/ 4721618 h 6858000"/>
              <a:gd name="connsiteX9357" fmla="*/ 3989687 w 12192000"/>
              <a:gd name="connsiteY9357" fmla="*/ 4663233 h 6858000"/>
              <a:gd name="connsiteX9358" fmla="*/ 3831214 w 12192000"/>
              <a:gd name="connsiteY9358" fmla="*/ 4911927 h 6858000"/>
              <a:gd name="connsiteX9359" fmla="*/ 3825987 w 12192000"/>
              <a:gd name="connsiteY9359" fmla="*/ 4928844 h 6858000"/>
              <a:gd name="connsiteX9360" fmla="*/ 3809069 w 12192000"/>
              <a:gd name="connsiteY9360" fmla="*/ 4928844 h 6858000"/>
              <a:gd name="connsiteX9361" fmla="*/ 3822755 w 12192000"/>
              <a:gd name="connsiteY9361" fmla="*/ 4939300 h 6858000"/>
              <a:gd name="connsiteX9362" fmla="*/ 3817528 w 12192000"/>
              <a:gd name="connsiteY9362" fmla="*/ 4956217 h 6858000"/>
              <a:gd name="connsiteX9363" fmla="*/ 3831214 w 12192000"/>
              <a:gd name="connsiteY9363" fmla="*/ 4945762 h 6858000"/>
              <a:gd name="connsiteX9364" fmla="*/ 3844901 w 12192000"/>
              <a:gd name="connsiteY9364" fmla="*/ 4956217 h 6858000"/>
              <a:gd name="connsiteX9365" fmla="*/ 3839673 w 12192000"/>
              <a:gd name="connsiteY9365" fmla="*/ 4939300 h 6858000"/>
              <a:gd name="connsiteX9366" fmla="*/ 3853360 w 12192000"/>
              <a:gd name="connsiteY9366" fmla="*/ 4928844 h 6858000"/>
              <a:gd name="connsiteX9367" fmla="*/ 3836442 w 12192000"/>
              <a:gd name="connsiteY9367" fmla="*/ 4928844 h 6858000"/>
              <a:gd name="connsiteX9368" fmla="*/ 3831214 w 12192000"/>
              <a:gd name="connsiteY9368" fmla="*/ 4911927 h 6858000"/>
              <a:gd name="connsiteX9369" fmla="*/ 3898950 w 12192000"/>
              <a:gd name="connsiteY9369" fmla="*/ 4937146 h 6858000"/>
              <a:gd name="connsiteX9370" fmla="*/ 3885695 w 12192000"/>
              <a:gd name="connsiteY9370" fmla="*/ 4980040 h 6858000"/>
              <a:gd name="connsiteX9371" fmla="*/ 3842801 w 12192000"/>
              <a:gd name="connsiteY9371" fmla="*/ 4980040 h 6858000"/>
              <a:gd name="connsiteX9372" fmla="*/ 3877503 w 12192000"/>
              <a:gd name="connsiteY9372" fmla="*/ 5006550 h 6858000"/>
              <a:gd name="connsiteX9373" fmla="*/ 3864248 w 12192000"/>
              <a:gd name="connsiteY9373" fmla="*/ 5049444 h 6858000"/>
              <a:gd name="connsiteX9374" fmla="*/ 3898950 w 12192000"/>
              <a:gd name="connsiteY9374" fmla="*/ 5022934 h 6858000"/>
              <a:gd name="connsiteX9375" fmla="*/ 3933652 w 12192000"/>
              <a:gd name="connsiteY9375" fmla="*/ 5049444 h 6858000"/>
              <a:gd name="connsiteX9376" fmla="*/ 3920397 w 12192000"/>
              <a:gd name="connsiteY9376" fmla="*/ 5006550 h 6858000"/>
              <a:gd name="connsiteX9377" fmla="*/ 3955099 w 12192000"/>
              <a:gd name="connsiteY9377" fmla="*/ 4980040 h 6858000"/>
              <a:gd name="connsiteX9378" fmla="*/ 3912205 w 12192000"/>
              <a:gd name="connsiteY9378" fmla="*/ 4980040 h 6858000"/>
              <a:gd name="connsiteX9379" fmla="*/ 3898950 w 12192000"/>
              <a:gd name="connsiteY9379" fmla="*/ 4937146 h 6858000"/>
              <a:gd name="connsiteX9380" fmla="*/ 3400407 w 12192000"/>
              <a:gd name="connsiteY9380" fmla="*/ 4752310 h 6858000"/>
              <a:gd name="connsiteX9381" fmla="*/ 3388686 w 12192000"/>
              <a:gd name="connsiteY9381" fmla="*/ 4790242 h 6858000"/>
              <a:gd name="connsiteX9382" fmla="*/ 3350754 w 12192000"/>
              <a:gd name="connsiteY9382" fmla="*/ 4790242 h 6858000"/>
              <a:gd name="connsiteX9383" fmla="*/ 3381441 w 12192000"/>
              <a:gd name="connsiteY9383" fmla="*/ 4813685 h 6858000"/>
              <a:gd name="connsiteX9384" fmla="*/ 3369720 w 12192000"/>
              <a:gd name="connsiteY9384" fmla="*/ 4851617 h 6858000"/>
              <a:gd name="connsiteX9385" fmla="*/ 3400407 w 12192000"/>
              <a:gd name="connsiteY9385" fmla="*/ 4828174 h 6858000"/>
              <a:gd name="connsiteX9386" fmla="*/ 3431095 w 12192000"/>
              <a:gd name="connsiteY9386" fmla="*/ 4851617 h 6858000"/>
              <a:gd name="connsiteX9387" fmla="*/ 3419373 w 12192000"/>
              <a:gd name="connsiteY9387" fmla="*/ 4813685 h 6858000"/>
              <a:gd name="connsiteX9388" fmla="*/ 3450061 w 12192000"/>
              <a:gd name="connsiteY9388" fmla="*/ 4790242 h 6858000"/>
              <a:gd name="connsiteX9389" fmla="*/ 3412128 w 12192000"/>
              <a:gd name="connsiteY9389" fmla="*/ 4790242 h 6858000"/>
              <a:gd name="connsiteX9390" fmla="*/ 3400407 w 12192000"/>
              <a:gd name="connsiteY9390" fmla="*/ 4752310 h 6858000"/>
              <a:gd name="connsiteX9391" fmla="*/ 2701897 w 12192000"/>
              <a:gd name="connsiteY9391" fmla="*/ 3058979 h 6858000"/>
              <a:gd name="connsiteX9392" fmla="*/ 2683219 w 12192000"/>
              <a:gd name="connsiteY9392" fmla="*/ 3119425 h 6858000"/>
              <a:gd name="connsiteX9393" fmla="*/ 2622773 w 12192000"/>
              <a:gd name="connsiteY9393" fmla="*/ 3119425 h 6858000"/>
              <a:gd name="connsiteX9394" fmla="*/ 2671675 w 12192000"/>
              <a:gd name="connsiteY9394" fmla="*/ 3156783 h 6858000"/>
              <a:gd name="connsiteX9395" fmla="*/ 2652996 w 12192000"/>
              <a:gd name="connsiteY9395" fmla="*/ 3217228 h 6858000"/>
              <a:gd name="connsiteX9396" fmla="*/ 2701897 w 12192000"/>
              <a:gd name="connsiteY9396" fmla="*/ 3179871 h 6858000"/>
              <a:gd name="connsiteX9397" fmla="*/ 2750799 w 12192000"/>
              <a:gd name="connsiteY9397" fmla="*/ 3217228 h 6858000"/>
              <a:gd name="connsiteX9398" fmla="*/ 2732121 w 12192000"/>
              <a:gd name="connsiteY9398" fmla="*/ 3156783 h 6858000"/>
              <a:gd name="connsiteX9399" fmla="*/ 2781022 w 12192000"/>
              <a:gd name="connsiteY9399" fmla="*/ 3119425 h 6858000"/>
              <a:gd name="connsiteX9400" fmla="*/ 2720576 w 12192000"/>
              <a:gd name="connsiteY9400" fmla="*/ 3119425 h 6858000"/>
              <a:gd name="connsiteX9401" fmla="*/ 2701897 w 12192000"/>
              <a:gd name="connsiteY9401" fmla="*/ 3058979 h 6858000"/>
              <a:gd name="connsiteX9402" fmla="*/ 2848587 w 12192000"/>
              <a:gd name="connsiteY9402" fmla="*/ 3136642 h 6858000"/>
              <a:gd name="connsiteX9403" fmla="*/ 2826237 w 12192000"/>
              <a:gd name="connsiteY9403" fmla="*/ 3208968 h 6858000"/>
              <a:gd name="connsiteX9404" fmla="*/ 2753911 w 12192000"/>
              <a:gd name="connsiteY9404" fmla="*/ 3208968 h 6858000"/>
              <a:gd name="connsiteX9405" fmla="*/ 2812424 w 12192000"/>
              <a:gd name="connsiteY9405" fmla="*/ 3253668 h 6858000"/>
              <a:gd name="connsiteX9406" fmla="*/ 2790074 w 12192000"/>
              <a:gd name="connsiteY9406" fmla="*/ 3325994 h 6858000"/>
              <a:gd name="connsiteX9407" fmla="*/ 2848587 w 12192000"/>
              <a:gd name="connsiteY9407" fmla="*/ 3281294 h 6858000"/>
              <a:gd name="connsiteX9408" fmla="*/ 2907100 w 12192000"/>
              <a:gd name="connsiteY9408" fmla="*/ 3325994 h 6858000"/>
              <a:gd name="connsiteX9409" fmla="*/ 2884750 w 12192000"/>
              <a:gd name="connsiteY9409" fmla="*/ 3253668 h 6858000"/>
              <a:gd name="connsiteX9410" fmla="*/ 2943263 w 12192000"/>
              <a:gd name="connsiteY9410" fmla="*/ 3208968 h 6858000"/>
              <a:gd name="connsiteX9411" fmla="*/ 2870937 w 12192000"/>
              <a:gd name="connsiteY9411" fmla="*/ 3208968 h 6858000"/>
              <a:gd name="connsiteX9412" fmla="*/ 2848587 w 12192000"/>
              <a:gd name="connsiteY9412" fmla="*/ 3136642 h 6858000"/>
              <a:gd name="connsiteX9413" fmla="*/ 2232757 w 12192000"/>
              <a:gd name="connsiteY9413" fmla="*/ 2914346 h 6858000"/>
              <a:gd name="connsiteX9414" fmla="*/ 2224919 w 12192000"/>
              <a:gd name="connsiteY9414" fmla="*/ 2939709 h 6858000"/>
              <a:gd name="connsiteX9415" fmla="*/ 2199556 w 12192000"/>
              <a:gd name="connsiteY9415" fmla="*/ 2939709 h 6858000"/>
              <a:gd name="connsiteX9416" fmla="*/ 2220075 w 12192000"/>
              <a:gd name="connsiteY9416" fmla="*/ 2955385 h 6858000"/>
              <a:gd name="connsiteX9417" fmla="*/ 2212238 w 12192000"/>
              <a:gd name="connsiteY9417" fmla="*/ 2980748 h 6858000"/>
              <a:gd name="connsiteX9418" fmla="*/ 2232757 w 12192000"/>
              <a:gd name="connsiteY9418" fmla="*/ 2965073 h 6858000"/>
              <a:gd name="connsiteX9419" fmla="*/ 2253276 w 12192000"/>
              <a:gd name="connsiteY9419" fmla="*/ 2980748 h 6858000"/>
              <a:gd name="connsiteX9420" fmla="*/ 2245439 w 12192000"/>
              <a:gd name="connsiteY9420" fmla="*/ 2955385 h 6858000"/>
              <a:gd name="connsiteX9421" fmla="*/ 2265958 w 12192000"/>
              <a:gd name="connsiteY9421" fmla="*/ 2939709 h 6858000"/>
              <a:gd name="connsiteX9422" fmla="*/ 2240595 w 12192000"/>
              <a:gd name="connsiteY9422" fmla="*/ 2939709 h 6858000"/>
              <a:gd name="connsiteX9423" fmla="*/ 2232757 w 12192000"/>
              <a:gd name="connsiteY9423" fmla="*/ 2914346 h 6858000"/>
              <a:gd name="connsiteX9424" fmla="*/ 2082962 w 12192000"/>
              <a:gd name="connsiteY9424" fmla="*/ 2673151 h 6858000"/>
              <a:gd name="connsiteX9425" fmla="*/ 2071211 w 12192000"/>
              <a:gd name="connsiteY9425" fmla="*/ 2711177 h 6858000"/>
              <a:gd name="connsiteX9426" fmla="*/ 2033185 w 12192000"/>
              <a:gd name="connsiteY9426" fmla="*/ 2711177 h 6858000"/>
              <a:gd name="connsiteX9427" fmla="*/ 2063949 w 12192000"/>
              <a:gd name="connsiteY9427" fmla="*/ 2734679 h 6858000"/>
              <a:gd name="connsiteX9428" fmla="*/ 2052198 w 12192000"/>
              <a:gd name="connsiteY9428" fmla="*/ 2772705 h 6858000"/>
              <a:gd name="connsiteX9429" fmla="*/ 2082962 w 12192000"/>
              <a:gd name="connsiteY9429" fmla="*/ 2749203 h 6858000"/>
              <a:gd name="connsiteX9430" fmla="*/ 2113726 w 12192000"/>
              <a:gd name="connsiteY9430" fmla="*/ 2772705 h 6858000"/>
              <a:gd name="connsiteX9431" fmla="*/ 2101975 w 12192000"/>
              <a:gd name="connsiteY9431" fmla="*/ 2734679 h 6858000"/>
              <a:gd name="connsiteX9432" fmla="*/ 2132739 w 12192000"/>
              <a:gd name="connsiteY9432" fmla="*/ 2711177 h 6858000"/>
              <a:gd name="connsiteX9433" fmla="*/ 2094713 w 12192000"/>
              <a:gd name="connsiteY9433" fmla="*/ 2711177 h 6858000"/>
              <a:gd name="connsiteX9434" fmla="*/ 2082962 w 12192000"/>
              <a:gd name="connsiteY9434" fmla="*/ 2673151 h 6858000"/>
              <a:gd name="connsiteX9435" fmla="*/ 1991236 w 12192000"/>
              <a:gd name="connsiteY9435" fmla="*/ 2629678 h 6858000"/>
              <a:gd name="connsiteX9436" fmla="*/ 1979161 w 12192000"/>
              <a:gd name="connsiteY9436" fmla="*/ 2668753 h 6858000"/>
              <a:gd name="connsiteX9437" fmla="*/ 1940087 w 12192000"/>
              <a:gd name="connsiteY9437" fmla="*/ 2668753 h 6858000"/>
              <a:gd name="connsiteX9438" fmla="*/ 1971699 w 12192000"/>
              <a:gd name="connsiteY9438" fmla="*/ 2692902 h 6858000"/>
              <a:gd name="connsiteX9439" fmla="*/ 1959624 w 12192000"/>
              <a:gd name="connsiteY9439" fmla="*/ 2731977 h 6858000"/>
              <a:gd name="connsiteX9440" fmla="*/ 1991236 w 12192000"/>
              <a:gd name="connsiteY9440" fmla="*/ 2707828 h 6858000"/>
              <a:gd name="connsiteX9441" fmla="*/ 2022848 w 12192000"/>
              <a:gd name="connsiteY9441" fmla="*/ 2731977 h 6858000"/>
              <a:gd name="connsiteX9442" fmla="*/ 2010774 w 12192000"/>
              <a:gd name="connsiteY9442" fmla="*/ 2692902 h 6858000"/>
              <a:gd name="connsiteX9443" fmla="*/ 2042386 w 12192000"/>
              <a:gd name="connsiteY9443" fmla="*/ 2668753 h 6858000"/>
              <a:gd name="connsiteX9444" fmla="*/ 2003311 w 12192000"/>
              <a:gd name="connsiteY9444" fmla="*/ 2668753 h 6858000"/>
              <a:gd name="connsiteX9445" fmla="*/ 1991236 w 12192000"/>
              <a:gd name="connsiteY9445" fmla="*/ 2629678 h 6858000"/>
              <a:gd name="connsiteX9446" fmla="*/ 1273706 w 12192000"/>
              <a:gd name="connsiteY9446" fmla="*/ 2149350 h 6858000"/>
              <a:gd name="connsiteX9447" fmla="*/ 1255666 w 12192000"/>
              <a:gd name="connsiteY9447" fmla="*/ 2207731 h 6858000"/>
              <a:gd name="connsiteX9448" fmla="*/ 1197285 w 12192000"/>
              <a:gd name="connsiteY9448" fmla="*/ 2207731 h 6858000"/>
              <a:gd name="connsiteX9449" fmla="*/ 1244516 w 12192000"/>
              <a:gd name="connsiteY9449" fmla="*/ 2243811 h 6858000"/>
              <a:gd name="connsiteX9450" fmla="*/ 1226475 w 12192000"/>
              <a:gd name="connsiteY9450" fmla="*/ 2302192 h 6858000"/>
              <a:gd name="connsiteX9451" fmla="*/ 1273706 w 12192000"/>
              <a:gd name="connsiteY9451" fmla="*/ 2266111 h 6858000"/>
              <a:gd name="connsiteX9452" fmla="*/ 1320937 w 12192000"/>
              <a:gd name="connsiteY9452" fmla="*/ 2302192 h 6858000"/>
              <a:gd name="connsiteX9453" fmla="*/ 1302896 w 12192000"/>
              <a:gd name="connsiteY9453" fmla="*/ 2243811 h 6858000"/>
              <a:gd name="connsiteX9454" fmla="*/ 1350127 w 12192000"/>
              <a:gd name="connsiteY9454" fmla="*/ 2207731 h 6858000"/>
              <a:gd name="connsiteX9455" fmla="*/ 1291747 w 12192000"/>
              <a:gd name="connsiteY9455" fmla="*/ 2207731 h 6858000"/>
              <a:gd name="connsiteX9456" fmla="*/ 1273706 w 12192000"/>
              <a:gd name="connsiteY9456" fmla="*/ 2149350 h 6858000"/>
              <a:gd name="connsiteX9457" fmla="*/ 1134763 w 12192000"/>
              <a:gd name="connsiteY9457" fmla="*/ 2095897 h 6858000"/>
              <a:gd name="connsiteX9458" fmla="*/ 1122988 w 12192000"/>
              <a:gd name="connsiteY9458" fmla="*/ 2134002 h 6858000"/>
              <a:gd name="connsiteX9459" fmla="*/ 1084882 w 12192000"/>
              <a:gd name="connsiteY9459" fmla="*/ 2134002 h 6858000"/>
              <a:gd name="connsiteX9460" fmla="*/ 1115710 w 12192000"/>
              <a:gd name="connsiteY9460" fmla="*/ 2157553 h 6858000"/>
              <a:gd name="connsiteX9461" fmla="*/ 1103935 w 12192000"/>
              <a:gd name="connsiteY9461" fmla="*/ 2195658 h 6858000"/>
              <a:gd name="connsiteX9462" fmla="*/ 1134763 w 12192000"/>
              <a:gd name="connsiteY9462" fmla="*/ 2172108 h 6858000"/>
              <a:gd name="connsiteX9463" fmla="*/ 1165591 w 12192000"/>
              <a:gd name="connsiteY9463" fmla="*/ 2195658 h 6858000"/>
              <a:gd name="connsiteX9464" fmla="*/ 1153816 w 12192000"/>
              <a:gd name="connsiteY9464" fmla="*/ 2157553 h 6858000"/>
              <a:gd name="connsiteX9465" fmla="*/ 1184644 w 12192000"/>
              <a:gd name="connsiteY9465" fmla="*/ 2134002 h 6858000"/>
              <a:gd name="connsiteX9466" fmla="*/ 1146538 w 12192000"/>
              <a:gd name="connsiteY9466" fmla="*/ 2134002 h 6858000"/>
              <a:gd name="connsiteX9467" fmla="*/ 1134763 w 12192000"/>
              <a:gd name="connsiteY9467" fmla="*/ 2095897 h 6858000"/>
              <a:gd name="connsiteX9468" fmla="*/ 996729 w 12192000"/>
              <a:gd name="connsiteY9468" fmla="*/ 2195262 h 6858000"/>
              <a:gd name="connsiteX9469" fmla="*/ 957130 w 12192000"/>
              <a:gd name="connsiteY9469" fmla="*/ 2323408 h 6858000"/>
              <a:gd name="connsiteX9470" fmla="*/ 828984 w 12192000"/>
              <a:gd name="connsiteY9470" fmla="*/ 2323408 h 6858000"/>
              <a:gd name="connsiteX9471" fmla="*/ 932656 w 12192000"/>
              <a:gd name="connsiteY9471" fmla="*/ 2402606 h 6858000"/>
              <a:gd name="connsiteX9472" fmla="*/ 897076 w 12192000"/>
              <a:gd name="connsiteY9472" fmla="*/ 2517745 h 6858000"/>
              <a:gd name="connsiteX9473" fmla="*/ 892473 w 12192000"/>
              <a:gd name="connsiteY9473" fmla="*/ 2502849 h 6858000"/>
              <a:gd name="connsiteX9474" fmla="*/ 882800 w 12192000"/>
              <a:gd name="connsiteY9474" fmla="*/ 2534153 h 6858000"/>
              <a:gd name="connsiteX9475" fmla="*/ 851496 w 12192000"/>
              <a:gd name="connsiteY9475" fmla="*/ 2534153 h 6858000"/>
              <a:gd name="connsiteX9476" fmla="*/ 876822 w 12192000"/>
              <a:gd name="connsiteY9476" fmla="*/ 2553501 h 6858000"/>
              <a:gd name="connsiteX9477" fmla="*/ 867148 w 12192000"/>
              <a:gd name="connsiteY9477" fmla="*/ 2584805 h 6858000"/>
              <a:gd name="connsiteX9478" fmla="*/ 892473 w 12192000"/>
              <a:gd name="connsiteY9478" fmla="*/ 2565457 h 6858000"/>
              <a:gd name="connsiteX9479" fmla="*/ 917799 w 12192000"/>
              <a:gd name="connsiteY9479" fmla="*/ 2584805 h 6858000"/>
              <a:gd name="connsiteX9480" fmla="*/ 908125 w 12192000"/>
              <a:gd name="connsiteY9480" fmla="*/ 2553501 h 6858000"/>
              <a:gd name="connsiteX9481" fmla="*/ 933451 w 12192000"/>
              <a:gd name="connsiteY9481" fmla="*/ 2534153 h 6858000"/>
              <a:gd name="connsiteX9482" fmla="*/ 902147 w 12192000"/>
              <a:gd name="connsiteY9482" fmla="*/ 2534153 h 6858000"/>
              <a:gd name="connsiteX9483" fmla="*/ 899561 w 12192000"/>
              <a:gd name="connsiteY9483" fmla="*/ 2525784 h 6858000"/>
              <a:gd name="connsiteX9484" fmla="*/ 996729 w 12192000"/>
              <a:gd name="connsiteY9484" fmla="*/ 2451554 h 6858000"/>
              <a:gd name="connsiteX9485" fmla="*/ 1086971 w 12192000"/>
              <a:gd name="connsiteY9485" fmla="*/ 2520493 h 6858000"/>
              <a:gd name="connsiteX9486" fmla="*/ 1047702 w 12192000"/>
              <a:gd name="connsiteY9486" fmla="*/ 2647568 h 6858000"/>
              <a:gd name="connsiteX9487" fmla="*/ 918388 w 12192000"/>
              <a:gd name="connsiteY9487" fmla="*/ 2647568 h 6858000"/>
              <a:gd name="connsiteX9488" fmla="*/ 1023006 w 12192000"/>
              <a:gd name="connsiteY9488" fmla="*/ 2727488 h 6858000"/>
              <a:gd name="connsiteX9489" fmla="*/ 983045 w 12192000"/>
              <a:gd name="connsiteY9489" fmla="*/ 2856803 h 6858000"/>
              <a:gd name="connsiteX9490" fmla="*/ 1087663 w 12192000"/>
              <a:gd name="connsiteY9490" fmla="*/ 2776882 h 6858000"/>
              <a:gd name="connsiteX9491" fmla="*/ 1192281 w 12192000"/>
              <a:gd name="connsiteY9491" fmla="*/ 2856803 h 6858000"/>
              <a:gd name="connsiteX9492" fmla="*/ 1152320 w 12192000"/>
              <a:gd name="connsiteY9492" fmla="*/ 2727488 h 6858000"/>
              <a:gd name="connsiteX9493" fmla="*/ 1256938 w 12192000"/>
              <a:gd name="connsiteY9493" fmla="*/ 2647568 h 6858000"/>
              <a:gd name="connsiteX9494" fmla="*/ 1127623 w 12192000"/>
              <a:gd name="connsiteY9494" fmla="*/ 2647568 h 6858000"/>
              <a:gd name="connsiteX9495" fmla="*/ 1088783 w 12192000"/>
              <a:gd name="connsiteY9495" fmla="*/ 2521877 h 6858000"/>
              <a:gd name="connsiteX9496" fmla="*/ 1100401 w 12192000"/>
              <a:gd name="connsiteY9496" fmla="*/ 2530752 h 6858000"/>
              <a:gd name="connsiteX9497" fmla="*/ 1060802 w 12192000"/>
              <a:gd name="connsiteY9497" fmla="*/ 2402606 h 6858000"/>
              <a:gd name="connsiteX9498" fmla="*/ 1164474 w 12192000"/>
              <a:gd name="connsiteY9498" fmla="*/ 2323408 h 6858000"/>
              <a:gd name="connsiteX9499" fmla="*/ 1036328 w 12192000"/>
              <a:gd name="connsiteY9499" fmla="*/ 2323408 h 6858000"/>
              <a:gd name="connsiteX9500" fmla="*/ 996729 w 12192000"/>
              <a:gd name="connsiteY9500" fmla="*/ 2195262 h 6858000"/>
              <a:gd name="connsiteX9501" fmla="*/ 1399681 w 12192000"/>
              <a:gd name="connsiteY9501" fmla="*/ 2331899 h 6858000"/>
              <a:gd name="connsiteX9502" fmla="*/ 1355793 w 12192000"/>
              <a:gd name="connsiteY9502" fmla="*/ 2473924 h 6858000"/>
              <a:gd name="connsiteX9503" fmla="*/ 1213768 w 12192000"/>
              <a:gd name="connsiteY9503" fmla="*/ 2473924 h 6858000"/>
              <a:gd name="connsiteX9504" fmla="*/ 1328669 w 12192000"/>
              <a:gd name="connsiteY9504" fmla="*/ 2561701 h 6858000"/>
              <a:gd name="connsiteX9505" fmla="*/ 1284780 w 12192000"/>
              <a:gd name="connsiteY9505" fmla="*/ 2703726 h 6858000"/>
              <a:gd name="connsiteX9506" fmla="*/ 1399681 w 12192000"/>
              <a:gd name="connsiteY9506" fmla="*/ 2615950 h 6858000"/>
              <a:gd name="connsiteX9507" fmla="*/ 1514582 w 12192000"/>
              <a:gd name="connsiteY9507" fmla="*/ 2703726 h 6858000"/>
              <a:gd name="connsiteX9508" fmla="*/ 1507627 w 12192000"/>
              <a:gd name="connsiteY9508" fmla="*/ 2681219 h 6858000"/>
              <a:gd name="connsiteX9509" fmla="*/ 1526009 w 12192000"/>
              <a:gd name="connsiteY9509" fmla="*/ 2695261 h 6858000"/>
              <a:gd name="connsiteX9510" fmla="*/ 1518125 w 12192000"/>
              <a:gd name="connsiteY9510" fmla="*/ 2720773 h 6858000"/>
              <a:gd name="connsiteX9511" fmla="*/ 1538765 w 12192000"/>
              <a:gd name="connsiteY9511" fmla="*/ 2705006 h 6858000"/>
              <a:gd name="connsiteX9512" fmla="*/ 1559404 w 12192000"/>
              <a:gd name="connsiteY9512" fmla="*/ 2720773 h 6858000"/>
              <a:gd name="connsiteX9513" fmla="*/ 1551521 w 12192000"/>
              <a:gd name="connsiteY9513" fmla="*/ 2695261 h 6858000"/>
              <a:gd name="connsiteX9514" fmla="*/ 1572161 w 12192000"/>
              <a:gd name="connsiteY9514" fmla="*/ 2679494 h 6858000"/>
              <a:gd name="connsiteX9515" fmla="*/ 1546648 w 12192000"/>
              <a:gd name="connsiteY9515" fmla="*/ 2679494 h 6858000"/>
              <a:gd name="connsiteX9516" fmla="*/ 1538765 w 12192000"/>
              <a:gd name="connsiteY9516" fmla="*/ 2653982 h 6858000"/>
              <a:gd name="connsiteX9517" fmla="*/ 1530881 w 12192000"/>
              <a:gd name="connsiteY9517" fmla="*/ 2679494 h 6858000"/>
              <a:gd name="connsiteX9518" fmla="*/ 1507094 w 12192000"/>
              <a:gd name="connsiteY9518" fmla="*/ 2679494 h 6858000"/>
              <a:gd name="connsiteX9519" fmla="*/ 1470694 w 12192000"/>
              <a:gd name="connsiteY9519" fmla="*/ 2561701 h 6858000"/>
              <a:gd name="connsiteX9520" fmla="*/ 1585595 w 12192000"/>
              <a:gd name="connsiteY9520" fmla="*/ 2473924 h 6858000"/>
              <a:gd name="connsiteX9521" fmla="*/ 1443570 w 12192000"/>
              <a:gd name="connsiteY9521" fmla="*/ 2473924 h 6858000"/>
              <a:gd name="connsiteX9522" fmla="*/ 1399681 w 12192000"/>
              <a:gd name="connsiteY9522" fmla="*/ 2331899 h 6858000"/>
              <a:gd name="connsiteX9523" fmla="*/ 1904712 w 12192000"/>
              <a:gd name="connsiteY9523" fmla="*/ 2768565 h 6858000"/>
              <a:gd name="connsiteX9524" fmla="*/ 1882138 w 12192000"/>
              <a:gd name="connsiteY9524" fmla="*/ 2841618 h 6858000"/>
              <a:gd name="connsiteX9525" fmla="*/ 1809085 w 12192000"/>
              <a:gd name="connsiteY9525" fmla="*/ 2841618 h 6858000"/>
              <a:gd name="connsiteX9526" fmla="*/ 1868186 w 12192000"/>
              <a:gd name="connsiteY9526" fmla="*/ 2886767 h 6858000"/>
              <a:gd name="connsiteX9527" fmla="*/ 1845611 w 12192000"/>
              <a:gd name="connsiteY9527" fmla="*/ 2959820 h 6858000"/>
              <a:gd name="connsiteX9528" fmla="*/ 1904712 w 12192000"/>
              <a:gd name="connsiteY9528" fmla="*/ 2914671 h 6858000"/>
              <a:gd name="connsiteX9529" fmla="*/ 1963813 w 12192000"/>
              <a:gd name="connsiteY9529" fmla="*/ 2959820 h 6858000"/>
              <a:gd name="connsiteX9530" fmla="*/ 1941239 w 12192000"/>
              <a:gd name="connsiteY9530" fmla="*/ 2886767 h 6858000"/>
              <a:gd name="connsiteX9531" fmla="*/ 2000340 w 12192000"/>
              <a:gd name="connsiteY9531" fmla="*/ 2841618 h 6858000"/>
              <a:gd name="connsiteX9532" fmla="*/ 1927287 w 12192000"/>
              <a:gd name="connsiteY9532" fmla="*/ 2841618 h 6858000"/>
              <a:gd name="connsiteX9533" fmla="*/ 1904712 w 12192000"/>
              <a:gd name="connsiteY9533" fmla="*/ 2768565 h 6858000"/>
              <a:gd name="connsiteX9534" fmla="*/ 2030599 w 12192000"/>
              <a:gd name="connsiteY9534" fmla="*/ 2861960 h 6858000"/>
              <a:gd name="connsiteX9535" fmla="*/ 2022509 w 12192000"/>
              <a:gd name="connsiteY9535" fmla="*/ 2888142 h 6858000"/>
              <a:gd name="connsiteX9536" fmla="*/ 1996326 w 12192000"/>
              <a:gd name="connsiteY9536" fmla="*/ 2888142 h 6858000"/>
              <a:gd name="connsiteX9537" fmla="*/ 2017508 w 12192000"/>
              <a:gd name="connsiteY9537" fmla="*/ 2904324 h 6858000"/>
              <a:gd name="connsiteX9538" fmla="*/ 2009418 w 12192000"/>
              <a:gd name="connsiteY9538" fmla="*/ 2930506 h 6858000"/>
              <a:gd name="connsiteX9539" fmla="*/ 2030599 w 12192000"/>
              <a:gd name="connsiteY9539" fmla="*/ 2914324 h 6858000"/>
              <a:gd name="connsiteX9540" fmla="*/ 2051781 w 12192000"/>
              <a:gd name="connsiteY9540" fmla="*/ 2930506 h 6858000"/>
              <a:gd name="connsiteX9541" fmla="*/ 2043690 w 12192000"/>
              <a:gd name="connsiteY9541" fmla="*/ 2904324 h 6858000"/>
              <a:gd name="connsiteX9542" fmla="*/ 2064872 w 12192000"/>
              <a:gd name="connsiteY9542" fmla="*/ 2888142 h 6858000"/>
              <a:gd name="connsiteX9543" fmla="*/ 2038690 w 12192000"/>
              <a:gd name="connsiteY9543" fmla="*/ 2888142 h 6858000"/>
              <a:gd name="connsiteX9544" fmla="*/ 2030599 w 12192000"/>
              <a:gd name="connsiteY9544" fmla="*/ 2861960 h 6858000"/>
              <a:gd name="connsiteX9545" fmla="*/ 2117791 w 12192000"/>
              <a:gd name="connsiteY9545" fmla="*/ 2920504 h 6858000"/>
              <a:gd name="connsiteX9546" fmla="*/ 2092621 w 12192000"/>
              <a:gd name="connsiteY9546" fmla="*/ 3001953 h 6858000"/>
              <a:gd name="connsiteX9547" fmla="*/ 2011172 w 12192000"/>
              <a:gd name="connsiteY9547" fmla="*/ 3001953 h 6858000"/>
              <a:gd name="connsiteX9548" fmla="*/ 2077066 w 12192000"/>
              <a:gd name="connsiteY9548" fmla="*/ 3052292 h 6858000"/>
              <a:gd name="connsiteX9549" fmla="*/ 2051897 w 12192000"/>
              <a:gd name="connsiteY9549" fmla="*/ 3133741 h 6858000"/>
              <a:gd name="connsiteX9550" fmla="*/ 2117791 w 12192000"/>
              <a:gd name="connsiteY9550" fmla="*/ 3083403 h 6858000"/>
              <a:gd name="connsiteX9551" fmla="*/ 2183685 w 12192000"/>
              <a:gd name="connsiteY9551" fmla="*/ 3133741 h 6858000"/>
              <a:gd name="connsiteX9552" fmla="*/ 2158515 w 12192000"/>
              <a:gd name="connsiteY9552" fmla="*/ 3052292 h 6858000"/>
              <a:gd name="connsiteX9553" fmla="*/ 2224409 w 12192000"/>
              <a:gd name="connsiteY9553" fmla="*/ 3001953 h 6858000"/>
              <a:gd name="connsiteX9554" fmla="*/ 2142960 w 12192000"/>
              <a:gd name="connsiteY9554" fmla="*/ 3001953 h 6858000"/>
              <a:gd name="connsiteX9555" fmla="*/ 2117791 w 12192000"/>
              <a:gd name="connsiteY9555" fmla="*/ 2920504 h 6858000"/>
              <a:gd name="connsiteX9556" fmla="*/ 2249127 w 12192000"/>
              <a:gd name="connsiteY9556" fmla="*/ 3122634 h 6858000"/>
              <a:gd name="connsiteX9557" fmla="*/ 2243899 w 12192000"/>
              <a:gd name="connsiteY9557" fmla="*/ 3139552 h 6858000"/>
              <a:gd name="connsiteX9558" fmla="*/ 2226982 w 12192000"/>
              <a:gd name="connsiteY9558" fmla="*/ 3139552 h 6858000"/>
              <a:gd name="connsiteX9559" fmla="*/ 2240668 w 12192000"/>
              <a:gd name="connsiteY9559" fmla="*/ 3150007 h 6858000"/>
              <a:gd name="connsiteX9560" fmla="*/ 2235440 w 12192000"/>
              <a:gd name="connsiteY9560" fmla="*/ 3166925 h 6858000"/>
              <a:gd name="connsiteX9561" fmla="*/ 2249127 w 12192000"/>
              <a:gd name="connsiteY9561" fmla="*/ 3156469 h 6858000"/>
              <a:gd name="connsiteX9562" fmla="*/ 2262814 w 12192000"/>
              <a:gd name="connsiteY9562" fmla="*/ 3166925 h 6858000"/>
              <a:gd name="connsiteX9563" fmla="*/ 2257586 w 12192000"/>
              <a:gd name="connsiteY9563" fmla="*/ 3150007 h 6858000"/>
              <a:gd name="connsiteX9564" fmla="*/ 2271272 w 12192000"/>
              <a:gd name="connsiteY9564" fmla="*/ 3139552 h 6858000"/>
              <a:gd name="connsiteX9565" fmla="*/ 2254355 w 12192000"/>
              <a:gd name="connsiteY9565" fmla="*/ 3139552 h 6858000"/>
              <a:gd name="connsiteX9566" fmla="*/ 2249127 w 12192000"/>
              <a:gd name="connsiteY9566" fmla="*/ 3122634 h 6858000"/>
              <a:gd name="connsiteX9567" fmla="*/ 1999008 w 12192000"/>
              <a:gd name="connsiteY9567" fmla="*/ 2940234 h 6858000"/>
              <a:gd name="connsiteX9568" fmla="*/ 1992730 w 12192000"/>
              <a:gd name="connsiteY9568" fmla="*/ 2960549 h 6858000"/>
              <a:gd name="connsiteX9569" fmla="*/ 1972416 w 12192000"/>
              <a:gd name="connsiteY9569" fmla="*/ 2960549 h 6858000"/>
              <a:gd name="connsiteX9570" fmla="*/ 1988851 w 12192000"/>
              <a:gd name="connsiteY9570" fmla="*/ 2973104 h 6858000"/>
              <a:gd name="connsiteX9571" fmla="*/ 1982573 w 12192000"/>
              <a:gd name="connsiteY9571" fmla="*/ 2993418 h 6858000"/>
              <a:gd name="connsiteX9572" fmla="*/ 1999008 w 12192000"/>
              <a:gd name="connsiteY9572" fmla="*/ 2980863 h 6858000"/>
              <a:gd name="connsiteX9573" fmla="*/ 2015443 w 12192000"/>
              <a:gd name="connsiteY9573" fmla="*/ 2993418 h 6858000"/>
              <a:gd name="connsiteX9574" fmla="*/ 2009165 w 12192000"/>
              <a:gd name="connsiteY9574" fmla="*/ 2973104 h 6858000"/>
              <a:gd name="connsiteX9575" fmla="*/ 2025600 w 12192000"/>
              <a:gd name="connsiteY9575" fmla="*/ 2960549 h 6858000"/>
              <a:gd name="connsiteX9576" fmla="*/ 2005285 w 12192000"/>
              <a:gd name="connsiteY9576" fmla="*/ 2960549 h 6858000"/>
              <a:gd name="connsiteX9577" fmla="*/ 1999008 w 12192000"/>
              <a:gd name="connsiteY9577" fmla="*/ 2940234 h 6858000"/>
              <a:gd name="connsiteX9578" fmla="*/ 1303212 w 12192000"/>
              <a:gd name="connsiteY9578" fmla="*/ 2782219 h 6858000"/>
              <a:gd name="connsiteX9579" fmla="*/ 1287190 w 12192000"/>
              <a:gd name="connsiteY9579" fmla="*/ 2834069 h 6858000"/>
              <a:gd name="connsiteX9580" fmla="*/ 1235340 w 12192000"/>
              <a:gd name="connsiteY9580" fmla="*/ 2834069 h 6858000"/>
              <a:gd name="connsiteX9581" fmla="*/ 1277287 w 12192000"/>
              <a:gd name="connsiteY9581" fmla="*/ 2866114 h 6858000"/>
              <a:gd name="connsiteX9582" fmla="*/ 1261265 w 12192000"/>
              <a:gd name="connsiteY9582" fmla="*/ 2917964 h 6858000"/>
              <a:gd name="connsiteX9583" fmla="*/ 1303212 w 12192000"/>
              <a:gd name="connsiteY9583" fmla="*/ 2885919 h 6858000"/>
              <a:gd name="connsiteX9584" fmla="*/ 1345160 w 12192000"/>
              <a:gd name="connsiteY9584" fmla="*/ 2917964 h 6858000"/>
              <a:gd name="connsiteX9585" fmla="*/ 1329137 w 12192000"/>
              <a:gd name="connsiteY9585" fmla="*/ 2866114 h 6858000"/>
              <a:gd name="connsiteX9586" fmla="*/ 1371085 w 12192000"/>
              <a:gd name="connsiteY9586" fmla="*/ 2834069 h 6858000"/>
              <a:gd name="connsiteX9587" fmla="*/ 1319235 w 12192000"/>
              <a:gd name="connsiteY9587" fmla="*/ 2834069 h 6858000"/>
              <a:gd name="connsiteX9588" fmla="*/ 1303212 w 12192000"/>
              <a:gd name="connsiteY9588" fmla="*/ 2782219 h 6858000"/>
              <a:gd name="connsiteX9589" fmla="*/ 1405236 w 12192000"/>
              <a:gd name="connsiteY9589" fmla="*/ 2894800 h 6858000"/>
              <a:gd name="connsiteX9590" fmla="*/ 1365487 w 12192000"/>
              <a:gd name="connsiteY9590" fmla="*/ 3023433 h 6858000"/>
              <a:gd name="connsiteX9591" fmla="*/ 1236854 w 12192000"/>
              <a:gd name="connsiteY9591" fmla="*/ 3023433 h 6858000"/>
              <a:gd name="connsiteX9592" fmla="*/ 1340920 w 12192000"/>
              <a:gd name="connsiteY9592" fmla="*/ 3102932 h 6858000"/>
              <a:gd name="connsiteX9593" fmla="*/ 1301170 w 12192000"/>
              <a:gd name="connsiteY9593" fmla="*/ 3231564 h 6858000"/>
              <a:gd name="connsiteX9594" fmla="*/ 1405236 w 12192000"/>
              <a:gd name="connsiteY9594" fmla="*/ 3152065 h 6858000"/>
              <a:gd name="connsiteX9595" fmla="*/ 1504952 w 12192000"/>
              <a:gd name="connsiteY9595" fmla="*/ 3228241 h 6858000"/>
              <a:gd name="connsiteX9596" fmla="*/ 1481679 w 12192000"/>
              <a:gd name="connsiteY9596" fmla="*/ 3228241 h 6858000"/>
              <a:gd name="connsiteX9597" fmla="*/ 1509983 w 12192000"/>
              <a:gd name="connsiteY9597" fmla="*/ 3249863 h 6858000"/>
              <a:gd name="connsiteX9598" fmla="*/ 1499172 w 12192000"/>
              <a:gd name="connsiteY9598" fmla="*/ 3284849 h 6858000"/>
              <a:gd name="connsiteX9599" fmla="*/ 1527476 w 12192000"/>
              <a:gd name="connsiteY9599" fmla="*/ 3263227 h 6858000"/>
              <a:gd name="connsiteX9600" fmla="*/ 1555780 w 12192000"/>
              <a:gd name="connsiteY9600" fmla="*/ 3284849 h 6858000"/>
              <a:gd name="connsiteX9601" fmla="*/ 1544969 w 12192000"/>
              <a:gd name="connsiteY9601" fmla="*/ 3249863 h 6858000"/>
              <a:gd name="connsiteX9602" fmla="*/ 1573273 w 12192000"/>
              <a:gd name="connsiteY9602" fmla="*/ 3228241 h 6858000"/>
              <a:gd name="connsiteX9603" fmla="*/ 1538287 w 12192000"/>
              <a:gd name="connsiteY9603" fmla="*/ 3228241 h 6858000"/>
              <a:gd name="connsiteX9604" fmla="*/ 1527476 w 12192000"/>
              <a:gd name="connsiteY9604" fmla="*/ 3193255 h 6858000"/>
              <a:gd name="connsiteX9605" fmla="*/ 1516665 w 12192000"/>
              <a:gd name="connsiteY9605" fmla="*/ 3228241 h 6858000"/>
              <a:gd name="connsiteX9606" fmla="*/ 1508275 w 12192000"/>
              <a:gd name="connsiteY9606" fmla="*/ 3228241 h 6858000"/>
              <a:gd name="connsiteX9607" fmla="*/ 1469552 w 12192000"/>
              <a:gd name="connsiteY9607" fmla="*/ 3102932 h 6858000"/>
              <a:gd name="connsiteX9608" fmla="*/ 1573619 w 12192000"/>
              <a:gd name="connsiteY9608" fmla="*/ 3023433 h 6858000"/>
              <a:gd name="connsiteX9609" fmla="*/ 1444986 w 12192000"/>
              <a:gd name="connsiteY9609" fmla="*/ 3023433 h 6858000"/>
              <a:gd name="connsiteX9610" fmla="*/ 1405236 w 12192000"/>
              <a:gd name="connsiteY9610" fmla="*/ 2894800 h 6858000"/>
              <a:gd name="connsiteX9611" fmla="*/ 1838405 w 12192000"/>
              <a:gd name="connsiteY9611" fmla="*/ 2951587 h 6858000"/>
              <a:gd name="connsiteX9612" fmla="*/ 1796975 w 12192000"/>
              <a:gd name="connsiteY9612" fmla="*/ 3085659 h 6858000"/>
              <a:gd name="connsiteX9613" fmla="*/ 1662903 w 12192000"/>
              <a:gd name="connsiteY9613" fmla="*/ 3085659 h 6858000"/>
              <a:gd name="connsiteX9614" fmla="*/ 1771369 w 12192000"/>
              <a:gd name="connsiteY9614" fmla="*/ 3168519 h 6858000"/>
              <a:gd name="connsiteX9615" fmla="*/ 1729939 w 12192000"/>
              <a:gd name="connsiteY9615" fmla="*/ 3302591 h 6858000"/>
              <a:gd name="connsiteX9616" fmla="*/ 1838405 w 12192000"/>
              <a:gd name="connsiteY9616" fmla="*/ 3219730 h 6858000"/>
              <a:gd name="connsiteX9617" fmla="*/ 1946871 w 12192000"/>
              <a:gd name="connsiteY9617" fmla="*/ 3302591 h 6858000"/>
              <a:gd name="connsiteX9618" fmla="*/ 1905441 w 12192000"/>
              <a:gd name="connsiteY9618" fmla="*/ 3168519 h 6858000"/>
              <a:gd name="connsiteX9619" fmla="*/ 2013907 w 12192000"/>
              <a:gd name="connsiteY9619" fmla="*/ 3085659 h 6858000"/>
              <a:gd name="connsiteX9620" fmla="*/ 1879836 w 12192000"/>
              <a:gd name="connsiteY9620" fmla="*/ 3085659 h 6858000"/>
              <a:gd name="connsiteX9621" fmla="*/ 1838405 w 12192000"/>
              <a:gd name="connsiteY9621" fmla="*/ 2951587 h 6858000"/>
              <a:gd name="connsiteX9622" fmla="*/ 2136759 w 12192000"/>
              <a:gd name="connsiteY9622" fmla="*/ 3198099 h 6858000"/>
              <a:gd name="connsiteX9623" fmla="*/ 2097160 w 12192000"/>
              <a:gd name="connsiteY9623" fmla="*/ 3326245 h 6858000"/>
              <a:gd name="connsiteX9624" fmla="*/ 1969014 w 12192000"/>
              <a:gd name="connsiteY9624" fmla="*/ 3326245 h 6858000"/>
              <a:gd name="connsiteX9625" fmla="*/ 2072687 w 12192000"/>
              <a:gd name="connsiteY9625" fmla="*/ 3405444 h 6858000"/>
              <a:gd name="connsiteX9626" fmla="*/ 2033087 w 12192000"/>
              <a:gd name="connsiteY9626" fmla="*/ 3533589 h 6858000"/>
              <a:gd name="connsiteX9627" fmla="*/ 2136759 w 12192000"/>
              <a:gd name="connsiteY9627" fmla="*/ 3454391 h 6858000"/>
              <a:gd name="connsiteX9628" fmla="*/ 2240431 w 12192000"/>
              <a:gd name="connsiteY9628" fmla="*/ 3533589 h 6858000"/>
              <a:gd name="connsiteX9629" fmla="*/ 2200832 w 12192000"/>
              <a:gd name="connsiteY9629" fmla="*/ 3405444 h 6858000"/>
              <a:gd name="connsiteX9630" fmla="*/ 2304504 w 12192000"/>
              <a:gd name="connsiteY9630" fmla="*/ 3326245 h 6858000"/>
              <a:gd name="connsiteX9631" fmla="*/ 2176359 w 12192000"/>
              <a:gd name="connsiteY9631" fmla="*/ 3326245 h 6858000"/>
              <a:gd name="connsiteX9632" fmla="*/ 2136759 w 12192000"/>
              <a:gd name="connsiteY9632" fmla="*/ 3198099 h 6858000"/>
              <a:gd name="connsiteX9633" fmla="*/ 2363583 w 12192000"/>
              <a:gd name="connsiteY9633" fmla="*/ 3247463 h 6858000"/>
              <a:gd name="connsiteX9634" fmla="*/ 2350414 w 12192000"/>
              <a:gd name="connsiteY9634" fmla="*/ 3290078 h 6858000"/>
              <a:gd name="connsiteX9635" fmla="*/ 2307800 w 12192000"/>
              <a:gd name="connsiteY9635" fmla="*/ 3290078 h 6858000"/>
              <a:gd name="connsiteX9636" fmla="*/ 2342276 w 12192000"/>
              <a:gd name="connsiteY9636" fmla="*/ 3316415 h 6858000"/>
              <a:gd name="connsiteX9637" fmla="*/ 2329107 w 12192000"/>
              <a:gd name="connsiteY9637" fmla="*/ 3359029 h 6858000"/>
              <a:gd name="connsiteX9638" fmla="*/ 2363583 w 12192000"/>
              <a:gd name="connsiteY9638" fmla="*/ 3332692 h 6858000"/>
              <a:gd name="connsiteX9639" fmla="*/ 2398058 w 12192000"/>
              <a:gd name="connsiteY9639" fmla="*/ 3359029 h 6858000"/>
              <a:gd name="connsiteX9640" fmla="*/ 2384890 w 12192000"/>
              <a:gd name="connsiteY9640" fmla="*/ 3316415 h 6858000"/>
              <a:gd name="connsiteX9641" fmla="*/ 2419366 w 12192000"/>
              <a:gd name="connsiteY9641" fmla="*/ 3290078 h 6858000"/>
              <a:gd name="connsiteX9642" fmla="*/ 2376751 w 12192000"/>
              <a:gd name="connsiteY9642" fmla="*/ 3290078 h 6858000"/>
              <a:gd name="connsiteX9643" fmla="*/ 2363583 w 12192000"/>
              <a:gd name="connsiteY9643" fmla="*/ 3247463 h 6858000"/>
              <a:gd name="connsiteX9644" fmla="*/ 2491447 w 12192000"/>
              <a:gd name="connsiteY9644" fmla="*/ 3254264 h 6858000"/>
              <a:gd name="connsiteX9645" fmla="*/ 2473830 w 12192000"/>
              <a:gd name="connsiteY9645" fmla="*/ 3311274 h 6858000"/>
              <a:gd name="connsiteX9646" fmla="*/ 2416819 w 12192000"/>
              <a:gd name="connsiteY9646" fmla="*/ 3311274 h 6858000"/>
              <a:gd name="connsiteX9647" fmla="*/ 2462941 w 12192000"/>
              <a:gd name="connsiteY9647" fmla="*/ 3346509 h 6858000"/>
              <a:gd name="connsiteX9648" fmla="*/ 2445324 w 12192000"/>
              <a:gd name="connsiteY9648" fmla="*/ 3403520 h 6858000"/>
              <a:gd name="connsiteX9649" fmla="*/ 2491447 w 12192000"/>
              <a:gd name="connsiteY9649" fmla="*/ 3368285 h 6858000"/>
              <a:gd name="connsiteX9650" fmla="*/ 2537570 w 12192000"/>
              <a:gd name="connsiteY9650" fmla="*/ 3403520 h 6858000"/>
              <a:gd name="connsiteX9651" fmla="*/ 2519952 w 12192000"/>
              <a:gd name="connsiteY9651" fmla="*/ 3346509 h 6858000"/>
              <a:gd name="connsiteX9652" fmla="*/ 2566075 w 12192000"/>
              <a:gd name="connsiteY9652" fmla="*/ 3311274 h 6858000"/>
              <a:gd name="connsiteX9653" fmla="*/ 2509064 w 12192000"/>
              <a:gd name="connsiteY9653" fmla="*/ 3311274 h 6858000"/>
              <a:gd name="connsiteX9654" fmla="*/ 2491447 w 12192000"/>
              <a:gd name="connsiteY9654" fmla="*/ 3254264 h 6858000"/>
              <a:gd name="connsiteX9655" fmla="*/ 2702446 w 12192000"/>
              <a:gd name="connsiteY9655" fmla="*/ 3281817 h 6858000"/>
              <a:gd name="connsiteX9656" fmla="*/ 2662520 w 12192000"/>
              <a:gd name="connsiteY9656" fmla="*/ 3411022 h 6858000"/>
              <a:gd name="connsiteX9657" fmla="*/ 2533315 w 12192000"/>
              <a:gd name="connsiteY9657" fmla="*/ 3411022 h 6858000"/>
              <a:gd name="connsiteX9658" fmla="*/ 2637844 w 12192000"/>
              <a:gd name="connsiteY9658" fmla="*/ 3490875 h 6858000"/>
              <a:gd name="connsiteX9659" fmla="*/ 2597918 w 12192000"/>
              <a:gd name="connsiteY9659" fmla="*/ 3620080 h 6858000"/>
              <a:gd name="connsiteX9660" fmla="*/ 2702446 w 12192000"/>
              <a:gd name="connsiteY9660" fmla="*/ 3540227 h 6858000"/>
              <a:gd name="connsiteX9661" fmla="*/ 2806975 w 12192000"/>
              <a:gd name="connsiteY9661" fmla="*/ 3620080 h 6858000"/>
              <a:gd name="connsiteX9662" fmla="*/ 2767048 w 12192000"/>
              <a:gd name="connsiteY9662" fmla="*/ 3490875 h 6858000"/>
              <a:gd name="connsiteX9663" fmla="*/ 2871578 w 12192000"/>
              <a:gd name="connsiteY9663" fmla="*/ 3411022 h 6858000"/>
              <a:gd name="connsiteX9664" fmla="*/ 2742373 w 12192000"/>
              <a:gd name="connsiteY9664" fmla="*/ 3411022 h 6858000"/>
              <a:gd name="connsiteX9665" fmla="*/ 2702446 w 12192000"/>
              <a:gd name="connsiteY9665" fmla="*/ 3281817 h 6858000"/>
              <a:gd name="connsiteX9666" fmla="*/ 2357703 w 12192000"/>
              <a:gd name="connsiteY9666" fmla="*/ 3452413 h 6858000"/>
              <a:gd name="connsiteX9667" fmla="*/ 2316740 w 12192000"/>
              <a:gd name="connsiteY9667" fmla="*/ 3584973 h 6858000"/>
              <a:gd name="connsiteX9668" fmla="*/ 2184180 w 12192000"/>
              <a:gd name="connsiteY9668" fmla="*/ 3584973 h 6858000"/>
              <a:gd name="connsiteX9669" fmla="*/ 2291423 w 12192000"/>
              <a:gd name="connsiteY9669" fmla="*/ 3666900 h 6858000"/>
              <a:gd name="connsiteX9670" fmla="*/ 2250460 w 12192000"/>
              <a:gd name="connsiteY9670" fmla="*/ 3799460 h 6858000"/>
              <a:gd name="connsiteX9671" fmla="*/ 2357703 w 12192000"/>
              <a:gd name="connsiteY9671" fmla="*/ 3717533 h 6858000"/>
              <a:gd name="connsiteX9672" fmla="*/ 2464947 w 12192000"/>
              <a:gd name="connsiteY9672" fmla="*/ 3799460 h 6858000"/>
              <a:gd name="connsiteX9673" fmla="*/ 2423984 w 12192000"/>
              <a:gd name="connsiteY9673" fmla="*/ 3666900 h 6858000"/>
              <a:gd name="connsiteX9674" fmla="*/ 2531227 w 12192000"/>
              <a:gd name="connsiteY9674" fmla="*/ 3584973 h 6858000"/>
              <a:gd name="connsiteX9675" fmla="*/ 2398667 w 12192000"/>
              <a:gd name="connsiteY9675" fmla="*/ 3584973 h 6858000"/>
              <a:gd name="connsiteX9676" fmla="*/ 2357703 w 12192000"/>
              <a:gd name="connsiteY9676" fmla="*/ 3452413 h 6858000"/>
              <a:gd name="connsiteX9677" fmla="*/ 2835631 w 12192000"/>
              <a:gd name="connsiteY9677" fmla="*/ 3694094 h 6858000"/>
              <a:gd name="connsiteX9678" fmla="*/ 2825005 w 12192000"/>
              <a:gd name="connsiteY9678" fmla="*/ 3728481 h 6858000"/>
              <a:gd name="connsiteX9679" fmla="*/ 2790617 w 12192000"/>
              <a:gd name="connsiteY9679" fmla="*/ 3728481 h 6858000"/>
              <a:gd name="connsiteX9680" fmla="*/ 2818437 w 12192000"/>
              <a:gd name="connsiteY9680" fmla="*/ 3749734 h 6858000"/>
              <a:gd name="connsiteX9681" fmla="*/ 2807811 w 12192000"/>
              <a:gd name="connsiteY9681" fmla="*/ 3784122 h 6858000"/>
              <a:gd name="connsiteX9682" fmla="*/ 2835631 w 12192000"/>
              <a:gd name="connsiteY9682" fmla="*/ 3762869 h 6858000"/>
              <a:gd name="connsiteX9683" fmla="*/ 2863451 w 12192000"/>
              <a:gd name="connsiteY9683" fmla="*/ 3784122 h 6858000"/>
              <a:gd name="connsiteX9684" fmla="*/ 2852825 w 12192000"/>
              <a:gd name="connsiteY9684" fmla="*/ 3749734 h 6858000"/>
              <a:gd name="connsiteX9685" fmla="*/ 2880645 w 12192000"/>
              <a:gd name="connsiteY9685" fmla="*/ 3728481 h 6858000"/>
              <a:gd name="connsiteX9686" fmla="*/ 2846257 w 12192000"/>
              <a:gd name="connsiteY9686" fmla="*/ 3728481 h 6858000"/>
              <a:gd name="connsiteX9687" fmla="*/ 2835631 w 12192000"/>
              <a:gd name="connsiteY9687" fmla="*/ 3694094 h 6858000"/>
              <a:gd name="connsiteX9688" fmla="*/ 2837583 w 12192000"/>
              <a:gd name="connsiteY9688" fmla="*/ 3784114 h 6858000"/>
              <a:gd name="connsiteX9689" fmla="*/ 2793775 w 12192000"/>
              <a:gd name="connsiteY9689" fmla="*/ 3925880 h 6858000"/>
              <a:gd name="connsiteX9690" fmla="*/ 2652009 w 12192000"/>
              <a:gd name="connsiteY9690" fmla="*/ 3925880 h 6858000"/>
              <a:gd name="connsiteX9691" fmla="*/ 2766700 w 12192000"/>
              <a:gd name="connsiteY9691" fmla="*/ 4013496 h 6858000"/>
              <a:gd name="connsiteX9692" fmla="*/ 2724116 w 12192000"/>
              <a:gd name="connsiteY9692" fmla="*/ 4151301 h 6858000"/>
              <a:gd name="connsiteX9693" fmla="*/ 2700633 w 12192000"/>
              <a:gd name="connsiteY9693" fmla="*/ 4151301 h 6858000"/>
              <a:gd name="connsiteX9694" fmla="*/ 2685855 w 12192000"/>
              <a:gd name="connsiteY9694" fmla="*/ 4103478 h 6858000"/>
              <a:gd name="connsiteX9695" fmla="*/ 2671078 w 12192000"/>
              <a:gd name="connsiteY9695" fmla="*/ 4151301 h 6858000"/>
              <a:gd name="connsiteX9696" fmla="*/ 2623255 w 12192000"/>
              <a:gd name="connsiteY9696" fmla="*/ 4151301 h 6858000"/>
              <a:gd name="connsiteX9697" fmla="*/ 2661944 w 12192000"/>
              <a:gd name="connsiteY9697" fmla="*/ 4180856 h 6858000"/>
              <a:gd name="connsiteX9698" fmla="*/ 2647166 w 12192000"/>
              <a:gd name="connsiteY9698" fmla="*/ 4228679 h 6858000"/>
              <a:gd name="connsiteX9699" fmla="*/ 2685855 w 12192000"/>
              <a:gd name="connsiteY9699" fmla="*/ 4199123 h 6858000"/>
              <a:gd name="connsiteX9700" fmla="*/ 2724545 w 12192000"/>
              <a:gd name="connsiteY9700" fmla="*/ 4228679 h 6858000"/>
              <a:gd name="connsiteX9701" fmla="*/ 2709767 w 12192000"/>
              <a:gd name="connsiteY9701" fmla="*/ 4180856 h 6858000"/>
              <a:gd name="connsiteX9702" fmla="*/ 2748456 w 12192000"/>
              <a:gd name="connsiteY9702" fmla="*/ 4151301 h 6858000"/>
              <a:gd name="connsiteX9703" fmla="*/ 2728078 w 12192000"/>
              <a:gd name="connsiteY9703" fmla="*/ 4151301 h 6858000"/>
              <a:gd name="connsiteX9704" fmla="*/ 2837583 w 12192000"/>
              <a:gd name="connsiteY9704" fmla="*/ 4067646 h 6858000"/>
              <a:gd name="connsiteX9705" fmla="*/ 2952274 w 12192000"/>
              <a:gd name="connsiteY9705" fmla="*/ 4155263 h 6858000"/>
              <a:gd name="connsiteX9706" fmla="*/ 2908466 w 12192000"/>
              <a:gd name="connsiteY9706" fmla="*/ 4013496 h 6858000"/>
              <a:gd name="connsiteX9707" fmla="*/ 3023157 w 12192000"/>
              <a:gd name="connsiteY9707" fmla="*/ 3925880 h 6858000"/>
              <a:gd name="connsiteX9708" fmla="*/ 2881391 w 12192000"/>
              <a:gd name="connsiteY9708" fmla="*/ 3925880 h 6858000"/>
              <a:gd name="connsiteX9709" fmla="*/ 2837583 w 12192000"/>
              <a:gd name="connsiteY9709" fmla="*/ 3784114 h 6858000"/>
              <a:gd name="connsiteX9710" fmla="*/ 3109451 w 12192000"/>
              <a:gd name="connsiteY9710" fmla="*/ 3895668 h 6858000"/>
              <a:gd name="connsiteX9711" fmla="*/ 3104223 w 12192000"/>
              <a:gd name="connsiteY9711" fmla="*/ 3912585 h 6858000"/>
              <a:gd name="connsiteX9712" fmla="*/ 3087306 w 12192000"/>
              <a:gd name="connsiteY9712" fmla="*/ 3912585 h 6858000"/>
              <a:gd name="connsiteX9713" fmla="*/ 3100992 w 12192000"/>
              <a:gd name="connsiteY9713" fmla="*/ 3923041 h 6858000"/>
              <a:gd name="connsiteX9714" fmla="*/ 3095765 w 12192000"/>
              <a:gd name="connsiteY9714" fmla="*/ 3939959 h 6858000"/>
              <a:gd name="connsiteX9715" fmla="*/ 3109451 w 12192000"/>
              <a:gd name="connsiteY9715" fmla="*/ 3929503 h 6858000"/>
              <a:gd name="connsiteX9716" fmla="*/ 3123138 w 12192000"/>
              <a:gd name="connsiteY9716" fmla="*/ 3939959 h 6858000"/>
              <a:gd name="connsiteX9717" fmla="*/ 3117910 w 12192000"/>
              <a:gd name="connsiteY9717" fmla="*/ 3923041 h 6858000"/>
              <a:gd name="connsiteX9718" fmla="*/ 3131597 w 12192000"/>
              <a:gd name="connsiteY9718" fmla="*/ 3912585 h 6858000"/>
              <a:gd name="connsiteX9719" fmla="*/ 3114679 w 12192000"/>
              <a:gd name="connsiteY9719" fmla="*/ 3912585 h 6858000"/>
              <a:gd name="connsiteX9720" fmla="*/ 3109451 w 12192000"/>
              <a:gd name="connsiteY9720" fmla="*/ 3895668 h 6858000"/>
              <a:gd name="connsiteX9721" fmla="*/ 3091901 w 12192000"/>
              <a:gd name="connsiteY9721" fmla="*/ 3937805 h 6858000"/>
              <a:gd name="connsiteX9722" fmla="*/ 3079998 w 12192000"/>
              <a:gd name="connsiteY9722" fmla="*/ 3976322 h 6858000"/>
              <a:gd name="connsiteX9723" fmla="*/ 3041481 w 12192000"/>
              <a:gd name="connsiteY9723" fmla="*/ 3976322 h 6858000"/>
              <a:gd name="connsiteX9724" fmla="*/ 3072643 w 12192000"/>
              <a:gd name="connsiteY9724" fmla="*/ 4000128 h 6858000"/>
              <a:gd name="connsiteX9725" fmla="*/ 3060740 w 12192000"/>
              <a:gd name="connsiteY9725" fmla="*/ 4038646 h 6858000"/>
              <a:gd name="connsiteX9726" fmla="*/ 3091901 w 12192000"/>
              <a:gd name="connsiteY9726" fmla="*/ 4014840 h 6858000"/>
              <a:gd name="connsiteX9727" fmla="*/ 3123063 w 12192000"/>
              <a:gd name="connsiteY9727" fmla="*/ 4038646 h 6858000"/>
              <a:gd name="connsiteX9728" fmla="*/ 3111160 w 12192000"/>
              <a:gd name="connsiteY9728" fmla="*/ 4000128 h 6858000"/>
              <a:gd name="connsiteX9729" fmla="*/ 3142322 w 12192000"/>
              <a:gd name="connsiteY9729" fmla="*/ 3976322 h 6858000"/>
              <a:gd name="connsiteX9730" fmla="*/ 3103804 w 12192000"/>
              <a:gd name="connsiteY9730" fmla="*/ 3976322 h 6858000"/>
              <a:gd name="connsiteX9731" fmla="*/ 3091901 w 12192000"/>
              <a:gd name="connsiteY9731" fmla="*/ 3937805 h 6858000"/>
              <a:gd name="connsiteX9732" fmla="*/ 3036664 w 12192000"/>
              <a:gd name="connsiteY9732" fmla="*/ 4095092 h 6858000"/>
              <a:gd name="connsiteX9733" fmla="*/ 2995623 w 12192000"/>
              <a:gd name="connsiteY9733" fmla="*/ 4227902 h 6858000"/>
              <a:gd name="connsiteX9734" fmla="*/ 2862813 w 12192000"/>
              <a:gd name="connsiteY9734" fmla="*/ 4227902 h 6858000"/>
              <a:gd name="connsiteX9735" fmla="*/ 2970259 w 12192000"/>
              <a:gd name="connsiteY9735" fmla="*/ 4309983 h 6858000"/>
              <a:gd name="connsiteX9736" fmla="*/ 2929218 w 12192000"/>
              <a:gd name="connsiteY9736" fmla="*/ 4442793 h 6858000"/>
              <a:gd name="connsiteX9737" fmla="*/ 3036664 w 12192000"/>
              <a:gd name="connsiteY9737" fmla="*/ 4360712 h 6858000"/>
              <a:gd name="connsiteX9738" fmla="*/ 3144109 w 12192000"/>
              <a:gd name="connsiteY9738" fmla="*/ 4442793 h 6858000"/>
              <a:gd name="connsiteX9739" fmla="*/ 3103069 w 12192000"/>
              <a:gd name="connsiteY9739" fmla="*/ 4309983 h 6858000"/>
              <a:gd name="connsiteX9740" fmla="*/ 3210514 w 12192000"/>
              <a:gd name="connsiteY9740" fmla="*/ 4227902 h 6858000"/>
              <a:gd name="connsiteX9741" fmla="*/ 3077704 w 12192000"/>
              <a:gd name="connsiteY9741" fmla="*/ 4227902 h 6858000"/>
              <a:gd name="connsiteX9742" fmla="*/ 3036664 w 12192000"/>
              <a:gd name="connsiteY9742" fmla="*/ 4095092 h 6858000"/>
              <a:gd name="connsiteX9743" fmla="*/ 2666272 w 12192000"/>
              <a:gd name="connsiteY9743" fmla="*/ 3759145 h 6858000"/>
              <a:gd name="connsiteX9744" fmla="*/ 2654580 w 12192000"/>
              <a:gd name="connsiteY9744" fmla="*/ 3796981 h 6858000"/>
              <a:gd name="connsiteX9745" fmla="*/ 2616744 w 12192000"/>
              <a:gd name="connsiteY9745" fmla="*/ 3796981 h 6858000"/>
              <a:gd name="connsiteX9746" fmla="*/ 2647354 w 12192000"/>
              <a:gd name="connsiteY9746" fmla="*/ 3820365 h 6858000"/>
              <a:gd name="connsiteX9747" fmla="*/ 2635662 w 12192000"/>
              <a:gd name="connsiteY9747" fmla="*/ 3858202 h 6858000"/>
              <a:gd name="connsiteX9748" fmla="*/ 2666272 w 12192000"/>
              <a:gd name="connsiteY9748" fmla="*/ 3834817 h 6858000"/>
              <a:gd name="connsiteX9749" fmla="*/ 2696882 w 12192000"/>
              <a:gd name="connsiteY9749" fmla="*/ 3858202 h 6858000"/>
              <a:gd name="connsiteX9750" fmla="*/ 2685190 w 12192000"/>
              <a:gd name="connsiteY9750" fmla="*/ 3820365 h 6858000"/>
              <a:gd name="connsiteX9751" fmla="*/ 2715800 w 12192000"/>
              <a:gd name="connsiteY9751" fmla="*/ 3796981 h 6858000"/>
              <a:gd name="connsiteX9752" fmla="*/ 2677964 w 12192000"/>
              <a:gd name="connsiteY9752" fmla="*/ 3796981 h 6858000"/>
              <a:gd name="connsiteX9753" fmla="*/ 2666272 w 12192000"/>
              <a:gd name="connsiteY9753" fmla="*/ 3759145 h 6858000"/>
              <a:gd name="connsiteX9754" fmla="*/ 2057132 w 12192000"/>
              <a:gd name="connsiteY9754" fmla="*/ 3522181 h 6858000"/>
              <a:gd name="connsiteX9755" fmla="*/ 2029786 w 12192000"/>
              <a:gd name="connsiteY9755" fmla="*/ 3610677 h 6858000"/>
              <a:gd name="connsiteX9756" fmla="*/ 1941289 w 12192000"/>
              <a:gd name="connsiteY9756" fmla="*/ 3610677 h 6858000"/>
              <a:gd name="connsiteX9757" fmla="*/ 2012884 w 12192000"/>
              <a:gd name="connsiteY9757" fmla="*/ 3665371 h 6858000"/>
              <a:gd name="connsiteX9758" fmla="*/ 1985537 w 12192000"/>
              <a:gd name="connsiteY9758" fmla="*/ 3753867 h 6858000"/>
              <a:gd name="connsiteX9759" fmla="*/ 2057132 w 12192000"/>
              <a:gd name="connsiteY9759" fmla="*/ 3699174 h 6858000"/>
              <a:gd name="connsiteX9760" fmla="*/ 2128727 w 12192000"/>
              <a:gd name="connsiteY9760" fmla="*/ 3753867 h 6858000"/>
              <a:gd name="connsiteX9761" fmla="*/ 2101380 w 12192000"/>
              <a:gd name="connsiteY9761" fmla="*/ 3665371 h 6858000"/>
              <a:gd name="connsiteX9762" fmla="*/ 2172975 w 12192000"/>
              <a:gd name="connsiteY9762" fmla="*/ 3610677 h 6858000"/>
              <a:gd name="connsiteX9763" fmla="*/ 2084479 w 12192000"/>
              <a:gd name="connsiteY9763" fmla="*/ 3610677 h 6858000"/>
              <a:gd name="connsiteX9764" fmla="*/ 2057132 w 12192000"/>
              <a:gd name="connsiteY9764" fmla="*/ 3522181 h 6858000"/>
              <a:gd name="connsiteX9765" fmla="*/ 1790664 w 12192000"/>
              <a:gd name="connsiteY9765" fmla="*/ 3299261 h 6858000"/>
              <a:gd name="connsiteX9766" fmla="*/ 1750899 w 12192000"/>
              <a:gd name="connsiteY9766" fmla="*/ 3427944 h 6858000"/>
              <a:gd name="connsiteX9767" fmla="*/ 1622216 w 12192000"/>
              <a:gd name="connsiteY9767" fmla="*/ 3427944 h 6858000"/>
              <a:gd name="connsiteX9768" fmla="*/ 1726322 w 12192000"/>
              <a:gd name="connsiteY9768" fmla="*/ 3507474 h 6858000"/>
              <a:gd name="connsiteX9769" fmla="*/ 1686557 w 12192000"/>
              <a:gd name="connsiteY9769" fmla="*/ 3636157 h 6858000"/>
              <a:gd name="connsiteX9770" fmla="*/ 1790664 w 12192000"/>
              <a:gd name="connsiteY9770" fmla="*/ 3556627 h 6858000"/>
              <a:gd name="connsiteX9771" fmla="*/ 1894771 w 12192000"/>
              <a:gd name="connsiteY9771" fmla="*/ 3636157 h 6858000"/>
              <a:gd name="connsiteX9772" fmla="*/ 1855005 w 12192000"/>
              <a:gd name="connsiteY9772" fmla="*/ 3507474 h 6858000"/>
              <a:gd name="connsiteX9773" fmla="*/ 1959112 w 12192000"/>
              <a:gd name="connsiteY9773" fmla="*/ 3427944 h 6858000"/>
              <a:gd name="connsiteX9774" fmla="*/ 1830429 w 12192000"/>
              <a:gd name="connsiteY9774" fmla="*/ 3427944 h 6858000"/>
              <a:gd name="connsiteX9775" fmla="*/ 1790664 w 12192000"/>
              <a:gd name="connsiteY9775" fmla="*/ 3299261 h 6858000"/>
              <a:gd name="connsiteX9776" fmla="*/ 1727262 w 12192000"/>
              <a:gd name="connsiteY9776" fmla="*/ 3626425 h 6858000"/>
              <a:gd name="connsiteX9777" fmla="*/ 1717128 w 12192000"/>
              <a:gd name="connsiteY9777" fmla="*/ 3659218 h 6858000"/>
              <a:gd name="connsiteX9778" fmla="*/ 1684335 w 12192000"/>
              <a:gd name="connsiteY9778" fmla="*/ 3659218 h 6858000"/>
              <a:gd name="connsiteX9779" fmla="*/ 1710865 w 12192000"/>
              <a:gd name="connsiteY9779" fmla="*/ 3679485 h 6858000"/>
              <a:gd name="connsiteX9780" fmla="*/ 1700732 w 12192000"/>
              <a:gd name="connsiteY9780" fmla="*/ 3712278 h 6858000"/>
              <a:gd name="connsiteX9781" fmla="*/ 1727262 w 12192000"/>
              <a:gd name="connsiteY9781" fmla="*/ 3692011 h 6858000"/>
              <a:gd name="connsiteX9782" fmla="*/ 1753792 w 12192000"/>
              <a:gd name="connsiteY9782" fmla="*/ 3712278 h 6858000"/>
              <a:gd name="connsiteX9783" fmla="*/ 1743658 w 12192000"/>
              <a:gd name="connsiteY9783" fmla="*/ 3679485 h 6858000"/>
              <a:gd name="connsiteX9784" fmla="*/ 1770188 w 12192000"/>
              <a:gd name="connsiteY9784" fmla="*/ 3659218 h 6858000"/>
              <a:gd name="connsiteX9785" fmla="*/ 1737395 w 12192000"/>
              <a:gd name="connsiteY9785" fmla="*/ 3659218 h 6858000"/>
              <a:gd name="connsiteX9786" fmla="*/ 1727262 w 12192000"/>
              <a:gd name="connsiteY9786" fmla="*/ 3626425 h 6858000"/>
              <a:gd name="connsiteX9787" fmla="*/ 1117289 w 12192000"/>
              <a:gd name="connsiteY9787" fmla="*/ 2855049 h 6858000"/>
              <a:gd name="connsiteX9788" fmla="*/ 1097983 w 12192000"/>
              <a:gd name="connsiteY9788" fmla="*/ 2917523 h 6858000"/>
              <a:gd name="connsiteX9789" fmla="*/ 1035510 w 12192000"/>
              <a:gd name="connsiteY9789" fmla="*/ 2917523 h 6858000"/>
              <a:gd name="connsiteX9790" fmla="*/ 1086052 w 12192000"/>
              <a:gd name="connsiteY9790" fmla="*/ 2956133 h 6858000"/>
              <a:gd name="connsiteX9791" fmla="*/ 1066747 w 12192000"/>
              <a:gd name="connsiteY9791" fmla="*/ 3018607 h 6858000"/>
              <a:gd name="connsiteX9792" fmla="*/ 1117289 w 12192000"/>
              <a:gd name="connsiteY9792" fmla="*/ 2979996 h 6858000"/>
              <a:gd name="connsiteX9793" fmla="*/ 1167831 w 12192000"/>
              <a:gd name="connsiteY9793" fmla="*/ 3018607 h 6858000"/>
              <a:gd name="connsiteX9794" fmla="*/ 1148525 w 12192000"/>
              <a:gd name="connsiteY9794" fmla="*/ 2956133 h 6858000"/>
              <a:gd name="connsiteX9795" fmla="*/ 1199068 w 12192000"/>
              <a:gd name="connsiteY9795" fmla="*/ 2917523 h 6858000"/>
              <a:gd name="connsiteX9796" fmla="*/ 1136594 w 12192000"/>
              <a:gd name="connsiteY9796" fmla="*/ 2917523 h 6858000"/>
              <a:gd name="connsiteX9797" fmla="*/ 1117289 w 12192000"/>
              <a:gd name="connsiteY9797" fmla="*/ 2855049 h 6858000"/>
              <a:gd name="connsiteX9798" fmla="*/ 1152245 w 12192000"/>
              <a:gd name="connsiteY9798" fmla="*/ 3115136 h 6858000"/>
              <a:gd name="connsiteX9799" fmla="*/ 1146329 w 12192000"/>
              <a:gd name="connsiteY9799" fmla="*/ 3134281 h 6858000"/>
              <a:gd name="connsiteX9800" fmla="*/ 1127184 w 12192000"/>
              <a:gd name="connsiteY9800" fmla="*/ 3134281 h 6858000"/>
              <a:gd name="connsiteX9801" fmla="*/ 1142672 w 12192000"/>
              <a:gd name="connsiteY9801" fmla="*/ 3146113 h 6858000"/>
              <a:gd name="connsiteX9802" fmla="*/ 1136757 w 12192000"/>
              <a:gd name="connsiteY9802" fmla="*/ 3165258 h 6858000"/>
              <a:gd name="connsiteX9803" fmla="*/ 1152245 w 12192000"/>
              <a:gd name="connsiteY9803" fmla="*/ 3153426 h 6858000"/>
              <a:gd name="connsiteX9804" fmla="*/ 1167479 w 12192000"/>
              <a:gd name="connsiteY9804" fmla="*/ 3165064 h 6858000"/>
              <a:gd name="connsiteX9805" fmla="*/ 1160261 w 12192000"/>
              <a:gd name="connsiteY9805" fmla="*/ 3188422 h 6858000"/>
              <a:gd name="connsiteX9806" fmla="*/ 1134898 w 12192000"/>
              <a:gd name="connsiteY9806" fmla="*/ 3188422 h 6858000"/>
              <a:gd name="connsiteX9807" fmla="*/ 1155417 w 12192000"/>
              <a:gd name="connsiteY9807" fmla="*/ 3204098 h 6858000"/>
              <a:gd name="connsiteX9808" fmla="*/ 1147580 w 12192000"/>
              <a:gd name="connsiteY9808" fmla="*/ 3229461 h 6858000"/>
              <a:gd name="connsiteX9809" fmla="*/ 1168099 w 12192000"/>
              <a:gd name="connsiteY9809" fmla="*/ 3213786 h 6858000"/>
              <a:gd name="connsiteX9810" fmla="*/ 1188619 w 12192000"/>
              <a:gd name="connsiteY9810" fmla="*/ 3229461 h 6858000"/>
              <a:gd name="connsiteX9811" fmla="*/ 1180781 w 12192000"/>
              <a:gd name="connsiteY9811" fmla="*/ 3204098 h 6858000"/>
              <a:gd name="connsiteX9812" fmla="*/ 1201300 w 12192000"/>
              <a:gd name="connsiteY9812" fmla="*/ 3188422 h 6858000"/>
              <a:gd name="connsiteX9813" fmla="*/ 1175937 w 12192000"/>
              <a:gd name="connsiteY9813" fmla="*/ 3188422 h 6858000"/>
              <a:gd name="connsiteX9814" fmla="*/ 1168099 w 12192000"/>
              <a:gd name="connsiteY9814" fmla="*/ 3163059 h 6858000"/>
              <a:gd name="connsiteX9815" fmla="*/ 1167576 w 12192000"/>
              <a:gd name="connsiteY9815" fmla="*/ 3164751 h 6858000"/>
              <a:gd name="connsiteX9816" fmla="*/ 1161818 w 12192000"/>
              <a:gd name="connsiteY9816" fmla="*/ 3146113 h 6858000"/>
              <a:gd name="connsiteX9817" fmla="*/ 1177306 w 12192000"/>
              <a:gd name="connsiteY9817" fmla="*/ 3134281 h 6858000"/>
              <a:gd name="connsiteX9818" fmla="*/ 1158161 w 12192000"/>
              <a:gd name="connsiteY9818" fmla="*/ 3134281 h 6858000"/>
              <a:gd name="connsiteX9819" fmla="*/ 1152245 w 12192000"/>
              <a:gd name="connsiteY9819" fmla="*/ 3115136 h 6858000"/>
              <a:gd name="connsiteX9820" fmla="*/ 1248314 w 12192000"/>
              <a:gd name="connsiteY9820" fmla="*/ 3149093 h 6858000"/>
              <a:gd name="connsiteX9821" fmla="*/ 1243086 w 12192000"/>
              <a:gd name="connsiteY9821" fmla="*/ 3166010 h 6858000"/>
              <a:gd name="connsiteX9822" fmla="*/ 1226169 w 12192000"/>
              <a:gd name="connsiteY9822" fmla="*/ 3166010 h 6858000"/>
              <a:gd name="connsiteX9823" fmla="*/ 1239855 w 12192000"/>
              <a:gd name="connsiteY9823" fmla="*/ 3176466 h 6858000"/>
              <a:gd name="connsiteX9824" fmla="*/ 1234627 w 12192000"/>
              <a:gd name="connsiteY9824" fmla="*/ 3193383 h 6858000"/>
              <a:gd name="connsiteX9825" fmla="*/ 1248314 w 12192000"/>
              <a:gd name="connsiteY9825" fmla="*/ 3182928 h 6858000"/>
              <a:gd name="connsiteX9826" fmla="*/ 1262000 w 12192000"/>
              <a:gd name="connsiteY9826" fmla="*/ 3193383 h 6858000"/>
              <a:gd name="connsiteX9827" fmla="*/ 1256773 w 12192000"/>
              <a:gd name="connsiteY9827" fmla="*/ 3176466 h 6858000"/>
              <a:gd name="connsiteX9828" fmla="*/ 1270459 w 12192000"/>
              <a:gd name="connsiteY9828" fmla="*/ 3166010 h 6858000"/>
              <a:gd name="connsiteX9829" fmla="*/ 1253542 w 12192000"/>
              <a:gd name="connsiteY9829" fmla="*/ 3166010 h 6858000"/>
              <a:gd name="connsiteX9830" fmla="*/ 1248314 w 12192000"/>
              <a:gd name="connsiteY9830" fmla="*/ 3149093 h 6858000"/>
              <a:gd name="connsiteX9831" fmla="*/ 1108422 w 12192000"/>
              <a:gd name="connsiteY9831" fmla="*/ 3204261 h 6858000"/>
              <a:gd name="connsiteX9832" fmla="*/ 1096605 w 12192000"/>
              <a:gd name="connsiteY9832" fmla="*/ 3242503 h 6858000"/>
              <a:gd name="connsiteX9833" fmla="*/ 1058363 w 12192000"/>
              <a:gd name="connsiteY9833" fmla="*/ 3242503 h 6858000"/>
              <a:gd name="connsiteX9834" fmla="*/ 1089301 w 12192000"/>
              <a:gd name="connsiteY9834" fmla="*/ 3266138 h 6858000"/>
              <a:gd name="connsiteX9835" fmla="*/ 1077484 w 12192000"/>
              <a:gd name="connsiteY9835" fmla="*/ 3304380 h 6858000"/>
              <a:gd name="connsiteX9836" fmla="*/ 1108422 w 12192000"/>
              <a:gd name="connsiteY9836" fmla="*/ 3280745 h 6858000"/>
              <a:gd name="connsiteX9837" fmla="*/ 1139361 w 12192000"/>
              <a:gd name="connsiteY9837" fmla="*/ 3304380 h 6858000"/>
              <a:gd name="connsiteX9838" fmla="*/ 1127543 w 12192000"/>
              <a:gd name="connsiteY9838" fmla="*/ 3266138 h 6858000"/>
              <a:gd name="connsiteX9839" fmla="*/ 1158482 w 12192000"/>
              <a:gd name="connsiteY9839" fmla="*/ 3242503 h 6858000"/>
              <a:gd name="connsiteX9840" fmla="*/ 1120240 w 12192000"/>
              <a:gd name="connsiteY9840" fmla="*/ 3242503 h 6858000"/>
              <a:gd name="connsiteX9841" fmla="*/ 1108422 w 12192000"/>
              <a:gd name="connsiteY9841" fmla="*/ 3204261 h 6858000"/>
              <a:gd name="connsiteX9842" fmla="*/ 1407599 w 12192000"/>
              <a:gd name="connsiteY9842" fmla="*/ 3233664 h 6858000"/>
              <a:gd name="connsiteX9843" fmla="*/ 1395848 w 12192000"/>
              <a:gd name="connsiteY9843" fmla="*/ 3271690 h 6858000"/>
              <a:gd name="connsiteX9844" fmla="*/ 1357822 w 12192000"/>
              <a:gd name="connsiteY9844" fmla="*/ 3271690 h 6858000"/>
              <a:gd name="connsiteX9845" fmla="*/ 1388586 w 12192000"/>
              <a:gd name="connsiteY9845" fmla="*/ 3295192 h 6858000"/>
              <a:gd name="connsiteX9846" fmla="*/ 1376835 w 12192000"/>
              <a:gd name="connsiteY9846" fmla="*/ 3333218 h 6858000"/>
              <a:gd name="connsiteX9847" fmla="*/ 1407599 w 12192000"/>
              <a:gd name="connsiteY9847" fmla="*/ 3309716 h 6858000"/>
              <a:gd name="connsiteX9848" fmla="*/ 1438363 w 12192000"/>
              <a:gd name="connsiteY9848" fmla="*/ 3333218 h 6858000"/>
              <a:gd name="connsiteX9849" fmla="*/ 1426612 w 12192000"/>
              <a:gd name="connsiteY9849" fmla="*/ 3295192 h 6858000"/>
              <a:gd name="connsiteX9850" fmla="*/ 1457376 w 12192000"/>
              <a:gd name="connsiteY9850" fmla="*/ 3271690 h 6858000"/>
              <a:gd name="connsiteX9851" fmla="*/ 1419350 w 12192000"/>
              <a:gd name="connsiteY9851" fmla="*/ 3271690 h 6858000"/>
              <a:gd name="connsiteX9852" fmla="*/ 1407599 w 12192000"/>
              <a:gd name="connsiteY9852" fmla="*/ 3233664 h 6858000"/>
              <a:gd name="connsiteX9853" fmla="*/ 1617411 w 12192000"/>
              <a:gd name="connsiteY9853" fmla="*/ 3331328 h 6858000"/>
              <a:gd name="connsiteX9854" fmla="*/ 1609573 w 12192000"/>
              <a:gd name="connsiteY9854" fmla="*/ 3356691 h 6858000"/>
              <a:gd name="connsiteX9855" fmla="*/ 1584210 w 12192000"/>
              <a:gd name="connsiteY9855" fmla="*/ 3356691 h 6858000"/>
              <a:gd name="connsiteX9856" fmla="*/ 1604729 w 12192000"/>
              <a:gd name="connsiteY9856" fmla="*/ 3372367 h 6858000"/>
              <a:gd name="connsiteX9857" fmla="*/ 1596892 w 12192000"/>
              <a:gd name="connsiteY9857" fmla="*/ 3397730 h 6858000"/>
              <a:gd name="connsiteX9858" fmla="*/ 1617411 w 12192000"/>
              <a:gd name="connsiteY9858" fmla="*/ 3382055 h 6858000"/>
              <a:gd name="connsiteX9859" fmla="*/ 1637931 w 12192000"/>
              <a:gd name="connsiteY9859" fmla="*/ 3397730 h 6858000"/>
              <a:gd name="connsiteX9860" fmla="*/ 1630093 w 12192000"/>
              <a:gd name="connsiteY9860" fmla="*/ 3372367 h 6858000"/>
              <a:gd name="connsiteX9861" fmla="*/ 1650612 w 12192000"/>
              <a:gd name="connsiteY9861" fmla="*/ 3356691 h 6858000"/>
              <a:gd name="connsiteX9862" fmla="*/ 1625249 w 12192000"/>
              <a:gd name="connsiteY9862" fmla="*/ 3356691 h 6858000"/>
              <a:gd name="connsiteX9863" fmla="*/ 1617411 w 12192000"/>
              <a:gd name="connsiteY9863" fmla="*/ 3331328 h 6858000"/>
              <a:gd name="connsiteX9864" fmla="*/ 1396314 w 12192000"/>
              <a:gd name="connsiteY9864" fmla="*/ 3332984 h 6858000"/>
              <a:gd name="connsiteX9865" fmla="*/ 1343973 w 12192000"/>
              <a:gd name="connsiteY9865" fmla="*/ 3502363 h 6858000"/>
              <a:gd name="connsiteX9866" fmla="*/ 1174594 w 12192000"/>
              <a:gd name="connsiteY9866" fmla="*/ 3502363 h 6858000"/>
              <a:gd name="connsiteX9867" fmla="*/ 1311624 w 12192000"/>
              <a:gd name="connsiteY9867" fmla="*/ 3607044 h 6858000"/>
              <a:gd name="connsiteX9868" fmla="*/ 1259283 w 12192000"/>
              <a:gd name="connsiteY9868" fmla="*/ 3776423 h 6858000"/>
              <a:gd name="connsiteX9869" fmla="*/ 1396314 w 12192000"/>
              <a:gd name="connsiteY9869" fmla="*/ 3671741 h 6858000"/>
              <a:gd name="connsiteX9870" fmla="*/ 1533344 w 12192000"/>
              <a:gd name="connsiteY9870" fmla="*/ 3776423 h 6858000"/>
              <a:gd name="connsiteX9871" fmla="*/ 1481003 w 12192000"/>
              <a:gd name="connsiteY9871" fmla="*/ 3607044 h 6858000"/>
              <a:gd name="connsiteX9872" fmla="*/ 1618034 w 12192000"/>
              <a:gd name="connsiteY9872" fmla="*/ 3502363 h 6858000"/>
              <a:gd name="connsiteX9873" fmla="*/ 1448655 w 12192000"/>
              <a:gd name="connsiteY9873" fmla="*/ 3502363 h 6858000"/>
              <a:gd name="connsiteX9874" fmla="*/ 1396314 w 12192000"/>
              <a:gd name="connsiteY9874" fmla="*/ 3332984 h 6858000"/>
              <a:gd name="connsiteX9875" fmla="*/ 1650789 w 12192000"/>
              <a:gd name="connsiteY9875" fmla="*/ 3576673 h 6858000"/>
              <a:gd name="connsiteX9876" fmla="*/ 1644710 w 12192000"/>
              <a:gd name="connsiteY9876" fmla="*/ 3596343 h 6858000"/>
              <a:gd name="connsiteX9877" fmla="*/ 1625040 w 12192000"/>
              <a:gd name="connsiteY9877" fmla="*/ 3596343 h 6858000"/>
              <a:gd name="connsiteX9878" fmla="*/ 1640954 w 12192000"/>
              <a:gd name="connsiteY9878" fmla="*/ 3608500 h 6858000"/>
              <a:gd name="connsiteX9879" fmla="*/ 1634875 w 12192000"/>
              <a:gd name="connsiteY9879" fmla="*/ 3628170 h 6858000"/>
              <a:gd name="connsiteX9880" fmla="*/ 1650789 w 12192000"/>
              <a:gd name="connsiteY9880" fmla="*/ 3616014 h 6858000"/>
              <a:gd name="connsiteX9881" fmla="*/ 1666702 w 12192000"/>
              <a:gd name="connsiteY9881" fmla="*/ 3628170 h 6858000"/>
              <a:gd name="connsiteX9882" fmla="*/ 1660624 w 12192000"/>
              <a:gd name="connsiteY9882" fmla="*/ 3608500 h 6858000"/>
              <a:gd name="connsiteX9883" fmla="*/ 1676537 w 12192000"/>
              <a:gd name="connsiteY9883" fmla="*/ 3596343 h 6858000"/>
              <a:gd name="connsiteX9884" fmla="*/ 1656867 w 12192000"/>
              <a:gd name="connsiteY9884" fmla="*/ 3596343 h 6858000"/>
              <a:gd name="connsiteX9885" fmla="*/ 1650789 w 12192000"/>
              <a:gd name="connsiteY9885" fmla="*/ 3576673 h 6858000"/>
              <a:gd name="connsiteX9886" fmla="*/ 1545086 w 12192000"/>
              <a:gd name="connsiteY9886" fmla="*/ 3765462 h 6858000"/>
              <a:gd name="connsiteX9887" fmla="*/ 1501553 w 12192000"/>
              <a:gd name="connsiteY9887" fmla="*/ 3906339 h 6858000"/>
              <a:gd name="connsiteX9888" fmla="*/ 1360676 w 12192000"/>
              <a:gd name="connsiteY9888" fmla="*/ 3906339 h 6858000"/>
              <a:gd name="connsiteX9889" fmla="*/ 1474648 w 12192000"/>
              <a:gd name="connsiteY9889" fmla="*/ 3993405 h 6858000"/>
              <a:gd name="connsiteX9890" fmla="*/ 1431114 w 12192000"/>
              <a:gd name="connsiteY9890" fmla="*/ 4134281 h 6858000"/>
              <a:gd name="connsiteX9891" fmla="*/ 1545086 w 12192000"/>
              <a:gd name="connsiteY9891" fmla="*/ 4047215 h 6858000"/>
              <a:gd name="connsiteX9892" fmla="*/ 1649889 w 12192000"/>
              <a:gd name="connsiteY9892" fmla="*/ 4127277 h 6858000"/>
              <a:gd name="connsiteX9893" fmla="*/ 1626077 w 12192000"/>
              <a:gd name="connsiteY9893" fmla="*/ 4127277 h 6858000"/>
              <a:gd name="connsiteX9894" fmla="*/ 1646597 w 12192000"/>
              <a:gd name="connsiteY9894" fmla="*/ 4142952 h 6858000"/>
              <a:gd name="connsiteX9895" fmla="*/ 1638759 w 12192000"/>
              <a:gd name="connsiteY9895" fmla="*/ 4168315 h 6858000"/>
              <a:gd name="connsiteX9896" fmla="*/ 1659278 w 12192000"/>
              <a:gd name="connsiteY9896" fmla="*/ 4152640 h 6858000"/>
              <a:gd name="connsiteX9897" fmla="*/ 1679798 w 12192000"/>
              <a:gd name="connsiteY9897" fmla="*/ 4168315 h 6858000"/>
              <a:gd name="connsiteX9898" fmla="*/ 1671960 w 12192000"/>
              <a:gd name="connsiteY9898" fmla="*/ 4142952 h 6858000"/>
              <a:gd name="connsiteX9899" fmla="*/ 1692479 w 12192000"/>
              <a:gd name="connsiteY9899" fmla="*/ 4127277 h 6858000"/>
              <a:gd name="connsiteX9900" fmla="*/ 1667116 w 12192000"/>
              <a:gd name="connsiteY9900" fmla="*/ 4127277 h 6858000"/>
              <a:gd name="connsiteX9901" fmla="*/ 1659278 w 12192000"/>
              <a:gd name="connsiteY9901" fmla="*/ 4101913 h 6858000"/>
              <a:gd name="connsiteX9902" fmla="*/ 1654166 w 12192000"/>
              <a:gd name="connsiteY9902" fmla="*/ 4118455 h 6858000"/>
              <a:gd name="connsiteX9903" fmla="*/ 1615524 w 12192000"/>
              <a:gd name="connsiteY9903" fmla="*/ 3993405 h 6858000"/>
              <a:gd name="connsiteX9904" fmla="*/ 1729495 w 12192000"/>
              <a:gd name="connsiteY9904" fmla="*/ 3906339 h 6858000"/>
              <a:gd name="connsiteX9905" fmla="*/ 1588619 w 12192000"/>
              <a:gd name="connsiteY9905" fmla="*/ 3906339 h 6858000"/>
              <a:gd name="connsiteX9906" fmla="*/ 1545086 w 12192000"/>
              <a:gd name="connsiteY9906" fmla="*/ 3765462 h 6858000"/>
              <a:gd name="connsiteX9907" fmla="*/ 1917427 w 12192000"/>
              <a:gd name="connsiteY9907" fmla="*/ 3785911 h 6858000"/>
              <a:gd name="connsiteX9908" fmla="*/ 1876624 w 12192000"/>
              <a:gd name="connsiteY9908" fmla="*/ 3917953 h 6858000"/>
              <a:gd name="connsiteX9909" fmla="*/ 1744582 w 12192000"/>
              <a:gd name="connsiteY9909" fmla="*/ 3917953 h 6858000"/>
              <a:gd name="connsiteX9910" fmla="*/ 1851406 w 12192000"/>
              <a:gd name="connsiteY9910" fmla="*/ 3999559 h 6858000"/>
              <a:gd name="connsiteX9911" fmla="*/ 1810603 w 12192000"/>
              <a:gd name="connsiteY9911" fmla="*/ 4131602 h 6858000"/>
              <a:gd name="connsiteX9912" fmla="*/ 1917427 w 12192000"/>
              <a:gd name="connsiteY9912" fmla="*/ 4049995 h 6858000"/>
              <a:gd name="connsiteX9913" fmla="*/ 2024251 w 12192000"/>
              <a:gd name="connsiteY9913" fmla="*/ 4131602 h 6858000"/>
              <a:gd name="connsiteX9914" fmla="*/ 1983448 w 12192000"/>
              <a:gd name="connsiteY9914" fmla="*/ 3999559 h 6858000"/>
              <a:gd name="connsiteX9915" fmla="*/ 2090272 w 12192000"/>
              <a:gd name="connsiteY9915" fmla="*/ 3917953 h 6858000"/>
              <a:gd name="connsiteX9916" fmla="*/ 1958231 w 12192000"/>
              <a:gd name="connsiteY9916" fmla="*/ 3917953 h 6858000"/>
              <a:gd name="connsiteX9917" fmla="*/ 1917427 w 12192000"/>
              <a:gd name="connsiteY9917" fmla="*/ 3785911 h 6858000"/>
              <a:gd name="connsiteX9918" fmla="*/ 2053030 w 12192000"/>
              <a:gd name="connsiteY9918" fmla="*/ 3796492 h 6858000"/>
              <a:gd name="connsiteX9919" fmla="*/ 2047802 w 12192000"/>
              <a:gd name="connsiteY9919" fmla="*/ 3813409 h 6858000"/>
              <a:gd name="connsiteX9920" fmla="*/ 2030885 w 12192000"/>
              <a:gd name="connsiteY9920" fmla="*/ 3813409 h 6858000"/>
              <a:gd name="connsiteX9921" fmla="*/ 2044571 w 12192000"/>
              <a:gd name="connsiteY9921" fmla="*/ 3823865 h 6858000"/>
              <a:gd name="connsiteX9922" fmla="*/ 2039343 w 12192000"/>
              <a:gd name="connsiteY9922" fmla="*/ 3840783 h 6858000"/>
              <a:gd name="connsiteX9923" fmla="*/ 2053030 w 12192000"/>
              <a:gd name="connsiteY9923" fmla="*/ 3830327 h 6858000"/>
              <a:gd name="connsiteX9924" fmla="*/ 2066717 w 12192000"/>
              <a:gd name="connsiteY9924" fmla="*/ 3840783 h 6858000"/>
              <a:gd name="connsiteX9925" fmla="*/ 2061489 w 12192000"/>
              <a:gd name="connsiteY9925" fmla="*/ 3823865 h 6858000"/>
              <a:gd name="connsiteX9926" fmla="*/ 2075175 w 12192000"/>
              <a:gd name="connsiteY9926" fmla="*/ 3813409 h 6858000"/>
              <a:gd name="connsiteX9927" fmla="*/ 2058258 w 12192000"/>
              <a:gd name="connsiteY9927" fmla="*/ 3813409 h 6858000"/>
              <a:gd name="connsiteX9928" fmla="*/ 2053030 w 12192000"/>
              <a:gd name="connsiteY9928" fmla="*/ 3796492 h 6858000"/>
              <a:gd name="connsiteX9929" fmla="*/ 2240219 w 12192000"/>
              <a:gd name="connsiteY9929" fmla="*/ 3850087 h 6858000"/>
              <a:gd name="connsiteX9930" fmla="*/ 2228250 w 12192000"/>
              <a:gd name="connsiteY9930" fmla="*/ 3888819 h 6858000"/>
              <a:gd name="connsiteX9931" fmla="*/ 2189518 w 12192000"/>
              <a:gd name="connsiteY9931" fmla="*/ 3888819 h 6858000"/>
              <a:gd name="connsiteX9932" fmla="*/ 2220853 w 12192000"/>
              <a:gd name="connsiteY9932" fmla="*/ 3912756 h 6858000"/>
              <a:gd name="connsiteX9933" fmla="*/ 2208884 w 12192000"/>
              <a:gd name="connsiteY9933" fmla="*/ 3951489 h 6858000"/>
              <a:gd name="connsiteX9934" fmla="*/ 2240219 w 12192000"/>
              <a:gd name="connsiteY9934" fmla="*/ 3927551 h 6858000"/>
              <a:gd name="connsiteX9935" fmla="*/ 2271554 w 12192000"/>
              <a:gd name="connsiteY9935" fmla="*/ 3951489 h 6858000"/>
              <a:gd name="connsiteX9936" fmla="*/ 2259585 w 12192000"/>
              <a:gd name="connsiteY9936" fmla="*/ 3912756 h 6858000"/>
              <a:gd name="connsiteX9937" fmla="*/ 2290919 w 12192000"/>
              <a:gd name="connsiteY9937" fmla="*/ 3888819 h 6858000"/>
              <a:gd name="connsiteX9938" fmla="*/ 2252188 w 12192000"/>
              <a:gd name="connsiteY9938" fmla="*/ 3888819 h 6858000"/>
              <a:gd name="connsiteX9939" fmla="*/ 2240219 w 12192000"/>
              <a:gd name="connsiteY9939" fmla="*/ 3850087 h 6858000"/>
              <a:gd name="connsiteX9940" fmla="*/ 2308927 w 12192000"/>
              <a:gd name="connsiteY9940" fmla="*/ 3854442 h 6858000"/>
              <a:gd name="connsiteX9941" fmla="*/ 2303699 w 12192000"/>
              <a:gd name="connsiteY9941" fmla="*/ 3871359 h 6858000"/>
              <a:gd name="connsiteX9942" fmla="*/ 2286782 w 12192000"/>
              <a:gd name="connsiteY9942" fmla="*/ 3871359 h 6858000"/>
              <a:gd name="connsiteX9943" fmla="*/ 2300468 w 12192000"/>
              <a:gd name="connsiteY9943" fmla="*/ 3881815 h 6858000"/>
              <a:gd name="connsiteX9944" fmla="*/ 2295241 w 12192000"/>
              <a:gd name="connsiteY9944" fmla="*/ 3898732 h 6858000"/>
              <a:gd name="connsiteX9945" fmla="*/ 2308927 w 12192000"/>
              <a:gd name="connsiteY9945" fmla="*/ 3888276 h 6858000"/>
              <a:gd name="connsiteX9946" fmla="*/ 2322614 w 12192000"/>
              <a:gd name="connsiteY9946" fmla="*/ 3898732 h 6858000"/>
              <a:gd name="connsiteX9947" fmla="*/ 2317386 w 12192000"/>
              <a:gd name="connsiteY9947" fmla="*/ 3881815 h 6858000"/>
              <a:gd name="connsiteX9948" fmla="*/ 2331073 w 12192000"/>
              <a:gd name="connsiteY9948" fmla="*/ 3871359 h 6858000"/>
              <a:gd name="connsiteX9949" fmla="*/ 2314155 w 12192000"/>
              <a:gd name="connsiteY9949" fmla="*/ 3871359 h 6858000"/>
              <a:gd name="connsiteX9950" fmla="*/ 2308927 w 12192000"/>
              <a:gd name="connsiteY9950" fmla="*/ 3854442 h 6858000"/>
              <a:gd name="connsiteX9951" fmla="*/ 2440331 w 12192000"/>
              <a:gd name="connsiteY9951" fmla="*/ 3859947 h 6858000"/>
              <a:gd name="connsiteX9952" fmla="*/ 2400732 w 12192000"/>
              <a:gd name="connsiteY9952" fmla="*/ 3988093 h 6858000"/>
              <a:gd name="connsiteX9953" fmla="*/ 2272586 w 12192000"/>
              <a:gd name="connsiteY9953" fmla="*/ 3988093 h 6858000"/>
              <a:gd name="connsiteX9954" fmla="*/ 2376258 w 12192000"/>
              <a:gd name="connsiteY9954" fmla="*/ 4067292 h 6858000"/>
              <a:gd name="connsiteX9955" fmla="*/ 2336659 w 12192000"/>
              <a:gd name="connsiteY9955" fmla="*/ 4195437 h 6858000"/>
              <a:gd name="connsiteX9956" fmla="*/ 2440331 w 12192000"/>
              <a:gd name="connsiteY9956" fmla="*/ 4116239 h 6858000"/>
              <a:gd name="connsiteX9957" fmla="*/ 2544003 w 12192000"/>
              <a:gd name="connsiteY9957" fmla="*/ 4195437 h 6858000"/>
              <a:gd name="connsiteX9958" fmla="*/ 2504404 w 12192000"/>
              <a:gd name="connsiteY9958" fmla="*/ 4067292 h 6858000"/>
              <a:gd name="connsiteX9959" fmla="*/ 2608076 w 12192000"/>
              <a:gd name="connsiteY9959" fmla="*/ 3988093 h 6858000"/>
              <a:gd name="connsiteX9960" fmla="*/ 2479930 w 12192000"/>
              <a:gd name="connsiteY9960" fmla="*/ 3988093 h 6858000"/>
              <a:gd name="connsiteX9961" fmla="*/ 2440331 w 12192000"/>
              <a:gd name="connsiteY9961" fmla="*/ 3859947 h 6858000"/>
              <a:gd name="connsiteX9962" fmla="*/ 2643897 w 12192000"/>
              <a:gd name="connsiteY9962" fmla="*/ 4040739 h 6858000"/>
              <a:gd name="connsiteX9963" fmla="*/ 2635522 w 12192000"/>
              <a:gd name="connsiteY9963" fmla="*/ 4067838 h 6858000"/>
              <a:gd name="connsiteX9964" fmla="*/ 2608423 w 12192000"/>
              <a:gd name="connsiteY9964" fmla="*/ 4067838 h 6858000"/>
              <a:gd name="connsiteX9965" fmla="*/ 2630347 w 12192000"/>
              <a:gd name="connsiteY9965" fmla="*/ 4084586 h 6858000"/>
              <a:gd name="connsiteX9966" fmla="*/ 2621973 w 12192000"/>
              <a:gd name="connsiteY9966" fmla="*/ 4111686 h 6858000"/>
              <a:gd name="connsiteX9967" fmla="*/ 2643897 w 12192000"/>
              <a:gd name="connsiteY9967" fmla="*/ 4094938 h 6858000"/>
              <a:gd name="connsiteX9968" fmla="*/ 2665820 w 12192000"/>
              <a:gd name="connsiteY9968" fmla="*/ 4111686 h 6858000"/>
              <a:gd name="connsiteX9969" fmla="*/ 2657446 w 12192000"/>
              <a:gd name="connsiteY9969" fmla="*/ 4084586 h 6858000"/>
              <a:gd name="connsiteX9970" fmla="*/ 2679370 w 12192000"/>
              <a:gd name="connsiteY9970" fmla="*/ 4067838 h 6858000"/>
              <a:gd name="connsiteX9971" fmla="*/ 2652271 w 12192000"/>
              <a:gd name="connsiteY9971" fmla="*/ 4067838 h 6858000"/>
              <a:gd name="connsiteX9972" fmla="*/ 2643897 w 12192000"/>
              <a:gd name="connsiteY9972" fmla="*/ 4040739 h 6858000"/>
              <a:gd name="connsiteX9973" fmla="*/ 2144030 w 12192000"/>
              <a:gd name="connsiteY9973" fmla="*/ 3908771 h 6858000"/>
              <a:gd name="connsiteX9974" fmla="*/ 2131332 w 12192000"/>
              <a:gd name="connsiteY9974" fmla="*/ 3949863 h 6858000"/>
              <a:gd name="connsiteX9975" fmla="*/ 2090241 w 12192000"/>
              <a:gd name="connsiteY9975" fmla="*/ 3949863 h 6858000"/>
              <a:gd name="connsiteX9976" fmla="*/ 2123485 w 12192000"/>
              <a:gd name="connsiteY9976" fmla="*/ 3975259 h 6858000"/>
              <a:gd name="connsiteX9977" fmla="*/ 2110787 w 12192000"/>
              <a:gd name="connsiteY9977" fmla="*/ 4016350 h 6858000"/>
              <a:gd name="connsiteX9978" fmla="*/ 2144030 w 12192000"/>
              <a:gd name="connsiteY9978" fmla="*/ 3990954 h 6858000"/>
              <a:gd name="connsiteX9979" fmla="*/ 2177274 w 12192000"/>
              <a:gd name="connsiteY9979" fmla="*/ 4016350 h 6858000"/>
              <a:gd name="connsiteX9980" fmla="*/ 2164576 w 12192000"/>
              <a:gd name="connsiteY9980" fmla="*/ 3975259 h 6858000"/>
              <a:gd name="connsiteX9981" fmla="*/ 2197820 w 12192000"/>
              <a:gd name="connsiteY9981" fmla="*/ 3949863 h 6858000"/>
              <a:gd name="connsiteX9982" fmla="*/ 2156728 w 12192000"/>
              <a:gd name="connsiteY9982" fmla="*/ 3949863 h 6858000"/>
              <a:gd name="connsiteX9983" fmla="*/ 2144030 w 12192000"/>
              <a:gd name="connsiteY9983" fmla="*/ 3908771 h 6858000"/>
              <a:gd name="connsiteX9984" fmla="*/ 2105031 w 12192000"/>
              <a:gd name="connsiteY9984" fmla="*/ 4029453 h 6858000"/>
              <a:gd name="connsiteX9985" fmla="*/ 2093109 w 12192000"/>
              <a:gd name="connsiteY9985" fmla="*/ 4068033 h 6858000"/>
              <a:gd name="connsiteX9986" fmla="*/ 2054529 w 12192000"/>
              <a:gd name="connsiteY9986" fmla="*/ 4068033 h 6858000"/>
              <a:gd name="connsiteX9987" fmla="*/ 2085741 w 12192000"/>
              <a:gd name="connsiteY9987" fmla="*/ 4091877 h 6858000"/>
              <a:gd name="connsiteX9988" fmla="*/ 2073819 w 12192000"/>
              <a:gd name="connsiteY9988" fmla="*/ 4130458 h 6858000"/>
              <a:gd name="connsiteX9989" fmla="*/ 2105031 w 12192000"/>
              <a:gd name="connsiteY9989" fmla="*/ 4106613 h 6858000"/>
              <a:gd name="connsiteX9990" fmla="*/ 2136243 w 12192000"/>
              <a:gd name="connsiteY9990" fmla="*/ 4130458 h 6858000"/>
              <a:gd name="connsiteX9991" fmla="*/ 2124321 w 12192000"/>
              <a:gd name="connsiteY9991" fmla="*/ 4091877 h 6858000"/>
              <a:gd name="connsiteX9992" fmla="*/ 2155533 w 12192000"/>
              <a:gd name="connsiteY9992" fmla="*/ 4068033 h 6858000"/>
              <a:gd name="connsiteX9993" fmla="*/ 2116953 w 12192000"/>
              <a:gd name="connsiteY9993" fmla="*/ 4068033 h 6858000"/>
              <a:gd name="connsiteX9994" fmla="*/ 2105031 w 12192000"/>
              <a:gd name="connsiteY9994" fmla="*/ 4029453 h 6858000"/>
              <a:gd name="connsiteX9995" fmla="*/ 2242831 w 12192000"/>
              <a:gd name="connsiteY9995" fmla="*/ 4084078 h 6858000"/>
              <a:gd name="connsiteX9996" fmla="*/ 2237594 w 12192000"/>
              <a:gd name="connsiteY9996" fmla="*/ 4101024 h 6858000"/>
              <a:gd name="connsiteX9997" fmla="*/ 2220648 w 12192000"/>
              <a:gd name="connsiteY9997" fmla="*/ 4101024 h 6858000"/>
              <a:gd name="connsiteX9998" fmla="*/ 2234357 w 12192000"/>
              <a:gd name="connsiteY9998" fmla="*/ 4111498 h 6858000"/>
              <a:gd name="connsiteX9999" fmla="*/ 2229121 w 12192000"/>
              <a:gd name="connsiteY9999" fmla="*/ 4128444 h 6858000"/>
              <a:gd name="connsiteX10000" fmla="*/ 2242831 w 12192000"/>
              <a:gd name="connsiteY10000" fmla="*/ 4117970 h 6858000"/>
              <a:gd name="connsiteX10001" fmla="*/ 2256541 w 12192000"/>
              <a:gd name="connsiteY10001" fmla="*/ 4128444 h 6858000"/>
              <a:gd name="connsiteX10002" fmla="*/ 2251304 w 12192000"/>
              <a:gd name="connsiteY10002" fmla="*/ 4111498 h 6858000"/>
              <a:gd name="connsiteX10003" fmla="*/ 2265013 w 12192000"/>
              <a:gd name="connsiteY10003" fmla="*/ 4101024 h 6858000"/>
              <a:gd name="connsiteX10004" fmla="*/ 2248067 w 12192000"/>
              <a:gd name="connsiteY10004" fmla="*/ 4101024 h 6858000"/>
              <a:gd name="connsiteX10005" fmla="*/ 2242831 w 12192000"/>
              <a:gd name="connsiteY10005" fmla="*/ 4084078 h 6858000"/>
              <a:gd name="connsiteX10006" fmla="*/ 2238814 w 12192000"/>
              <a:gd name="connsiteY10006" fmla="*/ 4128402 h 6858000"/>
              <a:gd name="connsiteX10007" fmla="*/ 2198999 w 12192000"/>
              <a:gd name="connsiteY10007" fmla="*/ 4257249 h 6858000"/>
              <a:gd name="connsiteX10008" fmla="*/ 2070152 w 12192000"/>
              <a:gd name="connsiteY10008" fmla="*/ 4257249 h 6858000"/>
              <a:gd name="connsiteX10009" fmla="*/ 2174391 w 12192000"/>
              <a:gd name="connsiteY10009" fmla="*/ 4336880 h 6858000"/>
              <a:gd name="connsiteX10010" fmla="*/ 2134575 w 12192000"/>
              <a:gd name="connsiteY10010" fmla="*/ 4465727 h 6858000"/>
              <a:gd name="connsiteX10011" fmla="*/ 2238814 w 12192000"/>
              <a:gd name="connsiteY10011" fmla="*/ 4386095 h 6858000"/>
              <a:gd name="connsiteX10012" fmla="*/ 2343053 w 12192000"/>
              <a:gd name="connsiteY10012" fmla="*/ 4465727 h 6858000"/>
              <a:gd name="connsiteX10013" fmla="*/ 2303238 w 12192000"/>
              <a:gd name="connsiteY10013" fmla="*/ 4336880 h 6858000"/>
              <a:gd name="connsiteX10014" fmla="*/ 2407476 w 12192000"/>
              <a:gd name="connsiteY10014" fmla="*/ 4257249 h 6858000"/>
              <a:gd name="connsiteX10015" fmla="*/ 2278630 w 12192000"/>
              <a:gd name="connsiteY10015" fmla="*/ 4257249 h 6858000"/>
              <a:gd name="connsiteX10016" fmla="*/ 2238814 w 12192000"/>
              <a:gd name="connsiteY10016" fmla="*/ 4128402 h 6858000"/>
              <a:gd name="connsiteX10017" fmla="*/ 2583651 w 12192000"/>
              <a:gd name="connsiteY10017" fmla="*/ 4208284 h 6858000"/>
              <a:gd name="connsiteX10018" fmla="*/ 2541847 w 12192000"/>
              <a:gd name="connsiteY10018" fmla="*/ 4343564 h 6858000"/>
              <a:gd name="connsiteX10019" fmla="*/ 2406567 w 12192000"/>
              <a:gd name="connsiteY10019" fmla="*/ 4343564 h 6858000"/>
              <a:gd name="connsiteX10020" fmla="*/ 2516011 w 12192000"/>
              <a:gd name="connsiteY10020" fmla="*/ 4427172 h 6858000"/>
              <a:gd name="connsiteX10021" fmla="*/ 2474207 w 12192000"/>
              <a:gd name="connsiteY10021" fmla="*/ 4562452 h 6858000"/>
              <a:gd name="connsiteX10022" fmla="*/ 2493193 w 12192000"/>
              <a:gd name="connsiteY10022" fmla="*/ 4547948 h 6858000"/>
              <a:gd name="connsiteX10023" fmla="*/ 2475468 w 12192000"/>
              <a:gd name="connsiteY10023" fmla="*/ 4605310 h 6858000"/>
              <a:gd name="connsiteX10024" fmla="*/ 2417651 w 12192000"/>
              <a:gd name="connsiteY10024" fmla="*/ 4605310 h 6858000"/>
              <a:gd name="connsiteX10025" fmla="*/ 2464426 w 12192000"/>
              <a:gd name="connsiteY10025" fmla="*/ 4641042 h 6858000"/>
              <a:gd name="connsiteX10026" fmla="*/ 2446559 w 12192000"/>
              <a:gd name="connsiteY10026" fmla="*/ 4698859 h 6858000"/>
              <a:gd name="connsiteX10027" fmla="*/ 2493334 w 12192000"/>
              <a:gd name="connsiteY10027" fmla="*/ 4663126 h 6858000"/>
              <a:gd name="connsiteX10028" fmla="*/ 2540109 w 12192000"/>
              <a:gd name="connsiteY10028" fmla="*/ 4698859 h 6858000"/>
              <a:gd name="connsiteX10029" fmla="*/ 2522243 w 12192000"/>
              <a:gd name="connsiteY10029" fmla="*/ 4641042 h 6858000"/>
              <a:gd name="connsiteX10030" fmla="*/ 2569017 w 12192000"/>
              <a:gd name="connsiteY10030" fmla="*/ 4605310 h 6858000"/>
              <a:gd name="connsiteX10031" fmla="*/ 2511200 w 12192000"/>
              <a:gd name="connsiteY10031" fmla="*/ 4605310 h 6858000"/>
              <a:gd name="connsiteX10032" fmla="*/ 2493421 w 12192000"/>
              <a:gd name="connsiteY10032" fmla="*/ 4547774 h 6858000"/>
              <a:gd name="connsiteX10033" fmla="*/ 2583651 w 12192000"/>
              <a:gd name="connsiteY10033" fmla="*/ 4478845 h 6858000"/>
              <a:gd name="connsiteX10034" fmla="*/ 2693095 w 12192000"/>
              <a:gd name="connsiteY10034" fmla="*/ 4562452 h 6858000"/>
              <a:gd name="connsiteX10035" fmla="*/ 2651291 w 12192000"/>
              <a:gd name="connsiteY10035" fmla="*/ 4427172 h 6858000"/>
              <a:gd name="connsiteX10036" fmla="*/ 2760735 w 12192000"/>
              <a:gd name="connsiteY10036" fmla="*/ 4343564 h 6858000"/>
              <a:gd name="connsiteX10037" fmla="*/ 2625455 w 12192000"/>
              <a:gd name="connsiteY10037" fmla="*/ 4343564 h 6858000"/>
              <a:gd name="connsiteX10038" fmla="*/ 2583651 w 12192000"/>
              <a:gd name="connsiteY10038" fmla="*/ 4208284 h 6858000"/>
              <a:gd name="connsiteX10039" fmla="*/ 2817850 w 12192000"/>
              <a:gd name="connsiteY10039" fmla="*/ 4266704 h 6858000"/>
              <a:gd name="connsiteX10040" fmla="*/ 2806012 w 12192000"/>
              <a:gd name="connsiteY10040" fmla="*/ 4305013 h 6858000"/>
              <a:gd name="connsiteX10041" fmla="*/ 2767703 w 12192000"/>
              <a:gd name="connsiteY10041" fmla="*/ 4305013 h 6858000"/>
              <a:gd name="connsiteX10042" fmla="*/ 2798696 w 12192000"/>
              <a:gd name="connsiteY10042" fmla="*/ 4328689 h 6858000"/>
              <a:gd name="connsiteX10043" fmla="*/ 2786857 w 12192000"/>
              <a:gd name="connsiteY10043" fmla="*/ 4366997 h 6858000"/>
              <a:gd name="connsiteX10044" fmla="*/ 2817850 w 12192000"/>
              <a:gd name="connsiteY10044" fmla="*/ 4343321 h 6858000"/>
              <a:gd name="connsiteX10045" fmla="*/ 2848842 w 12192000"/>
              <a:gd name="connsiteY10045" fmla="*/ 4366997 h 6858000"/>
              <a:gd name="connsiteX10046" fmla="*/ 2837004 w 12192000"/>
              <a:gd name="connsiteY10046" fmla="*/ 4328689 h 6858000"/>
              <a:gd name="connsiteX10047" fmla="*/ 2867996 w 12192000"/>
              <a:gd name="connsiteY10047" fmla="*/ 4305013 h 6858000"/>
              <a:gd name="connsiteX10048" fmla="*/ 2829688 w 12192000"/>
              <a:gd name="connsiteY10048" fmla="*/ 4305013 h 6858000"/>
              <a:gd name="connsiteX10049" fmla="*/ 2817850 w 12192000"/>
              <a:gd name="connsiteY10049" fmla="*/ 4266704 h 6858000"/>
              <a:gd name="connsiteX10050" fmla="*/ 2786598 w 12192000"/>
              <a:gd name="connsiteY10050" fmla="*/ 4390674 h 6858000"/>
              <a:gd name="connsiteX10051" fmla="*/ 2779825 w 12192000"/>
              <a:gd name="connsiteY10051" fmla="*/ 4412592 h 6858000"/>
              <a:gd name="connsiteX10052" fmla="*/ 2757908 w 12192000"/>
              <a:gd name="connsiteY10052" fmla="*/ 4412592 h 6858000"/>
              <a:gd name="connsiteX10053" fmla="*/ 2775640 w 12192000"/>
              <a:gd name="connsiteY10053" fmla="*/ 4426137 h 6858000"/>
              <a:gd name="connsiteX10054" fmla="*/ 2768867 w 12192000"/>
              <a:gd name="connsiteY10054" fmla="*/ 4448055 h 6858000"/>
              <a:gd name="connsiteX10055" fmla="*/ 2786598 w 12192000"/>
              <a:gd name="connsiteY10055" fmla="*/ 4434509 h 6858000"/>
              <a:gd name="connsiteX10056" fmla="*/ 2804330 w 12192000"/>
              <a:gd name="connsiteY10056" fmla="*/ 4448055 h 6858000"/>
              <a:gd name="connsiteX10057" fmla="*/ 2797557 w 12192000"/>
              <a:gd name="connsiteY10057" fmla="*/ 4426137 h 6858000"/>
              <a:gd name="connsiteX10058" fmla="*/ 2815289 w 12192000"/>
              <a:gd name="connsiteY10058" fmla="*/ 4412592 h 6858000"/>
              <a:gd name="connsiteX10059" fmla="*/ 2793371 w 12192000"/>
              <a:gd name="connsiteY10059" fmla="*/ 4412592 h 6858000"/>
              <a:gd name="connsiteX10060" fmla="*/ 2786598 w 12192000"/>
              <a:gd name="connsiteY10060" fmla="*/ 4390674 h 6858000"/>
              <a:gd name="connsiteX10061" fmla="*/ 2906900 w 12192000"/>
              <a:gd name="connsiteY10061" fmla="*/ 4429274 h 6858000"/>
              <a:gd name="connsiteX10062" fmla="*/ 2861910 w 12192000"/>
              <a:gd name="connsiteY10062" fmla="*/ 4574865 h 6858000"/>
              <a:gd name="connsiteX10063" fmla="*/ 2716319 w 12192000"/>
              <a:gd name="connsiteY10063" fmla="*/ 4574865 h 6858000"/>
              <a:gd name="connsiteX10064" fmla="*/ 2834105 w 12192000"/>
              <a:gd name="connsiteY10064" fmla="*/ 4664846 h 6858000"/>
              <a:gd name="connsiteX10065" fmla="*/ 2789115 w 12192000"/>
              <a:gd name="connsiteY10065" fmla="*/ 4810437 h 6858000"/>
              <a:gd name="connsiteX10066" fmla="*/ 2906900 w 12192000"/>
              <a:gd name="connsiteY10066" fmla="*/ 4720457 h 6858000"/>
              <a:gd name="connsiteX10067" fmla="*/ 3024686 w 12192000"/>
              <a:gd name="connsiteY10067" fmla="*/ 4810437 h 6858000"/>
              <a:gd name="connsiteX10068" fmla="*/ 2979696 w 12192000"/>
              <a:gd name="connsiteY10068" fmla="*/ 4664846 h 6858000"/>
              <a:gd name="connsiteX10069" fmla="*/ 3097481 w 12192000"/>
              <a:gd name="connsiteY10069" fmla="*/ 4574865 h 6858000"/>
              <a:gd name="connsiteX10070" fmla="*/ 2951890 w 12192000"/>
              <a:gd name="connsiteY10070" fmla="*/ 4574865 h 6858000"/>
              <a:gd name="connsiteX10071" fmla="*/ 2906900 w 12192000"/>
              <a:gd name="connsiteY10071" fmla="*/ 4429274 h 6858000"/>
              <a:gd name="connsiteX10072" fmla="*/ 3146132 w 12192000"/>
              <a:gd name="connsiteY10072" fmla="*/ 4612735 h 6858000"/>
              <a:gd name="connsiteX10073" fmla="*/ 3133617 w 12192000"/>
              <a:gd name="connsiteY10073" fmla="*/ 4653233 h 6858000"/>
              <a:gd name="connsiteX10074" fmla="*/ 3093120 w 12192000"/>
              <a:gd name="connsiteY10074" fmla="*/ 4653233 h 6858000"/>
              <a:gd name="connsiteX10075" fmla="*/ 3125883 w 12192000"/>
              <a:gd name="connsiteY10075" fmla="*/ 4678262 h 6858000"/>
              <a:gd name="connsiteX10076" fmla="*/ 3113368 w 12192000"/>
              <a:gd name="connsiteY10076" fmla="*/ 4718760 h 6858000"/>
              <a:gd name="connsiteX10077" fmla="*/ 3146132 w 12192000"/>
              <a:gd name="connsiteY10077" fmla="*/ 4693730 h 6858000"/>
              <a:gd name="connsiteX10078" fmla="*/ 3178896 w 12192000"/>
              <a:gd name="connsiteY10078" fmla="*/ 4718760 h 6858000"/>
              <a:gd name="connsiteX10079" fmla="*/ 3166381 w 12192000"/>
              <a:gd name="connsiteY10079" fmla="*/ 4678262 h 6858000"/>
              <a:gd name="connsiteX10080" fmla="*/ 3199145 w 12192000"/>
              <a:gd name="connsiteY10080" fmla="*/ 4653233 h 6858000"/>
              <a:gd name="connsiteX10081" fmla="*/ 3158646 w 12192000"/>
              <a:gd name="connsiteY10081" fmla="*/ 4653233 h 6858000"/>
              <a:gd name="connsiteX10082" fmla="*/ 3146132 w 12192000"/>
              <a:gd name="connsiteY10082" fmla="*/ 4612735 h 6858000"/>
              <a:gd name="connsiteX10083" fmla="*/ 3225119 w 12192000"/>
              <a:gd name="connsiteY10083" fmla="*/ 4763244 h 6858000"/>
              <a:gd name="connsiteX10084" fmla="*/ 3197315 w 12192000"/>
              <a:gd name="connsiteY10084" fmla="*/ 4853222 h 6858000"/>
              <a:gd name="connsiteX10085" fmla="*/ 3107337 w 12192000"/>
              <a:gd name="connsiteY10085" fmla="*/ 4853222 h 6858000"/>
              <a:gd name="connsiteX10086" fmla="*/ 3180131 w 12192000"/>
              <a:gd name="connsiteY10086" fmla="*/ 4908831 h 6858000"/>
              <a:gd name="connsiteX10087" fmla="*/ 3152326 w 12192000"/>
              <a:gd name="connsiteY10087" fmla="*/ 4998808 h 6858000"/>
              <a:gd name="connsiteX10088" fmla="*/ 3225119 w 12192000"/>
              <a:gd name="connsiteY10088" fmla="*/ 4943199 h 6858000"/>
              <a:gd name="connsiteX10089" fmla="*/ 3297177 w 12192000"/>
              <a:gd name="connsiteY10089" fmla="*/ 4998246 h 6858000"/>
              <a:gd name="connsiteX10090" fmla="*/ 3292446 w 12192000"/>
              <a:gd name="connsiteY10090" fmla="*/ 4998246 h 6858000"/>
              <a:gd name="connsiteX10091" fmla="*/ 3361596 w 12192000"/>
              <a:gd name="connsiteY10091" fmla="*/ 5051072 h 6858000"/>
              <a:gd name="connsiteX10092" fmla="*/ 3335183 w 12192000"/>
              <a:gd name="connsiteY10092" fmla="*/ 5136545 h 6858000"/>
              <a:gd name="connsiteX10093" fmla="*/ 3404332 w 12192000"/>
              <a:gd name="connsiteY10093" fmla="*/ 5083720 h 6858000"/>
              <a:gd name="connsiteX10094" fmla="*/ 3473482 w 12192000"/>
              <a:gd name="connsiteY10094" fmla="*/ 5136545 h 6858000"/>
              <a:gd name="connsiteX10095" fmla="*/ 3447069 w 12192000"/>
              <a:gd name="connsiteY10095" fmla="*/ 5051072 h 6858000"/>
              <a:gd name="connsiteX10096" fmla="*/ 3516218 w 12192000"/>
              <a:gd name="connsiteY10096" fmla="*/ 4998246 h 6858000"/>
              <a:gd name="connsiteX10097" fmla="*/ 3430745 w 12192000"/>
              <a:gd name="connsiteY10097" fmla="*/ 4998246 h 6858000"/>
              <a:gd name="connsiteX10098" fmla="*/ 3404332 w 12192000"/>
              <a:gd name="connsiteY10098" fmla="*/ 4912773 h 6858000"/>
              <a:gd name="connsiteX10099" fmla="*/ 3377920 w 12192000"/>
              <a:gd name="connsiteY10099" fmla="*/ 4998246 h 6858000"/>
              <a:gd name="connsiteX10100" fmla="*/ 3297739 w 12192000"/>
              <a:gd name="connsiteY10100" fmla="*/ 4998246 h 6858000"/>
              <a:gd name="connsiteX10101" fmla="*/ 3270108 w 12192000"/>
              <a:gd name="connsiteY10101" fmla="*/ 4908831 h 6858000"/>
              <a:gd name="connsiteX10102" fmla="*/ 3342902 w 12192000"/>
              <a:gd name="connsiteY10102" fmla="*/ 4853222 h 6858000"/>
              <a:gd name="connsiteX10103" fmla="*/ 3252924 w 12192000"/>
              <a:gd name="connsiteY10103" fmla="*/ 4853222 h 6858000"/>
              <a:gd name="connsiteX10104" fmla="*/ 3225119 w 12192000"/>
              <a:gd name="connsiteY10104" fmla="*/ 4763244 h 6858000"/>
              <a:gd name="connsiteX10105" fmla="*/ 2854370 w 12192000"/>
              <a:gd name="connsiteY10105" fmla="*/ 4805275 h 6858000"/>
              <a:gd name="connsiteX10106" fmla="*/ 2835655 w 12192000"/>
              <a:gd name="connsiteY10106" fmla="*/ 4865837 h 6858000"/>
              <a:gd name="connsiteX10107" fmla="*/ 2775093 w 12192000"/>
              <a:gd name="connsiteY10107" fmla="*/ 4865837 h 6858000"/>
              <a:gd name="connsiteX10108" fmla="*/ 2824089 w 12192000"/>
              <a:gd name="connsiteY10108" fmla="*/ 4903267 h 6858000"/>
              <a:gd name="connsiteX10109" fmla="*/ 2805374 w 12192000"/>
              <a:gd name="connsiteY10109" fmla="*/ 4963830 h 6858000"/>
              <a:gd name="connsiteX10110" fmla="*/ 2854370 w 12192000"/>
              <a:gd name="connsiteY10110" fmla="*/ 4926400 h 6858000"/>
              <a:gd name="connsiteX10111" fmla="*/ 2903366 w 12192000"/>
              <a:gd name="connsiteY10111" fmla="*/ 4963830 h 6858000"/>
              <a:gd name="connsiteX10112" fmla="*/ 2884651 w 12192000"/>
              <a:gd name="connsiteY10112" fmla="*/ 4903267 h 6858000"/>
              <a:gd name="connsiteX10113" fmla="*/ 2933647 w 12192000"/>
              <a:gd name="connsiteY10113" fmla="*/ 4865837 h 6858000"/>
              <a:gd name="connsiteX10114" fmla="*/ 2873085 w 12192000"/>
              <a:gd name="connsiteY10114" fmla="*/ 4865837 h 6858000"/>
              <a:gd name="connsiteX10115" fmla="*/ 2854370 w 12192000"/>
              <a:gd name="connsiteY10115" fmla="*/ 4805275 h 6858000"/>
              <a:gd name="connsiteX10116" fmla="*/ 2709958 w 12192000"/>
              <a:gd name="connsiteY10116" fmla="*/ 4517297 h 6858000"/>
              <a:gd name="connsiteX10117" fmla="*/ 2704731 w 12192000"/>
              <a:gd name="connsiteY10117" fmla="*/ 4534214 h 6858000"/>
              <a:gd name="connsiteX10118" fmla="*/ 2687813 w 12192000"/>
              <a:gd name="connsiteY10118" fmla="*/ 4534214 h 6858000"/>
              <a:gd name="connsiteX10119" fmla="*/ 2701499 w 12192000"/>
              <a:gd name="connsiteY10119" fmla="*/ 4544670 h 6858000"/>
              <a:gd name="connsiteX10120" fmla="*/ 2696272 w 12192000"/>
              <a:gd name="connsiteY10120" fmla="*/ 4561587 h 6858000"/>
              <a:gd name="connsiteX10121" fmla="*/ 2709958 w 12192000"/>
              <a:gd name="connsiteY10121" fmla="*/ 4551132 h 6858000"/>
              <a:gd name="connsiteX10122" fmla="*/ 2723645 w 12192000"/>
              <a:gd name="connsiteY10122" fmla="*/ 4561587 h 6858000"/>
              <a:gd name="connsiteX10123" fmla="*/ 2718417 w 12192000"/>
              <a:gd name="connsiteY10123" fmla="*/ 4544670 h 6858000"/>
              <a:gd name="connsiteX10124" fmla="*/ 2732104 w 12192000"/>
              <a:gd name="connsiteY10124" fmla="*/ 4534214 h 6858000"/>
              <a:gd name="connsiteX10125" fmla="*/ 2715186 w 12192000"/>
              <a:gd name="connsiteY10125" fmla="*/ 4534214 h 6858000"/>
              <a:gd name="connsiteX10126" fmla="*/ 2709958 w 12192000"/>
              <a:gd name="connsiteY10126" fmla="*/ 4517297 h 6858000"/>
              <a:gd name="connsiteX10127" fmla="*/ 2648324 w 12192000"/>
              <a:gd name="connsiteY10127" fmla="*/ 4671426 h 6858000"/>
              <a:gd name="connsiteX10128" fmla="*/ 2620134 w 12192000"/>
              <a:gd name="connsiteY10128" fmla="*/ 4762651 h 6858000"/>
              <a:gd name="connsiteX10129" fmla="*/ 2528909 w 12192000"/>
              <a:gd name="connsiteY10129" fmla="*/ 4762651 h 6858000"/>
              <a:gd name="connsiteX10130" fmla="*/ 2602712 w 12192000"/>
              <a:gd name="connsiteY10130" fmla="*/ 4819031 h 6858000"/>
              <a:gd name="connsiteX10131" fmla="*/ 2574522 w 12192000"/>
              <a:gd name="connsiteY10131" fmla="*/ 4910256 h 6858000"/>
              <a:gd name="connsiteX10132" fmla="*/ 2648324 w 12192000"/>
              <a:gd name="connsiteY10132" fmla="*/ 4853876 h 6858000"/>
              <a:gd name="connsiteX10133" fmla="*/ 2722127 w 12192000"/>
              <a:gd name="connsiteY10133" fmla="*/ 4910256 h 6858000"/>
              <a:gd name="connsiteX10134" fmla="*/ 2693936 w 12192000"/>
              <a:gd name="connsiteY10134" fmla="*/ 4819031 h 6858000"/>
              <a:gd name="connsiteX10135" fmla="*/ 2767739 w 12192000"/>
              <a:gd name="connsiteY10135" fmla="*/ 4762651 h 6858000"/>
              <a:gd name="connsiteX10136" fmla="*/ 2676514 w 12192000"/>
              <a:gd name="connsiteY10136" fmla="*/ 4762651 h 6858000"/>
              <a:gd name="connsiteX10137" fmla="*/ 2648324 w 12192000"/>
              <a:gd name="connsiteY10137" fmla="*/ 4671426 h 6858000"/>
              <a:gd name="connsiteX10138" fmla="*/ 2163001 w 12192000"/>
              <a:gd name="connsiteY10138" fmla="*/ 4454179 h 6858000"/>
              <a:gd name="connsiteX10139" fmla="*/ 2142703 w 12192000"/>
              <a:gd name="connsiteY10139" fmla="*/ 4519865 h 6858000"/>
              <a:gd name="connsiteX10140" fmla="*/ 2077018 w 12192000"/>
              <a:gd name="connsiteY10140" fmla="*/ 4519865 h 6858000"/>
              <a:gd name="connsiteX10141" fmla="*/ 2130159 w 12192000"/>
              <a:gd name="connsiteY10141" fmla="*/ 4560460 h 6858000"/>
              <a:gd name="connsiteX10142" fmla="*/ 2109861 w 12192000"/>
              <a:gd name="connsiteY10142" fmla="*/ 4626146 h 6858000"/>
              <a:gd name="connsiteX10143" fmla="*/ 2163001 w 12192000"/>
              <a:gd name="connsiteY10143" fmla="*/ 4585550 h 6858000"/>
              <a:gd name="connsiteX10144" fmla="*/ 2216142 w 12192000"/>
              <a:gd name="connsiteY10144" fmla="*/ 4626146 h 6858000"/>
              <a:gd name="connsiteX10145" fmla="*/ 2195844 w 12192000"/>
              <a:gd name="connsiteY10145" fmla="*/ 4560460 h 6858000"/>
              <a:gd name="connsiteX10146" fmla="*/ 2248985 w 12192000"/>
              <a:gd name="connsiteY10146" fmla="*/ 4519865 h 6858000"/>
              <a:gd name="connsiteX10147" fmla="*/ 2183300 w 12192000"/>
              <a:gd name="connsiteY10147" fmla="*/ 4519865 h 6858000"/>
              <a:gd name="connsiteX10148" fmla="*/ 2163001 w 12192000"/>
              <a:gd name="connsiteY10148" fmla="*/ 4454179 h 6858000"/>
              <a:gd name="connsiteX10149" fmla="*/ 2448567 w 12192000"/>
              <a:gd name="connsiteY10149" fmla="*/ 4514046 h 6858000"/>
              <a:gd name="connsiteX10150" fmla="*/ 2443339 w 12192000"/>
              <a:gd name="connsiteY10150" fmla="*/ 4530963 h 6858000"/>
              <a:gd name="connsiteX10151" fmla="*/ 2426422 w 12192000"/>
              <a:gd name="connsiteY10151" fmla="*/ 4530963 h 6858000"/>
              <a:gd name="connsiteX10152" fmla="*/ 2440108 w 12192000"/>
              <a:gd name="connsiteY10152" fmla="*/ 4541419 h 6858000"/>
              <a:gd name="connsiteX10153" fmla="*/ 2434881 w 12192000"/>
              <a:gd name="connsiteY10153" fmla="*/ 4558336 h 6858000"/>
              <a:gd name="connsiteX10154" fmla="*/ 2448567 w 12192000"/>
              <a:gd name="connsiteY10154" fmla="*/ 4547880 h 6858000"/>
              <a:gd name="connsiteX10155" fmla="*/ 2462254 w 12192000"/>
              <a:gd name="connsiteY10155" fmla="*/ 4558336 h 6858000"/>
              <a:gd name="connsiteX10156" fmla="*/ 2457026 w 12192000"/>
              <a:gd name="connsiteY10156" fmla="*/ 4541419 h 6858000"/>
              <a:gd name="connsiteX10157" fmla="*/ 2470712 w 12192000"/>
              <a:gd name="connsiteY10157" fmla="*/ 4530963 h 6858000"/>
              <a:gd name="connsiteX10158" fmla="*/ 2453795 w 12192000"/>
              <a:gd name="connsiteY10158" fmla="*/ 4530963 h 6858000"/>
              <a:gd name="connsiteX10159" fmla="*/ 2448567 w 12192000"/>
              <a:gd name="connsiteY10159" fmla="*/ 4514046 h 6858000"/>
              <a:gd name="connsiteX10160" fmla="*/ 1755515 w 12192000"/>
              <a:gd name="connsiteY10160" fmla="*/ 4134488 h 6858000"/>
              <a:gd name="connsiteX10161" fmla="*/ 1727044 w 12192000"/>
              <a:gd name="connsiteY10161" fmla="*/ 4226621 h 6858000"/>
              <a:gd name="connsiteX10162" fmla="*/ 1634911 w 12192000"/>
              <a:gd name="connsiteY10162" fmla="*/ 4226621 h 6858000"/>
              <a:gd name="connsiteX10163" fmla="*/ 1709448 w 12192000"/>
              <a:gd name="connsiteY10163" fmla="*/ 4283563 h 6858000"/>
              <a:gd name="connsiteX10164" fmla="*/ 1680978 w 12192000"/>
              <a:gd name="connsiteY10164" fmla="*/ 4375696 h 6858000"/>
              <a:gd name="connsiteX10165" fmla="*/ 1755515 w 12192000"/>
              <a:gd name="connsiteY10165" fmla="*/ 4318754 h 6858000"/>
              <a:gd name="connsiteX10166" fmla="*/ 1830052 w 12192000"/>
              <a:gd name="connsiteY10166" fmla="*/ 4375696 h 6858000"/>
              <a:gd name="connsiteX10167" fmla="*/ 1801582 w 12192000"/>
              <a:gd name="connsiteY10167" fmla="*/ 4283563 h 6858000"/>
              <a:gd name="connsiteX10168" fmla="*/ 1876119 w 12192000"/>
              <a:gd name="connsiteY10168" fmla="*/ 4226621 h 6858000"/>
              <a:gd name="connsiteX10169" fmla="*/ 1783986 w 12192000"/>
              <a:gd name="connsiteY10169" fmla="*/ 4226621 h 6858000"/>
              <a:gd name="connsiteX10170" fmla="*/ 1755515 w 12192000"/>
              <a:gd name="connsiteY10170" fmla="*/ 4134488 h 6858000"/>
              <a:gd name="connsiteX10171" fmla="*/ 2009519 w 12192000"/>
              <a:gd name="connsiteY10171" fmla="*/ 4224943 h 6858000"/>
              <a:gd name="connsiteX10172" fmla="*/ 1997768 w 12192000"/>
              <a:gd name="connsiteY10172" fmla="*/ 4262969 h 6858000"/>
              <a:gd name="connsiteX10173" fmla="*/ 1959742 w 12192000"/>
              <a:gd name="connsiteY10173" fmla="*/ 4262969 h 6858000"/>
              <a:gd name="connsiteX10174" fmla="*/ 1990506 w 12192000"/>
              <a:gd name="connsiteY10174" fmla="*/ 4286470 h 6858000"/>
              <a:gd name="connsiteX10175" fmla="*/ 1978755 w 12192000"/>
              <a:gd name="connsiteY10175" fmla="*/ 4324497 h 6858000"/>
              <a:gd name="connsiteX10176" fmla="*/ 2009519 w 12192000"/>
              <a:gd name="connsiteY10176" fmla="*/ 4300995 h 6858000"/>
              <a:gd name="connsiteX10177" fmla="*/ 2040283 w 12192000"/>
              <a:gd name="connsiteY10177" fmla="*/ 4324497 h 6858000"/>
              <a:gd name="connsiteX10178" fmla="*/ 2028532 w 12192000"/>
              <a:gd name="connsiteY10178" fmla="*/ 4286470 h 6858000"/>
              <a:gd name="connsiteX10179" fmla="*/ 2059296 w 12192000"/>
              <a:gd name="connsiteY10179" fmla="*/ 4262969 h 6858000"/>
              <a:gd name="connsiteX10180" fmla="*/ 2021270 w 12192000"/>
              <a:gd name="connsiteY10180" fmla="*/ 4262969 h 6858000"/>
              <a:gd name="connsiteX10181" fmla="*/ 2009519 w 12192000"/>
              <a:gd name="connsiteY10181" fmla="*/ 4224943 h 6858000"/>
              <a:gd name="connsiteX10182" fmla="*/ 1948285 w 12192000"/>
              <a:gd name="connsiteY10182" fmla="*/ 4311045 h 6858000"/>
              <a:gd name="connsiteX10183" fmla="*/ 1925549 w 12192000"/>
              <a:gd name="connsiteY10183" fmla="*/ 4384623 h 6858000"/>
              <a:gd name="connsiteX10184" fmla="*/ 1851971 w 12192000"/>
              <a:gd name="connsiteY10184" fmla="*/ 4384623 h 6858000"/>
              <a:gd name="connsiteX10185" fmla="*/ 1911497 w 12192000"/>
              <a:gd name="connsiteY10185" fmla="*/ 4430096 h 6858000"/>
              <a:gd name="connsiteX10186" fmla="*/ 1888760 w 12192000"/>
              <a:gd name="connsiteY10186" fmla="*/ 4503674 h 6858000"/>
              <a:gd name="connsiteX10187" fmla="*/ 1948285 w 12192000"/>
              <a:gd name="connsiteY10187" fmla="*/ 4458200 h 6858000"/>
              <a:gd name="connsiteX10188" fmla="*/ 2007811 w 12192000"/>
              <a:gd name="connsiteY10188" fmla="*/ 4503674 h 6858000"/>
              <a:gd name="connsiteX10189" fmla="*/ 1985074 w 12192000"/>
              <a:gd name="connsiteY10189" fmla="*/ 4430096 h 6858000"/>
              <a:gd name="connsiteX10190" fmla="*/ 2044600 w 12192000"/>
              <a:gd name="connsiteY10190" fmla="*/ 4384623 h 6858000"/>
              <a:gd name="connsiteX10191" fmla="*/ 1971022 w 12192000"/>
              <a:gd name="connsiteY10191" fmla="*/ 4384623 h 6858000"/>
              <a:gd name="connsiteX10192" fmla="*/ 1948285 w 12192000"/>
              <a:gd name="connsiteY10192" fmla="*/ 4311045 h 6858000"/>
              <a:gd name="connsiteX10193" fmla="*/ 1775442 w 12192000"/>
              <a:gd name="connsiteY10193" fmla="*/ 4374414 h 6858000"/>
              <a:gd name="connsiteX10194" fmla="*/ 1767196 w 12192000"/>
              <a:gd name="connsiteY10194" fmla="*/ 4401099 h 6858000"/>
              <a:gd name="connsiteX10195" fmla="*/ 1740510 w 12192000"/>
              <a:gd name="connsiteY10195" fmla="*/ 4401099 h 6858000"/>
              <a:gd name="connsiteX10196" fmla="*/ 1762099 w 12192000"/>
              <a:gd name="connsiteY10196" fmla="*/ 4417592 h 6858000"/>
              <a:gd name="connsiteX10197" fmla="*/ 1753853 w 12192000"/>
              <a:gd name="connsiteY10197" fmla="*/ 4444277 h 6858000"/>
              <a:gd name="connsiteX10198" fmla="*/ 1775442 w 12192000"/>
              <a:gd name="connsiteY10198" fmla="*/ 4427785 h 6858000"/>
              <a:gd name="connsiteX10199" fmla="*/ 1797031 w 12192000"/>
              <a:gd name="connsiteY10199" fmla="*/ 4444277 h 6858000"/>
              <a:gd name="connsiteX10200" fmla="*/ 1788785 w 12192000"/>
              <a:gd name="connsiteY10200" fmla="*/ 4417592 h 6858000"/>
              <a:gd name="connsiteX10201" fmla="*/ 1810373 w 12192000"/>
              <a:gd name="connsiteY10201" fmla="*/ 4401099 h 6858000"/>
              <a:gd name="connsiteX10202" fmla="*/ 1783688 w 12192000"/>
              <a:gd name="connsiteY10202" fmla="*/ 4401099 h 6858000"/>
              <a:gd name="connsiteX10203" fmla="*/ 1775442 w 12192000"/>
              <a:gd name="connsiteY10203" fmla="*/ 4374414 h 6858000"/>
              <a:gd name="connsiteX10204" fmla="*/ 1012349 w 12192000"/>
              <a:gd name="connsiteY10204" fmla="*/ 3349393 h 6858000"/>
              <a:gd name="connsiteX10205" fmla="*/ 1003759 w 12192000"/>
              <a:gd name="connsiteY10205" fmla="*/ 3377190 h 6858000"/>
              <a:gd name="connsiteX10206" fmla="*/ 975962 w 12192000"/>
              <a:gd name="connsiteY10206" fmla="*/ 3377190 h 6858000"/>
              <a:gd name="connsiteX10207" fmla="*/ 998450 w 12192000"/>
              <a:gd name="connsiteY10207" fmla="*/ 3394370 h 6858000"/>
              <a:gd name="connsiteX10208" fmla="*/ 989861 w 12192000"/>
              <a:gd name="connsiteY10208" fmla="*/ 3422167 h 6858000"/>
              <a:gd name="connsiteX10209" fmla="*/ 1012349 w 12192000"/>
              <a:gd name="connsiteY10209" fmla="*/ 3404987 h 6858000"/>
              <a:gd name="connsiteX10210" fmla="*/ 1034837 w 12192000"/>
              <a:gd name="connsiteY10210" fmla="*/ 3422167 h 6858000"/>
              <a:gd name="connsiteX10211" fmla="*/ 1026248 w 12192000"/>
              <a:gd name="connsiteY10211" fmla="*/ 3394370 h 6858000"/>
              <a:gd name="connsiteX10212" fmla="*/ 1048736 w 12192000"/>
              <a:gd name="connsiteY10212" fmla="*/ 3377190 h 6858000"/>
              <a:gd name="connsiteX10213" fmla="*/ 1020939 w 12192000"/>
              <a:gd name="connsiteY10213" fmla="*/ 3377190 h 6858000"/>
              <a:gd name="connsiteX10214" fmla="*/ 1012349 w 12192000"/>
              <a:gd name="connsiteY10214" fmla="*/ 3349393 h 6858000"/>
              <a:gd name="connsiteX10215" fmla="*/ 1110350 w 12192000"/>
              <a:gd name="connsiteY10215" fmla="*/ 3461822 h 6858000"/>
              <a:gd name="connsiteX10216" fmla="*/ 1094877 w 12192000"/>
              <a:gd name="connsiteY10216" fmla="*/ 3511896 h 6858000"/>
              <a:gd name="connsiteX10217" fmla="*/ 1044803 w 12192000"/>
              <a:gd name="connsiteY10217" fmla="*/ 3511896 h 6858000"/>
              <a:gd name="connsiteX10218" fmla="*/ 1085313 w 12192000"/>
              <a:gd name="connsiteY10218" fmla="*/ 3542844 h 6858000"/>
              <a:gd name="connsiteX10219" fmla="*/ 1069840 w 12192000"/>
              <a:gd name="connsiteY10219" fmla="*/ 3592917 h 6858000"/>
              <a:gd name="connsiteX10220" fmla="*/ 1110350 w 12192000"/>
              <a:gd name="connsiteY10220" fmla="*/ 3561970 h 6858000"/>
              <a:gd name="connsiteX10221" fmla="*/ 1150861 w 12192000"/>
              <a:gd name="connsiteY10221" fmla="*/ 3592917 h 6858000"/>
              <a:gd name="connsiteX10222" fmla="*/ 1135388 w 12192000"/>
              <a:gd name="connsiteY10222" fmla="*/ 3542844 h 6858000"/>
              <a:gd name="connsiteX10223" fmla="*/ 1175898 w 12192000"/>
              <a:gd name="connsiteY10223" fmla="*/ 3511896 h 6858000"/>
              <a:gd name="connsiteX10224" fmla="*/ 1125824 w 12192000"/>
              <a:gd name="connsiteY10224" fmla="*/ 3511896 h 6858000"/>
              <a:gd name="connsiteX10225" fmla="*/ 1110350 w 12192000"/>
              <a:gd name="connsiteY10225" fmla="*/ 3461822 h 6858000"/>
              <a:gd name="connsiteX10226" fmla="*/ 1226484 w 12192000"/>
              <a:gd name="connsiteY10226" fmla="*/ 3792273 h 6858000"/>
              <a:gd name="connsiteX10227" fmla="*/ 1216702 w 12192000"/>
              <a:gd name="connsiteY10227" fmla="*/ 3823930 h 6858000"/>
              <a:gd name="connsiteX10228" fmla="*/ 1185045 w 12192000"/>
              <a:gd name="connsiteY10228" fmla="*/ 3823930 h 6858000"/>
              <a:gd name="connsiteX10229" fmla="*/ 1210656 w 12192000"/>
              <a:gd name="connsiteY10229" fmla="*/ 3843495 h 6858000"/>
              <a:gd name="connsiteX10230" fmla="*/ 1200873 w 12192000"/>
              <a:gd name="connsiteY10230" fmla="*/ 3875152 h 6858000"/>
              <a:gd name="connsiteX10231" fmla="*/ 1226484 w 12192000"/>
              <a:gd name="connsiteY10231" fmla="*/ 3855587 h 6858000"/>
              <a:gd name="connsiteX10232" fmla="*/ 1252095 w 12192000"/>
              <a:gd name="connsiteY10232" fmla="*/ 3875152 h 6858000"/>
              <a:gd name="connsiteX10233" fmla="*/ 1242313 w 12192000"/>
              <a:gd name="connsiteY10233" fmla="*/ 3843495 h 6858000"/>
              <a:gd name="connsiteX10234" fmla="*/ 1267924 w 12192000"/>
              <a:gd name="connsiteY10234" fmla="*/ 3823930 h 6858000"/>
              <a:gd name="connsiteX10235" fmla="*/ 1236267 w 12192000"/>
              <a:gd name="connsiteY10235" fmla="*/ 3823930 h 6858000"/>
              <a:gd name="connsiteX10236" fmla="*/ 1226484 w 12192000"/>
              <a:gd name="connsiteY10236" fmla="*/ 3792273 h 6858000"/>
              <a:gd name="connsiteX10237" fmla="*/ 1298240 w 12192000"/>
              <a:gd name="connsiteY10237" fmla="*/ 3821062 h 6858000"/>
              <a:gd name="connsiteX10238" fmla="*/ 1290402 w 12192000"/>
              <a:gd name="connsiteY10238" fmla="*/ 3846426 h 6858000"/>
              <a:gd name="connsiteX10239" fmla="*/ 1265039 w 12192000"/>
              <a:gd name="connsiteY10239" fmla="*/ 3846426 h 6858000"/>
              <a:gd name="connsiteX10240" fmla="*/ 1285558 w 12192000"/>
              <a:gd name="connsiteY10240" fmla="*/ 3862101 h 6858000"/>
              <a:gd name="connsiteX10241" fmla="*/ 1277721 w 12192000"/>
              <a:gd name="connsiteY10241" fmla="*/ 3887464 h 6858000"/>
              <a:gd name="connsiteX10242" fmla="*/ 1298240 w 12192000"/>
              <a:gd name="connsiteY10242" fmla="*/ 3871789 h 6858000"/>
              <a:gd name="connsiteX10243" fmla="*/ 1318760 w 12192000"/>
              <a:gd name="connsiteY10243" fmla="*/ 3887464 h 6858000"/>
              <a:gd name="connsiteX10244" fmla="*/ 1310922 w 12192000"/>
              <a:gd name="connsiteY10244" fmla="*/ 3862101 h 6858000"/>
              <a:gd name="connsiteX10245" fmla="*/ 1331441 w 12192000"/>
              <a:gd name="connsiteY10245" fmla="*/ 3846426 h 6858000"/>
              <a:gd name="connsiteX10246" fmla="*/ 1306078 w 12192000"/>
              <a:gd name="connsiteY10246" fmla="*/ 3846426 h 6858000"/>
              <a:gd name="connsiteX10247" fmla="*/ 1298240 w 12192000"/>
              <a:gd name="connsiteY10247" fmla="*/ 3821062 h 6858000"/>
              <a:gd name="connsiteX10248" fmla="*/ 1572711 w 12192000"/>
              <a:gd name="connsiteY10248" fmla="*/ 4208998 h 6858000"/>
              <a:gd name="connsiteX10249" fmla="*/ 1567408 w 12192000"/>
              <a:gd name="connsiteY10249" fmla="*/ 4226161 h 6858000"/>
              <a:gd name="connsiteX10250" fmla="*/ 1550245 w 12192000"/>
              <a:gd name="connsiteY10250" fmla="*/ 4226161 h 6858000"/>
              <a:gd name="connsiteX10251" fmla="*/ 1564130 w 12192000"/>
              <a:gd name="connsiteY10251" fmla="*/ 4236767 h 6858000"/>
              <a:gd name="connsiteX10252" fmla="*/ 1558826 w 12192000"/>
              <a:gd name="connsiteY10252" fmla="*/ 4253930 h 6858000"/>
              <a:gd name="connsiteX10253" fmla="*/ 1572711 w 12192000"/>
              <a:gd name="connsiteY10253" fmla="*/ 4243323 h 6858000"/>
              <a:gd name="connsiteX10254" fmla="*/ 1586595 w 12192000"/>
              <a:gd name="connsiteY10254" fmla="*/ 4253930 h 6858000"/>
              <a:gd name="connsiteX10255" fmla="*/ 1581292 w 12192000"/>
              <a:gd name="connsiteY10255" fmla="*/ 4236767 h 6858000"/>
              <a:gd name="connsiteX10256" fmla="*/ 1595177 w 12192000"/>
              <a:gd name="connsiteY10256" fmla="*/ 4226161 h 6858000"/>
              <a:gd name="connsiteX10257" fmla="*/ 1578014 w 12192000"/>
              <a:gd name="connsiteY10257" fmla="*/ 4226161 h 6858000"/>
              <a:gd name="connsiteX10258" fmla="*/ 1572711 w 12192000"/>
              <a:gd name="connsiteY10258" fmla="*/ 4208998 h 6858000"/>
              <a:gd name="connsiteX10259" fmla="*/ 2904774 w 12192000"/>
              <a:gd name="connsiteY10259" fmla="*/ 4987469 h 6858000"/>
              <a:gd name="connsiteX10260" fmla="*/ 2899546 w 12192000"/>
              <a:gd name="connsiteY10260" fmla="*/ 5004386 h 6858000"/>
              <a:gd name="connsiteX10261" fmla="*/ 2882629 w 12192000"/>
              <a:gd name="connsiteY10261" fmla="*/ 5004386 h 6858000"/>
              <a:gd name="connsiteX10262" fmla="*/ 2896316 w 12192000"/>
              <a:gd name="connsiteY10262" fmla="*/ 5014842 h 6858000"/>
              <a:gd name="connsiteX10263" fmla="*/ 2891088 w 12192000"/>
              <a:gd name="connsiteY10263" fmla="*/ 5031760 h 6858000"/>
              <a:gd name="connsiteX10264" fmla="*/ 2904774 w 12192000"/>
              <a:gd name="connsiteY10264" fmla="*/ 5021304 h 6858000"/>
              <a:gd name="connsiteX10265" fmla="*/ 2918461 w 12192000"/>
              <a:gd name="connsiteY10265" fmla="*/ 5031760 h 6858000"/>
              <a:gd name="connsiteX10266" fmla="*/ 2913233 w 12192000"/>
              <a:gd name="connsiteY10266" fmla="*/ 5014842 h 6858000"/>
              <a:gd name="connsiteX10267" fmla="*/ 2926920 w 12192000"/>
              <a:gd name="connsiteY10267" fmla="*/ 5004386 h 6858000"/>
              <a:gd name="connsiteX10268" fmla="*/ 2910002 w 12192000"/>
              <a:gd name="connsiteY10268" fmla="*/ 5004386 h 6858000"/>
              <a:gd name="connsiteX10269" fmla="*/ 2904774 w 12192000"/>
              <a:gd name="connsiteY10269" fmla="*/ 4987469 h 6858000"/>
              <a:gd name="connsiteX10270" fmla="*/ 2970940 w 12192000"/>
              <a:gd name="connsiteY10270" fmla="*/ 4994176 h 6858000"/>
              <a:gd name="connsiteX10271" fmla="*/ 2957983 w 12192000"/>
              <a:gd name="connsiteY10271" fmla="*/ 5036108 h 6858000"/>
              <a:gd name="connsiteX10272" fmla="*/ 2916050 w 12192000"/>
              <a:gd name="connsiteY10272" fmla="*/ 5036108 h 6858000"/>
              <a:gd name="connsiteX10273" fmla="*/ 2949974 w 12192000"/>
              <a:gd name="connsiteY10273" fmla="*/ 5062024 h 6858000"/>
              <a:gd name="connsiteX10274" fmla="*/ 2937017 w 12192000"/>
              <a:gd name="connsiteY10274" fmla="*/ 5103956 h 6858000"/>
              <a:gd name="connsiteX10275" fmla="*/ 2970940 w 12192000"/>
              <a:gd name="connsiteY10275" fmla="*/ 5078041 h 6858000"/>
              <a:gd name="connsiteX10276" fmla="*/ 3004864 w 12192000"/>
              <a:gd name="connsiteY10276" fmla="*/ 5103956 h 6858000"/>
              <a:gd name="connsiteX10277" fmla="*/ 2991906 w 12192000"/>
              <a:gd name="connsiteY10277" fmla="*/ 5062024 h 6858000"/>
              <a:gd name="connsiteX10278" fmla="*/ 3025830 w 12192000"/>
              <a:gd name="connsiteY10278" fmla="*/ 5036108 h 6858000"/>
              <a:gd name="connsiteX10279" fmla="*/ 2983898 w 12192000"/>
              <a:gd name="connsiteY10279" fmla="*/ 5036108 h 6858000"/>
              <a:gd name="connsiteX10280" fmla="*/ 2970940 w 12192000"/>
              <a:gd name="connsiteY10280" fmla="*/ 4994176 h 6858000"/>
              <a:gd name="connsiteX10281" fmla="*/ 3090362 w 12192000"/>
              <a:gd name="connsiteY10281" fmla="*/ 5019339 h 6858000"/>
              <a:gd name="connsiteX10282" fmla="*/ 3075800 w 12192000"/>
              <a:gd name="connsiteY10282" fmla="*/ 5066463 h 6858000"/>
              <a:gd name="connsiteX10283" fmla="*/ 3028675 w 12192000"/>
              <a:gd name="connsiteY10283" fmla="*/ 5066463 h 6858000"/>
              <a:gd name="connsiteX10284" fmla="*/ 3066800 w 12192000"/>
              <a:gd name="connsiteY10284" fmla="*/ 5095587 h 6858000"/>
              <a:gd name="connsiteX10285" fmla="*/ 3052237 w 12192000"/>
              <a:gd name="connsiteY10285" fmla="*/ 5142712 h 6858000"/>
              <a:gd name="connsiteX10286" fmla="*/ 3090362 w 12192000"/>
              <a:gd name="connsiteY10286" fmla="*/ 5113587 h 6858000"/>
              <a:gd name="connsiteX10287" fmla="*/ 3128486 w 12192000"/>
              <a:gd name="connsiteY10287" fmla="*/ 5142712 h 6858000"/>
              <a:gd name="connsiteX10288" fmla="*/ 3113924 w 12192000"/>
              <a:gd name="connsiteY10288" fmla="*/ 5095587 h 6858000"/>
              <a:gd name="connsiteX10289" fmla="*/ 3152048 w 12192000"/>
              <a:gd name="connsiteY10289" fmla="*/ 5066463 h 6858000"/>
              <a:gd name="connsiteX10290" fmla="*/ 3104924 w 12192000"/>
              <a:gd name="connsiteY10290" fmla="*/ 5066463 h 6858000"/>
              <a:gd name="connsiteX10291" fmla="*/ 3090362 w 12192000"/>
              <a:gd name="connsiteY10291" fmla="*/ 5019339 h 6858000"/>
              <a:gd name="connsiteX10292" fmla="*/ 4238537 w 12192000"/>
              <a:gd name="connsiteY10292" fmla="*/ 5200708 h 6858000"/>
              <a:gd name="connsiteX10293" fmla="*/ 4229796 w 12192000"/>
              <a:gd name="connsiteY10293" fmla="*/ 5228994 h 6858000"/>
              <a:gd name="connsiteX10294" fmla="*/ 4201510 w 12192000"/>
              <a:gd name="connsiteY10294" fmla="*/ 5228994 h 6858000"/>
              <a:gd name="connsiteX10295" fmla="*/ 4224394 w 12192000"/>
              <a:gd name="connsiteY10295" fmla="*/ 5246476 h 6858000"/>
              <a:gd name="connsiteX10296" fmla="*/ 4215653 w 12192000"/>
              <a:gd name="connsiteY10296" fmla="*/ 5274762 h 6858000"/>
              <a:gd name="connsiteX10297" fmla="*/ 4238537 w 12192000"/>
              <a:gd name="connsiteY10297" fmla="*/ 5257280 h 6858000"/>
              <a:gd name="connsiteX10298" fmla="*/ 4261421 w 12192000"/>
              <a:gd name="connsiteY10298" fmla="*/ 5274762 h 6858000"/>
              <a:gd name="connsiteX10299" fmla="*/ 4252681 w 12192000"/>
              <a:gd name="connsiteY10299" fmla="*/ 5246476 h 6858000"/>
              <a:gd name="connsiteX10300" fmla="*/ 4275564 w 12192000"/>
              <a:gd name="connsiteY10300" fmla="*/ 5228994 h 6858000"/>
              <a:gd name="connsiteX10301" fmla="*/ 4247278 w 12192000"/>
              <a:gd name="connsiteY10301" fmla="*/ 5228994 h 6858000"/>
              <a:gd name="connsiteX10302" fmla="*/ 4238537 w 12192000"/>
              <a:gd name="connsiteY10302" fmla="*/ 5200708 h 6858000"/>
              <a:gd name="connsiteX10303" fmla="*/ 4487638 w 12192000"/>
              <a:gd name="connsiteY10303" fmla="*/ 5270814 h 6858000"/>
              <a:gd name="connsiteX10304" fmla="*/ 4445142 w 12192000"/>
              <a:gd name="connsiteY10304" fmla="*/ 5408333 h 6858000"/>
              <a:gd name="connsiteX10305" fmla="*/ 4307623 w 12192000"/>
              <a:gd name="connsiteY10305" fmla="*/ 5408333 h 6858000"/>
              <a:gd name="connsiteX10306" fmla="*/ 4418878 w 12192000"/>
              <a:gd name="connsiteY10306" fmla="*/ 5493324 h 6858000"/>
              <a:gd name="connsiteX10307" fmla="*/ 4376382 w 12192000"/>
              <a:gd name="connsiteY10307" fmla="*/ 5630844 h 6858000"/>
              <a:gd name="connsiteX10308" fmla="*/ 4487638 w 12192000"/>
              <a:gd name="connsiteY10308" fmla="*/ 5545852 h 6858000"/>
              <a:gd name="connsiteX10309" fmla="*/ 4598893 w 12192000"/>
              <a:gd name="connsiteY10309" fmla="*/ 5630844 h 6858000"/>
              <a:gd name="connsiteX10310" fmla="*/ 4556397 w 12192000"/>
              <a:gd name="connsiteY10310" fmla="*/ 5493324 h 6858000"/>
              <a:gd name="connsiteX10311" fmla="*/ 4667653 w 12192000"/>
              <a:gd name="connsiteY10311" fmla="*/ 5408333 h 6858000"/>
              <a:gd name="connsiteX10312" fmla="*/ 4530133 w 12192000"/>
              <a:gd name="connsiteY10312" fmla="*/ 5408333 h 6858000"/>
              <a:gd name="connsiteX10313" fmla="*/ 4487638 w 12192000"/>
              <a:gd name="connsiteY10313" fmla="*/ 5270814 h 6858000"/>
              <a:gd name="connsiteX10314" fmla="*/ 5182163 w 12192000"/>
              <a:gd name="connsiteY10314" fmla="*/ 5453146 h 6858000"/>
              <a:gd name="connsiteX10315" fmla="*/ 5154383 w 12192000"/>
              <a:gd name="connsiteY10315" fmla="*/ 5543042 h 6858000"/>
              <a:gd name="connsiteX10316" fmla="*/ 5064488 w 12192000"/>
              <a:gd name="connsiteY10316" fmla="*/ 5543042 h 6858000"/>
              <a:gd name="connsiteX10317" fmla="*/ 5137215 w 12192000"/>
              <a:gd name="connsiteY10317" fmla="*/ 5598601 h 6858000"/>
              <a:gd name="connsiteX10318" fmla="*/ 5109436 w 12192000"/>
              <a:gd name="connsiteY10318" fmla="*/ 5688496 h 6858000"/>
              <a:gd name="connsiteX10319" fmla="*/ 5182163 w 12192000"/>
              <a:gd name="connsiteY10319" fmla="*/ 5632937 h 6858000"/>
              <a:gd name="connsiteX10320" fmla="*/ 5254890 w 12192000"/>
              <a:gd name="connsiteY10320" fmla="*/ 5688496 h 6858000"/>
              <a:gd name="connsiteX10321" fmla="*/ 5227111 w 12192000"/>
              <a:gd name="connsiteY10321" fmla="*/ 5598601 h 6858000"/>
              <a:gd name="connsiteX10322" fmla="*/ 5299838 w 12192000"/>
              <a:gd name="connsiteY10322" fmla="*/ 5543042 h 6858000"/>
              <a:gd name="connsiteX10323" fmla="*/ 5209942 w 12192000"/>
              <a:gd name="connsiteY10323" fmla="*/ 5543042 h 6858000"/>
              <a:gd name="connsiteX10324" fmla="*/ 5182163 w 12192000"/>
              <a:gd name="connsiteY10324" fmla="*/ 5453146 h 6858000"/>
              <a:gd name="connsiteX10325" fmla="*/ 5359372 w 12192000"/>
              <a:gd name="connsiteY10325" fmla="*/ 5684186 h 6858000"/>
              <a:gd name="connsiteX10326" fmla="*/ 5332959 w 12192000"/>
              <a:gd name="connsiteY10326" fmla="*/ 5769659 h 6858000"/>
              <a:gd name="connsiteX10327" fmla="*/ 5247486 w 12192000"/>
              <a:gd name="connsiteY10327" fmla="*/ 5769659 h 6858000"/>
              <a:gd name="connsiteX10328" fmla="*/ 5316635 w 12192000"/>
              <a:gd name="connsiteY10328" fmla="*/ 5822485 h 6858000"/>
              <a:gd name="connsiteX10329" fmla="*/ 5290222 w 12192000"/>
              <a:gd name="connsiteY10329" fmla="*/ 5907958 h 6858000"/>
              <a:gd name="connsiteX10330" fmla="*/ 5359372 w 12192000"/>
              <a:gd name="connsiteY10330" fmla="*/ 5855132 h 6858000"/>
              <a:gd name="connsiteX10331" fmla="*/ 5428521 w 12192000"/>
              <a:gd name="connsiteY10331" fmla="*/ 5907958 h 6858000"/>
              <a:gd name="connsiteX10332" fmla="*/ 5402109 w 12192000"/>
              <a:gd name="connsiteY10332" fmla="*/ 5822485 h 6858000"/>
              <a:gd name="connsiteX10333" fmla="*/ 5471258 w 12192000"/>
              <a:gd name="connsiteY10333" fmla="*/ 5769659 h 6858000"/>
              <a:gd name="connsiteX10334" fmla="*/ 5385784 w 12192000"/>
              <a:gd name="connsiteY10334" fmla="*/ 5769659 h 6858000"/>
              <a:gd name="connsiteX10335" fmla="*/ 5359372 w 12192000"/>
              <a:gd name="connsiteY10335" fmla="*/ 5684186 h 6858000"/>
              <a:gd name="connsiteX10336" fmla="*/ 5612398 w 12192000"/>
              <a:gd name="connsiteY10336" fmla="*/ 5749143 h 6858000"/>
              <a:gd name="connsiteX10337" fmla="*/ 5572483 w 12192000"/>
              <a:gd name="connsiteY10337" fmla="*/ 5878311 h 6858000"/>
              <a:gd name="connsiteX10338" fmla="*/ 5443314 w 12192000"/>
              <a:gd name="connsiteY10338" fmla="*/ 5878311 h 6858000"/>
              <a:gd name="connsiteX10339" fmla="*/ 5547814 w 12192000"/>
              <a:gd name="connsiteY10339" fmla="*/ 5958142 h 6858000"/>
              <a:gd name="connsiteX10340" fmla="*/ 5507899 w 12192000"/>
              <a:gd name="connsiteY10340" fmla="*/ 6087311 h 6858000"/>
              <a:gd name="connsiteX10341" fmla="*/ 5612398 w 12192000"/>
              <a:gd name="connsiteY10341" fmla="*/ 6007480 h 6858000"/>
              <a:gd name="connsiteX10342" fmla="*/ 5716898 w 12192000"/>
              <a:gd name="connsiteY10342" fmla="*/ 6087311 h 6858000"/>
              <a:gd name="connsiteX10343" fmla="*/ 5676983 w 12192000"/>
              <a:gd name="connsiteY10343" fmla="*/ 5958142 h 6858000"/>
              <a:gd name="connsiteX10344" fmla="*/ 5781482 w 12192000"/>
              <a:gd name="connsiteY10344" fmla="*/ 5878311 h 6858000"/>
              <a:gd name="connsiteX10345" fmla="*/ 5652314 w 12192000"/>
              <a:gd name="connsiteY10345" fmla="*/ 5878311 h 6858000"/>
              <a:gd name="connsiteX10346" fmla="*/ 5612398 w 12192000"/>
              <a:gd name="connsiteY10346" fmla="*/ 5749143 h 6858000"/>
              <a:gd name="connsiteX10347" fmla="*/ 4893240 w 12192000"/>
              <a:gd name="connsiteY10347" fmla="*/ 5478923 h 6858000"/>
              <a:gd name="connsiteX10348" fmla="*/ 4886877 w 12192000"/>
              <a:gd name="connsiteY10348" fmla="*/ 5499516 h 6858000"/>
              <a:gd name="connsiteX10349" fmla="*/ 4866284 w 12192000"/>
              <a:gd name="connsiteY10349" fmla="*/ 5499516 h 6858000"/>
              <a:gd name="connsiteX10350" fmla="*/ 4882944 w 12192000"/>
              <a:gd name="connsiteY10350" fmla="*/ 5512243 h 6858000"/>
              <a:gd name="connsiteX10351" fmla="*/ 4876581 w 12192000"/>
              <a:gd name="connsiteY10351" fmla="*/ 5532836 h 6858000"/>
              <a:gd name="connsiteX10352" fmla="*/ 4893240 w 12192000"/>
              <a:gd name="connsiteY10352" fmla="*/ 5520109 h 6858000"/>
              <a:gd name="connsiteX10353" fmla="*/ 4909901 w 12192000"/>
              <a:gd name="connsiteY10353" fmla="*/ 5532836 h 6858000"/>
              <a:gd name="connsiteX10354" fmla="*/ 4903537 w 12192000"/>
              <a:gd name="connsiteY10354" fmla="*/ 5512243 h 6858000"/>
              <a:gd name="connsiteX10355" fmla="*/ 4920197 w 12192000"/>
              <a:gd name="connsiteY10355" fmla="*/ 5499516 h 6858000"/>
              <a:gd name="connsiteX10356" fmla="*/ 4899604 w 12192000"/>
              <a:gd name="connsiteY10356" fmla="*/ 5499516 h 6858000"/>
              <a:gd name="connsiteX10357" fmla="*/ 4893240 w 12192000"/>
              <a:gd name="connsiteY10357" fmla="*/ 5478923 h 6858000"/>
              <a:gd name="connsiteX10358" fmla="*/ 4967587 w 12192000"/>
              <a:gd name="connsiteY10358" fmla="*/ 5508858 h 6858000"/>
              <a:gd name="connsiteX10359" fmla="*/ 4943911 w 12192000"/>
              <a:gd name="connsiteY10359" fmla="*/ 5585479 h 6858000"/>
              <a:gd name="connsiteX10360" fmla="*/ 4867290 w 12192000"/>
              <a:gd name="connsiteY10360" fmla="*/ 5585479 h 6858000"/>
              <a:gd name="connsiteX10361" fmla="*/ 4929277 w 12192000"/>
              <a:gd name="connsiteY10361" fmla="*/ 5632833 h 6858000"/>
              <a:gd name="connsiteX10362" fmla="*/ 4905600 w 12192000"/>
              <a:gd name="connsiteY10362" fmla="*/ 5709453 h 6858000"/>
              <a:gd name="connsiteX10363" fmla="*/ 4967587 w 12192000"/>
              <a:gd name="connsiteY10363" fmla="*/ 5662099 h 6858000"/>
              <a:gd name="connsiteX10364" fmla="*/ 5029575 w 12192000"/>
              <a:gd name="connsiteY10364" fmla="*/ 5709453 h 6858000"/>
              <a:gd name="connsiteX10365" fmla="*/ 5005898 w 12192000"/>
              <a:gd name="connsiteY10365" fmla="*/ 5632833 h 6858000"/>
              <a:gd name="connsiteX10366" fmla="*/ 5067885 w 12192000"/>
              <a:gd name="connsiteY10366" fmla="*/ 5585479 h 6858000"/>
              <a:gd name="connsiteX10367" fmla="*/ 4991265 w 12192000"/>
              <a:gd name="connsiteY10367" fmla="*/ 5585479 h 6858000"/>
              <a:gd name="connsiteX10368" fmla="*/ 4967587 w 12192000"/>
              <a:gd name="connsiteY10368" fmla="*/ 5508858 h 6858000"/>
              <a:gd name="connsiteX10369" fmla="*/ 5169211 w 12192000"/>
              <a:gd name="connsiteY10369" fmla="*/ 5697329 h 6858000"/>
              <a:gd name="connsiteX10370" fmla="*/ 5155045 w 12192000"/>
              <a:gd name="connsiteY10370" fmla="*/ 5743173 h 6858000"/>
              <a:gd name="connsiteX10371" fmla="*/ 5109201 w 12192000"/>
              <a:gd name="connsiteY10371" fmla="*/ 5743173 h 6858000"/>
              <a:gd name="connsiteX10372" fmla="*/ 5146289 w 12192000"/>
              <a:gd name="connsiteY10372" fmla="*/ 5771506 h 6858000"/>
              <a:gd name="connsiteX10373" fmla="*/ 5132123 w 12192000"/>
              <a:gd name="connsiteY10373" fmla="*/ 5817349 h 6858000"/>
              <a:gd name="connsiteX10374" fmla="*/ 5169211 w 12192000"/>
              <a:gd name="connsiteY10374" fmla="*/ 5789016 h 6858000"/>
              <a:gd name="connsiteX10375" fmla="*/ 5206194 w 12192000"/>
              <a:gd name="connsiteY10375" fmla="*/ 5817268 h 6858000"/>
              <a:gd name="connsiteX10376" fmla="*/ 5197108 w 12192000"/>
              <a:gd name="connsiteY10376" fmla="*/ 5817268 h 6858000"/>
              <a:gd name="connsiteX10377" fmla="*/ 5210795 w 12192000"/>
              <a:gd name="connsiteY10377" fmla="*/ 5827724 h 6858000"/>
              <a:gd name="connsiteX10378" fmla="*/ 5205567 w 12192000"/>
              <a:gd name="connsiteY10378" fmla="*/ 5844641 h 6858000"/>
              <a:gd name="connsiteX10379" fmla="*/ 5219253 w 12192000"/>
              <a:gd name="connsiteY10379" fmla="*/ 5834185 h 6858000"/>
              <a:gd name="connsiteX10380" fmla="*/ 5232940 w 12192000"/>
              <a:gd name="connsiteY10380" fmla="*/ 5844641 h 6858000"/>
              <a:gd name="connsiteX10381" fmla="*/ 5227712 w 12192000"/>
              <a:gd name="connsiteY10381" fmla="*/ 5827724 h 6858000"/>
              <a:gd name="connsiteX10382" fmla="*/ 5241398 w 12192000"/>
              <a:gd name="connsiteY10382" fmla="*/ 5817268 h 6858000"/>
              <a:gd name="connsiteX10383" fmla="*/ 5224481 w 12192000"/>
              <a:gd name="connsiteY10383" fmla="*/ 5817268 h 6858000"/>
              <a:gd name="connsiteX10384" fmla="*/ 5219253 w 12192000"/>
              <a:gd name="connsiteY10384" fmla="*/ 5800351 h 6858000"/>
              <a:gd name="connsiteX10385" fmla="*/ 5214025 w 12192000"/>
              <a:gd name="connsiteY10385" fmla="*/ 5817268 h 6858000"/>
              <a:gd name="connsiteX10386" fmla="*/ 5206275 w 12192000"/>
              <a:gd name="connsiteY10386" fmla="*/ 5817268 h 6858000"/>
              <a:gd name="connsiteX10387" fmla="*/ 5192133 w 12192000"/>
              <a:gd name="connsiteY10387" fmla="*/ 5771506 h 6858000"/>
              <a:gd name="connsiteX10388" fmla="*/ 5229221 w 12192000"/>
              <a:gd name="connsiteY10388" fmla="*/ 5743173 h 6858000"/>
              <a:gd name="connsiteX10389" fmla="*/ 5183378 w 12192000"/>
              <a:gd name="connsiteY10389" fmla="*/ 5743173 h 6858000"/>
              <a:gd name="connsiteX10390" fmla="*/ 5169211 w 12192000"/>
              <a:gd name="connsiteY10390" fmla="*/ 5697329 h 6858000"/>
              <a:gd name="connsiteX10391" fmla="*/ 4112205 w 12192000"/>
              <a:gd name="connsiteY10391" fmla="*/ 5208516 h 6858000"/>
              <a:gd name="connsiteX10392" fmla="*/ 4104182 w 12192000"/>
              <a:gd name="connsiteY10392" fmla="*/ 5234480 h 6858000"/>
              <a:gd name="connsiteX10393" fmla="*/ 4078217 w 12192000"/>
              <a:gd name="connsiteY10393" fmla="*/ 5234480 h 6858000"/>
              <a:gd name="connsiteX10394" fmla="*/ 4099223 w 12192000"/>
              <a:gd name="connsiteY10394" fmla="*/ 5250527 h 6858000"/>
              <a:gd name="connsiteX10395" fmla="*/ 4091199 w 12192000"/>
              <a:gd name="connsiteY10395" fmla="*/ 5276491 h 6858000"/>
              <a:gd name="connsiteX10396" fmla="*/ 4112205 w 12192000"/>
              <a:gd name="connsiteY10396" fmla="*/ 5260445 h 6858000"/>
              <a:gd name="connsiteX10397" fmla="*/ 4133210 w 12192000"/>
              <a:gd name="connsiteY10397" fmla="*/ 5276491 h 6858000"/>
              <a:gd name="connsiteX10398" fmla="*/ 4125187 w 12192000"/>
              <a:gd name="connsiteY10398" fmla="*/ 5250527 h 6858000"/>
              <a:gd name="connsiteX10399" fmla="*/ 4146192 w 12192000"/>
              <a:gd name="connsiteY10399" fmla="*/ 5234480 h 6858000"/>
              <a:gd name="connsiteX10400" fmla="*/ 4120228 w 12192000"/>
              <a:gd name="connsiteY10400" fmla="*/ 5234480 h 6858000"/>
              <a:gd name="connsiteX10401" fmla="*/ 4112205 w 12192000"/>
              <a:gd name="connsiteY10401" fmla="*/ 5208516 h 6858000"/>
              <a:gd name="connsiteX10402" fmla="*/ 4517022 w 12192000"/>
              <a:gd name="connsiteY10402" fmla="*/ 5632204 h 6858000"/>
              <a:gd name="connsiteX10403" fmla="*/ 4505271 w 12192000"/>
              <a:gd name="connsiteY10403" fmla="*/ 5670230 h 6858000"/>
              <a:gd name="connsiteX10404" fmla="*/ 4467245 w 12192000"/>
              <a:gd name="connsiteY10404" fmla="*/ 5670230 h 6858000"/>
              <a:gd name="connsiteX10405" fmla="*/ 4498009 w 12192000"/>
              <a:gd name="connsiteY10405" fmla="*/ 5693732 h 6858000"/>
              <a:gd name="connsiteX10406" fmla="*/ 4486258 w 12192000"/>
              <a:gd name="connsiteY10406" fmla="*/ 5731758 h 6858000"/>
              <a:gd name="connsiteX10407" fmla="*/ 4517022 w 12192000"/>
              <a:gd name="connsiteY10407" fmla="*/ 5708256 h 6858000"/>
              <a:gd name="connsiteX10408" fmla="*/ 4547785 w 12192000"/>
              <a:gd name="connsiteY10408" fmla="*/ 5731758 h 6858000"/>
              <a:gd name="connsiteX10409" fmla="*/ 4536035 w 12192000"/>
              <a:gd name="connsiteY10409" fmla="*/ 5693732 h 6858000"/>
              <a:gd name="connsiteX10410" fmla="*/ 4566799 w 12192000"/>
              <a:gd name="connsiteY10410" fmla="*/ 5670230 h 6858000"/>
              <a:gd name="connsiteX10411" fmla="*/ 4528773 w 12192000"/>
              <a:gd name="connsiteY10411" fmla="*/ 5670230 h 6858000"/>
              <a:gd name="connsiteX10412" fmla="*/ 4517022 w 12192000"/>
              <a:gd name="connsiteY10412" fmla="*/ 5632204 h 6858000"/>
              <a:gd name="connsiteX10413" fmla="*/ 4623521 w 12192000"/>
              <a:gd name="connsiteY10413" fmla="*/ 5675229 h 6858000"/>
              <a:gd name="connsiteX10414" fmla="*/ 4604917 w 12192000"/>
              <a:gd name="connsiteY10414" fmla="*/ 5735435 h 6858000"/>
              <a:gd name="connsiteX10415" fmla="*/ 4544711 w 12192000"/>
              <a:gd name="connsiteY10415" fmla="*/ 5735435 h 6858000"/>
              <a:gd name="connsiteX10416" fmla="*/ 4593418 w 12192000"/>
              <a:gd name="connsiteY10416" fmla="*/ 5772644 h 6858000"/>
              <a:gd name="connsiteX10417" fmla="*/ 4574814 w 12192000"/>
              <a:gd name="connsiteY10417" fmla="*/ 5832849 h 6858000"/>
              <a:gd name="connsiteX10418" fmla="*/ 4623521 w 12192000"/>
              <a:gd name="connsiteY10418" fmla="*/ 5795641 h 6858000"/>
              <a:gd name="connsiteX10419" fmla="*/ 4672228 w 12192000"/>
              <a:gd name="connsiteY10419" fmla="*/ 5832849 h 6858000"/>
              <a:gd name="connsiteX10420" fmla="*/ 4653624 w 12192000"/>
              <a:gd name="connsiteY10420" fmla="*/ 5772644 h 6858000"/>
              <a:gd name="connsiteX10421" fmla="*/ 4702331 w 12192000"/>
              <a:gd name="connsiteY10421" fmla="*/ 5735435 h 6858000"/>
              <a:gd name="connsiteX10422" fmla="*/ 4642126 w 12192000"/>
              <a:gd name="connsiteY10422" fmla="*/ 5735435 h 6858000"/>
              <a:gd name="connsiteX10423" fmla="*/ 4623521 w 12192000"/>
              <a:gd name="connsiteY10423" fmla="*/ 5675229 h 6858000"/>
              <a:gd name="connsiteX10424" fmla="*/ 4450720 w 12192000"/>
              <a:gd name="connsiteY10424" fmla="*/ 5696105 h 6858000"/>
              <a:gd name="connsiteX10425" fmla="*/ 4443709 w 12192000"/>
              <a:gd name="connsiteY10425" fmla="*/ 5718793 h 6858000"/>
              <a:gd name="connsiteX10426" fmla="*/ 4421021 w 12192000"/>
              <a:gd name="connsiteY10426" fmla="*/ 5718793 h 6858000"/>
              <a:gd name="connsiteX10427" fmla="*/ 4439376 w 12192000"/>
              <a:gd name="connsiteY10427" fmla="*/ 5732815 h 6858000"/>
              <a:gd name="connsiteX10428" fmla="*/ 4432365 w 12192000"/>
              <a:gd name="connsiteY10428" fmla="*/ 5755503 h 6858000"/>
              <a:gd name="connsiteX10429" fmla="*/ 4450720 w 12192000"/>
              <a:gd name="connsiteY10429" fmla="*/ 5741481 h 6858000"/>
              <a:gd name="connsiteX10430" fmla="*/ 4469075 w 12192000"/>
              <a:gd name="connsiteY10430" fmla="*/ 5755503 h 6858000"/>
              <a:gd name="connsiteX10431" fmla="*/ 4462064 w 12192000"/>
              <a:gd name="connsiteY10431" fmla="*/ 5732815 h 6858000"/>
              <a:gd name="connsiteX10432" fmla="*/ 4480419 w 12192000"/>
              <a:gd name="connsiteY10432" fmla="*/ 5718793 h 6858000"/>
              <a:gd name="connsiteX10433" fmla="*/ 4457731 w 12192000"/>
              <a:gd name="connsiteY10433" fmla="*/ 5718793 h 6858000"/>
              <a:gd name="connsiteX10434" fmla="*/ 4450720 w 12192000"/>
              <a:gd name="connsiteY10434" fmla="*/ 5696105 h 6858000"/>
              <a:gd name="connsiteX10435" fmla="*/ 5365251 w 12192000"/>
              <a:gd name="connsiteY10435" fmla="*/ 5984580 h 6858000"/>
              <a:gd name="connsiteX10436" fmla="*/ 5350902 w 12192000"/>
              <a:gd name="connsiteY10436" fmla="*/ 6031013 h 6858000"/>
              <a:gd name="connsiteX10437" fmla="*/ 5304469 w 12192000"/>
              <a:gd name="connsiteY10437" fmla="*/ 6031013 h 6858000"/>
              <a:gd name="connsiteX10438" fmla="*/ 5342034 w 12192000"/>
              <a:gd name="connsiteY10438" fmla="*/ 6059710 h 6858000"/>
              <a:gd name="connsiteX10439" fmla="*/ 5327686 w 12192000"/>
              <a:gd name="connsiteY10439" fmla="*/ 6106144 h 6858000"/>
              <a:gd name="connsiteX10440" fmla="*/ 5365251 w 12192000"/>
              <a:gd name="connsiteY10440" fmla="*/ 6077446 h 6858000"/>
              <a:gd name="connsiteX10441" fmla="*/ 5402816 w 12192000"/>
              <a:gd name="connsiteY10441" fmla="*/ 6106144 h 6858000"/>
              <a:gd name="connsiteX10442" fmla="*/ 5388468 w 12192000"/>
              <a:gd name="connsiteY10442" fmla="*/ 6059710 h 6858000"/>
              <a:gd name="connsiteX10443" fmla="*/ 5426033 w 12192000"/>
              <a:gd name="connsiteY10443" fmla="*/ 6031013 h 6858000"/>
              <a:gd name="connsiteX10444" fmla="*/ 5379599 w 12192000"/>
              <a:gd name="connsiteY10444" fmla="*/ 6031013 h 6858000"/>
              <a:gd name="connsiteX10445" fmla="*/ 5365251 w 12192000"/>
              <a:gd name="connsiteY10445" fmla="*/ 5984580 h 6858000"/>
              <a:gd name="connsiteX10446" fmla="*/ 5467171 w 12192000"/>
              <a:gd name="connsiteY10446" fmla="*/ 6026068 h 6858000"/>
              <a:gd name="connsiteX10447" fmla="*/ 5459210 w 12192000"/>
              <a:gd name="connsiteY10447" fmla="*/ 6051833 h 6858000"/>
              <a:gd name="connsiteX10448" fmla="*/ 5433444 w 12192000"/>
              <a:gd name="connsiteY10448" fmla="*/ 6051833 h 6858000"/>
              <a:gd name="connsiteX10449" fmla="*/ 5454289 w 12192000"/>
              <a:gd name="connsiteY10449" fmla="*/ 6067757 h 6858000"/>
              <a:gd name="connsiteX10450" fmla="*/ 5446327 w 12192000"/>
              <a:gd name="connsiteY10450" fmla="*/ 6093522 h 6858000"/>
              <a:gd name="connsiteX10451" fmla="*/ 5467171 w 12192000"/>
              <a:gd name="connsiteY10451" fmla="*/ 6077599 h 6858000"/>
              <a:gd name="connsiteX10452" fmla="*/ 5488016 w 12192000"/>
              <a:gd name="connsiteY10452" fmla="*/ 6093522 h 6858000"/>
              <a:gd name="connsiteX10453" fmla="*/ 5480054 w 12192000"/>
              <a:gd name="connsiteY10453" fmla="*/ 6067757 h 6858000"/>
              <a:gd name="connsiteX10454" fmla="*/ 5500899 w 12192000"/>
              <a:gd name="connsiteY10454" fmla="*/ 6051833 h 6858000"/>
              <a:gd name="connsiteX10455" fmla="*/ 5475133 w 12192000"/>
              <a:gd name="connsiteY10455" fmla="*/ 6051833 h 6858000"/>
              <a:gd name="connsiteX10456" fmla="*/ 5467171 w 12192000"/>
              <a:gd name="connsiteY10456" fmla="*/ 6026068 h 6858000"/>
              <a:gd name="connsiteX10457" fmla="*/ 5486891 w 12192000"/>
              <a:gd name="connsiteY10457" fmla="*/ 6148817 h 6858000"/>
              <a:gd name="connsiteX10458" fmla="*/ 5481094 w 12192000"/>
              <a:gd name="connsiteY10458" fmla="*/ 6167579 h 6858000"/>
              <a:gd name="connsiteX10459" fmla="*/ 5462332 w 12192000"/>
              <a:gd name="connsiteY10459" fmla="*/ 6167579 h 6858000"/>
              <a:gd name="connsiteX10460" fmla="*/ 5477510 w 12192000"/>
              <a:gd name="connsiteY10460" fmla="*/ 6179174 h 6858000"/>
              <a:gd name="connsiteX10461" fmla="*/ 5471713 w 12192000"/>
              <a:gd name="connsiteY10461" fmla="*/ 6197936 h 6858000"/>
              <a:gd name="connsiteX10462" fmla="*/ 5486891 w 12192000"/>
              <a:gd name="connsiteY10462" fmla="*/ 6186340 h 6858000"/>
              <a:gd name="connsiteX10463" fmla="*/ 5502070 w 12192000"/>
              <a:gd name="connsiteY10463" fmla="*/ 6197936 h 6858000"/>
              <a:gd name="connsiteX10464" fmla="*/ 5496272 w 12192000"/>
              <a:gd name="connsiteY10464" fmla="*/ 6179174 h 6858000"/>
              <a:gd name="connsiteX10465" fmla="*/ 5511450 w 12192000"/>
              <a:gd name="connsiteY10465" fmla="*/ 6167579 h 6858000"/>
              <a:gd name="connsiteX10466" fmla="*/ 5492689 w 12192000"/>
              <a:gd name="connsiteY10466" fmla="*/ 6167579 h 6858000"/>
              <a:gd name="connsiteX10467" fmla="*/ 5486891 w 12192000"/>
              <a:gd name="connsiteY10467" fmla="*/ 6148817 h 6858000"/>
              <a:gd name="connsiteX10468" fmla="*/ 5769230 w 12192000"/>
              <a:gd name="connsiteY10468" fmla="*/ 6192438 h 6858000"/>
              <a:gd name="connsiteX10469" fmla="*/ 5728572 w 12192000"/>
              <a:gd name="connsiteY10469" fmla="*/ 6324010 h 6858000"/>
              <a:gd name="connsiteX10470" fmla="*/ 5597000 w 12192000"/>
              <a:gd name="connsiteY10470" fmla="*/ 6324010 h 6858000"/>
              <a:gd name="connsiteX10471" fmla="*/ 5703444 w 12192000"/>
              <a:gd name="connsiteY10471" fmla="*/ 6405325 h 6858000"/>
              <a:gd name="connsiteX10472" fmla="*/ 5662786 w 12192000"/>
              <a:gd name="connsiteY10472" fmla="*/ 6536897 h 6858000"/>
              <a:gd name="connsiteX10473" fmla="*/ 5769230 w 12192000"/>
              <a:gd name="connsiteY10473" fmla="*/ 6455582 h 6858000"/>
              <a:gd name="connsiteX10474" fmla="*/ 5875673 w 12192000"/>
              <a:gd name="connsiteY10474" fmla="*/ 6536897 h 6858000"/>
              <a:gd name="connsiteX10475" fmla="*/ 5835016 w 12192000"/>
              <a:gd name="connsiteY10475" fmla="*/ 6405325 h 6858000"/>
              <a:gd name="connsiteX10476" fmla="*/ 5941459 w 12192000"/>
              <a:gd name="connsiteY10476" fmla="*/ 6324010 h 6858000"/>
              <a:gd name="connsiteX10477" fmla="*/ 5809887 w 12192000"/>
              <a:gd name="connsiteY10477" fmla="*/ 6324010 h 6858000"/>
              <a:gd name="connsiteX10478" fmla="*/ 5769230 w 12192000"/>
              <a:gd name="connsiteY10478" fmla="*/ 6192438 h 6858000"/>
              <a:gd name="connsiteX10479" fmla="*/ 9896433 w 12192000"/>
              <a:gd name="connsiteY10479" fmla="*/ 6497601 h 6858000"/>
              <a:gd name="connsiteX10480" fmla="*/ 9887304 w 12192000"/>
              <a:gd name="connsiteY10480" fmla="*/ 6527143 h 6858000"/>
              <a:gd name="connsiteX10481" fmla="*/ 9857762 w 12192000"/>
              <a:gd name="connsiteY10481" fmla="*/ 6527143 h 6858000"/>
              <a:gd name="connsiteX10482" fmla="*/ 9881662 w 12192000"/>
              <a:gd name="connsiteY10482" fmla="*/ 6545402 h 6858000"/>
              <a:gd name="connsiteX10483" fmla="*/ 9872532 w 12192000"/>
              <a:gd name="connsiteY10483" fmla="*/ 6574944 h 6858000"/>
              <a:gd name="connsiteX10484" fmla="*/ 9896433 w 12192000"/>
              <a:gd name="connsiteY10484" fmla="*/ 6556686 h 6858000"/>
              <a:gd name="connsiteX10485" fmla="*/ 9920333 w 12192000"/>
              <a:gd name="connsiteY10485" fmla="*/ 6574944 h 6858000"/>
              <a:gd name="connsiteX10486" fmla="*/ 9911205 w 12192000"/>
              <a:gd name="connsiteY10486" fmla="*/ 6545402 h 6858000"/>
              <a:gd name="connsiteX10487" fmla="*/ 9935105 w 12192000"/>
              <a:gd name="connsiteY10487" fmla="*/ 6527143 h 6858000"/>
              <a:gd name="connsiteX10488" fmla="*/ 9905562 w 12192000"/>
              <a:gd name="connsiteY10488" fmla="*/ 6527143 h 6858000"/>
              <a:gd name="connsiteX10489" fmla="*/ 9896433 w 12192000"/>
              <a:gd name="connsiteY10489" fmla="*/ 6497601 h 6858000"/>
              <a:gd name="connsiteX10490" fmla="*/ 5916789 w 12192000"/>
              <a:gd name="connsiteY10490" fmla="*/ 6520939 h 6858000"/>
              <a:gd name="connsiteX10491" fmla="*/ 5906802 w 12192000"/>
              <a:gd name="connsiteY10491" fmla="*/ 6553259 h 6858000"/>
              <a:gd name="connsiteX10492" fmla="*/ 5874482 w 12192000"/>
              <a:gd name="connsiteY10492" fmla="*/ 6553259 h 6858000"/>
              <a:gd name="connsiteX10493" fmla="*/ 5900629 w 12192000"/>
              <a:gd name="connsiteY10493" fmla="*/ 6573233 h 6858000"/>
              <a:gd name="connsiteX10494" fmla="*/ 5890642 w 12192000"/>
              <a:gd name="connsiteY10494" fmla="*/ 6605553 h 6858000"/>
              <a:gd name="connsiteX10495" fmla="*/ 5916789 w 12192000"/>
              <a:gd name="connsiteY10495" fmla="*/ 6585578 h 6858000"/>
              <a:gd name="connsiteX10496" fmla="*/ 5942936 w 12192000"/>
              <a:gd name="connsiteY10496" fmla="*/ 6605553 h 6858000"/>
              <a:gd name="connsiteX10497" fmla="*/ 5932949 w 12192000"/>
              <a:gd name="connsiteY10497" fmla="*/ 6573233 h 6858000"/>
              <a:gd name="connsiteX10498" fmla="*/ 5959096 w 12192000"/>
              <a:gd name="connsiteY10498" fmla="*/ 6553259 h 6858000"/>
              <a:gd name="connsiteX10499" fmla="*/ 5926777 w 12192000"/>
              <a:gd name="connsiteY10499" fmla="*/ 6553259 h 6858000"/>
              <a:gd name="connsiteX10500" fmla="*/ 5916789 w 12192000"/>
              <a:gd name="connsiteY10500" fmla="*/ 6520939 h 6858000"/>
              <a:gd name="connsiteX10501" fmla="*/ 5455167 w 12192000"/>
              <a:gd name="connsiteY10501" fmla="*/ 6189341 h 6858000"/>
              <a:gd name="connsiteX10502" fmla="*/ 5446128 w 12192000"/>
              <a:gd name="connsiteY10502" fmla="*/ 6218592 h 6858000"/>
              <a:gd name="connsiteX10503" fmla="*/ 5416877 w 12192000"/>
              <a:gd name="connsiteY10503" fmla="*/ 6218592 h 6858000"/>
              <a:gd name="connsiteX10504" fmla="*/ 5440541 w 12192000"/>
              <a:gd name="connsiteY10504" fmla="*/ 6236670 h 6858000"/>
              <a:gd name="connsiteX10505" fmla="*/ 5431502 w 12192000"/>
              <a:gd name="connsiteY10505" fmla="*/ 6265921 h 6858000"/>
              <a:gd name="connsiteX10506" fmla="*/ 5455167 w 12192000"/>
              <a:gd name="connsiteY10506" fmla="*/ 6247843 h 6858000"/>
              <a:gd name="connsiteX10507" fmla="*/ 5478832 w 12192000"/>
              <a:gd name="connsiteY10507" fmla="*/ 6265921 h 6858000"/>
              <a:gd name="connsiteX10508" fmla="*/ 5469792 w 12192000"/>
              <a:gd name="connsiteY10508" fmla="*/ 6236670 h 6858000"/>
              <a:gd name="connsiteX10509" fmla="*/ 5493457 w 12192000"/>
              <a:gd name="connsiteY10509" fmla="*/ 6218592 h 6858000"/>
              <a:gd name="connsiteX10510" fmla="*/ 5464206 w 12192000"/>
              <a:gd name="connsiteY10510" fmla="*/ 6218592 h 6858000"/>
              <a:gd name="connsiteX10511" fmla="*/ 5455167 w 12192000"/>
              <a:gd name="connsiteY10511" fmla="*/ 6189341 h 6858000"/>
              <a:gd name="connsiteX10512" fmla="*/ 5526750 w 12192000"/>
              <a:gd name="connsiteY10512" fmla="*/ 6271058 h 6858000"/>
              <a:gd name="connsiteX10513" fmla="*/ 5513664 w 12192000"/>
              <a:gd name="connsiteY10513" fmla="*/ 6313404 h 6858000"/>
              <a:gd name="connsiteX10514" fmla="*/ 5471318 w 12192000"/>
              <a:gd name="connsiteY10514" fmla="*/ 6313404 h 6858000"/>
              <a:gd name="connsiteX10515" fmla="*/ 5505577 w 12192000"/>
              <a:gd name="connsiteY10515" fmla="*/ 6339576 h 6858000"/>
              <a:gd name="connsiteX10516" fmla="*/ 5492491 w 12192000"/>
              <a:gd name="connsiteY10516" fmla="*/ 6381922 h 6858000"/>
              <a:gd name="connsiteX10517" fmla="*/ 5526750 w 12192000"/>
              <a:gd name="connsiteY10517" fmla="*/ 6355750 h 6858000"/>
              <a:gd name="connsiteX10518" fmla="*/ 5561009 w 12192000"/>
              <a:gd name="connsiteY10518" fmla="*/ 6381922 h 6858000"/>
              <a:gd name="connsiteX10519" fmla="*/ 5547923 w 12192000"/>
              <a:gd name="connsiteY10519" fmla="*/ 6339576 h 6858000"/>
              <a:gd name="connsiteX10520" fmla="*/ 5582182 w 12192000"/>
              <a:gd name="connsiteY10520" fmla="*/ 6313404 h 6858000"/>
              <a:gd name="connsiteX10521" fmla="*/ 5539836 w 12192000"/>
              <a:gd name="connsiteY10521" fmla="*/ 6313404 h 6858000"/>
              <a:gd name="connsiteX10522" fmla="*/ 5526750 w 12192000"/>
              <a:gd name="connsiteY10522" fmla="*/ 6271058 h 6858000"/>
              <a:gd name="connsiteX10523" fmla="*/ 5610571 w 12192000"/>
              <a:gd name="connsiteY10523" fmla="*/ 6470177 h 6858000"/>
              <a:gd name="connsiteX10524" fmla="*/ 5598820 w 12192000"/>
              <a:gd name="connsiteY10524" fmla="*/ 6508203 h 6858000"/>
              <a:gd name="connsiteX10525" fmla="*/ 5560794 w 12192000"/>
              <a:gd name="connsiteY10525" fmla="*/ 6508203 h 6858000"/>
              <a:gd name="connsiteX10526" fmla="*/ 5591558 w 12192000"/>
              <a:gd name="connsiteY10526" fmla="*/ 6531705 h 6858000"/>
              <a:gd name="connsiteX10527" fmla="*/ 5579807 w 12192000"/>
              <a:gd name="connsiteY10527" fmla="*/ 6569731 h 6858000"/>
              <a:gd name="connsiteX10528" fmla="*/ 5610571 w 12192000"/>
              <a:gd name="connsiteY10528" fmla="*/ 6546229 h 6858000"/>
              <a:gd name="connsiteX10529" fmla="*/ 5641335 w 12192000"/>
              <a:gd name="connsiteY10529" fmla="*/ 6569731 h 6858000"/>
              <a:gd name="connsiteX10530" fmla="*/ 5629584 w 12192000"/>
              <a:gd name="connsiteY10530" fmla="*/ 6531705 h 6858000"/>
              <a:gd name="connsiteX10531" fmla="*/ 5660348 w 12192000"/>
              <a:gd name="connsiteY10531" fmla="*/ 6508203 h 6858000"/>
              <a:gd name="connsiteX10532" fmla="*/ 5622322 w 12192000"/>
              <a:gd name="connsiteY10532" fmla="*/ 6508203 h 6858000"/>
              <a:gd name="connsiteX10533" fmla="*/ 5610571 w 12192000"/>
              <a:gd name="connsiteY10533" fmla="*/ 6470177 h 6858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  <a:cxn ang="0">
                <a:pos x="connsiteX179" y="connsiteY179"/>
              </a:cxn>
              <a:cxn ang="0">
                <a:pos x="connsiteX180" y="connsiteY180"/>
              </a:cxn>
              <a:cxn ang="0">
                <a:pos x="connsiteX181" y="connsiteY181"/>
              </a:cxn>
              <a:cxn ang="0">
                <a:pos x="connsiteX182" y="connsiteY182"/>
              </a:cxn>
              <a:cxn ang="0">
                <a:pos x="connsiteX183" y="connsiteY183"/>
              </a:cxn>
              <a:cxn ang="0">
                <a:pos x="connsiteX184" y="connsiteY184"/>
              </a:cxn>
              <a:cxn ang="0">
                <a:pos x="connsiteX185" y="connsiteY185"/>
              </a:cxn>
              <a:cxn ang="0">
                <a:pos x="connsiteX186" y="connsiteY186"/>
              </a:cxn>
              <a:cxn ang="0">
                <a:pos x="connsiteX187" y="connsiteY187"/>
              </a:cxn>
              <a:cxn ang="0">
                <a:pos x="connsiteX188" y="connsiteY188"/>
              </a:cxn>
              <a:cxn ang="0">
                <a:pos x="connsiteX189" y="connsiteY189"/>
              </a:cxn>
              <a:cxn ang="0">
                <a:pos x="connsiteX190" y="connsiteY190"/>
              </a:cxn>
              <a:cxn ang="0">
                <a:pos x="connsiteX191" y="connsiteY191"/>
              </a:cxn>
              <a:cxn ang="0">
                <a:pos x="connsiteX192" y="connsiteY192"/>
              </a:cxn>
              <a:cxn ang="0">
                <a:pos x="connsiteX193" y="connsiteY193"/>
              </a:cxn>
              <a:cxn ang="0">
                <a:pos x="connsiteX194" y="connsiteY194"/>
              </a:cxn>
              <a:cxn ang="0">
                <a:pos x="connsiteX195" y="connsiteY195"/>
              </a:cxn>
              <a:cxn ang="0">
                <a:pos x="connsiteX196" y="connsiteY196"/>
              </a:cxn>
              <a:cxn ang="0">
                <a:pos x="connsiteX197" y="connsiteY197"/>
              </a:cxn>
              <a:cxn ang="0">
                <a:pos x="connsiteX198" y="connsiteY198"/>
              </a:cxn>
              <a:cxn ang="0">
                <a:pos x="connsiteX199" y="connsiteY199"/>
              </a:cxn>
              <a:cxn ang="0">
                <a:pos x="connsiteX200" y="connsiteY200"/>
              </a:cxn>
              <a:cxn ang="0">
                <a:pos x="connsiteX201" y="connsiteY201"/>
              </a:cxn>
              <a:cxn ang="0">
                <a:pos x="connsiteX202" y="connsiteY202"/>
              </a:cxn>
              <a:cxn ang="0">
                <a:pos x="connsiteX203" y="connsiteY203"/>
              </a:cxn>
              <a:cxn ang="0">
                <a:pos x="connsiteX204" y="connsiteY204"/>
              </a:cxn>
              <a:cxn ang="0">
                <a:pos x="connsiteX205" y="connsiteY205"/>
              </a:cxn>
              <a:cxn ang="0">
                <a:pos x="connsiteX206" y="connsiteY206"/>
              </a:cxn>
              <a:cxn ang="0">
                <a:pos x="connsiteX207" y="connsiteY207"/>
              </a:cxn>
              <a:cxn ang="0">
                <a:pos x="connsiteX208" y="connsiteY208"/>
              </a:cxn>
              <a:cxn ang="0">
                <a:pos x="connsiteX209" y="connsiteY209"/>
              </a:cxn>
              <a:cxn ang="0">
                <a:pos x="connsiteX210" y="connsiteY210"/>
              </a:cxn>
              <a:cxn ang="0">
                <a:pos x="connsiteX211" y="connsiteY211"/>
              </a:cxn>
              <a:cxn ang="0">
                <a:pos x="connsiteX212" y="connsiteY212"/>
              </a:cxn>
              <a:cxn ang="0">
                <a:pos x="connsiteX213" y="connsiteY213"/>
              </a:cxn>
              <a:cxn ang="0">
                <a:pos x="connsiteX214" y="connsiteY214"/>
              </a:cxn>
              <a:cxn ang="0">
                <a:pos x="connsiteX215" y="connsiteY215"/>
              </a:cxn>
              <a:cxn ang="0">
                <a:pos x="connsiteX216" y="connsiteY216"/>
              </a:cxn>
              <a:cxn ang="0">
                <a:pos x="connsiteX217" y="connsiteY217"/>
              </a:cxn>
              <a:cxn ang="0">
                <a:pos x="connsiteX218" y="connsiteY218"/>
              </a:cxn>
              <a:cxn ang="0">
                <a:pos x="connsiteX219" y="connsiteY219"/>
              </a:cxn>
              <a:cxn ang="0">
                <a:pos x="connsiteX220" y="connsiteY220"/>
              </a:cxn>
              <a:cxn ang="0">
                <a:pos x="connsiteX221" y="connsiteY221"/>
              </a:cxn>
              <a:cxn ang="0">
                <a:pos x="connsiteX222" y="connsiteY222"/>
              </a:cxn>
              <a:cxn ang="0">
                <a:pos x="connsiteX223" y="connsiteY223"/>
              </a:cxn>
              <a:cxn ang="0">
                <a:pos x="connsiteX224" y="connsiteY224"/>
              </a:cxn>
              <a:cxn ang="0">
                <a:pos x="connsiteX225" y="connsiteY225"/>
              </a:cxn>
              <a:cxn ang="0">
                <a:pos x="connsiteX226" y="connsiteY226"/>
              </a:cxn>
              <a:cxn ang="0">
                <a:pos x="connsiteX227" y="connsiteY227"/>
              </a:cxn>
              <a:cxn ang="0">
                <a:pos x="connsiteX228" y="connsiteY228"/>
              </a:cxn>
              <a:cxn ang="0">
                <a:pos x="connsiteX229" y="connsiteY229"/>
              </a:cxn>
              <a:cxn ang="0">
                <a:pos x="connsiteX230" y="connsiteY230"/>
              </a:cxn>
              <a:cxn ang="0">
                <a:pos x="connsiteX231" y="connsiteY231"/>
              </a:cxn>
              <a:cxn ang="0">
                <a:pos x="connsiteX232" y="connsiteY232"/>
              </a:cxn>
              <a:cxn ang="0">
                <a:pos x="connsiteX233" y="connsiteY233"/>
              </a:cxn>
              <a:cxn ang="0">
                <a:pos x="connsiteX234" y="connsiteY234"/>
              </a:cxn>
              <a:cxn ang="0">
                <a:pos x="connsiteX235" y="connsiteY235"/>
              </a:cxn>
              <a:cxn ang="0">
                <a:pos x="connsiteX236" y="connsiteY236"/>
              </a:cxn>
              <a:cxn ang="0">
                <a:pos x="connsiteX237" y="connsiteY237"/>
              </a:cxn>
              <a:cxn ang="0">
                <a:pos x="connsiteX238" y="connsiteY238"/>
              </a:cxn>
              <a:cxn ang="0">
                <a:pos x="connsiteX239" y="connsiteY239"/>
              </a:cxn>
              <a:cxn ang="0">
                <a:pos x="connsiteX240" y="connsiteY240"/>
              </a:cxn>
              <a:cxn ang="0">
                <a:pos x="connsiteX241" y="connsiteY241"/>
              </a:cxn>
              <a:cxn ang="0">
                <a:pos x="connsiteX242" y="connsiteY242"/>
              </a:cxn>
              <a:cxn ang="0">
                <a:pos x="connsiteX243" y="connsiteY243"/>
              </a:cxn>
              <a:cxn ang="0">
                <a:pos x="connsiteX244" y="connsiteY244"/>
              </a:cxn>
              <a:cxn ang="0">
                <a:pos x="connsiteX245" y="connsiteY245"/>
              </a:cxn>
              <a:cxn ang="0">
                <a:pos x="connsiteX246" y="connsiteY246"/>
              </a:cxn>
              <a:cxn ang="0">
                <a:pos x="connsiteX247" y="connsiteY247"/>
              </a:cxn>
              <a:cxn ang="0">
                <a:pos x="connsiteX248" y="connsiteY248"/>
              </a:cxn>
              <a:cxn ang="0">
                <a:pos x="connsiteX249" y="connsiteY249"/>
              </a:cxn>
              <a:cxn ang="0">
                <a:pos x="connsiteX250" y="connsiteY250"/>
              </a:cxn>
              <a:cxn ang="0">
                <a:pos x="connsiteX251" y="connsiteY251"/>
              </a:cxn>
              <a:cxn ang="0">
                <a:pos x="connsiteX252" y="connsiteY252"/>
              </a:cxn>
              <a:cxn ang="0">
                <a:pos x="connsiteX253" y="connsiteY253"/>
              </a:cxn>
              <a:cxn ang="0">
                <a:pos x="connsiteX254" y="connsiteY254"/>
              </a:cxn>
              <a:cxn ang="0">
                <a:pos x="connsiteX255" y="connsiteY255"/>
              </a:cxn>
              <a:cxn ang="0">
                <a:pos x="connsiteX256" y="connsiteY256"/>
              </a:cxn>
              <a:cxn ang="0">
                <a:pos x="connsiteX257" y="connsiteY257"/>
              </a:cxn>
              <a:cxn ang="0">
                <a:pos x="connsiteX258" y="connsiteY258"/>
              </a:cxn>
              <a:cxn ang="0">
                <a:pos x="connsiteX259" y="connsiteY259"/>
              </a:cxn>
              <a:cxn ang="0">
                <a:pos x="connsiteX260" y="connsiteY260"/>
              </a:cxn>
              <a:cxn ang="0">
                <a:pos x="connsiteX261" y="connsiteY261"/>
              </a:cxn>
              <a:cxn ang="0">
                <a:pos x="connsiteX262" y="connsiteY262"/>
              </a:cxn>
              <a:cxn ang="0">
                <a:pos x="connsiteX263" y="connsiteY263"/>
              </a:cxn>
              <a:cxn ang="0">
                <a:pos x="connsiteX264" y="connsiteY264"/>
              </a:cxn>
              <a:cxn ang="0">
                <a:pos x="connsiteX265" y="connsiteY265"/>
              </a:cxn>
              <a:cxn ang="0">
                <a:pos x="connsiteX266" y="connsiteY266"/>
              </a:cxn>
              <a:cxn ang="0">
                <a:pos x="connsiteX267" y="connsiteY267"/>
              </a:cxn>
              <a:cxn ang="0">
                <a:pos x="connsiteX268" y="connsiteY268"/>
              </a:cxn>
              <a:cxn ang="0">
                <a:pos x="connsiteX269" y="connsiteY269"/>
              </a:cxn>
              <a:cxn ang="0">
                <a:pos x="connsiteX270" y="connsiteY270"/>
              </a:cxn>
              <a:cxn ang="0">
                <a:pos x="connsiteX271" y="connsiteY271"/>
              </a:cxn>
              <a:cxn ang="0">
                <a:pos x="connsiteX272" y="connsiteY272"/>
              </a:cxn>
              <a:cxn ang="0">
                <a:pos x="connsiteX273" y="connsiteY273"/>
              </a:cxn>
              <a:cxn ang="0">
                <a:pos x="connsiteX274" y="connsiteY274"/>
              </a:cxn>
              <a:cxn ang="0">
                <a:pos x="connsiteX275" y="connsiteY275"/>
              </a:cxn>
              <a:cxn ang="0">
                <a:pos x="connsiteX276" y="connsiteY276"/>
              </a:cxn>
              <a:cxn ang="0">
                <a:pos x="connsiteX277" y="connsiteY277"/>
              </a:cxn>
              <a:cxn ang="0">
                <a:pos x="connsiteX278" y="connsiteY278"/>
              </a:cxn>
              <a:cxn ang="0">
                <a:pos x="connsiteX279" y="connsiteY279"/>
              </a:cxn>
              <a:cxn ang="0">
                <a:pos x="connsiteX280" y="connsiteY280"/>
              </a:cxn>
              <a:cxn ang="0">
                <a:pos x="connsiteX281" y="connsiteY281"/>
              </a:cxn>
              <a:cxn ang="0">
                <a:pos x="connsiteX282" y="connsiteY282"/>
              </a:cxn>
              <a:cxn ang="0">
                <a:pos x="connsiteX283" y="connsiteY283"/>
              </a:cxn>
              <a:cxn ang="0">
                <a:pos x="connsiteX284" y="connsiteY284"/>
              </a:cxn>
              <a:cxn ang="0">
                <a:pos x="connsiteX285" y="connsiteY285"/>
              </a:cxn>
              <a:cxn ang="0">
                <a:pos x="connsiteX286" y="connsiteY286"/>
              </a:cxn>
              <a:cxn ang="0">
                <a:pos x="connsiteX287" y="connsiteY287"/>
              </a:cxn>
              <a:cxn ang="0">
                <a:pos x="connsiteX288" y="connsiteY288"/>
              </a:cxn>
              <a:cxn ang="0">
                <a:pos x="connsiteX289" y="connsiteY289"/>
              </a:cxn>
              <a:cxn ang="0">
                <a:pos x="connsiteX290" y="connsiteY290"/>
              </a:cxn>
              <a:cxn ang="0">
                <a:pos x="connsiteX291" y="connsiteY291"/>
              </a:cxn>
              <a:cxn ang="0">
                <a:pos x="connsiteX292" y="connsiteY292"/>
              </a:cxn>
              <a:cxn ang="0">
                <a:pos x="connsiteX293" y="connsiteY293"/>
              </a:cxn>
              <a:cxn ang="0">
                <a:pos x="connsiteX294" y="connsiteY294"/>
              </a:cxn>
              <a:cxn ang="0">
                <a:pos x="connsiteX295" y="connsiteY295"/>
              </a:cxn>
              <a:cxn ang="0">
                <a:pos x="connsiteX296" y="connsiteY296"/>
              </a:cxn>
              <a:cxn ang="0">
                <a:pos x="connsiteX297" y="connsiteY297"/>
              </a:cxn>
              <a:cxn ang="0">
                <a:pos x="connsiteX298" y="connsiteY298"/>
              </a:cxn>
              <a:cxn ang="0">
                <a:pos x="connsiteX299" y="connsiteY299"/>
              </a:cxn>
              <a:cxn ang="0">
                <a:pos x="connsiteX300" y="connsiteY300"/>
              </a:cxn>
              <a:cxn ang="0">
                <a:pos x="connsiteX301" y="connsiteY301"/>
              </a:cxn>
              <a:cxn ang="0">
                <a:pos x="connsiteX302" y="connsiteY302"/>
              </a:cxn>
              <a:cxn ang="0">
                <a:pos x="connsiteX303" y="connsiteY303"/>
              </a:cxn>
              <a:cxn ang="0">
                <a:pos x="connsiteX304" y="connsiteY304"/>
              </a:cxn>
              <a:cxn ang="0">
                <a:pos x="connsiteX305" y="connsiteY305"/>
              </a:cxn>
              <a:cxn ang="0">
                <a:pos x="connsiteX306" y="connsiteY306"/>
              </a:cxn>
              <a:cxn ang="0">
                <a:pos x="connsiteX307" y="connsiteY307"/>
              </a:cxn>
              <a:cxn ang="0">
                <a:pos x="connsiteX308" y="connsiteY308"/>
              </a:cxn>
              <a:cxn ang="0">
                <a:pos x="connsiteX309" y="connsiteY309"/>
              </a:cxn>
              <a:cxn ang="0">
                <a:pos x="connsiteX310" y="connsiteY310"/>
              </a:cxn>
              <a:cxn ang="0">
                <a:pos x="connsiteX311" y="connsiteY311"/>
              </a:cxn>
              <a:cxn ang="0">
                <a:pos x="connsiteX312" y="connsiteY312"/>
              </a:cxn>
              <a:cxn ang="0">
                <a:pos x="connsiteX313" y="connsiteY313"/>
              </a:cxn>
              <a:cxn ang="0">
                <a:pos x="connsiteX314" y="connsiteY314"/>
              </a:cxn>
              <a:cxn ang="0">
                <a:pos x="connsiteX315" y="connsiteY315"/>
              </a:cxn>
              <a:cxn ang="0">
                <a:pos x="connsiteX316" y="connsiteY316"/>
              </a:cxn>
              <a:cxn ang="0">
                <a:pos x="connsiteX317" y="connsiteY317"/>
              </a:cxn>
              <a:cxn ang="0">
                <a:pos x="connsiteX318" y="connsiteY318"/>
              </a:cxn>
              <a:cxn ang="0">
                <a:pos x="connsiteX319" y="connsiteY319"/>
              </a:cxn>
              <a:cxn ang="0">
                <a:pos x="connsiteX320" y="connsiteY320"/>
              </a:cxn>
              <a:cxn ang="0">
                <a:pos x="connsiteX321" y="connsiteY321"/>
              </a:cxn>
              <a:cxn ang="0">
                <a:pos x="connsiteX322" y="connsiteY322"/>
              </a:cxn>
              <a:cxn ang="0">
                <a:pos x="connsiteX323" y="connsiteY323"/>
              </a:cxn>
              <a:cxn ang="0">
                <a:pos x="connsiteX324" y="connsiteY324"/>
              </a:cxn>
              <a:cxn ang="0">
                <a:pos x="connsiteX325" y="connsiteY325"/>
              </a:cxn>
              <a:cxn ang="0">
                <a:pos x="connsiteX326" y="connsiteY326"/>
              </a:cxn>
              <a:cxn ang="0">
                <a:pos x="connsiteX327" y="connsiteY327"/>
              </a:cxn>
              <a:cxn ang="0">
                <a:pos x="connsiteX328" y="connsiteY328"/>
              </a:cxn>
              <a:cxn ang="0">
                <a:pos x="connsiteX329" y="connsiteY329"/>
              </a:cxn>
              <a:cxn ang="0">
                <a:pos x="connsiteX330" y="connsiteY330"/>
              </a:cxn>
              <a:cxn ang="0">
                <a:pos x="connsiteX331" y="connsiteY331"/>
              </a:cxn>
              <a:cxn ang="0">
                <a:pos x="connsiteX332" y="connsiteY332"/>
              </a:cxn>
              <a:cxn ang="0">
                <a:pos x="connsiteX333" y="connsiteY333"/>
              </a:cxn>
              <a:cxn ang="0">
                <a:pos x="connsiteX334" y="connsiteY334"/>
              </a:cxn>
              <a:cxn ang="0">
                <a:pos x="connsiteX335" y="connsiteY335"/>
              </a:cxn>
              <a:cxn ang="0">
                <a:pos x="connsiteX336" y="connsiteY336"/>
              </a:cxn>
              <a:cxn ang="0">
                <a:pos x="connsiteX337" y="connsiteY337"/>
              </a:cxn>
              <a:cxn ang="0">
                <a:pos x="connsiteX338" y="connsiteY338"/>
              </a:cxn>
              <a:cxn ang="0">
                <a:pos x="connsiteX339" y="connsiteY339"/>
              </a:cxn>
              <a:cxn ang="0">
                <a:pos x="connsiteX340" y="connsiteY340"/>
              </a:cxn>
              <a:cxn ang="0">
                <a:pos x="connsiteX341" y="connsiteY341"/>
              </a:cxn>
              <a:cxn ang="0">
                <a:pos x="connsiteX342" y="connsiteY342"/>
              </a:cxn>
              <a:cxn ang="0">
                <a:pos x="connsiteX343" y="connsiteY343"/>
              </a:cxn>
              <a:cxn ang="0">
                <a:pos x="connsiteX344" y="connsiteY344"/>
              </a:cxn>
              <a:cxn ang="0">
                <a:pos x="connsiteX345" y="connsiteY345"/>
              </a:cxn>
              <a:cxn ang="0">
                <a:pos x="connsiteX346" y="connsiteY346"/>
              </a:cxn>
              <a:cxn ang="0">
                <a:pos x="connsiteX347" y="connsiteY347"/>
              </a:cxn>
              <a:cxn ang="0">
                <a:pos x="connsiteX348" y="connsiteY348"/>
              </a:cxn>
              <a:cxn ang="0">
                <a:pos x="connsiteX349" y="connsiteY349"/>
              </a:cxn>
              <a:cxn ang="0">
                <a:pos x="connsiteX350" y="connsiteY350"/>
              </a:cxn>
              <a:cxn ang="0">
                <a:pos x="connsiteX351" y="connsiteY351"/>
              </a:cxn>
              <a:cxn ang="0">
                <a:pos x="connsiteX352" y="connsiteY352"/>
              </a:cxn>
              <a:cxn ang="0">
                <a:pos x="connsiteX353" y="connsiteY353"/>
              </a:cxn>
              <a:cxn ang="0">
                <a:pos x="connsiteX354" y="connsiteY354"/>
              </a:cxn>
              <a:cxn ang="0">
                <a:pos x="connsiteX355" y="connsiteY355"/>
              </a:cxn>
              <a:cxn ang="0">
                <a:pos x="connsiteX356" y="connsiteY356"/>
              </a:cxn>
              <a:cxn ang="0">
                <a:pos x="connsiteX357" y="connsiteY357"/>
              </a:cxn>
              <a:cxn ang="0">
                <a:pos x="connsiteX358" y="connsiteY358"/>
              </a:cxn>
              <a:cxn ang="0">
                <a:pos x="connsiteX359" y="connsiteY359"/>
              </a:cxn>
              <a:cxn ang="0">
                <a:pos x="connsiteX360" y="connsiteY360"/>
              </a:cxn>
              <a:cxn ang="0">
                <a:pos x="connsiteX361" y="connsiteY361"/>
              </a:cxn>
              <a:cxn ang="0">
                <a:pos x="connsiteX362" y="connsiteY362"/>
              </a:cxn>
              <a:cxn ang="0">
                <a:pos x="connsiteX363" y="connsiteY363"/>
              </a:cxn>
              <a:cxn ang="0">
                <a:pos x="connsiteX364" y="connsiteY364"/>
              </a:cxn>
              <a:cxn ang="0">
                <a:pos x="connsiteX365" y="connsiteY365"/>
              </a:cxn>
              <a:cxn ang="0">
                <a:pos x="connsiteX366" y="connsiteY366"/>
              </a:cxn>
              <a:cxn ang="0">
                <a:pos x="connsiteX367" y="connsiteY367"/>
              </a:cxn>
              <a:cxn ang="0">
                <a:pos x="connsiteX368" y="connsiteY368"/>
              </a:cxn>
              <a:cxn ang="0">
                <a:pos x="connsiteX369" y="connsiteY369"/>
              </a:cxn>
              <a:cxn ang="0">
                <a:pos x="connsiteX370" y="connsiteY370"/>
              </a:cxn>
              <a:cxn ang="0">
                <a:pos x="connsiteX371" y="connsiteY371"/>
              </a:cxn>
              <a:cxn ang="0">
                <a:pos x="connsiteX372" y="connsiteY372"/>
              </a:cxn>
              <a:cxn ang="0">
                <a:pos x="connsiteX373" y="connsiteY373"/>
              </a:cxn>
              <a:cxn ang="0">
                <a:pos x="connsiteX374" y="connsiteY374"/>
              </a:cxn>
              <a:cxn ang="0">
                <a:pos x="connsiteX375" y="connsiteY375"/>
              </a:cxn>
              <a:cxn ang="0">
                <a:pos x="connsiteX376" y="connsiteY376"/>
              </a:cxn>
              <a:cxn ang="0">
                <a:pos x="connsiteX377" y="connsiteY377"/>
              </a:cxn>
              <a:cxn ang="0">
                <a:pos x="connsiteX378" y="connsiteY378"/>
              </a:cxn>
              <a:cxn ang="0">
                <a:pos x="connsiteX379" y="connsiteY379"/>
              </a:cxn>
              <a:cxn ang="0">
                <a:pos x="connsiteX380" y="connsiteY380"/>
              </a:cxn>
              <a:cxn ang="0">
                <a:pos x="connsiteX381" y="connsiteY381"/>
              </a:cxn>
              <a:cxn ang="0">
                <a:pos x="connsiteX382" y="connsiteY382"/>
              </a:cxn>
              <a:cxn ang="0">
                <a:pos x="connsiteX383" y="connsiteY383"/>
              </a:cxn>
              <a:cxn ang="0">
                <a:pos x="connsiteX384" y="connsiteY384"/>
              </a:cxn>
              <a:cxn ang="0">
                <a:pos x="connsiteX385" y="connsiteY385"/>
              </a:cxn>
              <a:cxn ang="0">
                <a:pos x="connsiteX386" y="connsiteY386"/>
              </a:cxn>
              <a:cxn ang="0">
                <a:pos x="connsiteX387" y="connsiteY387"/>
              </a:cxn>
              <a:cxn ang="0">
                <a:pos x="connsiteX388" y="connsiteY388"/>
              </a:cxn>
              <a:cxn ang="0">
                <a:pos x="connsiteX389" y="connsiteY389"/>
              </a:cxn>
              <a:cxn ang="0">
                <a:pos x="connsiteX390" y="connsiteY390"/>
              </a:cxn>
              <a:cxn ang="0">
                <a:pos x="connsiteX391" y="connsiteY391"/>
              </a:cxn>
              <a:cxn ang="0">
                <a:pos x="connsiteX392" y="connsiteY392"/>
              </a:cxn>
              <a:cxn ang="0">
                <a:pos x="connsiteX393" y="connsiteY393"/>
              </a:cxn>
              <a:cxn ang="0">
                <a:pos x="connsiteX394" y="connsiteY394"/>
              </a:cxn>
              <a:cxn ang="0">
                <a:pos x="connsiteX395" y="connsiteY395"/>
              </a:cxn>
              <a:cxn ang="0">
                <a:pos x="connsiteX396" y="connsiteY396"/>
              </a:cxn>
              <a:cxn ang="0">
                <a:pos x="connsiteX397" y="connsiteY397"/>
              </a:cxn>
              <a:cxn ang="0">
                <a:pos x="connsiteX398" y="connsiteY398"/>
              </a:cxn>
              <a:cxn ang="0">
                <a:pos x="connsiteX399" y="connsiteY399"/>
              </a:cxn>
              <a:cxn ang="0">
                <a:pos x="connsiteX400" y="connsiteY400"/>
              </a:cxn>
              <a:cxn ang="0">
                <a:pos x="connsiteX401" y="connsiteY401"/>
              </a:cxn>
              <a:cxn ang="0">
                <a:pos x="connsiteX402" y="connsiteY402"/>
              </a:cxn>
              <a:cxn ang="0">
                <a:pos x="connsiteX403" y="connsiteY403"/>
              </a:cxn>
              <a:cxn ang="0">
                <a:pos x="connsiteX404" y="connsiteY404"/>
              </a:cxn>
              <a:cxn ang="0">
                <a:pos x="connsiteX405" y="connsiteY405"/>
              </a:cxn>
              <a:cxn ang="0">
                <a:pos x="connsiteX406" y="connsiteY406"/>
              </a:cxn>
              <a:cxn ang="0">
                <a:pos x="connsiteX407" y="connsiteY407"/>
              </a:cxn>
              <a:cxn ang="0">
                <a:pos x="connsiteX408" y="connsiteY408"/>
              </a:cxn>
              <a:cxn ang="0">
                <a:pos x="connsiteX409" y="connsiteY409"/>
              </a:cxn>
              <a:cxn ang="0">
                <a:pos x="connsiteX410" y="connsiteY410"/>
              </a:cxn>
              <a:cxn ang="0">
                <a:pos x="connsiteX411" y="connsiteY411"/>
              </a:cxn>
              <a:cxn ang="0">
                <a:pos x="connsiteX412" y="connsiteY412"/>
              </a:cxn>
              <a:cxn ang="0">
                <a:pos x="connsiteX413" y="connsiteY413"/>
              </a:cxn>
              <a:cxn ang="0">
                <a:pos x="connsiteX414" y="connsiteY414"/>
              </a:cxn>
              <a:cxn ang="0">
                <a:pos x="connsiteX415" y="connsiteY415"/>
              </a:cxn>
              <a:cxn ang="0">
                <a:pos x="connsiteX416" y="connsiteY416"/>
              </a:cxn>
              <a:cxn ang="0">
                <a:pos x="connsiteX417" y="connsiteY417"/>
              </a:cxn>
              <a:cxn ang="0">
                <a:pos x="connsiteX418" y="connsiteY418"/>
              </a:cxn>
              <a:cxn ang="0">
                <a:pos x="connsiteX419" y="connsiteY419"/>
              </a:cxn>
              <a:cxn ang="0">
                <a:pos x="connsiteX420" y="connsiteY420"/>
              </a:cxn>
              <a:cxn ang="0">
                <a:pos x="connsiteX421" y="connsiteY421"/>
              </a:cxn>
              <a:cxn ang="0">
                <a:pos x="connsiteX422" y="connsiteY422"/>
              </a:cxn>
              <a:cxn ang="0">
                <a:pos x="connsiteX423" y="connsiteY423"/>
              </a:cxn>
              <a:cxn ang="0">
                <a:pos x="connsiteX424" y="connsiteY424"/>
              </a:cxn>
              <a:cxn ang="0">
                <a:pos x="connsiteX425" y="connsiteY425"/>
              </a:cxn>
              <a:cxn ang="0">
                <a:pos x="connsiteX426" y="connsiteY426"/>
              </a:cxn>
              <a:cxn ang="0">
                <a:pos x="connsiteX427" y="connsiteY427"/>
              </a:cxn>
              <a:cxn ang="0">
                <a:pos x="connsiteX428" y="connsiteY428"/>
              </a:cxn>
              <a:cxn ang="0">
                <a:pos x="connsiteX429" y="connsiteY429"/>
              </a:cxn>
              <a:cxn ang="0">
                <a:pos x="connsiteX430" y="connsiteY430"/>
              </a:cxn>
              <a:cxn ang="0">
                <a:pos x="connsiteX431" y="connsiteY431"/>
              </a:cxn>
              <a:cxn ang="0">
                <a:pos x="connsiteX432" y="connsiteY432"/>
              </a:cxn>
              <a:cxn ang="0">
                <a:pos x="connsiteX433" y="connsiteY433"/>
              </a:cxn>
              <a:cxn ang="0">
                <a:pos x="connsiteX434" y="connsiteY434"/>
              </a:cxn>
              <a:cxn ang="0">
                <a:pos x="connsiteX435" y="connsiteY435"/>
              </a:cxn>
              <a:cxn ang="0">
                <a:pos x="connsiteX436" y="connsiteY436"/>
              </a:cxn>
              <a:cxn ang="0">
                <a:pos x="connsiteX437" y="connsiteY437"/>
              </a:cxn>
              <a:cxn ang="0">
                <a:pos x="connsiteX438" y="connsiteY438"/>
              </a:cxn>
              <a:cxn ang="0">
                <a:pos x="connsiteX439" y="connsiteY439"/>
              </a:cxn>
              <a:cxn ang="0">
                <a:pos x="connsiteX440" y="connsiteY440"/>
              </a:cxn>
              <a:cxn ang="0">
                <a:pos x="connsiteX441" y="connsiteY441"/>
              </a:cxn>
              <a:cxn ang="0">
                <a:pos x="connsiteX442" y="connsiteY442"/>
              </a:cxn>
              <a:cxn ang="0">
                <a:pos x="connsiteX443" y="connsiteY443"/>
              </a:cxn>
              <a:cxn ang="0">
                <a:pos x="connsiteX444" y="connsiteY444"/>
              </a:cxn>
              <a:cxn ang="0">
                <a:pos x="connsiteX445" y="connsiteY445"/>
              </a:cxn>
              <a:cxn ang="0">
                <a:pos x="connsiteX446" y="connsiteY446"/>
              </a:cxn>
              <a:cxn ang="0">
                <a:pos x="connsiteX447" y="connsiteY447"/>
              </a:cxn>
              <a:cxn ang="0">
                <a:pos x="connsiteX448" y="connsiteY448"/>
              </a:cxn>
              <a:cxn ang="0">
                <a:pos x="connsiteX449" y="connsiteY449"/>
              </a:cxn>
              <a:cxn ang="0">
                <a:pos x="connsiteX450" y="connsiteY450"/>
              </a:cxn>
              <a:cxn ang="0">
                <a:pos x="connsiteX451" y="connsiteY451"/>
              </a:cxn>
              <a:cxn ang="0">
                <a:pos x="connsiteX452" y="connsiteY452"/>
              </a:cxn>
              <a:cxn ang="0">
                <a:pos x="connsiteX453" y="connsiteY453"/>
              </a:cxn>
              <a:cxn ang="0">
                <a:pos x="connsiteX454" y="connsiteY454"/>
              </a:cxn>
              <a:cxn ang="0">
                <a:pos x="connsiteX455" y="connsiteY455"/>
              </a:cxn>
              <a:cxn ang="0">
                <a:pos x="connsiteX456" y="connsiteY456"/>
              </a:cxn>
              <a:cxn ang="0">
                <a:pos x="connsiteX457" y="connsiteY457"/>
              </a:cxn>
              <a:cxn ang="0">
                <a:pos x="connsiteX458" y="connsiteY458"/>
              </a:cxn>
              <a:cxn ang="0">
                <a:pos x="connsiteX459" y="connsiteY459"/>
              </a:cxn>
              <a:cxn ang="0">
                <a:pos x="connsiteX460" y="connsiteY460"/>
              </a:cxn>
              <a:cxn ang="0">
                <a:pos x="connsiteX461" y="connsiteY461"/>
              </a:cxn>
              <a:cxn ang="0">
                <a:pos x="connsiteX462" y="connsiteY462"/>
              </a:cxn>
              <a:cxn ang="0">
                <a:pos x="connsiteX463" y="connsiteY463"/>
              </a:cxn>
              <a:cxn ang="0">
                <a:pos x="connsiteX464" y="connsiteY464"/>
              </a:cxn>
              <a:cxn ang="0">
                <a:pos x="connsiteX465" y="connsiteY465"/>
              </a:cxn>
              <a:cxn ang="0">
                <a:pos x="connsiteX466" y="connsiteY466"/>
              </a:cxn>
              <a:cxn ang="0">
                <a:pos x="connsiteX467" y="connsiteY467"/>
              </a:cxn>
              <a:cxn ang="0">
                <a:pos x="connsiteX468" y="connsiteY468"/>
              </a:cxn>
              <a:cxn ang="0">
                <a:pos x="connsiteX469" y="connsiteY469"/>
              </a:cxn>
              <a:cxn ang="0">
                <a:pos x="connsiteX470" y="connsiteY470"/>
              </a:cxn>
              <a:cxn ang="0">
                <a:pos x="connsiteX471" y="connsiteY471"/>
              </a:cxn>
              <a:cxn ang="0">
                <a:pos x="connsiteX472" y="connsiteY472"/>
              </a:cxn>
              <a:cxn ang="0">
                <a:pos x="connsiteX473" y="connsiteY473"/>
              </a:cxn>
              <a:cxn ang="0">
                <a:pos x="connsiteX474" y="connsiteY474"/>
              </a:cxn>
              <a:cxn ang="0">
                <a:pos x="connsiteX475" y="connsiteY475"/>
              </a:cxn>
              <a:cxn ang="0">
                <a:pos x="connsiteX476" y="connsiteY476"/>
              </a:cxn>
              <a:cxn ang="0">
                <a:pos x="connsiteX477" y="connsiteY477"/>
              </a:cxn>
              <a:cxn ang="0">
                <a:pos x="connsiteX478" y="connsiteY478"/>
              </a:cxn>
              <a:cxn ang="0">
                <a:pos x="connsiteX479" y="connsiteY479"/>
              </a:cxn>
              <a:cxn ang="0">
                <a:pos x="connsiteX480" y="connsiteY480"/>
              </a:cxn>
              <a:cxn ang="0">
                <a:pos x="connsiteX481" y="connsiteY481"/>
              </a:cxn>
              <a:cxn ang="0">
                <a:pos x="connsiteX482" y="connsiteY482"/>
              </a:cxn>
              <a:cxn ang="0">
                <a:pos x="connsiteX483" y="connsiteY483"/>
              </a:cxn>
              <a:cxn ang="0">
                <a:pos x="connsiteX484" y="connsiteY484"/>
              </a:cxn>
              <a:cxn ang="0">
                <a:pos x="connsiteX485" y="connsiteY485"/>
              </a:cxn>
              <a:cxn ang="0">
                <a:pos x="connsiteX486" y="connsiteY486"/>
              </a:cxn>
              <a:cxn ang="0">
                <a:pos x="connsiteX487" y="connsiteY487"/>
              </a:cxn>
              <a:cxn ang="0">
                <a:pos x="connsiteX488" y="connsiteY488"/>
              </a:cxn>
              <a:cxn ang="0">
                <a:pos x="connsiteX489" y="connsiteY489"/>
              </a:cxn>
              <a:cxn ang="0">
                <a:pos x="connsiteX490" y="connsiteY490"/>
              </a:cxn>
              <a:cxn ang="0">
                <a:pos x="connsiteX491" y="connsiteY491"/>
              </a:cxn>
              <a:cxn ang="0">
                <a:pos x="connsiteX492" y="connsiteY492"/>
              </a:cxn>
              <a:cxn ang="0">
                <a:pos x="connsiteX493" y="connsiteY493"/>
              </a:cxn>
              <a:cxn ang="0">
                <a:pos x="connsiteX494" y="connsiteY494"/>
              </a:cxn>
              <a:cxn ang="0">
                <a:pos x="connsiteX495" y="connsiteY495"/>
              </a:cxn>
              <a:cxn ang="0">
                <a:pos x="connsiteX496" y="connsiteY496"/>
              </a:cxn>
              <a:cxn ang="0">
                <a:pos x="connsiteX497" y="connsiteY497"/>
              </a:cxn>
              <a:cxn ang="0">
                <a:pos x="connsiteX498" y="connsiteY498"/>
              </a:cxn>
              <a:cxn ang="0">
                <a:pos x="connsiteX499" y="connsiteY499"/>
              </a:cxn>
              <a:cxn ang="0">
                <a:pos x="connsiteX500" y="connsiteY500"/>
              </a:cxn>
              <a:cxn ang="0">
                <a:pos x="connsiteX501" y="connsiteY501"/>
              </a:cxn>
              <a:cxn ang="0">
                <a:pos x="connsiteX502" y="connsiteY502"/>
              </a:cxn>
              <a:cxn ang="0">
                <a:pos x="connsiteX503" y="connsiteY503"/>
              </a:cxn>
              <a:cxn ang="0">
                <a:pos x="connsiteX504" y="connsiteY504"/>
              </a:cxn>
              <a:cxn ang="0">
                <a:pos x="connsiteX505" y="connsiteY505"/>
              </a:cxn>
              <a:cxn ang="0">
                <a:pos x="connsiteX506" y="connsiteY506"/>
              </a:cxn>
              <a:cxn ang="0">
                <a:pos x="connsiteX507" y="connsiteY507"/>
              </a:cxn>
              <a:cxn ang="0">
                <a:pos x="connsiteX508" y="connsiteY508"/>
              </a:cxn>
              <a:cxn ang="0">
                <a:pos x="connsiteX509" y="connsiteY509"/>
              </a:cxn>
              <a:cxn ang="0">
                <a:pos x="connsiteX510" y="connsiteY510"/>
              </a:cxn>
              <a:cxn ang="0">
                <a:pos x="connsiteX511" y="connsiteY511"/>
              </a:cxn>
              <a:cxn ang="0">
                <a:pos x="connsiteX512" y="connsiteY512"/>
              </a:cxn>
              <a:cxn ang="0">
                <a:pos x="connsiteX513" y="connsiteY513"/>
              </a:cxn>
              <a:cxn ang="0">
                <a:pos x="connsiteX514" y="connsiteY514"/>
              </a:cxn>
              <a:cxn ang="0">
                <a:pos x="connsiteX515" y="connsiteY515"/>
              </a:cxn>
              <a:cxn ang="0">
                <a:pos x="connsiteX516" y="connsiteY516"/>
              </a:cxn>
              <a:cxn ang="0">
                <a:pos x="connsiteX517" y="connsiteY517"/>
              </a:cxn>
              <a:cxn ang="0">
                <a:pos x="connsiteX518" y="connsiteY518"/>
              </a:cxn>
              <a:cxn ang="0">
                <a:pos x="connsiteX519" y="connsiteY519"/>
              </a:cxn>
              <a:cxn ang="0">
                <a:pos x="connsiteX520" y="connsiteY520"/>
              </a:cxn>
              <a:cxn ang="0">
                <a:pos x="connsiteX521" y="connsiteY521"/>
              </a:cxn>
              <a:cxn ang="0">
                <a:pos x="connsiteX522" y="connsiteY522"/>
              </a:cxn>
              <a:cxn ang="0">
                <a:pos x="connsiteX523" y="connsiteY523"/>
              </a:cxn>
              <a:cxn ang="0">
                <a:pos x="connsiteX524" y="connsiteY524"/>
              </a:cxn>
              <a:cxn ang="0">
                <a:pos x="connsiteX525" y="connsiteY525"/>
              </a:cxn>
              <a:cxn ang="0">
                <a:pos x="connsiteX526" y="connsiteY526"/>
              </a:cxn>
              <a:cxn ang="0">
                <a:pos x="connsiteX527" y="connsiteY527"/>
              </a:cxn>
              <a:cxn ang="0">
                <a:pos x="connsiteX528" y="connsiteY528"/>
              </a:cxn>
              <a:cxn ang="0">
                <a:pos x="connsiteX529" y="connsiteY529"/>
              </a:cxn>
              <a:cxn ang="0">
                <a:pos x="connsiteX530" y="connsiteY530"/>
              </a:cxn>
              <a:cxn ang="0">
                <a:pos x="connsiteX531" y="connsiteY531"/>
              </a:cxn>
              <a:cxn ang="0">
                <a:pos x="connsiteX532" y="connsiteY532"/>
              </a:cxn>
              <a:cxn ang="0">
                <a:pos x="connsiteX533" y="connsiteY533"/>
              </a:cxn>
              <a:cxn ang="0">
                <a:pos x="connsiteX534" y="connsiteY534"/>
              </a:cxn>
              <a:cxn ang="0">
                <a:pos x="connsiteX535" y="connsiteY535"/>
              </a:cxn>
              <a:cxn ang="0">
                <a:pos x="connsiteX536" y="connsiteY536"/>
              </a:cxn>
              <a:cxn ang="0">
                <a:pos x="connsiteX537" y="connsiteY537"/>
              </a:cxn>
              <a:cxn ang="0">
                <a:pos x="connsiteX538" y="connsiteY538"/>
              </a:cxn>
              <a:cxn ang="0">
                <a:pos x="connsiteX539" y="connsiteY539"/>
              </a:cxn>
              <a:cxn ang="0">
                <a:pos x="connsiteX540" y="connsiteY540"/>
              </a:cxn>
              <a:cxn ang="0">
                <a:pos x="connsiteX541" y="connsiteY541"/>
              </a:cxn>
              <a:cxn ang="0">
                <a:pos x="connsiteX542" y="connsiteY542"/>
              </a:cxn>
              <a:cxn ang="0">
                <a:pos x="connsiteX543" y="connsiteY543"/>
              </a:cxn>
              <a:cxn ang="0">
                <a:pos x="connsiteX544" y="connsiteY544"/>
              </a:cxn>
              <a:cxn ang="0">
                <a:pos x="connsiteX545" y="connsiteY545"/>
              </a:cxn>
              <a:cxn ang="0">
                <a:pos x="connsiteX546" y="connsiteY546"/>
              </a:cxn>
              <a:cxn ang="0">
                <a:pos x="connsiteX547" y="connsiteY547"/>
              </a:cxn>
              <a:cxn ang="0">
                <a:pos x="connsiteX548" y="connsiteY548"/>
              </a:cxn>
              <a:cxn ang="0">
                <a:pos x="connsiteX549" y="connsiteY549"/>
              </a:cxn>
              <a:cxn ang="0">
                <a:pos x="connsiteX550" y="connsiteY550"/>
              </a:cxn>
              <a:cxn ang="0">
                <a:pos x="connsiteX551" y="connsiteY551"/>
              </a:cxn>
              <a:cxn ang="0">
                <a:pos x="connsiteX552" y="connsiteY552"/>
              </a:cxn>
              <a:cxn ang="0">
                <a:pos x="connsiteX553" y="connsiteY553"/>
              </a:cxn>
              <a:cxn ang="0">
                <a:pos x="connsiteX554" y="connsiteY554"/>
              </a:cxn>
              <a:cxn ang="0">
                <a:pos x="connsiteX555" y="connsiteY555"/>
              </a:cxn>
              <a:cxn ang="0">
                <a:pos x="connsiteX556" y="connsiteY556"/>
              </a:cxn>
              <a:cxn ang="0">
                <a:pos x="connsiteX557" y="connsiteY557"/>
              </a:cxn>
              <a:cxn ang="0">
                <a:pos x="connsiteX558" y="connsiteY558"/>
              </a:cxn>
              <a:cxn ang="0">
                <a:pos x="connsiteX559" y="connsiteY559"/>
              </a:cxn>
              <a:cxn ang="0">
                <a:pos x="connsiteX560" y="connsiteY560"/>
              </a:cxn>
              <a:cxn ang="0">
                <a:pos x="connsiteX561" y="connsiteY561"/>
              </a:cxn>
              <a:cxn ang="0">
                <a:pos x="connsiteX562" y="connsiteY562"/>
              </a:cxn>
              <a:cxn ang="0">
                <a:pos x="connsiteX563" y="connsiteY563"/>
              </a:cxn>
              <a:cxn ang="0">
                <a:pos x="connsiteX564" y="connsiteY564"/>
              </a:cxn>
              <a:cxn ang="0">
                <a:pos x="connsiteX565" y="connsiteY565"/>
              </a:cxn>
              <a:cxn ang="0">
                <a:pos x="connsiteX566" y="connsiteY566"/>
              </a:cxn>
              <a:cxn ang="0">
                <a:pos x="connsiteX567" y="connsiteY567"/>
              </a:cxn>
              <a:cxn ang="0">
                <a:pos x="connsiteX568" y="connsiteY568"/>
              </a:cxn>
              <a:cxn ang="0">
                <a:pos x="connsiteX569" y="connsiteY569"/>
              </a:cxn>
              <a:cxn ang="0">
                <a:pos x="connsiteX570" y="connsiteY570"/>
              </a:cxn>
              <a:cxn ang="0">
                <a:pos x="connsiteX571" y="connsiteY571"/>
              </a:cxn>
              <a:cxn ang="0">
                <a:pos x="connsiteX572" y="connsiteY572"/>
              </a:cxn>
              <a:cxn ang="0">
                <a:pos x="connsiteX573" y="connsiteY573"/>
              </a:cxn>
              <a:cxn ang="0">
                <a:pos x="connsiteX574" y="connsiteY574"/>
              </a:cxn>
              <a:cxn ang="0">
                <a:pos x="connsiteX575" y="connsiteY575"/>
              </a:cxn>
              <a:cxn ang="0">
                <a:pos x="connsiteX576" y="connsiteY576"/>
              </a:cxn>
              <a:cxn ang="0">
                <a:pos x="connsiteX577" y="connsiteY577"/>
              </a:cxn>
              <a:cxn ang="0">
                <a:pos x="connsiteX578" y="connsiteY578"/>
              </a:cxn>
              <a:cxn ang="0">
                <a:pos x="connsiteX579" y="connsiteY579"/>
              </a:cxn>
              <a:cxn ang="0">
                <a:pos x="connsiteX580" y="connsiteY580"/>
              </a:cxn>
              <a:cxn ang="0">
                <a:pos x="connsiteX581" y="connsiteY581"/>
              </a:cxn>
              <a:cxn ang="0">
                <a:pos x="connsiteX582" y="connsiteY582"/>
              </a:cxn>
              <a:cxn ang="0">
                <a:pos x="connsiteX583" y="connsiteY583"/>
              </a:cxn>
              <a:cxn ang="0">
                <a:pos x="connsiteX584" y="connsiteY584"/>
              </a:cxn>
              <a:cxn ang="0">
                <a:pos x="connsiteX585" y="connsiteY585"/>
              </a:cxn>
              <a:cxn ang="0">
                <a:pos x="connsiteX586" y="connsiteY586"/>
              </a:cxn>
              <a:cxn ang="0">
                <a:pos x="connsiteX587" y="connsiteY587"/>
              </a:cxn>
              <a:cxn ang="0">
                <a:pos x="connsiteX588" y="connsiteY588"/>
              </a:cxn>
              <a:cxn ang="0">
                <a:pos x="connsiteX589" y="connsiteY589"/>
              </a:cxn>
              <a:cxn ang="0">
                <a:pos x="connsiteX590" y="connsiteY590"/>
              </a:cxn>
              <a:cxn ang="0">
                <a:pos x="connsiteX591" y="connsiteY591"/>
              </a:cxn>
              <a:cxn ang="0">
                <a:pos x="connsiteX592" y="connsiteY592"/>
              </a:cxn>
              <a:cxn ang="0">
                <a:pos x="connsiteX593" y="connsiteY593"/>
              </a:cxn>
              <a:cxn ang="0">
                <a:pos x="connsiteX594" y="connsiteY594"/>
              </a:cxn>
              <a:cxn ang="0">
                <a:pos x="connsiteX595" y="connsiteY595"/>
              </a:cxn>
              <a:cxn ang="0">
                <a:pos x="connsiteX596" y="connsiteY596"/>
              </a:cxn>
              <a:cxn ang="0">
                <a:pos x="connsiteX597" y="connsiteY597"/>
              </a:cxn>
              <a:cxn ang="0">
                <a:pos x="connsiteX598" y="connsiteY598"/>
              </a:cxn>
              <a:cxn ang="0">
                <a:pos x="connsiteX599" y="connsiteY599"/>
              </a:cxn>
              <a:cxn ang="0">
                <a:pos x="connsiteX600" y="connsiteY600"/>
              </a:cxn>
              <a:cxn ang="0">
                <a:pos x="connsiteX601" y="connsiteY601"/>
              </a:cxn>
              <a:cxn ang="0">
                <a:pos x="connsiteX602" y="connsiteY602"/>
              </a:cxn>
              <a:cxn ang="0">
                <a:pos x="connsiteX603" y="connsiteY603"/>
              </a:cxn>
              <a:cxn ang="0">
                <a:pos x="connsiteX604" y="connsiteY604"/>
              </a:cxn>
              <a:cxn ang="0">
                <a:pos x="connsiteX605" y="connsiteY605"/>
              </a:cxn>
              <a:cxn ang="0">
                <a:pos x="connsiteX606" y="connsiteY606"/>
              </a:cxn>
              <a:cxn ang="0">
                <a:pos x="connsiteX607" y="connsiteY607"/>
              </a:cxn>
              <a:cxn ang="0">
                <a:pos x="connsiteX608" y="connsiteY608"/>
              </a:cxn>
              <a:cxn ang="0">
                <a:pos x="connsiteX609" y="connsiteY609"/>
              </a:cxn>
              <a:cxn ang="0">
                <a:pos x="connsiteX610" y="connsiteY610"/>
              </a:cxn>
              <a:cxn ang="0">
                <a:pos x="connsiteX611" y="connsiteY611"/>
              </a:cxn>
              <a:cxn ang="0">
                <a:pos x="connsiteX612" y="connsiteY612"/>
              </a:cxn>
              <a:cxn ang="0">
                <a:pos x="connsiteX613" y="connsiteY613"/>
              </a:cxn>
              <a:cxn ang="0">
                <a:pos x="connsiteX614" y="connsiteY614"/>
              </a:cxn>
              <a:cxn ang="0">
                <a:pos x="connsiteX615" y="connsiteY615"/>
              </a:cxn>
              <a:cxn ang="0">
                <a:pos x="connsiteX616" y="connsiteY616"/>
              </a:cxn>
              <a:cxn ang="0">
                <a:pos x="connsiteX617" y="connsiteY617"/>
              </a:cxn>
              <a:cxn ang="0">
                <a:pos x="connsiteX618" y="connsiteY618"/>
              </a:cxn>
              <a:cxn ang="0">
                <a:pos x="connsiteX619" y="connsiteY619"/>
              </a:cxn>
              <a:cxn ang="0">
                <a:pos x="connsiteX620" y="connsiteY620"/>
              </a:cxn>
              <a:cxn ang="0">
                <a:pos x="connsiteX621" y="connsiteY621"/>
              </a:cxn>
              <a:cxn ang="0">
                <a:pos x="connsiteX622" y="connsiteY622"/>
              </a:cxn>
              <a:cxn ang="0">
                <a:pos x="connsiteX623" y="connsiteY623"/>
              </a:cxn>
              <a:cxn ang="0">
                <a:pos x="connsiteX624" y="connsiteY624"/>
              </a:cxn>
              <a:cxn ang="0">
                <a:pos x="connsiteX625" y="connsiteY625"/>
              </a:cxn>
              <a:cxn ang="0">
                <a:pos x="connsiteX626" y="connsiteY626"/>
              </a:cxn>
              <a:cxn ang="0">
                <a:pos x="connsiteX627" y="connsiteY627"/>
              </a:cxn>
              <a:cxn ang="0">
                <a:pos x="connsiteX628" y="connsiteY628"/>
              </a:cxn>
              <a:cxn ang="0">
                <a:pos x="connsiteX629" y="connsiteY629"/>
              </a:cxn>
              <a:cxn ang="0">
                <a:pos x="connsiteX630" y="connsiteY630"/>
              </a:cxn>
              <a:cxn ang="0">
                <a:pos x="connsiteX631" y="connsiteY631"/>
              </a:cxn>
              <a:cxn ang="0">
                <a:pos x="connsiteX632" y="connsiteY632"/>
              </a:cxn>
              <a:cxn ang="0">
                <a:pos x="connsiteX633" y="connsiteY633"/>
              </a:cxn>
              <a:cxn ang="0">
                <a:pos x="connsiteX634" y="connsiteY634"/>
              </a:cxn>
              <a:cxn ang="0">
                <a:pos x="connsiteX635" y="connsiteY635"/>
              </a:cxn>
              <a:cxn ang="0">
                <a:pos x="connsiteX636" y="connsiteY636"/>
              </a:cxn>
              <a:cxn ang="0">
                <a:pos x="connsiteX637" y="connsiteY637"/>
              </a:cxn>
              <a:cxn ang="0">
                <a:pos x="connsiteX638" y="connsiteY638"/>
              </a:cxn>
              <a:cxn ang="0">
                <a:pos x="connsiteX639" y="connsiteY639"/>
              </a:cxn>
              <a:cxn ang="0">
                <a:pos x="connsiteX640" y="connsiteY640"/>
              </a:cxn>
              <a:cxn ang="0">
                <a:pos x="connsiteX641" y="connsiteY641"/>
              </a:cxn>
              <a:cxn ang="0">
                <a:pos x="connsiteX642" y="connsiteY642"/>
              </a:cxn>
              <a:cxn ang="0">
                <a:pos x="connsiteX643" y="connsiteY643"/>
              </a:cxn>
              <a:cxn ang="0">
                <a:pos x="connsiteX644" y="connsiteY644"/>
              </a:cxn>
              <a:cxn ang="0">
                <a:pos x="connsiteX645" y="connsiteY645"/>
              </a:cxn>
              <a:cxn ang="0">
                <a:pos x="connsiteX646" y="connsiteY646"/>
              </a:cxn>
              <a:cxn ang="0">
                <a:pos x="connsiteX647" y="connsiteY647"/>
              </a:cxn>
              <a:cxn ang="0">
                <a:pos x="connsiteX648" y="connsiteY648"/>
              </a:cxn>
              <a:cxn ang="0">
                <a:pos x="connsiteX649" y="connsiteY649"/>
              </a:cxn>
              <a:cxn ang="0">
                <a:pos x="connsiteX650" y="connsiteY650"/>
              </a:cxn>
              <a:cxn ang="0">
                <a:pos x="connsiteX651" y="connsiteY651"/>
              </a:cxn>
              <a:cxn ang="0">
                <a:pos x="connsiteX652" y="connsiteY652"/>
              </a:cxn>
              <a:cxn ang="0">
                <a:pos x="connsiteX653" y="connsiteY653"/>
              </a:cxn>
              <a:cxn ang="0">
                <a:pos x="connsiteX654" y="connsiteY654"/>
              </a:cxn>
              <a:cxn ang="0">
                <a:pos x="connsiteX655" y="connsiteY655"/>
              </a:cxn>
              <a:cxn ang="0">
                <a:pos x="connsiteX656" y="connsiteY656"/>
              </a:cxn>
              <a:cxn ang="0">
                <a:pos x="connsiteX657" y="connsiteY657"/>
              </a:cxn>
              <a:cxn ang="0">
                <a:pos x="connsiteX658" y="connsiteY658"/>
              </a:cxn>
              <a:cxn ang="0">
                <a:pos x="connsiteX659" y="connsiteY659"/>
              </a:cxn>
              <a:cxn ang="0">
                <a:pos x="connsiteX660" y="connsiteY660"/>
              </a:cxn>
              <a:cxn ang="0">
                <a:pos x="connsiteX661" y="connsiteY661"/>
              </a:cxn>
              <a:cxn ang="0">
                <a:pos x="connsiteX662" y="connsiteY662"/>
              </a:cxn>
              <a:cxn ang="0">
                <a:pos x="connsiteX663" y="connsiteY663"/>
              </a:cxn>
              <a:cxn ang="0">
                <a:pos x="connsiteX664" y="connsiteY664"/>
              </a:cxn>
              <a:cxn ang="0">
                <a:pos x="connsiteX665" y="connsiteY665"/>
              </a:cxn>
              <a:cxn ang="0">
                <a:pos x="connsiteX666" y="connsiteY666"/>
              </a:cxn>
              <a:cxn ang="0">
                <a:pos x="connsiteX667" y="connsiteY667"/>
              </a:cxn>
              <a:cxn ang="0">
                <a:pos x="connsiteX668" y="connsiteY668"/>
              </a:cxn>
              <a:cxn ang="0">
                <a:pos x="connsiteX669" y="connsiteY669"/>
              </a:cxn>
              <a:cxn ang="0">
                <a:pos x="connsiteX670" y="connsiteY670"/>
              </a:cxn>
              <a:cxn ang="0">
                <a:pos x="connsiteX671" y="connsiteY671"/>
              </a:cxn>
              <a:cxn ang="0">
                <a:pos x="connsiteX672" y="connsiteY672"/>
              </a:cxn>
              <a:cxn ang="0">
                <a:pos x="connsiteX673" y="connsiteY673"/>
              </a:cxn>
              <a:cxn ang="0">
                <a:pos x="connsiteX674" y="connsiteY674"/>
              </a:cxn>
              <a:cxn ang="0">
                <a:pos x="connsiteX675" y="connsiteY675"/>
              </a:cxn>
              <a:cxn ang="0">
                <a:pos x="connsiteX676" y="connsiteY676"/>
              </a:cxn>
              <a:cxn ang="0">
                <a:pos x="connsiteX677" y="connsiteY677"/>
              </a:cxn>
              <a:cxn ang="0">
                <a:pos x="connsiteX678" y="connsiteY678"/>
              </a:cxn>
              <a:cxn ang="0">
                <a:pos x="connsiteX679" y="connsiteY679"/>
              </a:cxn>
              <a:cxn ang="0">
                <a:pos x="connsiteX680" y="connsiteY680"/>
              </a:cxn>
              <a:cxn ang="0">
                <a:pos x="connsiteX681" y="connsiteY681"/>
              </a:cxn>
              <a:cxn ang="0">
                <a:pos x="connsiteX682" y="connsiteY682"/>
              </a:cxn>
              <a:cxn ang="0">
                <a:pos x="connsiteX683" y="connsiteY683"/>
              </a:cxn>
              <a:cxn ang="0">
                <a:pos x="connsiteX684" y="connsiteY684"/>
              </a:cxn>
              <a:cxn ang="0">
                <a:pos x="connsiteX685" y="connsiteY685"/>
              </a:cxn>
              <a:cxn ang="0">
                <a:pos x="connsiteX686" y="connsiteY686"/>
              </a:cxn>
              <a:cxn ang="0">
                <a:pos x="connsiteX687" y="connsiteY687"/>
              </a:cxn>
              <a:cxn ang="0">
                <a:pos x="connsiteX688" y="connsiteY688"/>
              </a:cxn>
              <a:cxn ang="0">
                <a:pos x="connsiteX689" y="connsiteY689"/>
              </a:cxn>
              <a:cxn ang="0">
                <a:pos x="connsiteX690" y="connsiteY690"/>
              </a:cxn>
              <a:cxn ang="0">
                <a:pos x="connsiteX691" y="connsiteY691"/>
              </a:cxn>
              <a:cxn ang="0">
                <a:pos x="connsiteX692" y="connsiteY692"/>
              </a:cxn>
              <a:cxn ang="0">
                <a:pos x="connsiteX693" y="connsiteY693"/>
              </a:cxn>
              <a:cxn ang="0">
                <a:pos x="connsiteX694" y="connsiteY694"/>
              </a:cxn>
              <a:cxn ang="0">
                <a:pos x="connsiteX695" y="connsiteY695"/>
              </a:cxn>
              <a:cxn ang="0">
                <a:pos x="connsiteX696" y="connsiteY696"/>
              </a:cxn>
              <a:cxn ang="0">
                <a:pos x="connsiteX697" y="connsiteY697"/>
              </a:cxn>
              <a:cxn ang="0">
                <a:pos x="connsiteX698" y="connsiteY698"/>
              </a:cxn>
              <a:cxn ang="0">
                <a:pos x="connsiteX699" y="connsiteY699"/>
              </a:cxn>
              <a:cxn ang="0">
                <a:pos x="connsiteX700" y="connsiteY700"/>
              </a:cxn>
              <a:cxn ang="0">
                <a:pos x="connsiteX701" y="connsiteY701"/>
              </a:cxn>
              <a:cxn ang="0">
                <a:pos x="connsiteX702" y="connsiteY702"/>
              </a:cxn>
              <a:cxn ang="0">
                <a:pos x="connsiteX703" y="connsiteY703"/>
              </a:cxn>
              <a:cxn ang="0">
                <a:pos x="connsiteX704" y="connsiteY704"/>
              </a:cxn>
              <a:cxn ang="0">
                <a:pos x="connsiteX705" y="connsiteY705"/>
              </a:cxn>
              <a:cxn ang="0">
                <a:pos x="connsiteX706" y="connsiteY706"/>
              </a:cxn>
              <a:cxn ang="0">
                <a:pos x="connsiteX707" y="connsiteY707"/>
              </a:cxn>
              <a:cxn ang="0">
                <a:pos x="connsiteX708" y="connsiteY708"/>
              </a:cxn>
              <a:cxn ang="0">
                <a:pos x="connsiteX709" y="connsiteY709"/>
              </a:cxn>
              <a:cxn ang="0">
                <a:pos x="connsiteX710" y="connsiteY710"/>
              </a:cxn>
              <a:cxn ang="0">
                <a:pos x="connsiteX711" y="connsiteY711"/>
              </a:cxn>
              <a:cxn ang="0">
                <a:pos x="connsiteX712" y="connsiteY712"/>
              </a:cxn>
              <a:cxn ang="0">
                <a:pos x="connsiteX713" y="connsiteY713"/>
              </a:cxn>
              <a:cxn ang="0">
                <a:pos x="connsiteX714" y="connsiteY714"/>
              </a:cxn>
              <a:cxn ang="0">
                <a:pos x="connsiteX715" y="connsiteY715"/>
              </a:cxn>
              <a:cxn ang="0">
                <a:pos x="connsiteX716" y="connsiteY716"/>
              </a:cxn>
              <a:cxn ang="0">
                <a:pos x="connsiteX717" y="connsiteY717"/>
              </a:cxn>
              <a:cxn ang="0">
                <a:pos x="connsiteX718" y="connsiteY718"/>
              </a:cxn>
              <a:cxn ang="0">
                <a:pos x="connsiteX719" y="connsiteY719"/>
              </a:cxn>
              <a:cxn ang="0">
                <a:pos x="connsiteX720" y="connsiteY720"/>
              </a:cxn>
              <a:cxn ang="0">
                <a:pos x="connsiteX721" y="connsiteY721"/>
              </a:cxn>
              <a:cxn ang="0">
                <a:pos x="connsiteX722" y="connsiteY722"/>
              </a:cxn>
              <a:cxn ang="0">
                <a:pos x="connsiteX723" y="connsiteY723"/>
              </a:cxn>
              <a:cxn ang="0">
                <a:pos x="connsiteX724" y="connsiteY724"/>
              </a:cxn>
              <a:cxn ang="0">
                <a:pos x="connsiteX725" y="connsiteY725"/>
              </a:cxn>
              <a:cxn ang="0">
                <a:pos x="connsiteX726" y="connsiteY726"/>
              </a:cxn>
              <a:cxn ang="0">
                <a:pos x="connsiteX727" y="connsiteY727"/>
              </a:cxn>
              <a:cxn ang="0">
                <a:pos x="connsiteX728" y="connsiteY728"/>
              </a:cxn>
              <a:cxn ang="0">
                <a:pos x="connsiteX729" y="connsiteY729"/>
              </a:cxn>
              <a:cxn ang="0">
                <a:pos x="connsiteX730" y="connsiteY730"/>
              </a:cxn>
              <a:cxn ang="0">
                <a:pos x="connsiteX731" y="connsiteY731"/>
              </a:cxn>
              <a:cxn ang="0">
                <a:pos x="connsiteX732" y="connsiteY732"/>
              </a:cxn>
              <a:cxn ang="0">
                <a:pos x="connsiteX733" y="connsiteY733"/>
              </a:cxn>
              <a:cxn ang="0">
                <a:pos x="connsiteX734" y="connsiteY734"/>
              </a:cxn>
              <a:cxn ang="0">
                <a:pos x="connsiteX735" y="connsiteY735"/>
              </a:cxn>
              <a:cxn ang="0">
                <a:pos x="connsiteX736" y="connsiteY736"/>
              </a:cxn>
              <a:cxn ang="0">
                <a:pos x="connsiteX737" y="connsiteY737"/>
              </a:cxn>
              <a:cxn ang="0">
                <a:pos x="connsiteX738" y="connsiteY738"/>
              </a:cxn>
              <a:cxn ang="0">
                <a:pos x="connsiteX739" y="connsiteY739"/>
              </a:cxn>
              <a:cxn ang="0">
                <a:pos x="connsiteX740" y="connsiteY740"/>
              </a:cxn>
              <a:cxn ang="0">
                <a:pos x="connsiteX741" y="connsiteY741"/>
              </a:cxn>
              <a:cxn ang="0">
                <a:pos x="connsiteX742" y="connsiteY742"/>
              </a:cxn>
              <a:cxn ang="0">
                <a:pos x="connsiteX743" y="connsiteY743"/>
              </a:cxn>
              <a:cxn ang="0">
                <a:pos x="connsiteX744" y="connsiteY744"/>
              </a:cxn>
              <a:cxn ang="0">
                <a:pos x="connsiteX745" y="connsiteY745"/>
              </a:cxn>
              <a:cxn ang="0">
                <a:pos x="connsiteX746" y="connsiteY746"/>
              </a:cxn>
              <a:cxn ang="0">
                <a:pos x="connsiteX747" y="connsiteY747"/>
              </a:cxn>
              <a:cxn ang="0">
                <a:pos x="connsiteX748" y="connsiteY748"/>
              </a:cxn>
              <a:cxn ang="0">
                <a:pos x="connsiteX749" y="connsiteY749"/>
              </a:cxn>
              <a:cxn ang="0">
                <a:pos x="connsiteX750" y="connsiteY750"/>
              </a:cxn>
              <a:cxn ang="0">
                <a:pos x="connsiteX751" y="connsiteY751"/>
              </a:cxn>
              <a:cxn ang="0">
                <a:pos x="connsiteX752" y="connsiteY752"/>
              </a:cxn>
              <a:cxn ang="0">
                <a:pos x="connsiteX753" y="connsiteY753"/>
              </a:cxn>
              <a:cxn ang="0">
                <a:pos x="connsiteX754" y="connsiteY754"/>
              </a:cxn>
              <a:cxn ang="0">
                <a:pos x="connsiteX755" y="connsiteY755"/>
              </a:cxn>
              <a:cxn ang="0">
                <a:pos x="connsiteX756" y="connsiteY756"/>
              </a:cxn>
              <a:cxn ang="0">
                <a:pos x="connsiteX757" y="connsiteY757"/>
              </a:cxn>
              <a:cxn ang="0">
                <a:pos x="connsiteX758" y="connsiteY758"/>
              </a:cxn>
              <a:cxn ang="0">
                <a:pos x="connsiteX759" y="connsiteY759"/>
              </a:cxn>
              <a:cxn ang="0">
                <a:pos x="connsiteX760" y="connsiteY760"/>
              </a:cxn>
              <a:cxn ang="0">
                <a:pos x="connsiteX761" y="connsiteY761"/>
              </a:cxn>
              <a:cxn ang="0">
                <a:pos x="connsiteX762" y="connsiteY762"/>
              </a:cxn>
              <a:cxn ang="0">
                <a:pos x="connsiteX763" y="connsiteY763"/>
              </a:cxn>
              <a:cxn ang="0">
                <a:pos x="connsiteX764" y="connsiteY764"/>
              </a:cxn>
              <a:cxn ang="0">
                <a:pos x="connsiteX765" y="connsiteY765"/>
              </a:cxn>
              <a:cxn ang="0">
                <a:pos x="connsiteX766" y="connsiteY766"/>
              </a:cxn>
              <a:cxn ang="0">
                <a:pos x="connsiteX767" y="connsiteY767"/>
              </a:cxn>
              <a:cxn ang="0">
                <a:pos x="connsiteX768" y="connsiteY768"/>
              </a:cxn>
              <a:cxn ang="0">
                <a:pos x="connsiteX769" y="connsiteY769"/>
              </a:cxn>
              <a:cxn ang="0">
                <a:pos x="connsiteX770" y="connsiteY770"/>
              </a:cxn>
              <a:cxn ang="0">
                <a:pos x="connsiteX771" y="connsiteY771"/>
              </a:cxn>
              <a:cxn ang="0">
                <a:pos x="connsiteX772" y="connsiteY772"/>
              </a:cxn>
              <a:cxn ang="0">
                <a:pos x="connsiteX773" y="connsiteY773"/>
              </a:cxn>
              <a:cxn ang="0">
                <a:pos x="connsiteX774" y="connsiteY774"/>
              </a:cxn>
              <a:cxn ang="0">
                <a:pos x="connsiteX775" y="connsiteY775"/>
              </a:cxn>
              <a:cxn ang="0">
                <a:pos x="connsiteX776" y="connsiteY776"/>
              </a:cxn>
              <a:cxn ang="0">
                <a:pos x="connsiteX777" y="connsiteY777"/>
              </a:cxn>
              <a:cxn ang="0">
                <a:pos x="connsiteX778" y="connsiteY778"/>
              </a:cxn>
              <a:cxn ang="0">
                <a:pos x="connsiteX779" y="connsiteY779"/>
              </a:cxn>
              <a:cxn ang="0">
                <a:pos x="connsiteX780" y="connsiteY780"/>
              </a:cxn>
              <a:cxn ang="0">
                <a:pos x="connsiteX781" y="connsiteY781"/>
              </a:cxn>
              <a:cxn ang="0">
                <a:pos x="connsiteX782" y="connsiteY782"/>
              </a:cxn>
              <a:cxn ang="0">
                <a:pos x="connsiteX783" y="connsiteY783"/>
              </a:cxn>
              <a:cxn ang="0">
                <a:pos x="connsiteX784" y="connsiteY784"/>
              </a:cxn>
              <a:cxn ang="0">
                <a:pos x="connsiteX785" y="connsiteY785"/>
              </a:cxn>
              <a:cxn ang="0">
                <a:pos x="connsiteX786" y="connsiteY786"/>
              </a:cxn>
              <a:cxn ang="0">
                <a:pos x="connsiteX787" y="connsiteY787"/>
              </a:cxn>
              <a:cxn ang="0">
                <a:pos x="connsiteX788" y="connsiteY788"/>
              </a:cxn>
              <a:cxn ang="0">
                <a:pos x="connsiteX789" y="connsiteY789"/>
              </a:cxn>
              <a:cxn ang="0">
                <a:pos x="connsiteX790" y="connsiteY790"/>
              </a:cxn>
              <a:cxn ang="0">
                <a:pos x="connsiteX791" y="connsiteY791"/>
              </a:cxn>
              <a:cxn ang="0">
                <a:pos x="connsiteX792" y="connsiteY792"/>
              </a:cxn>
              <a:cxn ang="0">
                <a:pos x="connsiteX793" y="connsiteY793"/>
              </a:cxn>
              <a:cxn ang="0">
                <a:pos x="connsiteX794" y="connsiteY794"/>
              </a:cxn>
              <a:cxn ang="0">
                <a:pos x="connsiteX795" y="connsiteY795"/>
              </a:cxn>
              <a:cxn ang="0">
                <a:pos x="connsiteX796" y="connsiteY796"/>
              </a:cxn>
              <a:cxn ang="0">
                <a:pos x="connsiteX797" y="connsiteY797"/>
              </a:cxn>
              <a:cxn ang="0">
                <a:pos x="connsiteX798" y="connsiteY798"/>
              </a:cxn>
              <a:cxn ang="0">
                <a:pos x="connsiteX799" y="connsiteY799"/>
              </a:cxn>
              <a:cxn ang="0">
                <a:pos x="connsiteX800" y="connsiteY800"/>
              </a:cxn>
              <a:cxn ang="0">
                <a:pos x="connsiteX801" y="connsiteY801"/>
              </a:cxn>
              <a:cxn ang="0">
                <a:pos x="connsiteX802" y="connsiteY802"/>
              </a:cxn>
              <a:cxn ang="0">
                <a:pos x="connsiteX803" y="connsiteY803"/>
              </a:cxn>
              <a:cxn ang="0">
                <a:pos x="connsiteX804" y="connsiteY804"/>
              </a:cxn>
              <a:cxn ang="0">
                <a:pos x="connsiteX805" y="connsiteY805"/>
              </a:cxn>
              <a:cxn ang="0">
                <a:pos x="connsiteX806" y="connsiteY806"/>
              </a:cxn>
              <a:cxn ang="0">
                <a:pos x="connsiteX807" y="connsiteY807"/>
              </a:cxn>
              <a:cxn ang="0">
                <a:pos x="connsiteX808" y="connsiteY808"/>
              </a:cxn>
              <a:cxn ang="0">
                <a:pos x="connsiteX809" y="connsiteY809"/>
              </a:cxn>
              <a:cxn ang="0">
                <a:pos x="connsiteX810" y="connsiteY810"/>
              </a:cxn>
              <a:cxn ang="0">
                <a:pos x="connsiteX811" y="connsiteY811"/>
              </a:cxn>
              <a:cxn ang="0">
                <a:pos x="connsiteX812" y="connsiteY812"/>
              </a:cxn>
              <a:cxn ang="0">
                <a:pos x="connsiteX813" y="connsiteY813"/>
              </a:cxn>
              <a:cxn ang="0">
                <a:pos x="connsiteX814" y="connsiteY814"/>
              </a:cxn>
              <a:cxn ang="0">
                <a:pos x="connsiteX815" y="connsiteY815"/>
              </a:cxn>
              <a:cxn ang="0">
                <a:pos x="connsiteX816" y="connsiteY816"/>
              </a:cxn>
              <a:cxn ang="0">
                <a:pos x="connsiteX817" y="connsiteY817"/>
              </a:cxn>
              <a:cxn ang="0">
                <a:pos x="connsiteX818" y="connsiteY818"/>
              </a:cxn>
              <a:cxn ang="0">
                <a:pos x="connsiteX819" y="connsiteY819"/>
              </a:cxn>
              <a:cxn ang="0">
                <a:pos x="connsiteX820" y="connsiteY820"/>
              </a:cxn>
              <a:cxn ang="0">
                <a:pos x="connsiteX821" y="connsiteY821"/>
              </a:cxn>
              <a:cxn ang="0">
                <a:pos x="connsiteX822" y="connsiteY822"/>
              </a:cxn>
              <a:cxn ang="0">
                <a:pos x="connsiteX823" y="connsiteY823"/>
              </a:cxn>
              <a:cxn ang="0">
                <a:pos x="connsiteX824" y="connsiteY824"/>
              </a:cxn>
              <a:cxn ang="0">
                <a:pos x="connsiteX825" y="connsiteY825"/>
              </a:cxn>
              <a:cxn ang="0">
                <a:pos x="connsiteX826" y="connsiteY826"/>
              </a:cxn>
              <a:cxn ang="0">
                <a:pos x="connsiteX827" y="connsiteY827"/>
              </a:cxn>
              <a:cxn ang="0">
                <a:pos x="connsiteX828" y="connsiteY828"/>
              </a:cxn>
              <a:cxn ang="0">
                <a:pos x="connsiteX829" y="connsiteY829"/>
              </a:cxn>
              <a:cxn ang="0">
                <a:pos x="connsiteX830" y="connsiteY830"/>
              </a:cxn>
              <a:cxn ang="0">
                <a:pos x="connsiteX831" y="connsiteY831"/>
              </a:cxn>
              <a:cxn ang="0">
                <a:pos x="connsiteX832" y="connsiteY832"/>
              </a:cxn>
              <a:cxn ang="0">
                <a:pos x="connsiteX833" y="connsiteY833"/>
              </a:cxn>
              <a:cxn ang="0">
                <a:pos x="connsiteX834" y="connsiteY834"/>
              </a:cxn>
              <a:cxn ang="0">
                <a:pos x="connsiteX835" y="connsiteY835"/>
              </a:cxn>
              <a:cxn ang="0">
                <a:pos x="connsiteX836" y="connsiteY836"/>
              </a:cxn>
              <a:cxn ang="0">
                <a:pos x="connsiteX837" y="connsiteY837"/>
              </a:cxn>
              <a:cxn ang="0">
                <a:pos x="connsiteX838" y="connsiteY838"/>
              </a:cxn>
              <a:cxn ang="0">
                <a:pos x="connsiteX839" y="connsiteY839"/>
              </a:cxn>
              <a:cxn ang="0">
                <a:pos x="connsiteX840" y="connsiteY840"/>
              </a:cxn>
              <a:cxn ang="0">
                <a:pos x="connsiteX841" y="connsiteY841"/>
              </a:cxn>
              <a:cxn ang="0">
                <a:pos x="connsiteX842" y="connsiteY842"/>
              </a:cxn>
              <a:cxn ang="0">
                <a:pos x="connsiteX843" y="connsiteY843"/>
              </a:cxn>
              <a:cxn ang="0">
                <a:pos x="connsiteX844" y="connsiteY844"/>
              </a:cxn>
              <a:cxn ang="0">
                <a:pos x="connsiteX845" y="connsiteY845"/>
              </a:cxn>
              <a:cxn ang="0">
                <a:pos x="connsiteX846" y="connsiteY846"/>
              </a:cxn>
              <a:cxn ang="0">
                <a:pos x="connsiteX847" y="connsiteY847"/>
              </a:cxn>
              <a:cxn ang="0">
                <a:pos x="connsiteX848" y="connsiteY848"/>
              </a:cxn>
              <a:cxn ang="0">
                <a:pos x="connsiteX849" y="connsiteY849"/>
              </a:cxn>
              <a:cxn ang="0">
                <a:pos x="connsiteX850" y="connsiteY850"/>
              </a:cxn>
              <a:cxn ang="0">
                <a:pos x="connsiteX851" y="connsiteY851"/>
              </a:cxn>
              <a:cxn ang="0">
                <a:pos x="connsiteX852" y="connsiteY852"/>
              </a:cxn>
              <a:cxn ang="0">
                <a:pos x="connsiteX853" y="connsiteY853"/>
              </a:cxn>
              <a:cxn ang="0">
                <a:pos x="connsiteX854" y="connsiteY854"/>
              </a:cxn>
              <a:cxn ang="0">
                <a:pos x="connsiteX855" y="connsiteY855"/>
              </a:cxn>
              <a:cxn ang="0">
                <a:pos x="connsiteX856" y="connsiteY856"/>
              </a:cxn>
              <a:cxn ang="0">
                <a:pos x="connsiteX857" y="connsiteY857"/>
              </a:cxn>
              <a:cxn ang="0">
                <a:pos x="connsiteX858" y="connsiteY858"/>
              </a:cxn>
              <a:cxn ang="0">
                <a:pos x="connsiteX859" y="connsiteY859"/>
              </a:cxn>
              <a:cxn ang="0">
                <a:pos x="connsiteX860" y="connsiteY860"/>
              </a:cxn>
              <a:cxn ang="0">
                <a:pos x="connsiteX861" y="connsiteY861"/>
              </a:cxn>
              <a:cxn ang="0">
                <a:pos x="connsiteX862" y="connsiteY862"/>
              </a:cxn>
              <a:cxn ang="0">
                <a:pos x="connsiteX863" y="connsiteY863"/>
              </a:cxn>
              <a:cxn ang="0">
                <a:pos x="connsiteX864" y="connsiteY864"/>
              </a:cxn>
              <a:cxn ang="0">
                <a:pos x="connsiteX865" y="connsiteY865"/>
              </a:cxn>
              <a:cxn ang="0">
                <a:pos x="connsiteX866" y="connsiteY866"/>
              </a:cxn>
              <a:cxn ang="0">
                <a:pos x="connsiteX867" y="connsiteY867"/>
              </a:cxn>
              <a:cxn ang="0">
                <a:pos x="connsiteX868" y="connsiteY868"/>
              </a:cxn>
              <a:cxn ang="0">
                <a:pos x="connsiteX869" y="connsiteY869"/>
              </a:cxn>
              <a:cxn ang="0">
                <a:pos x="connsiteX870" y="connsiteY870"/>
              </a:cxn>
              <a:cxn ang="0">
                <a:pos x="connsiteX871" y="connsiteY871"/>
              </a:cxn>
              <a:cxn ang="0">
                <a:pos x="connsiteX872" y="connsiteY872"/>
              </a:cxn>
              <a:cxn ang="0">
                <a:pos x="connsiteX873" y="connsiteY873"/>
              </a:cxn>
              <a:cxn ang="0">
                <a:pos x="connsiteX874" y="connsiteY874"/>
              </a:cxn>
              <a:cxn ang="0">
                <a:pos x="connsiteX875" y="connsiteY875"/>
              </a:cxn>
              <a:cxn ang="0">
                <a:pos x="connsiteX876" y="connsiteY876"/>
              </a:cxn>
              <a:cxn ang="0">
                <a:pos x="connsiteX877" y="connsiteY877"/>
              </a:cxn>
              <a:cxn ang="0">
                <a:pos x="connsiteX878" y="connsiteY878"/>
              </a:cxn>
              <a:cxn ang="0">
                <a:pos x="connsiteX879" y="connsiteY879"/>
              </a:cxn>
              <a:cxn ang="0">
                <a:pos x="connsiteX880" y="connsiteY880"/>
              </a:cxn>
              <a:cxn ang="0">
                <a:pos x="connsiteX881" y="connsiteY881"/>
              </a:cxn>
              <a:cxn ang="0">
                <a:pos x="connsiteX882" y="connsiteY882"/>
              </a:cxn>
              <a:cxn ang="0">
                <a:pos x="connsiteX883" y="connsiteY883"/>
              </a:cxn>
              <a:cxn ang="0">
                <a:pos x="connsiteX884" y="connsiteY884"/>
              </a:cxn>
              <a:cxn ang="0">
                <a:pos x="connsiteX885" y="connsiteY885"/>
              </a:cxn>
              <a:cxn ang="0">
                <a:pos x="connsiteX886" y="connsiteY886"/>
              </a:cxn>
              <a:cxn ang="0">
                <a:pos x="connsiteX887" y="connsiteY887"/>
              </a:cxn>
              <a:cxn ang="0">
                <a:pos x="connsiteX888" y="connsiteY888"/>
              </a:cxn>
              <a:cxn ang="0">
                <a:pos x="connsiteX889" y="connsiteY889"/>
              </a:cxn>
              <a:cxn ang="0">
                <a:pos x="connsiteX890" y="connsiteY890"/>
              </a:cxn>
              <a:cxn ang="0">
                <a:pos x="connsiteX891" y="connsiteY891"/>
              </a:cxn>
              <a:cxn ang="0">
                <a:pos x="connsiteX892" y="connsiteY892"/>
              </a:cxn>
              <a:cxn ang="0">
                <a:pos x="connsiteX893" y="connsiteY893"/>
              </a:cxn>
              <a:cxn ang="0">
                <a:pos x="connsiteX894" y="connsiteY894"/>
              </a:cxn>
              <a:cxn ang="0">
                <a:pos x="connsiteX895" y="connsiteY895"/>
              </a:cxn>
              <a:cxn ang="0">
                <a:pos x="connsiteX896" y="connsiteY896"/>
              </a:cxn>
              <a:cxn ang="0">
                <a:pos x="connsiteX897" y="connsiteY897"/>
              </a:cxn>
              <a:cxn ang="0">
                <a:pos x="connsiteX898" y="connsiteY898"/>
              </a:cxn>
              <a:cxn ang="0">
                <a:pos x="connsiteX899" y="connsiteY899"/>
              </a:cxn>
              <a:cxn ang="0">
                <a:pos x="connsiteX900" y="connsiteY900"/>
              </a:cxn>
              <a:cxn ang="0">
                <a:pos x="connsiteX901" y="connsiteY901"/>
              </a:cxn>
              <a:cxn ang="0">
                <a:pos x="connsiteX902" y="connsiteY902"/>
              </a:cxn>
              <a:cxn ang="0">
                <a:pos x="connsiteX903" y="connsiteY903"/>
              </a:cxn>
              <a:cxn ang="0">
                <a:pos x="connsiteX904" y="connsiteY904"/>
              </a:cxn>
              <a:cxn ang="0">
                <a:pos x="connsiteX905" y="connsiteY905"/>
              </a:cxn>
              <a:cxn ang="0">
                <a:pos x="connsiteX906" y="connsiteY906"/>
              </a:cxn>
              <a:cxn ang="0">
                <a:pos x="connsiteX907" y="connsiteY907"/>
              </a:cxn>
              <a:cxn ang="0">
                <a:pos x="connsiteX908" y="connsiteY908"/>
              </a:cxn>
              <a:cxn ang="0">
                <a:pos x="connsiteX909" y="connsiteY909"/>
              </a:cxn>
              <a:cxn ang="0">
                <a:pos x="connsiteX910" y="connsiteY910"/>
              </a:cxn>
              <a:cxn ang="0">
                <a:pos x="connsiteX911" y="connsiteY911"/>
              </a:cxn>
              <a:cxn ang="0">
                <a:pos x="connsiteX912" y="connsiteY912"/>
              </a:cxn>
              <a:cxn ang="0">
                <a:pos x="connsiteX913" y="connsiteY913"/>
              </a:cxn>
              <a:cxn ang="0">
                <a:pos x="connsiteX914" y="connsiteY914"/>
              </a:cxn>
              <a:cxn ang="0">
                <a:pos x="connsiteX915" y="connsiteY915"/>
              </a:cxn>
              <a:cxn ang="0">
                <a:pos x="connsiteX916" y="connsiteY916"/>
              </a:cxn>
              <a:cxn ang="0">
                <a:pos x="connsiteX917" y="connsiteY917"/>
              </a:cxn>
              <a:cxn ang="0">
                <a:pos x="connsiteX918" y="connsiteY918"/>
              </a:cxn>
              <a:cxn ang="0">
                <a:pos x="connsiteX919" y="connsiteY919"/>
              </a:cxn>
              <a:cxn ang="0">
                <a:pos x="connsiteX920" y="connsiteY920"/>
              </a:cxn>
              <a:cxn ang="0">
                <a:pos x="connsiteX921" y="connsiteY921"/>
              </a:cxn>
              <a:cxn ang="0">
                <a:pos x="connsiteX922" y="connsiteY922"/>
              </a:cxn>
              <a:cxn ang="0">
                <a:pos x="connsiteX923" y="connsiteY923"/>
              </a:cxn>
              <a:cxn ang="0">
                <a:pos x="connsiteX924" y="connsiteY924"/>
              </a:cxn>
              <a:cxn ang="0">
                <a:pos x="connsiteX925" y="connsiteY925"/>
              </a:cxn>
              <a:cxn ang="0">
                <a:pos x="connsiteX926" y="connsiteY926"/>
              </a:cxn>
              <a:cxn ang="0">
                <a:pos x="connsiteX927" y="connsiteY927"/>
              </a:cxn>
              <a:cxn ang="0">
                <a:pos x="connsiteX928" y="connsiteY928"/>
              </a:cxn>
              <a:cxn ang="0">
                <a:pos x="connsiteX929" y="connsiteY929"/>
              </a:cxn>
              <a:cxn ang="0">
                <a:pos x="connsiteX930" y="connsiteY930"/>
              </a:cxn>
              <a:cxn ang="0">
                <a:pos x="connsiteX931" y="connsiteY931"/>
              </a:cxn>
              <a:cxn ang="0">
                <a:pos x="connsiteX932" y="connsiteY932"/>
              </a:cxn>
              <a:cxn ang="0">
                <a:pos x="connsiteX933" y="connsiteY933"/>
              </a:cxn>
              <a:cxn ang="0">
                <a:pos x="connsiteX934" y="connsiteY934"/>
              </a:cxn>
              <a:cxn ang="0">
                <a:pos x="connsiteX935" y="connsiteY935"/>
              </a:cxn>
              <a:cxn ang="0">
                <a:pos x="connsiteX936" y="connsiteY936"/>
              </a:cxn>
              <a:cxn ang="0">
                <a:pos x="connsiteX937" y="connsiteY937"/>
              </a:cxn>
              <a:cxn ang="0">
                <a:pos x="connsiteX938" y="connsiteY938"/>
              </a:cxn>
              <a:cxn ang="0">
                <a:pos x="connsiteX939" y="connsiteY939"/>
              </a:cxn>
              <a:cxn ang="0">
                <a:pos x="connsiteX940" y="connsiteY940"/>
              </a:cxn>
              <a:cxn ang="0">
                <a:pos x="connsiteX941" y="connsiteY941"/>
              </a:cxn>
              <a:cxn ang="0">
                <a:pos x="connsiteX942" y="connsiteY942"/>
              </a:cxn>
              <a:cxn ang="0">
                <a:pos x="connsiteX943" y="connsiteY943"/>
              </a:cxn>
              <a:cxn ang="0">
                <a:pos x="connsiteX944" y="connsiteY944"/>
              </a:cxn>
              <a:cxn ang="0">
                <a:pos x="connsiteX945" y="connsiteY945"/>
              </a:cxn>
              <a:cxn ang="0">
                <a:pos x="connsiteX946" y="connsiteY946"/>
              </a:cxn>
              <a:cxn ang="0">
                <a:pos x="connsiteX947" y="connsiteY947"/>
              </a:cxn>
              <a:cxn ang="0">
                <a:pos x="connsiteX948" y="connsiteY948"/>
              </a:cxn>
              <a:cxn ang="0">
                <a:pos x="connsiteX949" y="connsiteY949"/>
              </a:cxn>
              <a:cxn ang="0">
                <a:pos x="connsiteX950" y="connsiteY950"/>
              </a:cxn>
              <a:cxn ang="0">
                <a:pos x="connsiteX951" y="connsiteY951"/>
              </a:cxn>
              <a:cxn ang="0">
                <a:pos x="connsiteX952" y="connsiteY952"/>
              </a:cxn>
              <a:cxn ang="0">
                <a:pos x="connsiteX953" y="connsiteY953"/>
              </a:cxn>
              <a:cxn ang="0">
                <a:pos x="connsiteX954" y="connsiteY954"/>
              </a:cxn>
              <a:cxn ang="0">
                <a:pos x="connsiteX955" y="connsiteY955"/>
              </a:cxn>
              <a:cxn ang="0">
                <a:pos x="connsiteX956" y="connsiteY956"/>
              </a:cxn>
              <a:cxn ang="0">
                <a:pos x="connsiteX957" y="connsiteY957"/>
              </a:cxn>
              <a:cxn ang="0">
                <a:pos x="connsiteX958" y="connsiteY958"/>
              </a:cxn>
              <a:cxn ang="0">
                <a:pos x="connsiteX959" y="connsiteY959"/>
              </a:cxn>
              <a:cxn ang="0">
                <a:pos x="connsiteX960" y="connsiteY960"/>
              </a:cxn>
              <a:cxn ang="0">
                <a:pos x="connsiteX961" y="connsiteY961"/>
              </a:cxn>
              <a:cxn ang="0">
                <a:pos x="connsiteX962" y="connsiteY962"/>
              </a:cxn>
              <a:cxn ang="0">
                <a:pos x="connsiteX963" y="connsiteY963"/>
              </a:cxn>
              <a:cxn ang="0">
                <a:pos x="connsiteX964" y="connsiteY964"/>
              </a:cxn>
              <a:cxn ang="0">
                <a:pos x="connsiteX965" y="connsiteY965"/>
              </a:cxn>
              <a:cxn ang="0">
                <a:pos x="connsiteX966" y="connsiteY966"/>
              </a:cxn>
              <a:cxn ang="0">
                <a:pos x="connsiteX967" y="connsiteY967"/>
              </a:cxn>
              <a:cxn ang="0">
                <a:pos x="connsiteX968" y="connsiteY968"/>
              </a:cxn>
              <a:cxn ang="0">
                <a:pos x="connsiteX969" y="connsiteY969"/>
              </a:cxn>
              <a:cxn ang="0">
                <a:pos x="connsiteX970" y="connsiteY970"/>
              </a:cxn>
              <a:cxn ang="0">
                <a:pos x="connsiteX971" y="connsiteY971"/>
              </a:cxn>
              <a:cxn ang="0">
                <a:pos x="connsiteX972" y="connsiteY972"/>
              </a:cxn>
              <a:cxn ang="0">
                <a:pos x="connsiteX973" y="connsiteY973"/>
              </a:cxn>
              <a:cxn ang="0">
                <a:pos x="connsiteX974" y="connsiteY974"/>
              </a:cxn>
              <a:cxn ang="0">
                <a:pos x="connsiteX975" y="connsiteY975"/>
              </a:cxn>
              <a:cxn ang="0">
                <a:pos x="connsiteX976" y="connsiteY976"/>
              </a:cxn>
              <a:cxn ang="0">
                <a:pos x="connsiteX977" y="connsiteY977"/>
              </a:cxn>
              <a:cxn ang="0">
                <a:pos x="connsiteX978" y="connsiteY978"/>
              </a:cxn>
              <a:cxn ang="0">
                <a:pos x="connsiteX979" y="connsiteY979"/>
              </a:cxn>
              <a:cxn ang="0">
                <a:pos x="connsiteX980" y="connsiteY980"/>
              </a:cxn>
              <a:cxn ang="0">
                <a:pos x="connsiteX981" y="connsiteY981"/>
              </a:cxn>
              <a:cxn ang="0">
                <a:pos x="connsiteX982" y="connsiteY982"/>
              </a:cxn>
              <a:cxn ang="0">
                <a:pos x="connsiteX983" y="connsiteY983"/>
              </a:cxn>
              <a:cxn ang="0">
                <a:pos x="connsiteX984" y="connsiteY984"/>
              </a:cxn>
              <a:cxn ang="0">
                <a:pos x="connsiteX985" y="connsiteY985"/>
              </a:cxn>
              <a:cxn ang="0">
                <a:pos x="connsiteX986" y="connsiteY986"/>
              </a:cxn>
              <a:cxn ang="0">
                <a:pos x="connsiteX987" y="connsiteY987"/>
              </a:cxn>
              <a:cxn ang="0">
                <a:pos x="connsiteX988" y="connsiteY988"/>
              </a:cxn>
              <a:cxn ang="0">
                <a:pos x="connsiteX989" y="connsiteY989"/>
              </a:cxn>
              <a:cxn ang="0">
                <a:pos x="connsiteX990" y="connsiteY990"/>
              </a:cxn>
              <a:cxn ang="0">
                <a:pos x="connsiteX991" y="connsiteY991"/>
              </a:cxn>
              <a:cxn ang="0">
                <a:pos x="connsiteX992" y="connsiteY992"/>
              </a:cxn>
              <a:cxn ang="0">
                <a:pos x="connsiteX993" y="connsiteY993"/>
              </a:cxn>
              <a:cxn ang="0">
                <a:pos x="connsiteX994" y="connsiteY994"/>
              </a:cxn>
              <a:cxn ang="0">
                <a:pos x="connsiteX995" y="connsiteY995"/>
              </a:cxn>
              <a:cxn ang="0">
                <a:pos x="connsiteX996" y="connsiteY996"/>
              </a:cxn>
              <a:cxn ang="0">
                <a:pos x="connsiteX997" y="connsiteY997"/>
              </a:cxn>
              <a:cxn ang="0">
                <a:pos x="connsiteX998" y="connsiteY998"/>
              </a:cxn>
              <a:cxn ang="0">
                <a:pos x="connsiteX999" y="connsiteY999"/>
              </a:cxn>
              <a:cxn ang="0">
                <a:pos x="connsiteX1000" y="connsiteY1000"/>
              </a:cxn>
              <a:cxn ang="0">
                <a:pos x="connsiteX1001" y="connsiteY1001"/>
              </a:cxn>
              <a:cxn ang="0">
                <a:pos x="connsiteX1002" y="connsiteY1002"/>
              </a:cxn>
              <a:cxn ang="0">
                <a:pos x="connsiteX1003" y="connsiteY1003"/>
              </a:cxn>
              <a:cxn ang="0">
                <a:pos x="connsiteX1004" y="connsiteY1004"/>
              </a:cxn>
              <a:cxn ang="0">
                <a:pos x="connsiteX1005" y="connsiteY1005"/>
              </a:cxn>
              <a:cxn ang="0">
                <a:pos x="connsiteX1006" y="connsiteY1006"/>
              </a:cxn>
              <a:cxn ang="0">
                <a:pos x="connsiteX1007" y="connsiteY1007"/>
              </a:cxn>
              <a:cxn ang="0">
                <a:pos x="connsiteX1008" y="connsiteY1008"/>
              </a:cxn>
              <a:cxn ang="0">
                <a:pos x="connsiteX1009" y="connsiteY1009"/>
              </a:cxn>
              <a:cxn ang="0">
                <a:pos x="connsiteX1010" y="connsiteY1010"/>
              </a:cxn>
              <a:cxn ang="0">
                <a:pos x="connsiteX1011" y="connsiteY1011"/>
              </a:cxn>
              <a:cxn ang="0">
                <a:pos x="connsiteX1012" y="connsiteY1012"/>
              </a:cxn>
              <a:cxn ang="0">
                <a:pos x="connsiteX1013" y="connsiteY1013"/>
              </a:cxn>
              <a:cxn ang="0">
                <a:pos x="connsiteX1014" y="connsiteY1014"/>
              </a:cxn>
              <a:cxn ang="0">
                <a:pos x="connsiteX1015" y="connsiteY1015"/>
              </a:cxn>
              <a:cxn ang="0">
                <a:pos x="connsiteX1016" y="connsiteY1016"/>
              </a:cxn>
              <a:cxn ang="0">
                <a:pos x="connsiteX1017" y="connsiteY1017"/>
              </a:cxn>
              <a:cxn ang="0">
                <a:pos x="connsiteX1018" y="connsiteY1018"/>
              </a:cxn>
              <a:cxn ang="0">
                <a:pos x="connsiteX1019" y="connsiteY1019"/>
              </a:cxn>
              <a:cxn ang="0">
                <a:pos x="connsiteX1020" y="connsiteY1020"/>
              </a:cxn>
              <a:cxn ang="0">
                <a:pos x="connsiteX1021" y="connsiteY1021"/>
              </a:cxn>
              <a:cxn ang="0">
                <a:pos x="connsiteX1022" y="connsiteY1022"/>
              </a:cxn>
              <a:cxn ang="0">
                <a:pos x="connsiteX1023" y="connsiteY1023"/>
              </a:cxn>
              <a:cxn ang="0">
                <a:pos x="connsiteX1024" y="connsiteY1024"/>
              </a:cxn>
              <a:cxn ang="0">
                <a:pos x="connsiteX1025" y="connsiteY1025"/>
              </a:cxn>
              <a:cxn ang="0">
                <a:pos x="connsiteX1026" y="connsiteY1026"/>
              </a:cxn>
              <a:cxn ang="0">
                <a:pos x="connsiteX1027" y="connsiteY1027"/>
              </a:cxn>
              <a:cxn ang="0">
                <a:pos x="connsiteX1028" y="connsiteY1028"/>
              </a:cxn>
              <a:cxn ang="0">
                <a:pos x="connsiteX1029" y="connsiteY1029"/>
              </a:cxn>
              <a:cxn ang="0">
                <a:pos x="connsiteX1030" y="connsiteY1030"/>
              </a:cxn>
              <a:cxn ang="0">
                <a:pos x="connsiteX1031" y="connsiteY1031"/>
              </a:cxn>
              <a:cxn ang="0">
                <a:pos x="connsiteX1032" y="connsiteY1032"/>
              </a:cxn>
              <a:cxn ang="0">
                <a:pos x="connsiteX1033" y="connsiteY1033"/>
              </a:cxn>
              <a:cxn ang="0">
                <a:pos x="connsiteX1034" y="connsiteY1034"/>
              </a:cxn>
              <a:cxn ang="0">
                <a:pos x="connsiteX1035" y="connsiteY1035"/>
              </a:cxn>
              <a:cxn ang="0">
                <a:pos x="connsiteX1036" y="connsiteY1036"/>
              </a:cxn>
              <a:cxn ang="0">
                <a:pos x="connsiteX1037" y="connsiteY1037"/>
              </a:cxn>
              <a:cxn ang="0">
                <a:pos x="connsiteX1038" y="connsiteY1038"/>
              </a:cxn>
              <a:cxn ang="0">
                <a:pos x="connsiteX1039" y="connsiteY1039"/>
              </a:cxn>
              <a:cxn ang="0">
                <a:pos x="connsiteX1040" y="connsiteY1040"/>
              </a:cxn>
              <a:cxn ang="0">
                <a:pos x="connsiteX1041" y="connsiteY1041"/>
              </a:cxn>
              <a:cxn ang="0">
                <a:pos x="connsiteX1042" y="connsiteY1042"/>
              </a:cxn>
              <a:cxn ang="0">
                <a:pos x="connsiteX1043" y="connsiteY1043"/>
              </a:cxn>
              <a:cxn ang="0">
                <a:pos x="connsiteX1044" y="connsiteY1044"/>
              </a:cxn>
              <a:cxn ang="0">
                <a:pos x="connsiteX1045" y="connsiteY1045"/>
              </a:cxn>
              <a:cxn ang="0">
                <a:pos x="connsiteX1046" y="connsiteY1046"/>
              </a:cxn>
              <a:cxn ang="0">
                <a:pos x="connsiteX1047" y="connsiteY1047"/>
              </a:cxn>
              <a:cxn ang="0">
                <a:pos x="connsiteX1048" y="connsiteY1048"/>
              </a:cxn>
              <a:cxn ang="0">
                <a:pos x="connsiteX1049" y="connsiteY1049"/>
              </a:cxn>
              <a:cxn ang="0">
                <a:pos x="connsiteX1050" y="connsiteY1050"/>
              </a:cxn>
              <a:cxn ang="0">
                <a:pos x="connsiteX1051" y="connsiteY1051"/>
              </a:cxn>
              <a:cxn ang="0">
                <a:pos x="connsiteX1052" y="connsiteY1052"/>
              </a:cxn>
              <a:cxn ang="0">
                <a:pos x="connsiteX1053" y="connsiteY1053"/>
              </a:cxn>
              <a:cxn ang="0">
                <a:pos x="connsiteX1054" y="connsiteY1054"/>
              </a:cxn>
              <a:cxn ang="0">
                <a:pos x="connsiteX1055" y="connsiteY1055"/>
              </a:cxn>
              <a:cxn ang="0">
                <a:pos x="connsiteX1056" y="connsiteY1056"/>
              </a:cxn>
              <a:cxn ang="0">
                <a:pos x="connsiteX1057" y="connsiteY1057"/>
              </a:cxn>
              <a:cxn ang="0">
                <a:pos x="connsiteX1058" y="connsiteY1058"/>
              </a:cxn>
              <a:cxn ang="0">
                <a:pos x="connsiteX1059" y="connsiteY1059"/>
              </a:cxn>
              <a:cxn ang="0">
                <a:pos x="connsiteX1060" y="connsiteY1060"/>
              </a:cxn>
              <a:cxn ang="0">
                <a:pos x="connsiteX1061" y="connsiteY1061"/>
              </a:cxn>
              <a:cxn ang="0">
                <a:pos x="connsiteX1062" y="connsiteY1062"/>
              </a:cxn>
              <a:cxn ang="0">
                <a:pos x="connsiteX1063" y="connsiteY1063"/>
              </a:cxn>
              <a:cxn ang="0">
                <a:pos x="connsiteX1064" y="connsiteY1064"/>
              </a:cxn>
              <a:cxn ang="0">
                <a:pos x="connsiteX1065" y="connsiteY1065"/>
              </a:cxn>
              <a:cxn ang="0">
                <a:pos x="connsiteX1066" y="connsiteY1066"/>
              </a:cxn>
              <a:cxn ang="0">
                <a:pos x="connsiteX1067" y="connsiteY1067"/>
              </a:cxn>
              <a:cxn ang="0">
                <a:pos x="connsiteX1068" y="connsiteY1068"/>
              </a:cxn>
              <a:cxn ang="0">
                <a:pos x="connsiteX1069" y="connsiteY1069"/>
              </a:cxn>
              <a:cxn ang="0">
                <a:pos x="connsiteX1070" y="connsiteY1070"/>
              </a:cxn>
              <a:cxn ang="0">
                <a:pos x="connsiteX1071" y="connsiteY1071"/>
              </a:cxn>
              <a:cxn ang="0">
                <a:pos x="connsiteX1072" y="connsiteY1072"/>
              </a:cxn>
              <a:cxn ang="0">
                <a:pos x="connsiteX1073" y="connsiteY1073"/>
              </a:cxn>
              <a:cxn ang="0">
                <a:pos x="connsiteX1074" y="connsiteY1074"/>
              </a:cxn>
              <a:cxn ang="0">
                <a:pos x="connsiteX1075" y="connsiteY1075"/>
              </a:cxn>
              <a:cxn ang="0">
                <a:pos x="connsiteX1076" y="connsiteY1076"/>
              </a:cxn>
              <a:cxn ang="0">
                <a:pos x="connsiteX1077" y="connsiteY1077"/>
              </a:cxn>
              <a:cxn ang="0">
                <a:pos x="connsiteX1078" y="connsiteY1078"/>
              </a:cxn>
              <a:cxn ang="0">
                <a:pos x="connsiteX1079" y="connsiteY1079"/>
              </a:cxn>
              <a:cxn ang="0">
                <a:pos x="connsiteX1080" y="connsiteY1080"/>
              </a:cxn>
              <a:cxn ang="0">
                <a:pos x="connsiteX1081" y="connsiteY1081"/>
              </a:cxn>
              <a:cxn ang="0">
                <a:pos x="connsiteX1082" y="connsiteY1082"/>
              </a:cxn>
              <a:cxn ang="0">
                <a:pos x="connsiteX1083" y="connsiteY1083"/>
              </a:cxn>
              <a:cxn ang="0">
                <a:pos x="connsiteX1084" y="connsiteY1084"/>
              </a:cxn>
              <a:cxn ang="0">
                <a:pos x="connsiteX1085" y="connsiteY1085"/>
              </a:cxn>
              <a:cxn ang="0">
                <a:pos x="connsiteX1086" y="connsiteY1086"/>
              </a:cxn>
              <a:cxn ang="0">
                <a:pos x="connsiteX1087" y="connsiteY1087"/>
              </a:cxn>
              <a:cxn ang="0">
                <a:pos x="connsiteX1088" y="connsiteY1088"/>
              </a:cxn>
              <a:cxn ang="0">
                <a:pos x="connsiteX1089" y="connsiteY1089"/>
              </a:cxn>
              <a:cxn ang="0">
                <a:pos x="connsiteX1090" y="connsiteY1090"/>
              </a:cxn>
              <a:cxn ang="0">
                <a:pos x="connsiteX1091" y="connsiteY1091"/>
              </a:cxn>
              <a:cxn ang="0">
                <a:pos x="connsiteX1092" y="connsiteY1092"/>
              </a:cxn>
              <a:cxn ang="0">
                <a:pos x="connsiteX1093" y="connsiteY1093"/>
              </a:cxn>
              <a:cxn ang="0">
                <a:pos x="connsiteX1094" y="connsiteY1094"/>
              </a:cxn>
              <a:cxn ang="0">
                <a:pos x="connsiteX1095" y="connsiteY1095"/>
              </a:cxn>
              <a:cxn ang="0">
                <a:pos x="connsiteX1096" y="connsiteY1096"/>
              </a:cxn>
              <a:cxn ang="0">
                <a:pos x="connsiteX1097" y="connsiteY1097"/>
              </a:cxn>
              <a:cxn ang="0">
                <a:pos x="connsiteX1098" y="connsiteY1098"/>
              </a:cxn>
              <a:cxn ang="0">
                <a:pos x="connsiteX1099" y="connsiteY1099"/>
              </a:cxn>
              <a:cxn ang="0">
                <a:pos x="connsiteX1100" y="connsiteY1100"/>
              </a:cxn>
              <a:cxn ang="0">
                <a:pos x="connsiteX1101" y="connsiteY1101"/>
              </a:cxn>
              <a:cxn ang="0">
                <a:pos x="connsiteX1102" y="connsiteY1102"/>
              </a:cxn>
              <a:cxn ang="0">
                <a:pos x="connsiteX1103" y="connsiteY1103"/>
              </a:cxn>
              <a:cxn ang="0">
                <a:pos x="connsiteX1104" y="connsiteY1104"/>
              </a:cxn>
              <a:cxn ang="0">
                <a:pos x="connsiteX1105" y="connsiteY1105"/>
              </a:cxn>
              <a:cxn ang="0">
                <a:pos x="connsiteX1106" y="connsiteY1106"/>
              </a:cxn>
              <a:cxn ang="0">
                <a:pos x="connsiteX1107" y="connsiteY1107"/>
              </a:cxn>
              <a:cxn ang="0">
                <a:pos x="connsiteX1108" y="connsiteY1108"/>
              </a:cxn>
              <a:cxn ang="0">
                <a:pos x="connsiteX1109" y="connsiteY1109"/>
              </a:cxn>
              <a:cxn ang="0">
                <a:pos x="connsiteX1110" y="connsiteY1110"/>
              </a:cxn>
              <a:cxn ang="0">
                <a:pos x="connsiteX1111" y="connsiteY1111"/>
              </a:cxn>
              <a:cxn ang="0">
                <a:pos x="connsiteX1112" y="connsiteY1112"/>
              </a:cxn>
              <a:cxn ang="0">
                <a:pos x="connsiteX1113" y="connsiteY1113"/>
              </a:cxn>
              <a:cxn ang="0">
                <a:pos x="connsiteX1114" y="connsiteY1114"/>
              </a:cxn>
              <a:cxn ang="0">
                <a:pos x="connsiteX1115" y="connsiteY1115"/>
              </a:cxn>
              <a:cxn ang="0">
                <a:pos x="connsiteX1116" y="connsiteY1116"/>
              </a:cxn>
              <a:cxn ang="0">
                <a:pos x="connsiteX1117" y="connsiteY1117"/>
              </a:cxn>
              <a:cxn ang="0">
                <a:pos x="connsiteX1118" y="connsiteY1118"/>
              </a:cxn>
              <a:cxn ang="0">
                <a:pos x="connsiteX1119" y="connsiteY1119"/>
              </a:cxn>
              <a:cxn ang="0">
                <a:pos x="connsiteX1120" y="connsiteY1120"/>
              </a:cxn>
              <a:cxn ang="0">
                <a:pos x="connsiteX1121" y="connsiteY1121"/>
              </a:cxn>
              <a:cxn ang="0">
                <a:pos x="connsiteX1122" y="connsiteY1122"/>
              </a:cxn>
              <a:cxn ang="0">
                <a:pos x="connsiteX1123" y="connsiteY1123"/>
              </a:cxn>
              <a:cxn ang="0">
                <a:pos x="connsiteX1124" y="connsiteY1124"/>
              </a:cxn>
              <a:cxn ang="0">
                <a:pos x="connsiteX1125" y="connsiteY1125"/>
              </a:cxn>
              <a:cxn ang="0">
                <a:pos x="connsiteX1126" y="connsiteY1126"/>
              </a:cxn>
              <a:cxn ang="0">
                <a:pos x="connsiteX1127" y="connsiteY1127"/>
              </a:cxn>
              <a:cxn ang="0">
                <a:pos x="connsiteX1128" y="connsiteY1128"/>
              </a:cxn>
              <a:cxn ang="0">
                <a:pos x="connsiteX1129" y="connsiteY1129"/>
              </a:cxn>
              <a:cxn ang="0">
                <a:pos x="connsiteX1130" y="connsiteY1130"/>
              </a:cxn>
              <a:cxn ang="0">
                <a:pos x="connsiteX1131" y="connsiteY1131"/>
              </a:cxn>
              <a:cxn ang="0">
                <a:pos x="connsiteX1132" y="connsiteY1132"/>
              </a:cxn>
              <a:cxn ang="0">
                <a:pos x="connsiteX1133" y="connsiteY1133"/>
              </a:cxn>
              <a:cxn ang="0">
                <a:pos x="connsiteX1134" y="connsiteY1134"/>
              </a:cxn>
              <a:cxn ang="0">
                <a:pos x="connsiteX1135" y="connsiteY1135"/>
              </a:cxn>
              <a:cxn ang="0">
                <a:pos x="connsiteX1136" y="connsiteY1136"/>
              </a:cxn>
              <a:cxn ang="0">
                <a:pos x="connsiteX1137" y="connsiteY1137"/>
              </a:cxn>
              <a:cxn ang="0">
                <a:pos x="connsiteX1138" y="connsiteY1138"/>
              </a:cxn>
              <a:cxn ang="0">
                <a:pos x="connsiteX1139" y="connsiteY1139"/>
              </a:cxn>
              <a:cxn ang="0">
                <a:pos x="connsiteX1140" y="connsiteY1140"/>
              </a:cxn>
              <a:cxn ang="0">
                <a:pos x="connsiteX1141" y="connsiteY1141"/>
              </a:cxn>
              <a:cxn ang="0">
                <a:pos x="connsiteX1142" y="connsiteY1142"/>
              </a:cxn>
              <a:cxn ang="0">
                <a:pos x="connsiteX1143" y="connsiteY1143"/>
              </a:cxn>
              <a:cxn ang="0">
                <a:pos x="connsiteX1144" y="connsiteY1144"/>
              </a:cxn>
              <a:cxn ang="0">
                <a:pos x="connsiteX1145" y="connsiteY1145"/>
              </a:cxn>
              <a:cxn ang="0">
                <a:pos x="connsiteX1146" y="connsiteY1146"/>
              </a:cxn>
              <a:cxn ang="0">
                <a:pos x="connsiteX1147" y="connsiteY1147"/>
              </a:cxn>
              <a:cxn ang="0">
                <a:pos x="connsiteX1148" y="connsiteY1148"/>
              </a:cxn>
              <a:cxn ang="0">
                <a:pos x="connsiteX1149" y="connsiteY1149"/>
              </a:cxn>
              <a:cxn ang="0">
                <a:pos x="connsiteX1150" y="connsiteY1150"/>
              </a:cxn>
              <a:cxn ang="0">
                <a:pos x="connsiteX1151" y="connsiteY1151"/>
              </a:cxn>
              <a:cxn ang="0">
                <a:pos x="connsiteX1152" y="connsiteY1152"/>
              </a:cxn>
              <a:cxn ang="0">
                <a:pos x="connsiteX1153" y="connsiteY1153"/>
              </a:cxn>
              <a:cxn ang="0">
                <a:pos x="connsiteX1154" y="connsiteY1154"/>
              </a:cxn>
              <a:cxn ang="0">
                <a:pos x="connsiteX1155" y="connsiteY1155"/>
              </a:cxn>
              <a:cxn ang="0">
                <a:pos x="connsiteX1156" y="connsiteY1156"/>
              </a:cxn>
              <a:cxn ang="0">
                <a:pos x="connsiteX1157" y="connsiteY1157"/>
              </a:cxn>
              <a:cxn ang="0">
                <a:pos x="connsiteX1158" y="connsiteY1158"/>
              </a:cxn>
              <a:cxn ang="0">
                <a:pos x="connsiteX1159" y="connsiteY1159"/>
              </a:cxn>
              <a:cxn ang="0">
                <a:pos x="connsiteX1160" y="connsiteY1160"/>
              </a:cxn>
              <a:cxn ang="0">
                <a:pos x="connsiteX1161" y="connsiteY1161"/>
              </a:cxn>
              <a:cxn ang="0">
                <a:pos x="connsiteX1162" y="connsiteY1162"/>
              </a:cxn>
              <a:cxn ang="0">
                <a:pos x="connsiteX1163" y="connsiteY1163"/>
              </a:cxn>
              <a:cxn ang="0">
                <a:pos x="connsiteX1164" y="connsiteY1164"/>
              </a:cxn>
              <a:cxn ang="0">
                <a:pos x="connsiteX1165" y="connsiteY1165"/>
              </a:cxn>
              <a:cxn ang="0">
                <a:pos x="connsiteX1166" y="connsiteY1166"/>
              </a:cxn>
              <a:cxn ang="0">
                <a:pos x="connsiteX1167" y="connsiteY1167"/>
              </a:cxn>
              <a:cxn ang="0">
                <a:pos x="connsiteX1168" y="connsiteY1168"/>
              </a:cxn>
              <a:cxn ang="0">
                <a:pos x="connsiteX1169" y="connsiteY1169"/>
              </a:cxn>
              <a:cxn ang="0">
                <a:pos x="connsiteX1170" y="connsiteY1170"/>
              </a:cxn>
              <a:cxn ang="0">
                <a:pos x="connsiteX1171" y="connsiteY1171"/>
              </a:cxn>
              <a:cxn ang="0">
                <a:pos x="connsiteX1172" y="connsiteY1172"/>
              </a:cxn>
              <a:cxn ang="0">
                <a:pos x="connsiteX1173" y="connsiteY1173"/>
              </a:cxn>
              <a:cxn ang="0">
                <a:pos x="connsiteX1174" y="connsiteY1174"/>
              </a:cxn>
              <a:cxn ang="0">
                <a:pos x="connsiteX1175" y="connsiteY1175"/>
              </a:cxn>
              <a:cxn ang="0">
                <a:pos x="connsiteX1176" y="connsiteY1176"/>
              </a:cxn>
              <a:cxn ang="0">
                <a:pos x="connsiteX1177" y="connsiteY1177"/>
              </a:cxn>
              <a:cxn ang="0">
                <a:pos x="connsiteX1178" y="connsiteY1178"/>
              </a:cxn>
              <a:cxn ang="0">
                <a:pos x="connsiteX1179" y="connsiteY1179"/>
              </a:cxn>
              <a:cxn ang="0">
                <a:pos x="connsiteX1180" y="connsiteY1180"/>
              </a:cxn>
              <a:cxn ang="0">
                <a:pos x="connsiteX1181" y="connsiteY1181"/>
              </a:cxn>
              <a:cxn ang="0">
                <a:pos x="connsiteX1182" y="connsiteY1182"/>
              </a:cxn>
              <a:cxn ang="0">
                <a:pos x="connsiteX1183" y="connsiteY1183"/>
              </a:cxn>
              <a:cxn ang="0">
                <a:pos x="connsiteX1184" y="connsiteY1184"/>
              </a:cxn>
              <a:cxn ang="0">
                <a:pos x="connsiteX1185" y="connsiteY1185"/>
              </a:cxn>
              <a:cxn ang="0">
                <a:pos x="connsiteX1186" y="connsiteY1186"/>
              </a:cxn>
              <a:cxn ang="0">
                <a:pos x="connsiteX1187" y="connsiteY1187"/>
              </a:cxn>
              <a:cxn ang="0">
                <a:pos x="connsiteX1188" y="connsiteY1188"/>
              </a:cxn>
              <a:cxn ang="0">
                <a:pos x="connsiteX1189" y="connsiteY1189"/>
              </a:cxn>
              <a:cxn ang="0">
                <a:pos x="connsiteX1190" y="connsiteY1190"/>
              </a:cxn>
              <a:cxn ang="0">
                <a:pos x="connsiteX1191" y="connsiteY1191"/>
              </a:cxn>
              <a:cxn ang="0">
                <a:pos x="connsiteX1192" y="connsiteY1192"/>
              </a:cxn>
              <a:cxn ang="0">
                <a:pos x="connsiteX1193" y="connsiteY1193"/>
              </a:cxn>
              <a:cxn ang="0">
                <a:pos x="connsiteX1194" y="connsiteY1194"/>
              </a:cxn>
              <a:cxn ang="0">
                <a:pos x="connsiteX1195" y="connsiteY1195"/>
              </a:cxn>
              <a:cxn ang="0">
                <a:pos x="connsiteX1196" y="connsiteY1196"/>
              </a:cxn>
              <a:cxn ang="0">
                <a:pos x="connsiteX1197" y="connsiteY1197"/>
              </a:cxn>
              <a:cxn ang="0">
                <a:pos x="connsiteX1198" y="connsiteY1198"/>
              </a:cxn>
              <a:cxn ang="0">
                <a:pos x="connsiteX1199" y="connsiteY1199"/>
              </a:cxn>
              <a:cxn ang="0">
                <a:pos x="connsiteX1200" y="connsiteY1200"/>
              </a:cxn>
              <a:cxn ang="0">
                <a:pos x="connsiteX1201" y="connsiteY1201"/>
              </a:cxn>
              <a:cxn ang="0">
                <a:pos x="connsiteX1202" y="connsiteY1202"/>
              </a:cxn>
              <a:cxn ang="0">
                <a:pos x="connsiteX1203" y="connsiteY1203"/>
              </a:cxn>
              <a:cxn ang="0">
                <a:pos x="connsiteX1204" y="connsiteY1204"/>
              </a:cxn>
              <a:cxn ang="0">
                <a:pos x="connsiteX1205" y="connsiteY1205"/>
              </a:cxn>
              <a:cxn ang="0">
                <a:pos x="connsiteX1206" y="connsiteY1206"/>
              </a:cxn>
              <a:cxn ang="0">
                <a:pos x="connsiteX1207" y="connsiteY1207"/>
              </a:cxn>
              <a:cxn ang="0">
                <a:pos x="connsiteX1208" y="connsiteY1208"/>
              </a:cxn>
              <a:cxn ang="0">
                <a:pos x="connsiteX1209" y="connsiteY1209"/>
              </a:cxn>
              <a:cxn ang="0">
                <a:pos x="connsiteX1210" y="connsiteY1210"/>
              </a:cxn>
              <a:cxn ang="0">
                <a:pos x="connsiteX1211" y="connsiteY1211"/>
              </a:cxn>
              <a:cxn ang="0">
                <a:pos x="connsiteX1212" y="connsiteY1212"/>
              </a:cxn>
              <a:cxn ang="0">
                <a:pos x="connsiteX1213" y="connsiteY1213"/>
              </a:cxn>
              <a:cxn ang="0">
                <a:pos x="connsiteX1214" y="connsiteY1214"/>
              </a:cxn>
              <a:cxn ang="0">
                <a:pos x="connsiteX1215" y="connsiteY1215"/>
              </a:cxn>
              <a:cxn ang="0">
                <a:pos x="connsiteX1216" y="connsiteY1216"/>
              </a:cxn>
              <a:cxn ang="0">
                <a:pos x="connsiteX1217" y="connsiteY1217"/>
              </a:cxn>
              <a:cxn ang="0">
                <a:pos x="connsiteX1218" y="connsiteY1218"/>
              </a:cxn>
              <a:cxn ang="0">
                <a:pos x="connsiteX1219" y="connsiteY1219"/>
              </a:cxn>
              <a:cxn ang="0">
                <a:pos x="connsiteX1220" y="connsiteY1220"/>
              </a:cxn>
              <a:cxn ang="0">
                <a:pos x="connsiteX1221" y="connsiteY1221"/>
              </a:cxn>
              <a:cxn ang="0">
                <a:pos x="connsiteX1222" y="connsiteY1222"/>
              </a:cxn>
              <a:cxn ang="0">
                <a:pos x="connsiteX1223" y="connsiteY1223"/>
              </a:cxn>
              <a:cxn ang="0">
                <a:pos x="connsiteX1224" y="connsiteY1224"/>
              </a:cxn>
              <a:cxn ang="0">
                <a:pos x="connsiteX1225" y="connsiteY1225"/>
              </a:cxn>
              <a:cxn ang="0">
                <a:pos x="connsiteX1226" y="connsiteY1226"/>
              </a:cxn>
              <a:cxn ang="0">
                <a:pos x="connsiteX1227" y="connsiteY1227"/>
              </a:cxn>
              <a:cxn ang="0">
                <a:pos x="connsiteX1228" y="connsiteY1228"/>
              </a:cxn>
              <a:cxn ang="0">
                <a:pos x="connsiteX1229" y="connsiteY1229"/>
              </a:cxn>
              <a:cxn ang="0">
                <a:pos x="connsiteX1230" y="connsiteY1230"/>
              </a:cxn>
              <a:cxn ang="0">
                <a:pos x="connsiteX1231" y="connsiteY1231"/>
              </a:cxn>
              <a:cxn ang="0">
                <a:pos x="connsiteX1232" y="connsiteY1232"/>
              </a:cxn>
              <a:cxn ang="0">
                <a:pos x="connsiteX1233" y="connsiteY1233"/>
              </a:cxn>
              <a:cxn ang="0">
                <a:pos x="connsiteX1234" y="connsiteY1234"/>
              </a:cxn>
              <a:cxn ang="0">
                <a:pos x="connsiteX1235" y="connsiteY1235"/>
              </a:cxn>
              <a:cxn ang="0">
                <a:pos x="connsiteX1236" y="connsiteY1236"/>
              </a:cxn>
              <a:cxn ang="0">
                <a:pos x="connsiteX1237" y="connsiteY1237"/>
              </a:cxn>
              <a:cxn ang="0">
                <a:pos x="connsiteX1238" y="connsiteY1238"/>
              </a:cxn>
              <a:cxn ang="0">
                <a:pos x="connsiteX1239" y="connsiteY1239"/>
              </a:cxn>
              <a:cxn ang="0">
                <a:pos x="connsiteX1240" y="connsiteY1240"/>
              </a:cxn>
              <a:cxn ang="0">
                <a:pos x="connsiteX1241" y="connsiteY1241"/>
              </a:cxn>
              <a:cxn ang="0">
                <a:pos x="connsiteX1242" y="connsiteY1242"/>
              </a:cxn>
              <a:cxn ang="0">
                <a:pos x="connsiteX1243" y="connsiteY1243"/>
              </a:cxn>
              <a:cxn ang="0">
                <a:pos x="connsiteX1244" y="connsiteY1244"/>
              </a:cxn>
              <a:cxn ang="0">
                <a:pos x="connsiteX1245" y="connsiteY1245"/>
              </a:cxn>
              <a:cxn ang="0">
                <a:pos x="connsiteX1246" y="connsiteY1246"/>
              </a:cxn>
              <a:cxn ang="0">
                <a:pos x="connsiteX1247" y="connsiteY1247"/>
              </a:cxn>
              <a:cxn ang="0">
                <a:pos x="connsiteX1248" y="connsiteY1248"/>
              </a:cxn>
              <a:cxn ang="0">
                <a:pos x="connsiteX1249" y="connsiteY1249"/>
              </a:cxn>
              <a:cxn ang="0">
                <a:pos x="connsiteX1250" y="connsiteY1250"/>
              </a:cxn>
              <a:cxn ang="0">
                <a:pos x="connsiteX1251" y="connsiteY1251"/>
              </a:cxn>
              <a:cxn ang="0">
                <a:pos x="connsiteX1252" y="connsiteY1252"/>
              </a:cxn>
              <a:cxn ang="0">
                <a:pos x="connsiteX1253" y="connsiteY1253"/>
              </a:cxn>
              <a:cxn ang="0">
                <a:pos x="connsiteX1254" y="connsiteY1254"/>
              </a:cxn>
              <a:cxn ang="0">
                <a:pos x="connsiteX1255" y="connsiteY1255"/>
              </a:cxn>
              <a:cxn ang="0">
                <a:pos x="connsiteX1256" y="connsiteY1256"/>
              </a:cxn>
              <a:cxn ang="0">
                <a:pos x="connsiteX1257" y="connsiteY1257"/>
              </a:cxn>
              <a:cxn ang="0">
                <a:pos x="connsiteX1258" y="connsiteY1258"/>
              </a:cxn>
              <a:cxn ang="0">
                <a:pos x="connsiteX1259" y="connsiteY1259"/>
              </a:cxn>
              <a:cxn ang="0">
                <a:pos x="connsiteX1260" y="connsiteY1260"/>
              </a:cxn>
              <a:cxn ang="0">
                <a:pos x="connsiteX1261" y="connsiteY1261"/>
              </a:cxn>
              <a:cxn ang="0">
                <a:pos x="connsiteX1262" y="connsiteY1262"/>
              </a:cxn>
              <a:cxn ang="0">
                <a:pos x="connsiteX1263" y="connsiteY1263"/>
              </a:cxn>
              <a:cxn ang="0">
                <a:pos x="connsiteX1264" y="connsiteY1264"/>
              </a:cxn>
              <a:cxn ang="0">
                <a:pos x="connsiteX1265" y="connsiteY1265"/>
              </a:cxn>
              <a:cxn ang="0">
                <a:pos x="connsiteX1266" y="connsiteY1266"/>
              </a:cxn>
              <a:cxn ang="0">
                <a:pos x="connsiteX1267" y="connsiteY1267"/>
              </a:cxn>
              <a:cxn ang="0">
                <a:pos x="connsiteX1268" y="connsiteY1268"/>
              </a:cxn>
              <a:cxn ang="0">
                <a:pos x="connsiteX1269" y="connsiteY1269"/>
              </a:cxn>
              <a:cxn ang="0">
                <a:pos x="connsiteX1270" y="connsiteY1270"/>
              </a:cxn>
              <a:cxn ang="0">
                <a:pos x="connsiteX1271" y="connsiteY1271"/>
              </a:cxn>
              <a:cxn ang="0">
                <a:pos x="connsiteX1272" y="connsiteY1272"/>
              </a:cxn>
              <a:cxn ang="0">
                <a:pos x="connsiteX1273" y="connsiteY1273"/>
              </a:cxn>
              <a:cxn ang="0">
                <a:pos x="connsiteX1274" y="connsiteY1274"/>
              </a:cxn>
              <a:cxn ang="0">
                <a:pos x="connsiteX1275" y="connsiteY1275"/>
              </a:cxn>
              <a:cxn ang="0">
                <a:pos x="connsiteX1276" y="connsiteY1276"/>
              </a:cxn>
              <a:cxn ang="0">
                <a:pos x="connsiteX1277" y="connsiteY1277"/>
              </a:cxn>
              <a:cxn ang="0">
                <a:pos x="connsiteX1278" y="connsiteY1278"/>
              </a:cxn>
              <a:cxn ang="0">
                <a:pos x="connsiteX1279" y="connsiteY1279"/>
              </a:cxn>
              <a:cxn ang="0">
                <a:pos x="connsiteX1280" y="connsiteY1280"/>
              </a:cxn>
              <a:cxn ang="0">
                <a:pos x="connsiteX1281" y="connsiteY1281"/>
              </a:cxn>
              <a:cxn ang="0">
                <a:pos x="connsiteX1282" y="connsiteY1282"/>
              </a:cxn>
              <a:cxn ang="0">
                <a:pos x="connsiteX1283" y="connsiteY1283"/>
              </a:cxn>
              <a:cxn ang="0">
                <a:pos x="connsiteX1284" y="connsiteY1284"/>
              </a:cxn>
              <a:cxn ang="0">
                <a:pos x="connsiteX1285" y="connsiteY1285"/>
              </a:cxn>
              <a:cxn ang="0">
                <a:pos x="connsiteX1286" y="connsiteY1286"/>
              </a:cxn>
              <a:cxn ang="0">
                <a:pos x="connsiteX1287" y="connsiteY1287"/>
              </a:cxn>
              <a:cxn ang="0">
                <a:pos x="connsiteX1288" y="connsiteY1288"/>
              </a:cxn>
              <a:cxn ang="0">
                <a:pos x="connsiteX1289" y="connsiteY1289"/>
              </a:cxn>
              <a:cxn ang="0">
                <a:pos x="connsiteX1290" y="connsiteY1290"/>
              </a:cxn>
              <a:cxn ang="0">
                <a:pos x="connsiteX1291" y="connsiteY1291"/>
              </a:cxn>
              <a:cxn ang="0">
                <a:pos x="connsiteX1292" y="connsiteY1292"/>
              </a:cxn>
              <a:cxn ang="0">
                <a:pos x="connsiteX1293" y="connsiteY1293"/>
              </a:cxn>
              <a:cxn ang="0">
                <a:pos x="connsiteX1294" y="connsiteY1294"/>
              </a:cxn>
              <a:cxn ang="0">
                <a:pos x="connsiteX1295" y="connsiteY1295"/>
              </a:cxn>
              <a:cxn ang="0">
                <a:pos x="connsiteX1296" y="connsiteY1296"/>
              </a:cxn>
              <a:cxn ang="0">
                <a:pos x="connsiteX1297" y="connsiteY1297"/>
              </a:cxn>
              <a:cxn ang="0">
                <a:pos x="connsiteX1298" y="connsiteY1298"/>
              </a:cxn>
              <a:cxn ang="0">
                <a:pos x="connsiteX1299" y="connsiteY1299"/>
              </a:cxn>
              <a:cxn ang="0">
                <a:pos x="connsiteX1300" y="connsiteY1300"/>
              </a:cxn>
              <a:cxn ang="0">
                <a:pos x="connsiteX1301" y="connsiteY1301"/>
              </a:cxn>
              <a:cxn ang="0">
                <a:pos x="connsiteX1302" y="connsiteY1302"/>
              </a:cxn>
              <a:cxn ang="0">
                <a:pos x="connsiteX1303" y="connsiteY1303"/>
              </a:cxn>
              <a:cxn ang="0">
                <a:pos x="connsiteX1304" y="connsiteY1304"/>
              </a:cxn>
              <a:cxn ang="0">
                <a:pos x="connsiteX1305" y="connsiteY1305"/>
              </a:cxn>
              <a:cxn ang="0">
                <a:pos x="connsiteX1306" y="connsiteY1306"/>
              </a:cxn>
              <a:cxn ang="0">
                <a:pos x="connsiteX1307" y="connsiteY1307"/>
              </a:cxn>
              <a:cxn ang="0">
                <a:pos x="connsiteX1308" y="connsiteY1308"/>
              </a:cxn>
              <a:cxn ang="0">
                <a:pos x="connsiteX1309" y="connsiteY1309"/>
              </a:cxn>
              <a:cxn ang="0">
                <a:pos x="connsiteX1310" y="connsiteY1310"/>
              </a:cxn>
              <a:cxn ang="0">
                <a:pos x="connsiteX1311" y="connsiteY1311"/>
              </a:cxn>
              <a:cxn ang="0">
                <a:pos x="connsiteX1312" y="connsiteY1312"/>
              </a:cxn>
              <a:cxn ang="0">
                <a:pos x="connsiteX1313" y="connsiteY1313"/>
              </a:cxn>
              <a:cxn ang="0">
                <a:pos x="connsiteX1314" y="connsiteY1314"/>
              </a:cxn>
              <a:cxn ang="0">
                <a:pos x="connsiteX1315" y="connsiteY1315"/>
              </a:cxn>
              <a:cxn ang="0">
                <a:pos x="connsiteX1316" y="connsiteY1316"/>
              </a:cxn>
              <a:cxn ang="0">
                <a:pos x="connsiteX1317" y="connsiteY1317"/>
              </a:cxn>
              <a:cxn ang="0">
                <a:pos x="connsiteX1318" y="connsiteY1318"/>
              </a:cxn>
              <a:cxn ang="0">
                <a:pos x="connsiteX1319" y="connsiteY1319"/>
              </a:cxn>
              <a:cxn ang="0">
                <a:pos x="connsiteX1320" y="connsiteY1320"/>
              </a:cxn>
              <a:cxn ang="0">
                <a:pos x="connsiteX1321" y="connsiteY1321"/>
              </a:cxn>
              <a:cxn ang="0">
                <a:pos x="connsiteX1322" y="connsiteY1322"/>
              </a:cxn>
              <a:cxn ang="0">
                <a:pos x="connsiteX1323" y="connsiteY1323"/>
              </a:cxn>
              <a:cxn ang="0">
                <a:pos x="connsiteX1324" y="connsiteY1324"/>
              </a:cxn>
              <a:cxn ang="0">
                <a:pos x="connsiteX1325" y="connsiteY1325"/>
              </a:cxn>
              <a:cxn ang="0">
                <a:pos x="connsiteX1326" y="connsiteY1326"/>
              </a:cxn>
              <a:cxn ang="0">
                <a:pos x="connsiteX1327" y="connsiteY1327"/>
              </a:cxn>
              <a:cxn ang="0">
                <a:pos x="connsiteX1328" y="connsiteY1328"/>
              </a:cxn>
              <a:cxn ang="0">
                <a:pos x="connsiteX1329" y="connsiteY1329"/>
              </a:cxn>
              <a:cxn ang="0">
                <a:pos x="connsiteX1330" y="connsiteY1330"/>
              </a:cxn>
              <a:cxn ang="0">
                <a:pos x="connsiteX1331" y="connsiteY1331"/>
              </a:cxn>
              <a:cxn ang="0">
                <a:pos x="connsiteX1332" y="connsiteY1332"/>
              </a:cxn>
              <a:cxn ang="0">
                <a:pos x="connsiteX1333" y="connsiteY1333"/>
              </a:cxn>
              <a:cxn ang="0">
                <a:pos x="connsiteX1334" y="connsiteY1334"/>
              </a:cxn>
              <a:cxn ang="0">
                <a:pos x="connsiteX1335" y="connsiteY1335"/>
              </a:cxn>
              <a:cxn ang="0">
                <a:pos x="connsiteX1336" y="connsiteY1336"/>
              </a:cxn>
              <a:cxn ang="0">
                <a:pos x="connsiteX1337" y="connsiteY1337"/>
              </a:cxn>
              <a:cxn ang="0">
                <a:pos x="connsiteX1338" y="connsiteY1338"/>
              </a:cxn>
              <a:cxn ang="0">
                <a:pos x="connsiteX1339" y="connsiteY1339"/>
              </a:cxn>
              <a:cxn ang="0">
                <a:pos x="connsiteX1340" y="connsiteY1340"/>
              </a:cxn>
              <a:cxn ang="0">
                <a:pos x="connsiteX1341" y="connsiteY1341"/>
              </a:cxn>
              <a:cxn ang="0">
                <a:pos x="connsiteX1342" y="connsiteY1342"/>
              </a:cxn>
              <a:cxn ang="0">
                <a:pos x="connsiteX1343" y="connsiteY1343"/>
              </a:cxn>
              <a:cxn ang="0">
                <a:pos x="connsiteX1344" y="connsiteY1344"/>
              </a:cxn>
              <a:cxn ang="0">
                <a:pos x="connsiteX1345" y="connsiteY1345"/>
              </a:cxn>
              <a:cxn ang="0">
                <a:pos x="connsiteX1346" y="connsiteY1346"/>
              </a:cxn>
              <a:cxn ang="0">
                <a:pos x="connsiteX1347" y="connsiteY1347"/>
              </a:cxn>
              <a:cxn ang="0">
                <a:pos x="connsiteX1348" y="connsiteY1348"/>
              </a:cxn>
              <a:cxn ang="0">
                <a:pos x="connsiteX1349" y="connsiteY1349"/>
              </a:cxn>
              <a:cxn ang="0">
                <a:pos x="connsiteX1350" y="connsiteY1350"/>
              </a:cxn>
              <a:cxn ang="0">
                <a:pos x="connsiteX1351" y="connsiteY1351"/>
              </a:cxn>
              <a:cxn ang="0">
                <a:pos x="connsiteX1352" y="connsiteY1352"/>
              </a:cxn>
              <a:cxn ang="0">
                <a:pos x="connsiteX1353" y="connsiteY1353"/>
              </a:cxn>
              <a:cxn ang="0">
                <a:pos x="connsiteX1354" y="connsiteY1354"/>
              </a:cxn>
              <a:cxn ang="0">
                <a:pos x="connsiteX1355" y="connsiteY1355"/>
              </a:cxn>
              <a:cxn ang="0">
                <a:pos x="connsiteX1356" y="connsiteY1356"/>
              </a:cxn>
              <a:cxn ang="0">
                <a:pos x="connsiteX1357" y="connsiteY1357"/>
              </a:cxn>
              <a:cxn ang="0">
                <a:pos x="connsiteX1358" y="connsiteY1358"/>
              </a:cxn>
              <a:cxn ang="0">
                <a:pos x="connsiteX1359" y="connsiteY1359"/>
              </a:cxn>
              <a:cxn ang="0">
                <a:pos x="connsiteX1360" y="connsiteY1360"/>
              </a:cxn>
              <a:cxn ang="0">
                <a:pos x="connsiteX1361" y="connsiteY1361"/>
              </a:cxn>
              <a:cxn ang="0">
                <a:pos x="connsiteX1362" y="connsiteY1362"/>
              </a:cxn>
              <a:cxn ang="0">
                <a:pos x="connsiteX1363" y="connsiteY1363"/>
              </a:cxn>
              <a:cxn ang="0">
                <a:pos x="connsiteX1364" y="connsiteY1364"/>
              </a:cxn>
              <a:cxn ang="0">
                <a:pos x="connsiteX1365" y="connsiteY1365"/>
              </a:cxn>
              <a:cxn ang="0">
                <a:pos x="connsiteX1366" y="connsiteY1366"/>
              </a:cxn>
              <a:cxn ang="0">
                <a:pos x="connsiteX1367" y="connsiteY1367"/>
              </a:cxn>
              <a:cxn ang="0">
                <a:pos x="connsiteX1368" y="connsiteY1368"/>
              </a:cxn>
              <a:cxn ang="0">
                <a:pos x="connsiteX1369" y="connsiteY1369"/>
              </a:cxn>
              <a:cxn ang="0">
                <a:pos x="connsiteX1370" y="connsiteY1370"/>
              </a:cxn>
              <a:cxn ang="0">
                <a:pos x="connsiteX1371" y="connsiteY1371"/>
              </a:cxn>
              <a:cxn ang="0">
                <a:pos x="connsiteX1372" y="connsiteY1372"/>
              </a:cxn>
              <a:cxn ang="0">
                <a:pos x="connsiteX1373" y="connsiteY1373"/>
              </a:cxn>
              <a:cxn ang="0">
                <a:pos x="connsiteX1374" y="connsiteY1374"/>
              </a:cxn>
              <a:cxn ang="0">
                <a:pos x="connsiteX1375" y="connsiteY1375"/>
              </a:cxn>
              <a:cxn ang="0">
                <a:pos x="connsiteX1376" y="connsiteY1376"/>
              </a:cxn>
              <a:cxn ang="0">
                <a:pos x="connsiteX1377" y="connsiteY1377"/>
              </a:cxn>
              <a:cxn ang="0">
                <a:pos x="connsiteX1378" y="connsiteY1378"/>
              </a:cxn>
              <a:cxn ang="0">
                <a:pos x="connsiteX1379" y="connsiteY1379"/>
              </a:cxn>
              <a:cxn ang="0">
                <a:pos x="connsiteX1380" y="connsiteY1380"/>
              </a:cxn>
              <a:cxn ang="0">
                <a:pos x="connsiteX1381" y="connsiteY1381"/>
              </a:cxn>
              <a:cxn ang="0">
                <a:pos x="connsiteX1382" y="connsiteY1382"/>
              </a:cxn>
              <a:cxn ang="0">
                <a:pos x="connsiteX1383" y="connsiteY1383"/>
              </a:cxn>
              <a:cxn ang="0">
                <a:pos x="connsiteX1384" y="connsiteY1384"/>
              </a:cxn>
              <a:cxn ang="0">
                <a:pos x="connsiteX1385" y="connsiteY1385"/>
              </a:cxn>
              <a:cxn ang="0">
                <a:pos x="connsiteX1386" y="connsiteY1386"/>
              </a:cxn>
              <a:cxn ang="0">
                <a:pos x="connsiteX1387" y="connsiteY1387"/>
              </a:cxn>
              <a:cxn ang="0">
                <a:pos x="connsiteX1388" y="connsiteY1388"/>
              </a:cxn>
              <a:cxn ang="0">
                <a:pos x="connsiteX1389" y="connsiteY1389"/>
              </a:cxn>
              <a:cxn ang="0">
                <a:pos x="connsiteX1390" y="connsiteY1390"/>
              </a:cxn>
              <a:cxn ang="0">
                <a:pos x="connsiteX1391" y="connsiteY1391"/>
              </a:cxn>
              <a:cxn ang="0">
                <a:pos x="connsiteX1392" y="connsiteY1392"/>
              </a:cxn>
              <a:cxn ang="0">
                <a:pos x="connsiteX1393" y="connsiteY1393"/>
              </a:cxn>
              <a:cxn ang="0">
                <a:pos x="connsiteX1394" y="connsiteY1394"/>
              </a:cxn>
              <a:cxn ang="0">
                <a:pos x="connsiteX1395" y="connsiteY1395"/>
              </a:cxn>
              <a:cxn ang="0">
                <a:pos x="connsiteX1396" y="connsiteY1396"/>
              </a:cxn>
              <a:cxn ang="0">
                <a:pos x="connsiteX1397" y="connsiteY1397"/>
              </a:cxn>
              <a:cxn ang="0">
                <a:pos x="connsiteX1398" y="connsiteY1398"/>
              </a:cxn>
              <a:cxn ang="0">
                <a:pos x="connsiteX1399" y="connsiteY1399"/>
              </a:cxn>
              <a:cxn ang="0">
                <a:pos x="connsiteX1400" y="connsiteY1400"/>
              </a:cxn>
              <a:cxn ang="0">
                <a:pos x="connsiteX1401" y="connsiteY1401"/>
              </a:cxn>
              <a:cxn ang="0">
                <a:pos x="connsiteX1402" y="connsiteY1402"/>
              </a:cxn>
              <a:cxn ang="0">
                <a:pos x="connsiteX1403" y="connsiteY1403"/>
              </a:cxn>
              <a:cxn ang="0">
                <a:pos x="connsiteX1404" y="connsiteY1404"/>
              </a:cxn>
              <a:cxn ang="0">
                <a:pos x="connsiteX1405" y="connsiteY1405"/>
              </a:cxn>
              <a:cxn ang="0">
                <a:pos x="connsiteX1406" y="connsiteY1406"/>
              </a:cxn>
              <a:cxn ang="0">
                <a:pos x="connsiteX1407" y="connsiteY1407"/>
              </a:cxn>
              <a:cxn ang="0">
                <a:pos x="connsiteX1408" y="connsiteY1408"/>
              </a:cxn>
              <a:cxn ang="0">
                <a:pos x="connsiteX1409" y="connsiteY1409"/>
              </a:cxn>
              <a:cxn ang="0">
                <a:pos x="connsiteX1410" y="connsiteY1410"/>
              </a:cxn>
              <a:cxn ang="0">
                <a:pos x="connsiteX1411" y="connsiteY1411"/>
              </a:cxn>
              <a:cxn ang="0">
                <a:pos x="connsiteX1412" y="connsiteY1412"/>
              </a:cxn>
              <a:cxn ang="0">
                <a:pos x="connsiteX1413" y="connsiteY1413"/>
              </a:cxn>
              <a:cxn ang="0">
                <a:pos x="connsiteX1414" y="connsiteY1414"/>
              </a:cxn>
              <a:cxn ang="0">
                <a:pos x="connsiteX1415" y="connsiteY1415"/>
              </a:cxn>
              <a:cxn ang="0">
                <a:pos x="connsiteX1416" y="connsiteY1416"/>
              </a:cxn>
              <a:cxn ang="0">
                <a:pos x="connsiteX1417" y="connsiteY1417"/>
              </a:cxn>
              <a:cxn ang="0">
                <a:pos x="connsiteX1418" y="connsiteY1418"/>
              </a:cxn>
              <a:cxn ang="0">
                <a:pos x="connsiteX1419" y="connsiteY1419"/>
              </a:cxn>
              <a:cxn ang="0">
                <a:pos x="connsiteX1420" y="connsiteY1420"/>
              </a:cxn>
              <a:cxn ang="0">
                <a:pos x="connsiteX1421" y="connsiteY1421"/>
              </a:cxn>
              <a:cxn ang="0">
                <a:pos x="connsiteX1422" y="connsiteY1422"/>
              </a:cxn>
              <a:cxn ang="0">
                <a:pos x="connsiteX1423" y="connsiteY1423"/>
              </a:cxn>
              <a:cxn ang="0">
                <a:pos x="connsiteX1424" y="connsiteY1424"/>
              </a:cxn>
              <a:cxn ang="0">
                <a:pos x="connsiteX1425" y="connsiteY1425"/>
              </a:cxn>
              <a:cxn ang="0">
                <a:pos x="connsiteX1426" y="connsiteY1426"/>
              </a:cxn>
              <a:cxn ang="0">
                <a:pos x="connsiteX1427" y="connsiteY1427"/>
              </a:cxn>
              <a:cxn ang="0">
                <a:pos x="connsiteX1428" y="connsiteY1428"/>
              </a:cxn>
              <a:cxn ang="0">
                <a:pos x="connsiteX1429" y="connsiteY1429"/>
              </a:cxn>
              <a:cxn ang="0">
                <a:pos x="connsiteX1430" y="connsiteY1430"/>
              </a:cxn>
              <a:cxn ang="0">
                <a:pos x="connsiteX1431" y="connsiteY1431"/>
              </a:cxn>
              <a:cxn ang="0">
                <a:pos x="connsiteX1432" y="connsiteY1432"/>
              </a:cxn>
              <a:cxn ang="0">
                <a:pos x="connsiteX1433" y="connsiteY1433"/>
              </a:cxn>
              <a:cxn ang="0">
                <a:pos x="connsiteX1434" y="connsiteY1434"/>
              </a:cxn>
              <a:cxn ang="0">
                <a:pos x="connsiteX1435" y="connsiteY1435"/>
              </a:cxn>
              <a:cxn ang="0">
                <a:pos x="connsiteX1436" y="connsiteY1436"/>
              </a:cxn>
              <a:cxn ang="0">
                <a:pos x="connsiteX1437" y="connsiteY1437"/>
              </a:cxn>
              <a:cxn ang="0">
                <a:pos x="connsiteX1438" y="connsiteY1438"/>
              </a:cxn>
              <a:cxn ang="0">
                <a:pos x="connsiteX1439" y="connsiteY1439"/>
              </a:cxn>
              <a:cxn ang="0">
                <a:pos x="connsiteX1440" y="connsiteY1440"/>
              </a:cxn>
              <a:cxn ang="0">
                <a:pos x="connsiteX1441" y="connsiteY1441"/>
              </a:cxn>
              <a:cxn ang="0">
                <a:pos x="connsiteX1442" y="connsiteY1442"/>
              </a:cxn>
              <a:cxn ang="0">
                <a:pos x="connsiteX1443" y="connsiteY1443"/>
              </a:cxn>
              <a:cxn ang="0">
                <a:pos x="connsiteX1444" y="connsiteY1444"/>
              </a:cxn>
              <a:cxn ang="0">
                <a:pos x="connsiteX1445" y="connsiteY1445"/>
              </a:cxn>
              <a:cxn ang="0">
                <a:pos x="connsiteX1446" y="connsiteY1446"/>
              </a:cxn>
              <a:cxn ang="0">
                <a:pos x="connsiteX1447" y="connsiteY1447"/>
              </a:cxn>
              <a:cxn ang="0">
                <a:pos x="connsiteX1448" y="connsiteY1448"/>
              </a:cxn>
              <a:cxn ang="0">
                <a:pos x="connsiteX1449" y="connsiteY1449"/>
              </a:cxn>
              <a:cxn ang="0">
                <a:pos x="connsiteX1450" y="connsiteY1450"/>
              </a:cxn>
              <a:cxn ang="0">
                <a:pos x="connsiteX1451" y="connsiteY1451"/>
              </a:cxn>
              <a:cxn ang="0">
                <a:pos x="connsiteX1452" y="connsiteY1452"/>
              </a:cxn>
              <a:cxn ang="0">
                <a:pos x="connsiteX1453" y="connsiteY1453"/>
              </a:cxn>
              <a:cxn ang="0">
                <a:pos x="connsiteX1454" y="connsiteY1454"/>
              </a:cxn>
              <a:cxn ang="0">
                <a:pos x="connsiteX1455" y="connsiteY1455"/>
              </a:cxn>
              <a:cxn ang="0">
                <a:pos x="connsiteX1456" y="connsiteY1456"/>
              </a:cxn>
              <a:cxn ang="0">
                <a:pos x="connsiteX1457" y="connsiteY1457"/>
              </a:cxn>
              <a:cxn ang="0">
                <a:pos x="connsiteX1458" y="connsiteY1458"/>
              </a:cxn>
              <a:cxn ang="0">
                <a:pos x="connsiteX1459" y="connsiteY1459"/>
              </a:cxn>
              <a:cxn ang="0">
                <a:pos x="connsiteX1460" y="connsiteY1460"/>
              </a:cxn>
              <a:cxn ang="0">
                <a:pos x="connsiteX1461" y="connsiteY1461"/>
              </a:cxn>
              <a:cxn ang="0">
                <a:pos x="connsiteX1462" y="connsiteY1462"/>
              </a:cxn>
              <a:cxn ang="0">
                <a:pos x="connsiteX1463" y="connsiteY1463"/>
              </a:cxn>
              <a:cxn ang="0">
                <a:pos x="connsiteX1464" y="connsiteY1464"/>
              </a:cxn>
              <a:cxn ang="0">
                <a:pos x="connsiteX1465" y="connsiteY1465"/>
              </a:cxn>
              <a:cxn ang="0">
                <a:pos x="connsiteX1466" y="connsiteY1466"/>
              </a:cxn>
              <a:cxn ang="0">
                <a:pos x="connsiteX1467" y="connsiteY1467"/>
              </a:cxn>
              <a:cxn ang="0">
                <a:pos x="connsiteX1468" y="connsiteY1468"/>
              </a:cxn>
              <a:cxn ang="0">
                <a:pos x="connsiteX1469" y="connsiteY1469"/>
              </a:cxn>
              <a:cxn ang="0">
                <a:pos x="connsiteX1470" y="connsiteY1470"/>
              </a:cxn>
              <a:cxn ang="0">
                <a:pos x="connsiteX1471" y="connsiteY1471"/>
              </a:cxn>
              <a:cxn ang="0">
                <a:pos x="connsiteX1472" y="connsiteY1472"/>
              </a:cxn>
              <a:cxn ang="0">
                <a:pos x="connsiteX1473" y="connsiteY1473"/>
              </a:cxn>
              <a:cxn ang="0">
                <a:pos x="connsiteX1474" y="connsiteY1474"/>
              </a:cxn>
              <a:cxn ang="0">
                <a:pos x="connsiteX1475" y="connsiteY1475"/>
              </a:cxn>
              <a:cxn ang="0">
                <a:pos x="connsiteX1476" y="connsiteY1476"/>
              </a:cxn>
              <a:cxn ang="0">
                <a:pos x="connsiteX1477" y="connsiteY1477"/>
              </a:cxn>
              <a:cxn ang="0">
                <a:pos x="connsiteX1478" y="connsiteY1478"/>
              </a:cxn>
              <a:cxn ang="0">
                <a:pos x="connsiteX1479" y="connsiteY1479"/>
              </a:cxn>
              <a:cxn ang="0">
                <a:pos x="connsiteX1480" y="connsiteY1480"/>
              </a:cxn>
              <a:cxn ang="0">
                <a:pos x="connsiteX1481" y="connsiteY1481"/>
              </a:cxn>
              <a:cxn ang="0">
                <a:pos x="connsiteX1482" y="connsiteY1482"/>
              </a:cxn>
              <a:cxn ang="0">
                <a:pos x="connsiteX1483" y="connsiteY1483"/>
              </a:cxn>
              <a:cxn ang="0">
                <a:pos x="connsiteX1484" y="connsiteY1484"/>
              </a:cxn>
              <a:cxn ang="0">
                <a:pos x="connsiteX1485" y="connsiteY1485"/>
              </a:cxn>
              <a:cxn ang="0">
                <a:pos x="connsiteX1486" y="connsiteY1486"/>
              </a:cxn>
              <a:cxn ang="0">
                <a:pos x="connsiteX1487" y="connsiteY1487"/>
              </a:cxn>
              <a:cxn ang="0">
                <a:pos x="connsiteX1488" y="connsiteY1488"/>
              </a:cxn>
              <a:cxn ang="0">
                <a:pos x="connsiteX1489" y="connsiteY1489"/>
              </a:cxn>
              <a:cxn ang="0">
                <a:pos x="connsiteX1490" y="connsiteY1490"/>
              </a:cxn>
              <a:cxn ang="0">
                <a:pos x="connsiteX1491" y="connsiteY1491"/>
              </a:cxn>
              <a:cxn ang="0">
                <a:pos x="connsiteX1492" y="connsiteY1492"/>
              </a:cxn>
              <a:cxn ang="0">
                <a:pos x="connsiteX1493" y="connsiteY1493"/>
              </a:cxn>
              <a:cxn ang="0">
                <a:pos x="connsiteX1494" y="connsiteY1494"/>
              </a:cxn>
              <a:cxn ang="0">
                <a:pos x="connsiteX1495" y="connsiteY1495"/>
              </a:cxn>
              <a:cxn ang="0">
                <a:pos x="connsiteX1496" y="connsiteY1496"/>
              </a:cxn>
              <a:cxn ang="0">
                <a:pos x="connsiteX1497" y="connsiteY1497"/>
              </a:cxn>
              <a:cxn ang="0">
                <a:pos x="connsiteX1498" y="connsiteY1498"/>
              </a:cxn>
              <a:cxn ang="0">
                <a:pos x="connsiteX1499" y="connsiteY1499"/>
              </a:cxn>
              <a:cxn ang="0">
                <a:pos x="connsiteX1500" y="connsiteY1500"/>
              </a:cxn>
              <a:cxn ang="0">
                <a:pos x="connsiteX1501" y="connsiteY1501"/>
              </a:cxn>
              <a:cxn ang="0">
                <a:pos x="connsiteX1502" y="connsiteY1502"/>
              </a:cxn>
              <a:cxn ang="0">
                <a:pos x="connsiteX1503" y="connsiteY1503"/>
              </a:cxn>
              <a:cxn ang="0">
                <a:pos x="connsiteX1504" y="connsiteY1504"/>
              </a:cxn>
              <a:cxn ang="0">
                <a:pos x="connsiteX1505" y="connsiteY1505"/>
              </a:cxn>
              <a:cxn ang="0">
                <a:pos x="connsiteX1506" y="connsiteY1506"/>
              </a:cxn>
              <a:cxn ang="0">
                <a:pos x="connsiteX1507" y="connsiteY1507"/>
              </a:cxn>
              <a:cxn ang="0">
                <a:pos x="connsiteX1508" y="connsiteY1508"/>
              </a:cxn>
              <a:cxn ang="0">
                <a:pos x="connsiteX1509" y="connsiteY1509"/>
              </a:cxn>
              <a:cxn ang="0">
                <a:pos x="connsiteX1510" y="connsiteY1510"/>
              </a:cxn>
              <a:cxn ang="0">
                <a:pos x="connsiteX1511" y="connsiteY1511"/>
              </a:cxn>
              <a:cxn ang="0">
                <a:pos x="connsiteX1512" y="connsiteY1512"/>
              </a:cxn>
              <a:cxn ang="0">
                <a:pos x="connsiteX1513" y="connsiteY1513"/>
              </a:cxn>
              <a:cxn ang="0">
                <a:pos x="connsiteX1514" y="connsiteY1514"/>
              </a:cxn>
              <a:cxn ang="0">
                <a:pos x="connsiteX1515" y="connsiteY1515"/>
              </a:cxn>
              <a:cxn ang="0">
                <a:pos x="connsiteX1516" y="connsiteY1516"/>
              </a:cxn>
              <a:cxn ang="0">
                <a:pos x="connsiteX1517" y="connsiteY1517"/>
              </a:cxn>
              <a:cxn ang="0">
                <a:pos x="connsiteX1518" y="connsiteY1518"/>
              </a:cxn>
              <a:cxn ang="0">
                <a:pos x="connsiteX1519" y="connsiteY1519"/>
              </a:cxn>
              <a:cxn ang="0">
                <a:pos x="connsiteX1520" y="connsiteY1520"/>
              </a:cxn>
              <a:cxn ang="0">
                <a:pos x="connsiteX1521" y="connsiteY1521"/>
              </a:cxn>
              <a:cxn ang="0">
                <a:pos x="connsiteX1522" y="connsiteY1522"/>
              </a:cxn>
              <a:cxn ang="0">
                <a:pos x="connsiteX1523" y="connsiteY1523"/>
              </a:cxn>
              <a:cxn ang="0">
                <a:pos x="connsiteX1524" y="connsiteY1524"/>
              </a:cxn>
              <a:cxn ang="0">
                <a:pos x="connsiteX1525" y="connsiteY1525"/>
              </a:cxn>
              <a:cxn ang="0">
                <a:pos x="connsiteX1526" y="connsiteY1526"/>
              </a:cxn>
              <a:cxn ang="0">
                <a:pos x="connsiteX1527" y="connsiteY1527"/>
              </a:cxn>
              <a:cxn ang="0">
                <a:pos x="connsiteX1528" y="connsiteY1528"/>
              </a:cxn>
              <a:cxn ang="0">
                <a:pos x="connsiteX1529" y="connsiteY1529"/>
              </a:cxn>
              <a:cxn ang="0">
                <a:pos x="connsiteX1530" y="connsiteY1530"/>
              </a:cxn>
              <a:cxn ang="0">
                <a:pos x="connsiteX1531" y="connsiteY1531"/>
              </a:cxn>
              <a:cxn ang="0">
                <a:pos x="connsiteX1532" y="connsiteY1532"/>
              </a:cxn>
              <a:cxn ang="0">
                <a:pos x="connsiteX1533" y="connsiteY1533"/>
              </a:cxn>
              <a:cxn ang="0">
                <a:pos x="connsiteX1534" y="connsiteY1534"/>
              </a:cxn>
              <a:cxn ang="0">
                <a:pos x="connsiteX1535" y="connsiteY1535"/>
              </a:cxn>
              <a:cxn ang="0">
                <a:pos x="connsiteX1536" y="connsiteY1536"/>
              </a:cxn>
              <a:cxn ang="0">
                <a:pos x="connsiteX1537" y="connsiteY1537"/>
              </a:cxn>
              <a:cxn ang="0">
                <a:pos x="connsiteX1538" y="connsiteY1538"/>
              </a:cxn>
              <a:cxn ang="0">
                <a:pos x="connsiteX1539" y="connsiteY1539"/>
              </a:cxn>
              <a:cxn ang="0">
                <a:pos x="connsiteX1540" y="connsiteY1540"/>
              </a:cxn>
              <a:cxn ang="0">
                <a:pos x="connsiteX1541" y="connsiteY1541"/>
              </a:cxn>
              <a:cxn ang="0">
                <a:pos x="connsiteX1542" y="connsiteY1542"/>
              </a:cxn>
              <a:cxn ang="0">
                <a:pos x="connsiteX1543" y="connsiteY1543"/>
              </a:cxn>
              <a:cxn ang="0">
                <a:pos x="connsiteX1544" y="connsiteY1544"/>
              </a:cxn>
              <a:cxn ang="0">
                <a:pos x="connsiteX1545" y="connsiteY1545"/>
              </a:cxn>
              <a:cxn ang="0">
                <a:pos x="connsiteX1546" y="connsiteY1546"/>
              </a:cxn>
              <a:cxn ang="0">
                <a:pos x="connsiteX1547" y="connsiteY1547"/>
              </a:cxn>
              <a:cxn ang="0">
                <a:pos x="connsiteX1548" y="connsiteY1548"/>
              </a:cxn>
              <a:cxn ang="0">
                <a:pos x="connsiteX1549" y="connsiteY1549"/>
              </a:cxn>
              <a:cxn ang="0">
                <a:pos x="connsiteX1550" y="connsiteY1550"/>
              </a:cxn>
              <a:cxn ang="0">
                <a:pos x="connsiteX1551" y="connsiteY1551"/>
              </a:cxn>
              <a:cxn ang="0">
                <a:pos x="connsiteX1552" y="connsiteY1552"/>
              </a:cxn>
              <a:cxn ang="0">
                <a:pos x="connsiteX1553" y="connsiteY1553"/>
              </a:cxn>
              <a:cxn ang="0">
                <a:pos x="connsiteX1554" y="connsiteY1554"/>
              </a:cxn>
              <a:cxn ang="0">
                <a:pos x="connsiteX1555" y="connsiteY1555"/>
              </a:cxn>
              <a:cxn ang="0">
                <a:pos x="connsiteX1556" y="connsiteY1556"/>
              </a:cxn>
              <a:cxn ang="0">
                <a:pos x="connsiteX1557" y="connsiteY1557"/>
              </a:cxn>
              <a:cxn ang="0">
                <a:pos x="connsiteX1558" y="connsiteY1558"/>
              </a:cxn>
              <a:cxn ang="0">
                <a:pos x="connsiteX1559" y="connsiteY1559"/>
              </a:cxn>
              <a:cxn ang="0">
                <a:pos x="connsiteX1560" y="connsiteY1560"/>
              </a:cxn>
              <a:cxn ang="0">
                <a:pos x="connsiteX1561" y="connsiteY1561"/>
              </a:cxn>
              <a:cxn ang="0">
                <a:pos x="connsiteX1562" y="connsiteY1562"/>
              </a:cxn>
              <a:cxn ang="0">
                <a:pos x="connsiteX1563" y="connsiteY1563"/>
              </a:cxn>
              <a:cxn ang="0">
                <a:pos x="connsiteX1564" y="connsiteY1564"/>
              </a:cxn>
              <a:cxn ang="0">
                <a:pos x="connsiteX1565" y="connsiteY1565"/>
              </a:cxn>
              <a:cxn ang="0">
                <a:pos x="connsiteX1566" y="connsiteY1566"/>
              </a:cxn>
              <a:cxn ang="0">
                <a:pos x="connsiteX1567" y="connsiteY1567"/>
              </a:cxn>
              <a:cxn ang="0">
                <a:pos x="connsiteX1568" y="connsiteY1568"/>
              </a:cxn>
              <a:cxn ang="0">
                <a:pos x="connsiteX1569" y="connsiteY1569"/>
              </a:cxn>
              <a:cxn ang="0">
                <a:pos x="connsiteX1570" y="connsiteY1570"/>
              </a:cxn>
              <a:cxn ang="0">
                <a:pos x="connsiteX1571" y="connsiteY1571"/>
              </a:cxn>
              <a:cxn ang="0">
                <a:pos x="connsiteX1572" y="connsiteY1572"/>
              </a:cxn>
              <a:cxn ang="0">
                <a:pos x="connsiteX1573" y="connsiteY1573"/>
              </a:cxn>
              <a:cxn ang="0">
                <a:pos x="connsiteX1574" y="connsiteY1574"/>
              </a:cxn>
              <a:cxn ang="0">
                <a:pos x="connsiteX1575" y="connsiteY1575"/>
              </a:cxn>
              <a:cxn ang="0">
                <a:pos x="connsiteX1576" y="connsiteY1576"/>
              </a:cxn>
              <a:cxn ang="0">
                <a:pos x="connsiteX1577" y="connsiteY1577"/>
              </a:cxn>
              <a:cxn ang="0">
                <a:pos x="connsiteX1578" y="connsiteY1578"/>
              </a:cxn>
              <a:cxn ang="0">
                <a:pos x="connsiteX1579" y="connsiteY1579"/>
              </a:cxn>
              <a:cxn ang="0">
                <a:pos x="connsiteX1580" y="connsiteY1580"/>
              </a:cxn>
              <a:cxn ang="0">
                <a:pos x="connsiteX1581" y="connsiteY1581"/>
              </a:cxn>
              <a:cxn ang="0">
                <a:pos x="connsiteX1582" y="connsiteY1582"/>
              </a:cxn>
              <a:cxn ang="0">
                <a:pos x="connsiteX1583" y="connsiteY1583"/>
              </a:cxn>
              <a:cxn ang="0">
                <a:pos x="connsiteX1584" y="connsiteY1584"/>
              </a:cxn>
              <a:cxn ang="0">
                <a:pos x="connsiteX1585" y="connsiteY1585"/>
              </a:cxn>
              <a:cxn ang="0">
                <a:pos x="connsiteX1586" y="connsiteY1586"/>
              </a:cxn>
              <a:cxn ang="0">
                <a:pos x="connsiteX1587" y="connsiteY1587"/>
              </a:cxn>
              <a:cxn ang="0">
                <a:pos x="connsiteX1588" y="connsiteY1588"/>
              </a:cxn>
              <a:cxn ang="0">
                <a:pos x="connsiteX1589" y="connsiteY1589"/>
              </a:cxn>
              <a:cxn ang="0">
                <a:pos x="connsiteX1590" y="connsiteY1590"/>
              </a:cxn>
              <a:cxn ang="0">
                <a:pos x="connsiteX1591" y="connsiteY1591"/>
              </a:cxn>
              <a:cxn ang="0">
                <a:pos x="connsiteX1592" y="connsiteY1592"/>
              </a:cxn>
              <a:cxn ang="0">
                <a:pos x="connsiteX1593" y="connsiteY1593"/>
              </a:cxn>
              <a:cxn ang="0">
                <a:pos x="connsiteX1594" y="connsiteY1594"/>
              </a:cxn>
              <a:cxn ang="0">
                <a:pos x="connsiteX1595" y="connsiteY1595"/>
              </a:cxn>
              <a:cxn ang="0">
                <a:pos x="connsiteX1596" y="connsiteY1596"/>
              </a:cxn>
              <a:cxn ang="0">
                <a:pos x="connsiteX1597" y="connsiteY1597"/>
              </a:cxn>
              <a:cxn ang="0">
                <a:pos x="connsiteX1598" y="connsiteY1598"/>
              </a:cxn>
              <a:cxn ang="0">
                <a:pos x="connsiteX1599" y="connsiteY1599"/>
              </a:cxn>
              <a:cxn ang="0">
                <a:pos x="connsiteX1600" y="connsiteY1600"/>
              </a:cxn>
              <a:cxn ang="0">
                <a:pos x="connsiteX1601" y="connsiteY1601"/>
              </a:cxn>
              <a:cxn ang="0">
                <a:pos x="connsiteX1602" y="connsiteY1602"/>
              </a:cxn>
              <a:cxn ang="0">
                <a:pos x="connsiteX1603" y="connsiteY1603"/>
              </a:cxn>
              <a:cxn ang="0">
                <a:pos x="connsiteX1604" y="connsiteY1604"/>
              </a:cxn>
              <a:cxn ang="0">
                <a:pos x="connsiteX1605" y="connsiteY1605"/>
              </a:cxn>
              <a:cxn ang="0">
                <a:pos x="connsiteX1606" y="connsiteY1606"/>
              </a:cxn>
              <a:cxn ang="0">
                <a:pos x="connsiteX1607" y="connsiteY1607"/>
              </a:cxn>
              <a:cxn ang="0">
                <a:pos x="connsiteX1608" y="connsiteY1608"/>
              </a:cxn>
              <a:cxn ang="0">
                <a:pos x="connsiteX1609" y="connsiteY1609"/>
              </a:cxn>
              <a:cxn ang="0">
                <a:pos x="connsiteX1610" y="connsiteY1610"/>
              </a:cxn>
              <a:cxn ang="0">
                <a:pos x="connsiteX1611" y="connsiteY1611"/>
              </a:cxn>
              <a:cxn ang="0">
                <a:pos x="connsiteX1612" y="connsiteY1612"/>
              </a:cxn>
              <a:cxn ang="0">
                <a:pos x="connsiteX1613" y="connsiteY1613"/>
              </a:cxn>
              <a:cxn ang="0">
                <a:pos x="connsiteX1614" y="connsiteY1614"/>
              </a:cxn>
              <a:cxn ang="0">
                <a:pos x="connsiteX1615" y="connsiteY1615"/>
              </a:cxn>
              <a:cxn ang="0">
                <a:pos x="connsiteX1616" y="connsiteY1616"/>
              </a:cxn>
              <a:cxn ang="0">
                <a:pos x="connsiteX1617" y="connsiteY1617"/>
              </a:cxn>
              <a:cxn ang="0">
                <a:pos x="connsiteX1618" y="connsiteY1618"/>
              </a:cxn>
              <a:cxn ang="0">
                <a:pos x="connsiteX1619" y="connsiteY1619"/>
              </a:cxn>
              <a:cxn ang="0">
                <a:pos x="connsiteX1620" y="connsiteY1620"/>
              </a:cxn>
              <a:cxn ang="0">
                <a:pos x="connsiteX1621" y="connsiteY1621"/>
              </a:cxn>
              <a:cxn ang="0">
                <a:pos x="connsiteX1622" y="connsiteY1622"/>
              </a:cxn>
              <a:cxn ang="0">
                <a:pos x="connsiteX1623" y="connsiteY1623"/>
              </a:cxn>
              <a:cxn ang="0">
                <a:pos x="connsiteX1624" y="connsiteY1624"/>
              </a:cxn>
              <a:cxn ang="0">
                <a:pos x="connsiteX1625" y="connsiteY1625"/>
              </a:cxn>
              <a:cxn ang="0">
                <a:pos x="connsiteX1626" y="connsiteY1626"/>
              </a:cxn>
              <a:cxn ang="0">
                <a:pos x="connsiteX1627" y="connsiteY1627"/>
              </a:cxn>
              <a:cxn ang="0">
                <a:pos x="connsiteX1628" y="connsiteY1628"/>
              </a:cxn>
              <a:cxn ang="0">
                <a:pos x="connsiteX1629" y="connsiteY1629"/>
              </a:cxn>
              <a:cxn ang="0">
                <a:pos x="connsiteX1630" y="connsiteY1630"/>
              </a:cxn>
              <a:cxn ang="0">
                <a:pos x="connsiteX1631" y="connsiteY1631"/>
              </a:cxn>
              <a:cxn ang="0">
                <a:pos x="connsiteX1632" y="connsiteY1632"/>
              </a:cxn>
              <a:cxn ang="0">
                <a:pos x="connsiteX1633" y="connsiteY1633"/>
              </a:cxn>
              <a:cxn ang="0">
                <a:pos x="connsiteX1634" y="connsiteY1634"/>
              </a:cxn>
              <a:cxn ang="0">
                <a:pos x="connsiteX1635" y="connsiteY1635"/>
              </a:cxn>
              <a:cxn ang="0">
                <a:pos x="connsiteX1636" y="connsiteY1636"/>
              </a:cxn>
              <a:cxn ang="0">
                <a:pos x="connsiteX1637" y="connsiteY1637"/>
              </a:cxn>
              <a:cxn ang="0">
                <a:pos x="connsiteX1638" y="connsiteY1638"/>
              </a:cxn>
              <a:cxn ang="0">
                <a:pos x="connsiteX1639" y="connsiteY1639"/>
              </a:cxn>
              <a:cxn ang="0">
                <a:pos x="connsiteX1640" y="connsiteY1640"/>
              </a:cxn>
              <a:cxn ang="0">
                <a:pos x="connsiteX1641" y="connsiteY1641"/>
              </a:cxn>
              <a:cxn ang="0">
                <a:pos x="connsiteX1642" y="connsiteY1642"/>
              </a:cxn>
              <a:cxn ang="0">
                <a:pos x="connsiteX1643" y="connsiteY1643"/>
              </a:cxn>
              <a:cxn ang="0">
                <a:pos x="connsiteX1644" y="connsiteY1644"/>
              </a:cxn>
              <a:cxn ang="0">
                <a:pos x="connsiteX1645" y="connsiteY1645"/>
              </a:cxn>
              <a:cxn ang="0">
                <a:pos x="connsiteX1646" y="connsiteY1646"/>
              </a:cxn>
              <a:cxn ang="0">
                <a:pos x="connsiteX1647" y="connsiteY1647"/>
              </a:cxn>
              <a:cxn ang="0">
                <a:pos x="connsiteX1648" y="connsiteY1648"/>
              </a:cxn>
              <a:cxn ang="0">
                <a:pos x="connsiteX1649" y="connsiteY1649"/>
              </a:cxn>
              <a:cxn ang="0">
                <a:pos x="connsiteX1650" y="connsiteY1650"/>
              </a:cxn>
              <a:cxn ang="0">
                <a:pos x="connsiteX1651" y="connsiteY1651"/>
              </a:cxn>
              <a:cxn ang="0">
                <a:pos x="connsiteX1652" y="connsiteY1652"/>
              </a:cxn>
              <a:cxn ang="0">
                <a:pos x="connsiteX1653" y="connsiteY1653"/>
              </a:cxn>
              <a:cxn ang="0">
                <a:pos x="connsiteX1654" y="connsiteY1654"/>
              </a:cxn>
              <a:cxn ang="0">
                <a:pos x="connsiteX1655" y="connsiteY1655"/>
              </a:cxn>
              <a:cxn ang="0">
                <a:pos x="connsiteX1656" y="connsiteY1656"/>
              </a:cxn>
              <a:cxn ang="0">
                <a:pos x="connsiteX1657" y="connsiteY1657"/>
              </a:cxn>
              <a:cxn ang="0">
                <a:pos x="connsiteX1658" y="connsiteY1658"/>
              </a:cxn>
              <a:cxn ang="0">
                <a:pos x="connsiteX1659" y="connsiteY1659"/>
              </a:cxn>
              <a:cxn ang="0">
                <a:pos x="connsiteX1660" y="connsiteY1660"/>
              </a:cxn>
              <a:cxn ang="0">
                <a:pos x="connsiteX1661" y="connsiteY1661"/>
              </a:cxn>
              <a:cxn ang="0">
                <a:pos x="connsiteX1662" y="connsiteY1662"/>
              </a:cxn>
              <a:cxn ang="0">
                <a:pos x="connsiteX1663" y="connsiteY1663"/>
              </a:cxn>
              <a:cxn ang="0">
                <a:pos x="connsiteX1664" y="connsiteY1664"/>
              </a:cxn>
              <a:cxn ang="0">
                <a:pos x="connsiteX1665" y="connsiteY1665"/>
              </a:cxn>
              <a:cxn ang="0">
                <a:pos x="connsiteX1666" y="connsiteY1666"/>
              </a:cxn>
              <a:cxn ang="0">
                <a:pos x="connsiteX1667" y="connsiteY1667"/>
              </a:cxn>
              <a:cxn ang="0">
                <a:pos x="connsiteX1668" y="connsiteY1668"/>
              </a:cxn>
              <a:cxn ang="0">
                <a:pos x="connsiteX1669" y="connsiteY1669"/>
              </a:cxn>
              <a:cxn ang="0">
                <a:pos x="connsiteX1670" y="connsiteY1670"/>
              </a:cxn>
              <a:cxn ang="0">
                <a:pos x="connsiteX1671" y="connsiteY1671"/>
              </a:cxn>
              <a:cxn ang="0">
                <a:pos x="connsiteX1672" y="connsiteY1672"/>
              </a:cxn>
              <a:cxn ang="0">
                <a:pos x="connsiteX1673" y="connsiteY1673"/>
              </a:cxn>
              <a:cxn ang="0">
                <a:pos x="connsiteX1674" y="connsiteY1674"/>
              </a:cxn>
              <a:cxn ang="0">
                <a:pos x="connsiteX1675" y="connsiteY1675"/>
              </a:cxn>
              <a:cxn ang="0">
                <a:pos x="connsiteX1676" y="connsiteY1676"/>
              </a:cxn>
              <a:cxn ang="0">
                <a:pos x="connsiteX1677" y="connsiteY1677"/>
              </a:cxn>
              <a:cxn ang="0">
                <a:pos x="connsiteX1678" y="connsiteY1678"/>
              </a:cxn>
              <a:cxn ang="0">
                <a:pos x="connsiteX1679" y="connsiteY1679"/>
              </a:cxn>
              <a:cxn ang="0">
                <a:pos x="connsiteX1680" y="connsiteY1680"/>
              </a:cxn>
              <a:cxn ang="0">
                <a:pos x="connsiteX1681" y="connsiteY1681"/>
              </a:cxn>
              <a:cxn ang="0">
                <a:pos x="connsiteX1682" y="connsiteY1682"/>
              </a:cxn>
              <a:cxn ang="0">
                <a:pos x="connsiteX1683" y="connsiteY1683"/>
              </a:cxn>
              <a:cxn ang="0">
                <a:pos x="connsiteX1684" y="connsiteY1684"/>
              </a:cxn>
              <a:cxn ang="0">
                <a:pos x="connsiteX1685" y="connsiteY1685"/>
              </a:cxn>
              <a:cxn ang="0">
                <a:pos x="connsiteX1686" y="connsiteY1686"/>
              </a:cxn>
              <a:cxn ang="0">
                <a:pos x="connsiteX1687" y="connsiteY1687"/>
              </a:cxn>
              <a:cxn ang="0">
                <a:pos x="connsiteX1688" y="connsiteY1688"/>
              </a:cxn>
              <a:cxn ang="0">
                <a:pos x="connsiteX1689" y="connsiteY1689"/>
              </a:cxn>
              <a:cxn ang="0">
                <a:pos x="connsiteX1690" y="connsiteY1690"/>
              </a:cxn>
              <a:cxn ang="0">
                <a:pos x="connsiteX1691" y="connsiteY1691"/>
              </a:cxn>
              <a:cxn ang="0">
                <a:pos x="connsiteX1692" y="connsiteY1692"/>
              </a:cxn>
              <a:cxn ang="0">
                <a:pos x="connsiteX1693" y="connsiteY1693"/>
              </a:cxn>
              <a:cxn ang="0">
                <a:pos x="connsiteX1694" y="connsiteY1694"/>
              </a:cxn>
              <a:cxn ang="0">
                <a:pos x="connsiteX1695" y="connsiteY1695"/>
              </a:cxn>
              <a:cxn ang="0">
                <a:pos x="connsiteX1696" y="connsiteY1696"/>
              </a:cxn>
              <a:cxn ang="0">
                <a:pos x="connsiteX1697" y="connsiteY1697"/>
              </a:cxn>
              <a:cxn ang="0">
                <a:pos x="connsiteX1698" y="connsiteY1698"/>
              </a:cxn>
              <a:cxn ang="0">
                <a:pos x="connsiteX1699" y="connsiteY1699"/>
              </a:cxn>
              <a:cxn ang="0">
                <a:pos x="connsiteX1700" y="connsiteY1700"/>
              </a:cxn>
              <a:cxn ang="0">
                <a:pos x="connsiteX1701" y="connsiteY1701"/>
              </a:cxn>
              <a:cxn ang="0">
                <a:pos x="connsiteX1702" y="connsiteY1702"/>
              </a:cxn>
              <a:cxn ang="0">
                <a:pos x="connsiteX1703" y="connsiteY1703"/>
              </a:cxn>
              <a:cxn ang="0">
                <a:pos x="connsiteX1704" y="connsiteY1704"/>
              </a:cxn>
              <a:cxn ang="0">
                <a:pos x="connsiteX1705" y="connsiteY1705"/>
              </a:cxn>
              <a:cxn ang="0">
                <a:pos x="connsiteX1706" y="connsiteY1706"/>
              </a:cxn>
              <a:cxn ang="0">
                <a:pos x="connsiteX1707" y="connsiteY1707"/>
              </a:cxn>
              <a:cxn ang="0">
                <a:pos x="connsiteX1708" y="connsiteY1708"/>
              </a:cxn>
              <a:cxn ang="0">
                <a:pos x="connsiteX1709" y="connsiteY1709"/>
              </a:cxn>
              <a:cxn ang="0">
                <a:pos x="connsiteX1710" y="connsiteY1710"/>
              </a:cxn>
              <a:cxn ang="0">
                <a:pos x="connsiteX1711" y="connsiteY1711"/>
              </a:cxn>
              <a:cxn ang="0">
                <a:pos x="connsiteX1712" y="connsiteY1712"/>
              </a:cxn>
              <a:cxn ang="0">
                <a:pos x="connsiteX1713" y="connsiteY1713"/>
              </a:cxn>
              <a:cxn ang="0">
                <a:pos x="connsiteX1714" y="connsiteY1714"/>
              </a:cxn>
              <a:cxn ang="0">
                <a:pos x="connsiteX1715" y="connsiteY1715"/>
              </a:cxn>
              <a:cxn ang="0">
                <a:pos x="connsiteX1716" y="connsiteY1716"/>
              </a:cxn>
              <a:cxn ang="0">
                <a:pos x="connsiteX1717" y="connsiteY1717"/>
              </a:cxn>
              <a:cxn ang="0">
                <a:pos x="connsiteX1718" y="connsiteY1718"/>
              </a:cxn>
              <a:cxn ang="0">
                <a:pos x="connsiteX1719" y="connsiteY1719"/>
              </a:cxn>
              <a:cxn ang="0">
                <a:pos x="connsiteX1720" y="connsiteY1720"/>
              </a:cxn>
              <a:cxn ang="0">
                <a:pos x="connsiteX1721" y="connsiteY1721"/>
              </a:cxn>
              <a:cxn ang="0">
                <a:pos x="connsiteX1722" y="connsiteY1722"/>
              </a:cxn>
              <a:cxn ang="0">
                <a:pos x="connsiteX1723" y="connsiteY1723"/>
              </a:cxn>
              <a:cxn ang="0">
                <a:pos x="connsiteX1724" y="connsiteY1724"/>
              </a:cxn>
              <a:cxn ang="0">
                <a:pos x="connsiteX1725" y="connsiteY1725"/>
              </a:cxn>
              <a:cxn ang="0">
                <a:pos x="connsiteX1726" y="connsiteY1726"/>
              </a:cxn>
              <a:cxn ang="0">
                <a:pos x="connsiteX1727" y="connsiteY1727"/>
              </a:cxn>
              <a:cxn ang="0">
                <a:pos x="connsiteX1728" y="connsiteY1728"/>
              </a:cxn>
              <a:cxn ang="0">
                <a:pos x="connsiteX1729" y="connsiteY1729"/>
              </a:cxn>
              <a:cxn ang="0">
                <a:pos x="connsiteX1730" y="connsiteY1730"/>
              </a:cxn>
              <a:cxn ang="0">
                <a:pos x="connsiteX1731" y="connsiteY1731"/>
              </a:cxn>
              <a:cxn ang="0">
                <a:pos x="connsiteX1732" y="connsiteY1732"/>
              </a:cxn>
              <a:cxn ang="0">
                <a:pos x="connsiteX1733" y="connsiteY1733"/>
              </a:cxn>
              <a:cxn ang="0">
                <a:pos x="connsiteX1734" y="connsiteY1734"/>
              </a:cxn>
              <a:cxn ang="0">
                <a:pos x="connsiteX1735" y="connsiteY1735"/>
              </a:cxn>
              <a:cxn ang="0">
                <a:pos x="connsiteX1736" y="connsiteY1736"/>
              </a:cxn>
              <a:cxn ang="0">
                <a:pos x="connsiteX1737" y="connsiteY1737"/>
              </a:cxn>
              <a:cxn ang="0">
                <a:pos x="connsiteX1738" y="connsiteY1738"/>
              </a:cxn>
              <a:cxn ang="0">
                <a:pos x="connsiteX1739" y="connsiteY1739"/>
              </a:cxn>
              <a:cxn ang="0">
                <a:pos x="connsiteX1740" y="connsiteY1740"/>
              </a:cxn>
              <a:cxn ang="0">
                <a:pos x="connsiteX1741" y="connsiteY1741"/>
              </a:cxn>
              <a:cxn ang="0">
                <a:pos x="connsiteX1742" y="connsiteY1742"/>
              </a:cxn>
              <a:cxn ang="0">
                <a:pos x="connsiteX1743" y="connsiteY1743"/>
              </a:cxn>
              <a:cxn ang="0">
                <a:pos x="connsiteX1744" y="connsiteY1744"/>
              </a:cxn>
              <a:cxn ang="0">
                <a:pos x="connsiteX1745" y="connsiteY1745"/>
              </a:cxn>
              <a:cxn ang="0">
                <a:pos x="connsiteX1746" y="connsiteY1746"/>
              </a:cxn>
              <a:cxn ang="0">
                <a:pos x="connsiteX1747" y="connsiteY1747"/>
              </a:cxn>
              <a:cxn ang="0">
                <a:pos x="connsiteX1748" y="connsiteY1748"/>
              </a:cxn>
              <a:cxn ang="0">
                <a:pos x="connsiteX1749" y="connsiteY1749"/>
              </a:cxn>
              <a:cxn ang="0">
                <a:pos x="connsiteX1750" y="connsiteY1750"/>
              </a:cxn>
              <a:cxn ang="0">
                <a:pos x="connsiteX1751" y="connsiteY1751"/>
              </a:cxn>
              <a:cxn ang="0">
                <a:pos x="connsiteX1752" y="connsiteY1752"/>
              </a:cxn>
              <a:cxn ang="0">
                <a:pos x="connsiteX1753" y="connsiteY1753"/>
              </a:cxn>
              <a:cxn ang="0">
                <a:pos x="connsiteX1754" y="connsiteY1754"/>
              </a:cxn>
              <a:cxn ang="0">
                <a:pos x="connsiteX1755" y="connsiteY1755"/>
              </a:cxn>
              <a:cxn ang="0">
                <a:pos x="connsiteX1756" y="connsiteY1756"/>
              </a:cxn>
              <a:cxn ang="0">
                <a:pos x="connsiteX1757" y="connsiteY1757"/>
              </a:cxn>
              <a:cxn ang="0">
                <a:pos x="connsiteX1758" y="connsiteY1758"/>
              </a:cxn>
              <a:cxn ang="0">
                <a:pos x="connsiteX1759" y="connsiteY1759"/>
              </a:cxn>
              <a:cxn ang="0">
                <a:pos x="connsiteX1760" y="connsiteY1760"/>
              </a:cxn>
              <a:cxn ang="0">
                <a:pos x="connsiteX1761" y="connsiteY1761"/>
              </a:cxn>
              <a:cxn ang="0">
                <a:pos x="connsiteX1762" y="connsiteY1762"/>
              </a:cxn>
              <a:cxn ang="0">
                <a:pos x="connsiteX1763" y="connsiteY1763"/>
              </a:cxn>
              <a:cxn ang="0">
                <a:pos x="connsiteX1764" y="connsiteY1764"/>
              </a:cxn>
              <a:cxn ang="0">
                <a:pos x="connsiteX1765" y="connsiteY1765"/>
              </a:cxn>
              <a:cxn ang="0">
                <a:pos x="connsiteX1766" y="connsiteY1766"/>
              </a:cxn>
              <a:cxn ang="0">
                <a:pos x="connsiteX1767" y="connsiteY1767"/>
              </a:cxn>
              <a:cxn ang="0">
                <a:pos x="connsiteX1768" y="connsiteY1768"/>
              </a:cxn>
              <a:cxn ang="0">
                <a:pos x="connsiteX1769" y="connsiteY1769"/>
              </a:cxn>
              <a:cxn ang="0">
                <a:pos x="connsiteX1770" y="connsiteY1770"/>
              </a:cxn>
              <a:cxn ang="0">
                <a:pos x="connsiteX1771" y="connsiteY1771"/>
              </a:cxn>
              <a:cxn ang="0">
                <a:pos x="connsiteX1772" y="connsiteY1772"/>
              </a:cxn>
              <a:cxn ang="0">
                <a:pos x="connsiteX1773" y="connsiteY1773"/>
              </a:cxn>
              <a:cxn ang="0">
                <a:pos x="connsiteX1774" y="connsiteY1774"/>
              </a:cxn>
              <a:cxn ang="0">
                <a:pos x="connsiteX1775" y="connsiteY1775"/>
              </a:cxn>
              <a:cxn ang="0">
                <a:pos x="connsiteX1776" y="connsiteY1776"/>
              </a:cxn>
              <a:cxn ang="0">
                <a:pos x="connsiteX1777" y="connsiteY1777"/>
              </a:cxn>
              <a:cxn ang="0">
                <a:pos x="connsiteX1778" y="connsiteY1778"/>
              </a:cxn>
              <a:cxn ang="0">
                <a:pos x="connsiteX1779" y="connsiteY1779"/>
              </a:cxn>
              <a:cxn ang="0">
                <a:pos x="connsiteX1780" y="connsiteY1780"/>
              </a:cxn>
              <a:cxn ang="0">
                <a:pos x="connsiteX1781" y="connsiteY1781"/>
              </a:cxn>
              <a:cxn ang="0">
                <a:pos x="connsiteX1782" y="connsiteY1782"/>
              </a:cxn>
              <a:cxn ang="0">
                <a:pos x="connsiteX1783" y="connsiteY1783"/>
              </a:cxn>
              <a:cxn ang="0">
                <a:pos x="connsiteX1784" y="connsiteY1784"/>
              </a:cxn>
              <a:cxn ang="0">
                <a:pos x="connsiteX1785" y="connsiteY1785"/>
              </a:cxn>
              <a:cxn ang="0">
                <a:pos x="connsiteX1786" y="connsiteY1786"/>
              </a:cxn>
              <a:cxn ang="0">
                <a:pos x="connsiteX1787" y="connsiteY1787"/>
              </a:cxn>
              <a:cxn ang="0">
                <a:pos x="connsiteX1788" y="connsiteY1788"/>
              </a:cxn>
              <a:cxn ang="0">
                <a:pos x="connsiteX1789" y="connsiteY1789"/>
              </a:cxn>
              <a:cxn ang="0">
                <a:pos x="connsiteX1790" y="connsiteY1790"/>
              </a:cxn>
              <a:cxn ang="0">
                <a:pos x="connsiteX1791" y="connsiteY1791"/>
              </a:cxn>
              <a:cxn ang="0">
                <a:pos x="connsiteX1792" y="connsiteY1792"/>
              </a:cxn>
              <a:cxn ang="0">
                <a:pos x="connsiteX1793" y="connsiteY1793"/>
              </a:cxn>
              <a:cxn ang="0">
                <a:pos x="connsiteX1794" y="connsiteY1794"/>
              </a:cxn>
              <a:cxn ang="0">
                <a:pos x="connsiteX1795" y="connsiteY1795"/>
              </a:cxn>
              <a:cxn ang="0">
                <a:pos x="connsiteX1796" y="connsiteY1796"/>
              </a:cxn>
              <a:cxn ang="0">
                <a:pos x="connsiteX1797" y="connsiteY1797"/>
              </a:cxn>
              <a:cxn ang="0">
                <a:pos x="connsiteX1798" y="connsiteY1798"/>
              </a:cxn>
              <a:cxn ang="0">
                <a:pos x="connsiteX1799" y="connsiteY1799"/>
              </a:cxn>
              <a:cxn ang="0">
                <a:pos x="connsiteX1800" y="connsiteY1800"/>
              </a:cxn>
              <a:cxn ang="0">
                <a:pos x="connsiteX1801" y="connsiteY1801"/>
              </a:cxn>
              <a:cxn ang="0">
                <a:pos x="connsiteX1802" y="connsiteY1802"/>
              </a:cxn>
              <a:cxn ang="0">
                <a:pos x="connsiteX1803" y="connsiteY1803"/>
              </a:cxn>
              <a:cxn ang="0">
                <a:pos x="connsiteX1804" y="connsiteY1804"/>
              </a:cxn>
              <a:cxn ang="0">
                <a:pos x="connsiteX1805" y="connsiteY1805"/>
              </a:cxn>
              <a:cxn ang="0">
                <a:pos x="connsiteX1806" y="connsiteY1806"/>
              </a:cxn>
              <a:cxn ang="0">
                <a:pos x="connsiteX1807" y="connsiteY1807"/>
              </a:cxn>
              <a:cxn ang="0">
                <a:pos x="connsiteX1808" y="connsiteY1808"/>
              </a:cxn>
              <a:cxn ang="0">
                <a:pos x="connsiteX1809" y="connsiteY1809"/>
              </a:cxn>
              <a:cxn ang="0">
                <a:pos x="connsiteX1810" y="connsiteY1810"/>
              </a:cxn>
              <a:cxn ang="0">
                <a:pos x="connsiteX1811" y="connsiteY1811"/>
              </a:cxn>
              <a:cxn ang="0">
                <a:pos x="connsiteX1812" y="connsiteY1812"/>
              </a:cxn>
              <a:cxn ang="0">
                <a:pos x="connsiteX1813" y="connsiteY1813"/>
              </a:cxn>
              <a:cxn ang="0">
                <a:pos x="connsiteX1814" y="connsiteY1814"/>
              </a:cxn>
              <a:cxn ang="0">
                <a:pos x="connsiteX1815" y="connsiteY1815"/>
              </a:cxn>
              <a:cxn ang="0">
                <a:pos x="connsiteX1816" y="connsiteY1816"/>
              </a:cxn>
              <a:cxn ang="0">
                <a:pos x="connsiteX1817" y="connsiteY1817"/>
              </a:cxn>
              <a:cxn ang="0">
                <a:pos x="connsiteX1818" y="connsiteY1818"/>
              </a:cxn>
              <a:cxn ang="0">
                <a:pos x="connsiteX1819" y="connsiteY1819"/>
              </a:cxn>
              <a:cxn ang="0">
                <a:pos x="connsiteX1820" y="connsiteY1820"/>
              </a:cxn>
              <a:cxn ang="0">
                <a:pos x="connsiteX1821" y="connsiteY1821"/>
              </a:cxn>
              <a:cxn ang="0">
                <a:pos x="connsiteX1822" y="connsiteY1822"/>
              </a:cxn>
              <a:cxn ang="0">
                <a:pos x="connsiteX1823" y="connsiteY1823"/>
              </a:cxn>
              <a:cxn ang="0">
                <a:pos x="connsiteX1824" y="connsiteY1824"/>
              </a:cxn>
              <a:cxn ang="0">
                <a:pos x="connsiteX1825" y="connsiteY1825"/>
              </a:cxn>
              <a:cxn ang="0">
                <a:pos x="connsiteX1826" y="connsiteY1826"/>
              </a:cxn>
              <a:cxn ang="0">
                <a:pos x="connsiteX1827" y="connsiteY1827"/>
              </a:cxn>
              <a:cxn ang="0">
                <a:pos x="connsiteX1828" y="connsiteY1828"/>
              </a:cxn>
              <a:cxn ang="0">
                <a:pos x="connsiteX1829" y="connsiteY1829"/>
              </a:cxn>
              <a:cxn ang="0">
                <a:pos x="connsiteX1830" y="connsiteY1830"/>
              </a:cxn>
              <a:cxn ang="0">
                <a:pos x="connsiteX1831" y="connsiteY1831"/>
              </a:cxn>
              <a:cxn ang="0">
                <a:pos x="connsiteX1832" y="connsiteY1832"/>
              </a:cxn>
              <a:cxn ang="0">
                <a:pos x="connsiteX1833" y="connsiteY1833"/>
              </a:cxn>
              <a:cxn ang="0">
                <a:pos x="connsiteX1834" y="connsiteY1834"/>
              </a:cxn>
              <a:cxn ang="0">
                <a:pos x="connsiteX1835" y="connsiteY1835"/>
              </a:cxn>
              <a:cxn ang="0">
                <a:pos x="connsiteX1836" y="connsiteY1836"/>
              </a:cxn>
              <a:cxn ang="0">
                <a:pos x="connsiteX1837" y="connsiteY1837"/>
              </a:cxn>
              <a:cxn ang="0">
                <a:pos x="connsiteX1838" y="connsiteY1838"/>
              </a:cxn>
              <a:cxn ang="0">
                <a:pos x="connsiteX1839" y="connsiteY1839"/>
              </a:cxn>
              <a:cxn ang="0">
                <a:pos x="connsiteX1840" y="connsiteY1840"/>
              </a:cxn>
              <a:cxn ang="0">
                <a:pos x="connsiteX1841" y="connsiteY1841"/>
              </a:cxn>
              <a:cxn ang="0">
                <a:pos x="connsiteX1842" y="connsiteY1842"/>
              </a:cxn>
              <a:cxn ang="0">
                <a:pos x="connsiteX1843" y="connsiteY1843"/>
              </a:cxn>
              <a:cxn ang="0">
                <a:pos x="connsiteX1844" y="connsiteY1844"/>
              </a:cxn>
              <a:cxn ang="0">
                <a:pos x="connsiteX1845" y="connsiteY1845"/>
              </a:cxn>
              <a:cxn ang="0">
                <a:pos x="connsiteX1846" y="connsiteY1846"/>
              </a:cxn>
              <a:cxn ang="0">
                <a:pos x="connsiteX1847" y="connsiteY1847"/>
              </a:cxn>
              <a:cxn ang="0">
                <a:pos x="connsiteX1848" y="connsiteY1848"/>
              </a:cxn>
              <a:cxn ang="0">
                <a:pos x="connsiteX1849" y="connsiteY1849"/>
              </a:cxn>
              <a:cxn ang="0">
                <a:pos x="connsiteX1850" y="connsiteY1850"/>
              </a:cxn>
              <a:cxn ang="0">
                <a:pos x="connsiteX1851" y="connsiteY1851"/>
              </a:cxn>
              <a:cxn ang="0">
                <a:pos x="connsiteX1852" y="connsiteY1852"/>
              </a:cxn>
              <a:cxn ang="0">
                <a:pos x="connsiteX1853" y="connsiteY1853"/>
              </a:cxn>
              <a:cxn ang="0">
                <a:pos x="connsiteX1854" y="connsiteY1854"/>
              </a:cxn>
              <a:cxn ang="0">
                <a:pos x="connsiteX1855" y="connsiteY1855"/>
              </a:cxn>
              <a:cxn ang="0">
                <a:pos x="connsiteX1856" y="connsiteY1856"/>
              </a:cxn>
              <a:cxn ang="0">
                <a:pos x="connsiteX1857" y="connsiteY1857"/>
              </a:cxn>
              <a:cxn ang="0">
                <a:pos x="connsiteX1858" y="connsiteY1858"/>
              </a:cxn>
              <a:cxn ang="0">
                <a:pos x="connsiteX1859" y="connsiteY1859"/>
              </a:cxn>
              <a:cxn ang="0">
                <a:pos x="connsiteX1860" y="connsiteY1860"/>
              </a:cxn>
              <a:cxn ang="0">
                <a:pos x="connsiteX1861" y="connsiteY1861"/>
              </a:cxn>
              <a:cxn ang="0">
                <a:pos x="connsiteX1862" y="connsiteY1862"/>
              </a:cxn>
              <a:cxn ang="0">
                <a:pos x="connsiteX1863" y="connsiteY1863"/>
              </a:cxn>
              <a:cxn ang="0">
                <a:pos x="connsiteX1864" y="connsiteY1864"/>
              </a:cxn>
              <a:cxn ang="0">
                <a:pos x="connsiteX1865" y="connsiteY1865"/>
              </a:cxn>
              <a:cxn ang="0">
                <a:pos x="connsiteX1866" y="connsiteY1866"/>
              </a:cxn>
              <a:cxn ang="0">
                <a:pos x="connsiteX1867" y="connsiteY1867"/>
              </a:cxn>
              <a:cxn ang="0">
                <a:pos x="connsiteX1868" y="connsiteY1868"/>
              </a:cxn>
              <a:cxn ang="0">
                <a:pos x="connsiteX1869" y="connsiteY1869"/>
              </a:cxn>
              <a:cxn ang="0">
                <a:pos x="connsiteX1870" y="connsiteY1870"/>
              </a:cxn>
              <a:cxn ang="0">
                <a:pos x="connsiteX1871" y="connsiteY1871"/>
              </a:cxn>
              <a:cxn ang="0">
                <a:pos x="connsiteX1872" y="connsiteY1872"/>
              </a:cxn>
              <a:cxn ang="0">
                <a:pos x="connsiteX1873" y="connsiteY1873"/>
              </a:cxn>
              <a:cxn ang="0">
                <a:pos x="connsiteX1874" y="connsiteY1874"/>
              </a:cxn>
              <a:cxn ang="0">
                <a:pos x="connsiteX1875" y="connsiteY1875"/>
              </a:cxn>
              <a:cxn ang="0">
                <a:pos x="connsiteX1876" y="connsiteY1876"/>
              </a:cxn>
              <a:cxn ang="0">
                <a:pos x="connsiteX1877" y="connsiteY1877"/>
              </a:cxn>
              <a:cxn ang="0">
                <a:pos x="connsiteX1878" y="connsiteY1878"/>
              </a:cxn>
              <a:cxn ang="0">
                <a:pos x="connsiteX1879" y="connsiteY1879"/>
              </a:cxn>
              <a:cxn ang="0">
                <a:pos x="connsiteX1880" y="connsiteY1880"/>
              </a:cxn>
              <a:cxn ang="0">
                <a:pos x="connsiteX1881" y="connsiteY1881"/>
              </a:cxn>
              <a:cxn ang="0">
                <a:pos x="connsiteX1882" y="connsiteY1882"/>
              </a:cxn>
              <a:cxn ang="0">
                <a:pos x="connsiteX1883" y="connsiteY1883"/>
              </a:cxn>
              <a:cxn ang="0">
                <a:pos x="connsiteX1884" y="connsiteY1884"/>
              </a:cxn>
              <a:cxn ang="0">
                <a:pos x="connsiteX1885" y="connsiteY1885"/>
              </a:cxn>
              <a:cxn ang="0">
                <a:pos x="connsiteX1886" y="connsiteY1886"/>
              </a:cxn>
              <a:cxn ang="0">
                <a:pos x="connsiteX1887" y="connsiteY1887"/>
              </a:cxn>
              <a:cxn ang="0">
                <a:pos x="connsiteX1888" y="connsiteY1888"/>
              </a:cxn>
              <a:cxn ang="0">
                <a:pos x="connsiteX1889" y="connsiteY1889"/>
              </a:cxn>
              <a:cxn ang="0">
                <a:pos x="connsiteX1890" y="connsiteY1890"/>
              </a:cxn>
              <a:cxn ang="0">
                <a:pos x="connsiteX1891" y="connsiteY1891"/>
              </a:cxn>
              <a:cxn ang="0">
                <a:pos x="connsiteX1892" y="connsiteY1892"/>
              </a:cxn>
              <a:cxn ang="0">
                <a:pos x="connsiteX1893" y="connsiteY1893"/>
              </a:cxn>
              <a:cxn ang="0">
                <a:pos x="connsiteX1894" y="connsiteY1894"/>
              </a:cxn>
              <a:cxn ang="0">
                <a:pos x="connsiteX1895" y="connsiteY1895"/>
              </a:cxn>
              <a:cxn ang="0">
                <a:pos x="connsiteX1896" y="connsiteY1896"/>
              </a:cxn>
              <a:cxn ang="0">
                <a:pos x="connsiteX1897" y="connsiteY1897"/>
              </a:cxn>
              <a:cxn ang="0">
                <a:pos x="connsiteX1898" y="connsiteY1898"/>
              </a:cxn>
              <a:cxn ang="0">
                <a:pos x="connsiteX1899" y="connsiteY1899"/>
              </a:cxn>
              <a:cxn ang="0">
                <a:pos x="connsiteX1900" y="connsiteY1900"/>
              </a:cxn>
              <a:cxn ang="0">
                <a:pos x="connsiteX1901" y="connsiteY1901"/>
              </a:cxn>
              <a:cxn ang="0">
                <a:pos x="connsiteX1902" y="connsiteY1902"/>
              </a:cxn>
              <a:cxn ang="0">
                <a:pos x="connsiteX1903" y="connsiteY1903"/>
              </a:cxn>
              <a:cxn ang="0">
                <a:pos x="connsiteX1904" y="connsiteY1904"/>
              </a:cxn>
              <a:cxn ang="0">
                <a:pos x="connsiteX1905" y="connsiteY1905"/>
              </a:cxn>
              <a:cxn ang="0">
                <a:pos x="connsiteX1906" y="connsiteY1906"/>
              </a:cxn>
              <a:cxn ang="0">
                <a:pos x="connsiteX1907" y="connsiteY1907"/>
              </a:cxn>
              <a:cxn ang="0">
                <a:pos x="connsiteX1908" y="connsiteY1908"/>
              </a:cxn>
              <a:cxn ang="0">
                <a:pos x="connsiteX1909" y="connsiteY1909"/>
              </a:cxn>
              <a:cxn ang="0">
                <a:pos x="connsiteX1910" y="connsiteY1910"/>
              </a:cxn>
              <a:cxn ang="0">
                <a:pos x="connsiteX1911" y="connsiteY1911"/>
              </a:cxn>
              <a:cxn ang="0">
                <a:pos x="connsiteX1912" y="connsiteY1912"/>
              </a:cxn>
              <a:cxn ang="0">
                <a:pos x="connsiteX1913" y="connsiteY1913"/>
              </a:cxn>
              <a:cxn ang="0">
                <a:pos x="connsiteX1914" y="connsiteY1914"/>
              </a:cxn>
              <a:cxn ang="0">
                <a:pos x="connsiteX1915" y="connsiteY1915"/>
              </a:cxn>
              <a:cxn ang="0">
                <a:pos x="connsiteX1916" y="connsiteY1916"/>
              </a:cxn>
              <a:cxn ang="0">
                <a:pos x="connsiteX1917" y="connsiteY1917"/>
              </a:cxn>
              <a:cxn ang="0">
                <a:pos x="connsiteX1918" y="connsiteY1918"/>
              </a:cxn>
              <a:cxn ang="0">
                <a:pos x="connsiteX1919" y="connsiteY1919"/>
              </a:cxn>
              <a:cxn ang="0">
                <a:pos x="connsiteX1920" y="connsiteY1920"/>
              </a:cxn>
              <a:cxn ang="0">
                <a:pos x="connsiteX1921" y="connsiteY1921"/>
              </a:cxn>
              <a:cxn ang="0">
                <a:pos x="connsiteX1922" y="connsiteY1922"/>
              </a:cxn>
              <a:cxn ang="0">
                <a:pos x="connsiteX1923" y="connsiteY1923"/>
              </a:cxn>
              <a:cxn ang="0">
                <a:pos x="connsiteX1924" y="connsiteY1924"/>
              </a:cxn>
              <a:cxn ang="0">
                <a:pos x="connsiteX1925" y="connsiteY1925"/>
              </a:cxn>
              <a:cxn ang="0">
                <a:pos x="connsiteX1926" y="connsiteY1926"/>
              </a:cxn>
              <a:cxn ang="0">
                <a:pos x="connsiteX1927" y="connsiteY1927"/>
              </a:cxn>
              <a:cxn ang="0">
                <a:pos x="connsiteX1928" y="connsiteY1928"/>
              </a:cxn>
              <a:cxn ang="0">
                <a:pos x="connsiteX1929" y="connsiteY1929"/>
              </a:cxn>
              <a:cxn ang="0">
                <a:pos x="connsiteX1930" y="connsiteY1930"/>
              </a:cxn>
              <a:cxn ang="0">
                <a:pos x="connsiteX1931" y="connsiteY1931"/>
              </a:cxn>
              <a:cxn ang="0">
                <a:pos x="connsiteX1932" y="connsiteY1932"/>
              </a:cxn>
              <a:cxn ang="0">
                <a:pos x="connsiteX1933" y="connsiteY1933"/>
              </a:cxn>
              <a:cxn ang="0">
                <a:pos x="connsiteX1934" y="connsiteY1934"/>
              </a:cxn>
              <a:cxn ang="0">
                <a:pos x="connsiteX1935" y="connsiteY1935"/>
              </a:cxn>
              <a:cxn ang="0">
                <a:pos x="connsiteX1936" y="connsiteY1936"/>
              </a:cxn>
              <a:cxn ang="0">
                <a:pos x="connsiteX1937" y="connsiteY1937"/>
              </a:cxn>
              <a:cxn ang="0">
                <a:pos x="connsiteX1938" y="connsiteY1938"/>
              </a:cxn>
              <a:cxn ang="0">
                <a:pos x="connsiteX1939" y="connsiteY1939"/>
              </a:cxn>
              <a:cxn ang="0">
                <a:pos x="connsiteX1940" y="connsiteY1940"/>
              </a:cxn>
              <a:cxn ang="0">
                <a:pos x="connsiteX1941" y="connsiteY1941"/>
              </a:cxn>
              <a:cxn ang="0">
                <a:pos x="connsiteX1942" y="connsiteY1942"/>
              </a:cxn>
              <a:cxn ang="0">
                <a:pos x="connsiteX1943" y="connsiteY1943"/>
              </a:cxn>
              <a:cxn ang="0">
                <a:pos x="connsiteX1944" y="connsiteY1944"/>
              </a:cxn>
              <a:cxn ang="0">
                <a:pos x="connsiteX1945" y="connsiteY1945"/>
              </a:cxn>
              <a:cxn ang="0">
                <a:pos x="connsiteX1946" y="connsiteY1946"/>
              </a:cxn>
              <a:cxn ang="0">
                <a:pos x="connsiteX1947" y="connsiteY1947"/>
              </a:cxn>
              <a:cxn ang="0">
                <a:pos x="connsiteX1948" y="connsiteY1948"/>
              </a:cxn>
              <a:cxn ang="0">
                <a:pos x="connsiteX1949" y="connsiteY1949"/>
              </a:cxn>
              <a:cxn ang="0">
                <a:pos x="connsiteX1950" y="connsiteY1950"/>
              </a:cxn>
              <a:cxn ang="0">
                <a:pos x="connsiteX1951" y="connsiteY1951"/>
              </a:cxn>
              <a:cxn ang="0">
                <a:pos x="connsiteX1952" y="connsiteY1952"/>
              </a:cxn>
              <a:cxn ang="0">
                <a:pos x="connsiteX1953" y="connsiteY1953"/>
              </a:cxn>
              <a:cxn ang="0">
                <a:pos x="connsiteX1954" y="connsiteY1954"/>
              </a:cxn>
              <a:cxn ang="0">
                <a:pos x="connsiteX1955" y="connsiteY1955"/>
              </a:cxn>
              <a:cxn ang="0">
                <a:pos x="connsiteX1956" y="connsiteY1956"/>
              </a:cxn>
              <a:cxn ang="0">
                <a:pos x="connsiteX1957" y="connsiteY1957"/>
              </a:cxn>
              <a:cxn ang="0">
                <a:pos x="connsiteX1958" y="connsiteY1958"/>
              </a:cxn>
              <a:cxn ang="0">
                <a:pos x="connsiteX1959" y="connsiteY1959"/>
              </a:cxn>
              <a:cxn ang="0">
                <a:pos x="connsiteX1960" y="connsiteY1960"/>
              </a:cxn>
              <a:cxn ang="0">
                <a:pos x="connsiteX1961" y="connsiteY1961"/>
              </a:cxn>
              <a:cxn ang="0">
                <a:pos x="connsiteX1962" y="connsiteY1962"/>
              </a:cxn>
              <a:cxn ang="0">
                <a:pos x="connsiteX1963" y="connsiteY1963"/>
              </a:cxn>
              <a:cxn ang="0">
                <a:pos x="connsiteX1964" y="connsiteY1964"/>
              </a:cxn>
              <a:cxn ang="0">
                <a:pos x="connsiteX1965" y="connsiteY1965"/>
              </a:cxn>
              <a:cxn ang="0">
                <a:pos x="connsiteX1966" y="connsiteY1966"/>
              </a:cxn>
              <a:cxn ang="0">
                <a:pos x="connsiteX1967" y="connsiteY1967"/>
              </a:cxn>
              <a:cxn ang="0">
                <a:pos x="connsiteX1968" y="connsiteY1968"/>
              </a:cxn>
              <a:cxn ang="0">
                <a:pos x="connsiteX1969" y="connsiteY1969"/>
              </a:cxn>
              <a:cxn ang="0">
                <a:pos x="connsiteX1970" y="connsiteY1970"/>
              </a:cxn>
              <a:cxn ang="0">
                <a:pos x="connsiteX1971" y="connsiteY1971"/>
              </a:cxn>
              <a:cxn ang="0">
                <a:pos x="connsiteX1972" y="connsiteY1972"/>
              </a:cxn>
              <a:cxn ang="0">
                <a:pos x="connsiteX1973" y="connsiteY1973"/>
              </a:cxn>
              <a:cxn ang="0">
                <a:pos x="connsiteX1974" y="connsiteY1974"/>
              </a:cxn>
              <a:cxn ang="0">
                <a:pos x="connsiteX1975" y="connsiteY1975"/>
              </a:cxn>
              <a:cxn ang="0">
                <a:pos x="connsiteX1976" y="connsiteY1976"/>
              </a:cxn>
              <a:cxn ang="0">
                <a:pos x="connsiteX1977" y="connsiteY1977"/>
              </a:cxn>
              <a:cxn ang="0">
                <a:pos x="connsiteX1978" y="connsiteY1978"/>
              </a:cxn>
              <a:cxn ang="0">
                <a:pos x="connsiteX1979" y="connsiteY1979"/>
              </a:cxn>
              <a:cxn ang="0">
                <a:pos x="connsiteX1980" y="connsiteY1980"/>
              </a:cxn>
              <a:cxn ang="0">
                <a:pos x="connsiteX1981" y="connsiteY1981"/>
              </a:cxn>
              <a:cxn ang="0">
                <a:pos x="connsiteX1982" y="connsiteY1982"/>
              </a:cxn>
              <a:cxn ang="0">
                <a:pos x="connsiteX1983" y="connsiteY1983"/>
              </a:cxn>
              <a:cxn ang="0">
                <a:pos x="connsiteX1984" y="connsiteY1984"/>
              </a:cxn>
              <a:cxn ang="0">
                <a:pos x="connsiteX1985" y="connsiteY1985"/>
              </a:cxn>
              <a:cxn ang="0">
                <a:pos x="connsiteX1986" y="connsiteY1986"/>
              </a:cxn>
              <a:cxn ang="0">
                <a:pos x="connsiteX1987" y="connsiteY1987"/>
              </a:cxn>
              <a:cxn ang="0">
                <a:pos x="connsiteX1988" y="connsiteY1988"/>
              </a:cxn>
              <a:cxn ang="0">
                <a:pos x="connsiteX1989" y="connsiteY1989"/>
              </a:cxn>
              <a:cxn ang="0">
                <a:pos x="connsiteX1990" y="connsiteY1990"/>
              </a:cxn>
              <a:cxn ang="0">
                <a:pos x="connsiteX1991" y="connsiteY1991"/>
              </a:cxn>
              <a:cxn ang="0">
                <a:pos x="connsiteX1992" y="connsiteY1992"/>
              </a:cxn>
              <a:cxn ang="0">
                <a:pos x="connsiteX1993" y="connsiteY1993"/>
              </a:cxn>
              <a:cxn ang="0">
                <a:pos x="connsiteX1994" y="connsiteY1994"/>
              </a:cxn>
              <a:cxn ang="0">
                <a:pos x="connsiteX1995" y="connsiteY1995"/>
              </a:cxn>
              <a:cxn ang="0">
                <a:pos x="connsiteX1996" y="connsiteY1996"/>
              </a:cxn>
              <a:cxn ang="0">
                <a:pos x="connsiteX1997" y="connsiteY1997"/>
              </a:cxn>
              <a:cxn ang="0">
                <a:pos x="connsiteX1998" y="connsiteY1998"/>
              </a:cxn>
              <a:cxn ang="0">
                <a:pos x="connsiteX1999" y="connsiteY1999"/>
              </a:cxn>
              <a:cxn ang="0">
                <a:pos x="connsiteX2000" y="connsiteY2000"/>
              </a:cxn>
              <a:cxn ang="0">
                <a:pos x="connsiteX2001" y="connsiteY2001"/>
              </a:cxn>
              <a:cxn ang="0">
                <a:pos x="connsiteX2002" y="connsiteY2002"/>
              </a:cxn>
              <a:cxn ang="0">
                <a:pos x="connsiteX2003" y="connsiteY2003"/>
              </a:cxn>
              <a:cxn ang="0">
                <a:pos x="connsiteX2004" y="connsiteY2004"/>
              </a:cxn>
              <a:cxn ang="0">
                <a:pos x="connsiteX2005" y="connsiteY2005"/>
              </a:cxn>
              <a:cxn ang="0">
                <a:pos x="connsiteX2006" y="connsiteY2006"/>
              </a:cxn>
              <a:cxn ang="0">
                <a:pos x="connsiteX2007" y="connsiteY2007"/>
              </a:cxn>
              <a:cxn ang="0">
                <a:pos x="connsiteX2008" y="connsiteY2008"/>
              </a:cxn>
              <a:cxn ang="0">
                <a:pos x="connsiteX2009" y="connsiteY2009"/>
              </a:cxn>
              <a:cxn ang="0">
                <a:pos x="connsiteX2010" y="connsiteY2010"/>
              </a:cxn>
              <a:cxn ang="0">
                <a:pos x="connsiteX2011" y="connsiteY2011"/>
              </a:cxn>
              <a:cxn ang="0">
                <a:pos x="connsiteX2012" y="connsiteY2012"/>
              </a:cxn>
              <a:cxn ang="0">
                <a:pos x="connsiteX2013" y="connsiteY2013"/>
              </a:cxn>
              <a:cxn ang="0">
                <a:pos x="connsiteX2014" y="connsiteY2014"/>
              </a:cxn>
              <a:cxn ang="0">
                <a:pos x="connsiteX2015" y="connsiteY2015"/>
              </a:cxn>
              <a:cxn ang="0">
                <a:pos x="connsiteX2016" y="connsiteY2016"/>
              </a:cxn>
              <a:cxn ang="0">
                <a:pos x="connsiteX2017" y="connsiteY2017"/>
              </a:cxn>
              <a:cxn ang="0">
                <a:pos x="connsiteX2018" y="connsiteY2018"/>
              </a:cxn>
              <a:cxn ang="0">
                <a:pos x="connsiteX2019" y="connsiteY2019"/>
              </a:cxn>
              <a:cxn ang="0">
                <a:pos x="connsiteX2020" y="connsiteY2020"/>
              </a:cxn>
              <a:cxn ang="0">
                <a:pos x="connsiteX2021" y="connsiteY2021"/>
              </a:cxn>
              <a:cxn ang="0">
                <a:pos x="connsiteX2022" y="connsiteY2022"/>
              </a:cxn>
              <a:cxn ang="0">
                <a:pos x="connsiteX2023" y="connsiteY2023"/>
              </a:cxn>
              <a:cxn ang="0">
                <a:pos x="connsiteX2024" y="connsiteY2024"/>
              </a:cxn>
              <a:cxn ang="0">
                <a:pos x="connsiteX2025" y="connsiteY2025"/>
              </a:cxn>
              <a:cxn ang="0">
                <a:pos x="connsiteX2026" y="connsiteY2026"/>
              </a:cxn>
              <a:cxn ang="0">
                <a:pos x="connsiteX2027" y="connsiteY2027"/>
              </a:cxn>
              <a:cxn ang="0">
                <a:pos x="connsiteX2028" y="connsiteY2028"/>
              </a:cxn>
              <a:cxn ang="0">
                <a:pos x="connsiteX2029" y="connsiteY2029"/>
              </a:cxn>
              <a:cxn ang="0">
                <a:pos x="connsiteX2030" y="connsiteY2030"/>
              </a:cxn>
              <a:cxn ang="0">
                <a:pos x="connsiteX2031" y="connsiteY2031"/>
              </a:cxn>
              <a:cxn ang="0">
                <a:pos x="connsiteX2032" y="connsiteY2032"/>
              </a:cxn>
              <a:cxn ang="0">
                <a:pos x="connsiteX2033" y="connsiteY2033"/>
              </a:cxn>
              <a:cxn ang="0">
                <a:pos x="connsiteX2034" y="connsiteY2034"/>
              </a:cxn>
              <a:cxn ang="0">
                <a:pos x="connsiteX2035" y="connsiteY2035"/>
              </a:cxn>
              <a:cxn ang="0">
                <a:pos x="connsiteX2036" y="connsiteY2036"/>
              </a:cxn>
              <a:cxn ang="0">
                <a:pos x="connsiteX2037" y="connsiteY2037"/>
              </a:cxn>
              <a:cxn ang="0">
                <a:pos x="connsiteX2038" y="connsiteY2038"/>
              </a:cxn>
              <a:cxn ang="0">
                <a:pos x="connsiteX2039" y="connsiteY2039"/>
              </a:cxn>
              <a:cxn ang="0">
                <a:pos x="connsiteX2040" y="connsiteY2040"/>
              </a:cxn>
              <a:cxn ang="0">
                <a:pos x="connsiteX2041" y="connsiteY2041"/>
              </a:cxn>
              <a:cxn ang="0">
                <a:pos x="connsiteX2042" y="connsiteY2042"/>
              </a:cxn>
              <a:cxn ang="0">
                <a:pos x="connsiteX2043" y="connsiteY2043"/>
              </a:cxn>
              <a:cxn ang="0">
                <a:pos x="connsiteX2044" y="connsiteY2044"/>
              </a:cxn>
              <a:cxn ang="0">
                <a:pos x="connsiteX2045" y="connsiteY2045"/>
              </a:cxn>
              <a:cxn ang="0">
                <a:pos x="connsiteX2046" y="connsiteY2046"/>
              </a:cxn>
              <a:cxn ang="0">
                <a:pos x="connsiteX2047" y="connsiteY2047"/>
              </a:cxn>
              <a:cxn ang="0">
                <a:pos x="connsiteX2048" y="connsiteY2048"/>
              </a:cxn>
              <a:cxn ang="0">
                <a:pos x="connsiteX2049" y="connsiteY2049"/>
              </a:cxn>
              <a:cxn ang="0">
                <a:pos x="connsiteX2050" y="connsiteY2050"/>
              </a:cxn>
              <a:cxn ang="0">
                <a:pos x="connsiteX2051" y="connsiteY2051"/>
              </a:cxn>
              <a:cxn ang="0">
                <a:pos x="connsiteX2052" y="connsiteY2052"/>
              </a:cxn>
              <a:cxn ang="0">
                <a:pos x="connsiteX2053" y="connsiteY2053"/>
              </a:cxn>
              <a:cxn ang="0">
                <a:pos x="connsiteX2054" y="connsiteY2054"/>
              </a:cxn>
              <a:cxn ang="0">
                <a:pos x="connsiteX2055" y="connsiteY2055"/>
              </a:cxn>
              <a:cxn ang="0">
                <a:pos x="connsiteX2056" y="connsiteY2056"/>
              </a:cxn>
              <a:cxn ang="0">
                <a:pos x="connsiteX2057" y="connsiteY2057"/>
              </a:cxn>
              <a:cxn ang="0">
                <a:pos x="connsiteX2058" y="connsiteY2058"/>
              </a:cxn>
              <a:cxn ang="0">
                <a:pos x="connsiteX2059" y="connsiteY2059"/>
              </a:cxn>
              <a:cxn ang="0">
                <a:pos x="connsiteX2060" y="connsiteY2060"/>
              </a:cxn>
              <a:cxn ang="0">
                <a:pos x="connsiteX2061" y="connsiteY2061"/>
              </a:cxn>
              <a:cxn ang="0">
                <a:pos x="connsiteX2062" y="connsiteY2062"/>
              </a:cxn>
              <a:cxn ang="0">
                <a:pos x="connsiteX2063" y="connsiteY2063"/>
              </a:cxn>
              <a:cxn ang="0">
                <a:pos x="connsiteX2064" y="connsiteY2064"/>
              </a:cxn>
              <a:cxn ang="0">
                <a:pos x="connsiteX2065" y="connsiteY2065"/>
              </a:cxn>
              <a:cxn ang="0">
                <a:pos x="connsiteX2066" y="connsiteY2066"/>
              </a:cxn>
              <a:cxn ang="0">
                <a:pos x="connsiteX2067" y="connsiteY2067"/>
              </a:cxn>
              <a:cxn ang="0">
                <a:pos x="connsiteX2068" y="connsiteY2068"/>
              </a:cxn>
              <a:cxn ang="0">
                <a:pos x="connsiteX2069" y="connsiteY2069"/>
              </a:cxn>
              <a:cxn ang="0">
                <a:pos x="connsiteX2070" y="connsiteY2070"/>
              </a:cxn>
              <a:cxn ang="0">
                <a:pos x="connsiteX2071" y="connsiteY2071"/>
              </a:cxn>
              <a:cxn ang="0">
                <a:pos x="connsiteX2072" y="connsiteY2072"/>
              </a:cxn>
              <a:cxn ang="0">
                <a:pos x="connsiteX2073" y="connsiteY2073"/>
              </a:cxn>
              <a:cxn ang="0">
                <a:pos x="connsiteX2074" y="connsiteY2074"/>
              </a:cxn>
              <a:cxn ang="0">
                <a:pos x="connsiteX2075" y="connsiteY2075"/>
              </a:cxn>
              <a:cxn ang="0">
                <a:pos x="connsiteX2076" y="connsiteY2076"/>
              </a:cxn>
              <a:cxn ang="0">
                <a:pos x="connsiteX2077" y="connsiteY2077"/>
              </a:cxn>
              <a:cxn ang="0">
                <a:pos x="connsiteX2078" y="connsiteY2078"/>
              </a:cxn>
              <a:cxn ang="0">
                <a:pos x="connsiteX2079" y="connsiteY2079"/>
              </a:cxn>
              <a:cxn ang="0">
                <a:pos x="connsiteX2080" y="connsiteY2080"/>
              </a:cxn>
              <a:cxn ang="0">
                <a:pos x="connsiteX2081" y="connsiteY2081"/>
              </a:cxn>
              <a:cxn ang="0">
                <a:pos x="connsiteX2082" y="connsiteY2082"/>
              </a:cxn>
              <a:cxn ang="0">
                <a:pos x="connsiteX2083" y="connsiteY2083"/>
              </a:cxn>
              <a:cxn ang="0">
                <a:pos x="connsiteX2084" y="connsiteY2084"/>
              </a:cxn>
              <a:cxn ang="0">
                <a:pos x="connsiteX2085" y="connsiteY2085"/>
              </a:cxn>
              <a:cxn ang="0">
                <a:pos x="connsiteX2086" y="connsiteY2086"/>
              </a:cxn>
              <a:cxn ang="0">
                <a:pos x="connsiteX2087" y="connsiteY2087"/>
              </a:cxn>
              <a:cxn ang="0">
                <a:pos x="connsiteX2088" y="connsiteY2088"/>
              </a:cxn>
              <a:cxn ang="0">
                <a:pos x="connsiteX2089" y="connsiteY2089"/>
              </a:cxn>
              <a:cxn ang="0">
                <a:pos x="connsiteX2090" y="connsiteY2090"/>
              </a:cxn>
              <a:cxn ang="0">
                <a:pos x="connsiteX2091" y="connsiteY2091"/>
              </a:cxn>
              <a:cxn ang="0">
                <a:pos x="connsiteX2092" y="connsiteY2092"/>
              </a:cxn>
              <a:cxn ang="0">
                <a:pos x="connsiteX2093" y="connsiteY2093"/>
              </a:cxn>
              <a:cxn ang="0">
                <a:pos x="connsiteX2094" y="connsiteY2094"/>
              </a:cxn>
              <a:cxn ang="0">
                <a:pos x="connsiteX2095" y="connsiteY2095"/>
              </a:cxn>
              <a:cxn ang="0">
                <a:pos x="connsiteX2096" y="connsiteY2096"/>
              </a:cxn>
              <a:cxn ang="0">
                <a:pos x="connsiteX2097" y="connsiteY2097"/>
              </a:cxn>
              <a:cxn ang="0">
                <a:pos x="connsiteX2098" y="connsiteY2098"/>
              </a:cxn>
              <a:cxn ang="0">
                <a:pos x="connsiteX2099" y="connsiteY2099"/>
              </a:cxn>
              <a:cxn ang="0">
                <a:pos x="connsiteX2100" y="connsiteY2100"/>
              </a:cxn>
              <a:cxn ang="0">
                <a:pos x="connsiteX2101" y="connsiteY2101"/>
              </a:cxn>
              <a:cxn ang="0">
                <a:pos x="connsiteX2102" y="connsiteY2102"/>
              </a:cxn>
              <a:cxn ang="0">
                <a:pos x="connsiteX2103" y="connsiteY2103"/>
              </a:cxn>
              <a:cxn ang="0">
                <a:pos x="connsiteX2104" y="connsiteY2104"/>
              </a:cxn>
              <a:cxn ang="0">
                <a:pos x="connsiteX2105" y="connsiteY2105"/>
              </a:cxn>
              <a:cxn ang="0">
                <a:pos x="connsiteX2106" y="connsiteY2106"/>
              </a:cxn>
              <a:cxn ang="0">
                <a:pos x="connsiteX2107" y="connsiteY2107"/>
              </a:cxn>
              <a:cxn ang="0">
                <a:pos x="connsiteX2108" y="connsiteY2108"/>
              </a:cxn>
              <a:cxn ang="0">
                <a:pos x="connsiteX2109" y="connsiteY2109"/>
              </a:cxn>
              <a:cxn ang="0">
                <a:pos x="connsiteX2110" y="connsiteY2110"/>
              </a:cxn>
              <a:cxn ang="0">
                <a:pos x="connsiteX2111" y="connsiteY2111"/>
              </a:cxn>
              <a:cxn ang="0">
                <a:pos x="connsiteX2112" y="connsiteY2112"/>
              </a:cxn>
              <a:cxn ang="0">
                <a:pos x="connsiteX2113" y="connsiteY2113"/>
              </a:cxn>
              <a:cxn ang="0">
                <a:pos x="connsiteX2114" y="connsiteY2114"/>
              </a:cxn>
              <a:cxn ang="0">
                <a:pos x="connsiteX2115" y="connsiteY2115"/>
              </a:cxn>
              <a:cxn ang="0">
                <a:pos x="connsiteX2116" y="connsiteY2116"/>
              </a:cxn>
              <a:cxn ang="0">
                <a:pos x="connsiteX2117" y="connsiteY2117"/>
              </a:cxn>
              <a:cxn ang="0">
                <a:pos x="connsiteX2118" y="connsiteY2118"/>
              </a:cxn>
              <a:cxn ang="0">
                <a:pos x="connsiteX2119" y="connsiteY2119"/>
              </a:cxn>
              <a:cxn ang="0">
                <a:pos x="connsiteX2120" y="connsiteY2120"/>
              </a:cxn>
              <a:cxn ang="0">
                <a:pos x="connsiteX2121" y="connsiteY2121"/>
              </a:cxn>
              <a:cxn ang="0">
                <a:pos x="connsiteX2122" y="connsiteY2122"/>
              </a:cxn>
              <a:cxn ang="0">
                <a:pos x="connsiteX2123" y="connsiteY2123"/>
              </a:cxn>
              <a:cxn ang="0">
                <a:pos x="connsiteX2124" y="connsiteY2124"/>
              </a:cxn>
              <a:cxn ang="0">
                <a:pos x="connsiteX2125" y="connsiteY2125"/>
              </a:cxn>
              <a:cxn ang="0">
                <a:pos x="connsiteX2126" y="connsiteY2126"/>
              </a:cxn>
              <a:cxn ang="0">
                <a:pos x="connsiteX2127" y="connsiteY2127"/>
              </a:cxn>
              <a:cxn ang="0">
                <a:pos x="connsiteX2128" y="connsiteY2128"/>
              </a:cxn>
              <a:cxn ang="0">
                <a:pos x="connsiteX2129" y="connsiteY2129"/>
              </a:cxn>
              <a:cxn ang="0">
                <a:pos x="connsiteX2130" y="connsiteY2130"/>
              </a:cxn>
              <a:cxn ang="0">
                <a:pos x="connsiteX2131" y="connsiteY2131"/>
              </a:cxn>
              <a:cxn ang="0">
                <a:pos x="connsiteX2132" y="connsiteY2132"/>
              </a:cxn>
              <a:cxn ang="0">
                <a:pos x="connsiteX2133" y="connsiteY2133"/>
              </a:cxn>
              <a:cxn ang="0">
                <a:pos x="connsiteX2134" y="connsiteY2134"/>
              </a:cxn>
              <a:cxn ang="0">
                <a:pos x="connsiteX2135" y="connsiteY2135"/>
              </a:cxn>
              <a:cxn ang="0">
                <a:pos x="connsiteX2136" y="connsiteY2136"/>
              </a:cxn>
              <a:cxn ang="0">
                <a:pos x="connsiteX2137" y="connsiteY2137"/>
              </a:cxn>
              <a:cxn ang="0">
                <a:pos x="connsiteX2138" y="connsiteY2138"/>
              </a:cxn>
              <a:cxn ang="0">
                <a:pos x="connsiteX2139" y="connsiteY2139"/>
              </a:cxn>
              <a:cxn ang="0">
                <a:pos x="connsiteX2140" y="connsiteY2140"/>
              </a:cxn>
              <a:cxn ang="0">
                <a:pos x="connsiteX2141" y="connsiteY2141"/>
              </a:cxn>
              <a:cxn ang="0">
                <a:pos x="connsiteX2142" y="connsiteY2142"/>
              </a:cxn>
              <a:cxn ang="0">
                <a:pos x="connsiteX2143" y="connsiteY2143"/>
              </a:cxn>
              <a:cxn ang="0">
                <a:pos x="connsiteX2144" y="connsiteY2144"/>
              </a:cxn>
              <a:cxn ang="0">
                <a:pos x="connsiteX2145" y="connsiteY2145"/>
              </a:cxn>
              <a:cxn ang="0">
                <a:pos x="connsiteX2146" y="connsiteY2146"/>
              </a:cxn>
              <a:cxn ang="0">
                <a:pos x="connsiteX2147" y="connsiteY2147"/>
              </a:cxn>
              <a:cxn ang="0">
                <a:pos x="connsiteX2148" y="connsiteY2148"/>
              </a:cxn>
              <a:cxn ang="0">
                <a:pos x="connsiteX2149" y="connsiteY2149"/>
              </a:cxn>
              <a:cxn ang="0">
                <a:pos x="connsiteX2150" y="connsiteY2150"/>
              </a:cxn>
              <a:cxn ang="0">
                <a:pos x="connsiteX2151" y="connsiteY2151"/>
              </a:cxn>
              <a:cxn ang="0">
                <a:pos x="connsiteX2152" y="connsiteY2152"/>
              </a:cxn>
              <a:cxn ang="0">
                <a:pos x="connsiteX2153" y="connsiteY2153"/>
              </a:cxn>
              <a:cxn ang="0">
                <a:pos x="connsiteX2154" y="connsiteY2154"/>
              </a:cxn>
              <a:cxn ang="0">
                <a:pos x="connsiteX2155" y="connsiteY2155"/>
              </a:cxn>
              <a:cxn ang="0">
                <a:pos x="connsiteX2156" y="connsiteY2156"/>
              </a:cxn>
              <a:cxn ang="0">
                <a:pos x="connsiteX2157" y="connsiteY2157"/>
              </a:cxn>
              <a:cxn ang="0">
                <a:pos x="connsiteX2158" y="connsiteY2158"/>
              </a:cxn>
              <a:cxn ang="0">
                <a:pos x="connsiteX2159" y="connsiteY2159"/>
              </a:cxn>
              <a:cxn ang="0">
                <a:pos x="connsiteX2160" y="connsiteY2160"/>
              </a:cxn>
              <a:cxn ang="0">
                <a:pos x="connsiteX2161" y="connsiteY2161"/>
              </a:cxn>
              <a:cxn ang="0">
                <a:pos x="connsiteX2162" y="connsiteY2162"/>
              </a:cxn>
              <a:cxn ang="0">
                <a:pos x="connsiteX2163" y="connsiteY2163"/>
              </a:cxn>
              <a:cxn ang="0">
                <a:pos x="connsiteX2164" y="connsiteY2164"/>
              </a:cxn>
              <a:cxn ang="0">
                <a:pos x="connsiteX2165" y="connsiteY2165"/>
              </a:cxn>
              <a:cxn ang="0">
                <a:pos x="connsiteX2166" y="connsiteY2166"/>
              </a:cxn>
              <a:cxn ang="0">
                <a:pos x="connsiteX2167" y="connsiteY2167"/>
              </a:cxn>
              <a:cxn ang="0">
                <a:pos x="connsiteX2168" y="connsiteY2168"/>
              </a:cxn>
              <a:cxn ang="0">
                <a:pos x="connsiteX2169" y="connsiteY2169"/>
              </a:cxn>
              <a:cxn ang="0">
                <a:pos x="connsiteX2170" y="connsiteY2170"/>
              </a:cxn>
              <a:cxn ang="0">
                <a:pos x="connsiteX2171" y="connsiteY2171"/>
              </a:cxn>
              <a:cxn ang="0">
                <a:pos x="connsiteX2172" y="connsiteY2172"/>
              </a:cxn>
              <a:cxn ang="0">
                <a:pos x="connsiteX2173" y="connsiteY2173"/>
              </a:cxn>
              <a:cxn ang="0">
                <a:pos x="connsiteX2174" y="connsiteY2174"/>
              </a:cxn>
              <a:cxn ang="0">
                <a:pos x="connsiteX2175" y="connsiteY2175"/>
              </a:cxn>
              <a:cxn ang="0">
                <a:pos x="connsiteX2176" y="connsiteY2176"/>
              </a:cxn>
              <a:cxn ang="0">
                <a:pos x="connsiteX2177" y="connsiteY2177"/>
              </a:cxn>
              <a:cxn ang="0">
                <a:pos x="connsiteX2178" y="connsiteY2178"/>
              </a:cxn>
              <a:cxn ang="0">
                <a:pos x="connsiteX2179" y="connsiteY2179"/>
              </a:cxn>
              <a:cxn ang="0">
                <a:pos x="connsiteX2180" y="connsiteY2180"/>
              </a:cxn>
              <a:cxn ang="0">
                <a:pos x="connsiteX2181" y="connsiteY2181"/>
              </a:cxn>
              <a:cxn ang="0">
                <a:pos x="connsiteX2182" y="connsiteY2182"/>
              </a:cxn>
              <a:cxn ang="0">
                <a:pos x="connsiteX2183" y="connsiteY2183"/>
              </a:cxn>
              <a:cxn ang="0">
                <a:pos x="connsiteX2184" y="connsiteY2184"/>
              </a:cxn>
              <a:cxn ang="0">
                <a:pos x="connsiteX2185" y="connsiteY2185"/>
              </a:cxn>
              <a:cxn ang="0">
                <a:pos x="connsiteX2186" y="connsiteY2186"/>
              </a:cxn>
              <a:cxn ang="0">
                <a:pos x="connsiteX2187" y="connsiteY2187"/>
              </a:cxn>
              <a:cxn ang="0">
                <a:pos x="connsiteX2188" y="connsiteY2188"/>
              </a:cxn>
              <a:cxn ang="0">
                <a:pos x="connsiteX2189" y="connsiteY2189"/>
              </a:cxn>
              <a:cxn ang="0">
                <a:pos x="connsiteX2190" y="connsiteY2190"/>
              </a:cxn>
              <a:cxn ang="0">
                <a:pos x="connsiteX2191" y="connsiteY2191"/>
              </a:cxn>
              <a:cxn ang="0">
                <a:pos x="connsiteX2192" y="connsiteY2192"/>
              </a:cxn>
              <a:cxn ang="0">
                <a:pos x="connsiteX2193" y="connsiteY2193"/>
              </a:cxn>
              <a:cxn ang="0">
                <a:pos x="connsiteX2194" y="connsiteY2194"/>
              </a:cxn>
              <a:cxn ang="0">
                <a:pos x="connsiteX2195" y="connsiteY2195"/>
              </a:cxn>
              <a:cxn ang="0">
                <a:pos x="connsiteX2196" y="connsiteY2196"/>
              </a:cxn>
              <a:cxn ang="0">
                <a:pos x="connsiteX2197" y="connsiteY2197"/>
              </a:cxn>
              <a:cxn ang="0">
                <a:pos x="connsiteX2198" y="connsiteY2198"/>
              </a:cxn>
              <a:cxn ang="0">
                <a:pos x="connsiteX2199" y="connsiteY2199"/>
              </a:cxn>
              <a:cxn ang="0">
                <a:pos x="connsiteX2200" y="connsiteY2200"/>
              </a:cxn>
              <a:cxn ang="0">
                <a:pos x="connsiteX2201" y="connsiteY2201"/>
              </a:cxn>
              <a:cxn ang="0">
                <a:pos x="connsiteX2202" y="connsiteY2202"/>
              </a:cxn>
              <a:cxn ang="0">
                <a:pos x="connsiteX2203" y="connsiteY2203"/>
              </a:cxn>
              <a:cxn ang="0">
                <a:pos x="connsiteX2204" y="connsiteY2204"/>
              </a:cxn>
              <a:cxn ang="0">
                <a:pos x="connsiteX2205" y="connsiteY2205"/>
              </a:cxn>
              <a:cxn ang="0">
                <a:pos x="connsiteX2206" y="connsiteY2206"/>
              </a:cxn>
              <a:cxn ang="0">
                <a:pos x="connsiteX2207" y="connsiteY2207"/>
              </a:cxn>
              <a:cxn ang="0">
                <a:pos x="connsiteX2208" y="connsiteY2208"/>
              </a:cxn>
              <a:cxn ang="0">
                <a:pos x="connsiteX2209" y="connsiteY2209"/>
              </a:cxn>
              <a:cxn ang="0">
                <a:pos x="connsiteX2210" y="connsiteY2210"/>
              </a:cxn>
              <a:cxn ang="0">
                <a:pos x="connsiteX2211" y="connsiteY2211"/>
              </a:cxn>
              <a:cxn ang="0">
                <a:pos x="connsiteX2212" y="connsiteY2212"/>
              </a:cxn>
              <a:cxn ang="0">
                <a:pos x="connsiteX2213" y="connsiteY2213"/>
              </a:cxn>
              <a:cxn ang="0">
                <a:pos x="connsiteX2214" y="connsiteY2214"/>
              </a:cxn>
              <a:cxn ang="0">
                <a:pos x="connsiteX2215" y="connsiteY2215"/>
              </a:cxn>
              <a:cxn ang="0">
                <a:pos x="connsiteX2216" y="connsiteY2216"/>
              </a:cxn>
              <a:cxn ang="0">
                <a:pos x="connsiteX2217" y="connsiteY2217"/>
              </a:cxn>
              <a:cxn ang="0">
                <a:pos x="connsiteX2218" y="connsiteY2218"/>
              </a:cxn>
              <a:cxn ang="0">
                <a:pos x="connsiteX2219" y="connsiteY2219"/>
              </a:cxn>
              <a:cxn ang="0">
                <a:pos x="connsiteX2220" y="connsiteY2220"/>
              </a:cxn>
              <a:cxn ang="0">
                <a:pos x="connsiteX2221" y="connsiteY2221"/>
              </a:cxn>
              <a:cxn ang="0">
                <a:pos x="connsiteX2222" y="connsiteY2222"/>
              </a:cxn>
              <a:cxn ang="0">
                <a:pos x="connsiteX2223" y="connsiteY2223"/>
              </a:cxn>
              <a:cxn ang="0">
                <a:pos x="connsiteX2224" y="connsiteY2224"/>
              </a:cxn>
              <a:cxn ang="0">
                <a:pos x="connsiteX2225" y="connsiteY2225"/>
              </a:cxn>
              <a:cxn ang="0">
                <a:pos x="connsiteX2226" y="connsiteY2226"/>
              </a:cxn>
              <a:cxn ang="0">
                <a:pos x="connsiteX2227" y="connsiteY2227"/>
              </a:cxn>
              <a:cxn ang="0">
                <a:pos x="connsiteX2228" y="connsiteY2228"/>
              </a:cxn>
              <a:cxn ang="0">
                <a:pos x="connsiteX2229" y="connsiteY2229"/>
              </a:cxn>
              <a:cxn ang="0">
                <a:pos x="connsiteX2230" y="connsiteY2230"/>
              </a:cxn>
              <a:cxn ang="0">
                <a:pos x="connsiteX2231" y="connsiteY2231"/>
              </a:cxn>
              <a:cxn ang="0">
                <a:pos x="connsiteX2232" y="connsiteY2232"/>
              </a:cxn>
              <a:cxn ang="0">
                <a:pos x="connsiteX2233" y="connsiteY2233"/>
              </a:cxn>
              <a:cxn ang="0">
                <a:pos x="connsiteX2234" y="connsiteY2234"/>
              </a:cxn>
              <a:cxn ang="0">
                <a:pos x="connsiteX2235" y="connsiteY2235"/>
              </a:cxn>
              <a:cxn ang="0">
                <a:pos x="connsiteX2236" y="connsiteY2236"/>
              </a:cxn>
              <a:cxn ang="0">
                <a:pos x="connsiteX2237" y="connsiteY2237"/>
              </a:cxn>
              <a:cxn ang="0">
                <a:pos x="connsiteX2238" y="connsiteY2238"/>
              </a:cxn>
              <a:cxn ang="0">
                <a:pos x="connsiteX2239" y="connsiteY2239"/>
              </a:cxn>
              <a:cxn ang="0">
                <a:pos x="connsiteX2240" y="connsiteY2240"/>
              </a:cxn>
              <a:cxn ang="0">
                <a:pos x="connsiteX2241" y="connsiteY2241"/>
              </a:cxn>
              <a:cxn ang="0">
                <a:pos x="connsiteX2242" y="connsiteY2242"/>
              </a:cxn>
              <a:cxn ang="0">
                <a:pos x="connsiteX2243" y="connsiteY2243"/>
              </a:cxn>
              <a:cxn ang="0">
                <a:pos x="connsiteX2244" y="connsiteY2244"/>
              </a:cxn>
              <a:cxn ang="0">
                <a:pos x="connsiteX2245" y="connsiteY2245"/>
              </a:cxn>
              <a:cxn ang="0">
                <a:pos x="connsiteX2246" y="connsiteY2246"/>
              </a:cxn>
              <a:cxn ang="0">
                <a:pos x="connsiteX2247" y="connsiteY2247"/>
              </a:cxn>
              <a:cxn ang="0">
                <a:pos x="connsiteX2248" y="connsiteY2248"/>
              </a:cxn>
              <a:cxn ang="0">
                <a:pos x="connsiteX2249" y="connsiteY2249"/>
              </a:cxn>
              <a:cxn ang="0">
                <a:pos x="connsiteX2250" y="connsiteY2250"/>
              </a:cxn>
              <a:cxn ang="0">
                <a:pos x="connsiteX2251" y="connsiteY2251"/>
              </a:cxn>
              <a:cxn ang="0">
                <a:pos x="connsiteX2252" y="connsiteY2252"/>
              </a:cxn>
              <a:cxn ang="0">
                <a:pos x="connsiteX2253" y="connsiteY2253"/>
              </a:cxn>
              <a:cxn ang="0">
                <a:pos x="connsiteX2254" y="connsiteY2254"/>
              </a:cxn>
              <a:cxn ang="0">
                <a:pos x="connsiteX2255" y="connsiteY2255"/>
              </a:cxn>
              <a:cxn ang="0">
                <a:pos x="connsiteX2256" y="connsiteY2256"/>
              </a:cxn>
              <a:cxn ang="0">
                <a:pos x="connsiteX2257" y="connsiteY2257"/>
              </a:cxn>
              <a:cxn ang="0">
                <a:pos x="connsiteX2258" y="connsiteY2258"/>
              </a:cxn>
              <a:cxn ang="0">
                <a:pos x="connsiteX2259" y="connsiteY2259"/>
              </a:cxn>
              <a:cxn ang="0">
                <a:pos x="connsiteX2260" y="connsiteY2260"/>
              </a:cxn>
              <a:cxn ang="0">
                <a:pos x="connsiteX2261" y="connsiteY2261"/>
              </a:cxn>
              <a:cxn ang="0">
                <a:pos x="connsiteX2262" y="connsiteY2262"/>
              </a:cxn>
              <a:cxn ang="0">
                <a:pos x="connsiteX2263" y="connsiteY2263"/>
              </a:cxn>
              <a:cxn ang="0">
                <a:pos x="connsiteX2264" y="connsiteY2264"/>
              </a:cxn>
              <a:cxn ang="0">
                <a:pos x="connsiteX2265" y="connsiteY2265"/>
              </a:cxn>
              <a:cxn ang="0">
                <a:pos x="connsiteX2266" y="connsiteY2266"/>
              </a:cxn>
              <a:cxn ang="0">
                <a:pos x="connsiteX2267" y="connsiteY2267"/>
              </a:cxn>
              <a:cxn ang="0">
                <a:pos x="connsiteX2268" y="connsiteY2268"/>
              </a:cxn>
              <a:cxn ang="0">
                <a:pos x="connsiteX2269" y="connsiteY2269"/>
              </a:cxn>
              <a:cxn ang="0">
                <a:pos x="connsiteX2270" y="connsiteY2270"/>
              </a:cxn>
              <a:cxn ang="0">
                <a:pos x="connsiteX2271" y="connsiteY2271"/>
              </a:cxn>
              <a:cxn ang="0">
                <a:pos x="connsiteX2272" y="connsiteY2272"/>
              </a:cxn>
              <a:cxn ang="0">
                <a:pos x="connsiteX2273" y="connsiteY2273"/>
              </a:cxn>
              <a:cxn ang="0">
                <a:pos x="connsiteX2274" y="connsiteY2274"/>
              </a:cxn>
              <a:cxn ang="0">
                <a:pos x="connsiteX2275" y="connsiteY2275"/>
              </a:cxn>
              <a:cxn ang="0">
                <a:pos x="connsiteX2276" y="connsiteY2276"/>
              </a:cxn>
              <a:cxn ang="0">
                <a:pos x="connsiteX2277" y="connsiteY2277"/>
              </a:cxn>
              <a:cxn ang="0">
                <a:pos x="connsiteX2278" y="connsiteY2278"/>
              </a:cxn>
              <a:cxn ang="0">
                <a:pos x="connsiteX2279" y="connsiteY2279"/>
              </a:cxn>
              <a:cxn ang="0">
                <a:pos x="connsiteX2280" y="connsiteY2280"/>
              </a:cxn>
              <a:cxn ang="0">
                <a:pos x="connsiteX2281" y="connsiteY2281"/>
              </a:cxn>
              <a:cxn ang="0">
                <a:pos x="connsiteX2282" y="connsiteY2282"/>
              </a:cxn>
              <a:cxn ang="0">
                <a:pos x="connsiteX2283" y="connsiteY2283"/>
              </a:cxn>
              <a:cxn ang="0">
                <a:pos x="connsiteX2284" y="connsiteY2284"/>
              </a:cxn>
              <a:cxn ang="0">
                <a:pos x="connsiteX2285" y="connsiteY2285"/>
              </a:cxn>
              <a:cxn ang="0">
                <a:pos x="connsiteX2286" y="connsiteY2286"/>
              </a:cxn>
              <a:cxn ang="0">
                <a:pos x="connsiteX2287" y="connsiteY2287"/>
              </a:cxn>
              <a:cxn ang="0">
                <a:pos x="connsiteX2288" y="connsiteY2288"/>
              </a:cxn>
              <a:cxn ang="0">
                <a:pos x="connsiteX2289" y="connsiteY2289"/>
              </a:cxn>
              <a:cxn ang="0">
                <a:pos x="connsiteX2290" y="connsiteY2290"/>
              </a:cxn>
              <a:cxn ang="0">
                <a:pos x="connsiteX2291" y="connsiteY2291"/>
              </a:cxn>
              <a:cxn ang="0">
                <a:pos x="connsiteX2292" y="connsiteY2292"/>
              </a:cxn>
              <a:cxn ang="0">
                <a:pos x="connsiteX2293" y="connsiteY2293"/>
              </a:cxn>
              <a:cxn ang="0">
                <a:pos x="connsiteX2294" y="connsiteY2294"/>
              </a:cxn>
              <a:cxn ang="0">
                <a:pos x="connsiteX2295" y="connsiteY2295"/>
              </a:cxn>
              <a:cxn ang="0">
                <a:pos x="connsiteX2296" y="connsiteY2296"/>
              </a:cxn>
              <a:cxn ang="0">
                <a:pos x="connsiteX2297" y="connsiteY2297"/>
              </a:cxn>
              <a:cxn ang="0">
                <a:pos x="connsiteX2298" y="connsiteY2298"/>
              </a:cxn>
              <a:cxn ang="0">
                <a:pos x="connsiteX2299" y="connsiteY2299"/>
              </a:cxn>
              <a:cxn ang="0">
                <a:pos x="connsiteX2300" y="connsiteY2300"/>
              </a:cxn>
              <a:cxn ang="0">
                <a:pos x="connsiteX2301" y="connsiteY2301"/>
              </a:cxn>
              <a:cxn ang="0">
                <a:pos x="connsiteX2302" y="connsiteY2302"/>
              </a:cxn>
              <a:cxn ang="0">
                <a:pos x="connsiteX2303" y="connsiteY2303"/>
              </a:cxn>
              <a:cxn ang="0">
                <a:pos x="connsiteX2304" y="connsiteY2304"/>
              </a:cxn>
              <a:cxn ang="0">
                <a:pos x="connsiteX2305" y="connsiteY2305"/>
              </a:cxn>
              <a:cxn ang="0">
                <a:pos x="connsiteX2306" y="connsiteY2306"/>
              </a:cxn>
              <a:cxn ang="0">
                <a:pos x="connsiteX2307" y="connsiteY2307"/>
              </a:cxn>
              <a:cxn ang="0">
                <a:pos x="connsiteX2308" y="connsiteY2308"/>
              </a:cxn>
              <a:cxn ang="0">
                <a:pos x="connsiteX2309" y="connsiteY2309"/>
              </a:cxn>
              <a:cxn ang="0">
                <a:pos x="connsiteX2310" y="connsiteY2310"/>
              </a:cxn>
              <a:cxn ang="0">
                <a:pos x="connsiteX2311" y="connsiteY2311"/>
              </a:cxn>
              <a:cxn ang="0">
                <a:pos x="connsiteX2312" y="connsiteY2312"/>
              </a:cxn>
              <a:cxn ang="0">
                <a:pos x="connsiteX2313" y="connsiteY2313"/>
              </a:cxn>
              <a:cxn ang="0">
                <a:pos x="connsiteX2314" y="connsiteY2314"/>
              </a:cxn>
              <a:cxn ang="0">
                <a:pos x="connsiteX2315" y="connsiteY2315"/>
              </a:cxn>
              <a:cxn ang="0">
                <a:pos x="connsiteX2316" y="connsiteY2316"/>
              </a:cxn>
              <a:cxn ang="0">
                <a:pos x="connsiteX2317" y="connsiteY2317"/>
              </a:cxn>
              <a:cxn ang="0">
                <a:pos x="connsiteX2318" y="connsiteY2318"/>
              </a:cxn>
              <a:cxn ang="0">
                <a:pos x="connsiteX2319" y="connsiteY2319"/>
              </a:cxn>
              <a:cxn ang="0">
                <a:pos x="connsiteX2320" y="connsiteY2320"/>
              </a:cxn>
              <a:cxn ang="0">
                <a:pos x="connsiteX2321" y="connsiteY2321"/>
              </a:cxn>
              <a:cxn ang="0">
                <a:pos x="connsiteX2322" y="connsiteY2322"/>
              </a:cxn>
              <a:cxn ang="0">
                <a:pos x="connsiteX2323" y="connsiteY2323"/>
              </a:cxn>
              <a:cxn ang="0">
                <a:pos x="connsiteX2324" y="connsiteY2324"/>
              </a:cxn>
              <a:cxn ang="0">
                <a:pos x="connsiteX2325" y="connsiteY2325"/>
              </a:cxn>
              <a:cxn ang="0">
                <a:pos x="connsiteX2326" y="connsiteY2326"/>
              </a:cxn>
              <a:cxn ang="0">
                <a:pos x="connsiteX2327" y="connsiteY2327"/>
              </a:cxn>
              <a:cxn ang="0">
                <a:pos x="connsiteX2328" y="connsiteY2328"/>
              </a:cxn>
              <a:cxn ang="0">
                <a:pos x="connsiteX2329" y="connsiteY2329"/>
              </a:cxn>
              <a:cxn ang="0">
                <a:pos x="connsiteX2330" y="connsiteY2330"/>
              </a:cxn>
              <a:cxn ang="0">
                <a:pos x="connsiteX2331" y="connsiteY2331"/>
              </a:cxn>
              <a:cxn ang="0">
                <a:pos x="connsiteX2332" y="connsiteY2332"/>
              </a:cxn>
              <a:cxn ang="0">
                <a:pos x="connsiteX2333" y="connsiteY2333"/>
              </a:cxn>
              <a:cxn ang="0">
                <a:pos x="connsiteX2334" y="connsiteY2334"/>
              </a:cxn>
              <a:cxn ang="0">
                <a:pos x="connsiteX2335" y="connsiteY2335"/>
              </a:cxn>
              <a:cxn ang="0">
                <a:pos x="connsiteX2336" y="connsiteY2336"/>
              </a:cxn>
              <a:cxn ang="0">
                <a:pos x="connsiteX2337" y="connsiteY2337"/>
              </a:cxn>
              <a:cxn ang="0">
                <a:pos x="connsiteX2338" y="connsiteY2338"/>
              </a:cxn>
              <a:cxn ang="0">
                <a:pos x="connsiteX2339" y="connsiteY2339"/>
              </a:cxn>
              <a:cxn ang="0">
                <a:pos x="connsiteX2340" y="connsiteY2340"/>
              </a:cxn>
              <a:cxn ang="0">
                <a:pos x="connsiteX2341" y="connsiteY2341"/>
              </a:cxn>
              <a:cxn ang="0">
                <a:pos x="connsiteX2342" y="connsiteY2342"/>
              </a:cxn>
              <a:cxn ang="0">
                <a:pos x="connsiteX2343" y="connsiteY2343"/>
              </a:cxn>
              <a:cxn ang="0">
                <a:pos x="connsiteX2344" y="connsiteY2344"/>
              </a:cxn>
              <a:cxn ang="0">
                <a:pos x="connsiteX2345" y="connsiteY2345"/>
              </a:cxn>
              <a:cxn ang="0">
                <a:pos x="connsiteX2346" y="connsiteY2346"/>
              </a:cxn>
              <a:cxn ang="0">
                <a:pos x="connsiteX2347" y="connsiteY2347"/>
              </a:cxn>
              <a:cxn ang="0">
                <a:pos x="connsiteX2348" y="connsiteY2348"/>
              </a:cxn>
              <a:cxn ang="0">
                <a:pos x="connsiteX2349" y="connsiteY2349"/>
              </a:cxn>
              <a:cxn ang="0">
                <a:pos x="connsiteX2350" y="connsiteY2350"/>
              </a:cxn>
              <a:cxn ang="0">
                <a:pos x="connsiteX2351" y="connsiteY2351"/>
              </a:cxn>
              <a:cxn ang="0">
                <a:pos x="connsiteX2352" y="connsiteY2352"/>
              </a:cxn>
              <a:cxn ang="0">
                <a:pos x="connsiteX2353" y="connsiteY2353"/>
              </a:cxn>
              <a:cxn ang="0">
                <a:pos x="connsiteX2354" y="connsiteY2354"/>
              </a:cxn>
              <a:cxn ang="0">
                <a:pos x="connsiteX2355" y="connsiteY2355"/>
              </a:cxn>
              <a:cxn ang="0">
                <a:pos x="connsiteX2356" y="connsiteY2356"/>
              </a:cxn>
              <a:cxn ang="0">
                <a:pos x="connsiteX2357" y="connsiteY2357"/>
              </a:cxn>
              <a:cxn ang="0">
                <a:pos x="connsiteX2358" y="connsiteY2358"/>
              </a:cxn>
              <a:cxn ang="0">
                <a:pos x="connsiteX2359" y="connsiteY2359"/>
              </a:cxn>
              <a:cxn ang="0">
                <a:pos x="connsiteX2360" y="connsiteY2360"/>
              </a:cxn>
              <a:cxn ang="0">
                <a:pos x="connsiteX2361" y="connsiteY2361"/>
              </a:cxn>
              <a:cxn ang="0">
                <a:pos x="connsiteX2362" y="connsiteY2362"/>
              </a:cxn>
              <a:cxn ang="0">
                <a:pos x="connsiteX2363" y="connsiteY2363"/>
              </a:cxn>
              <a:cxn ang="0">
                <a:pos x="connsiteX2364" y="connsiteY2364"/>
              </a:cxn>
              <a:cxn ang="0">
                <a:pos x="connsiteX2365" y="connsiteY2365"/>
              </a:cxn>
              <a:cxn ang="0">
                <a:pos x="connsiteX2366" y="connsiteY2366"/>
              </a:cxn>
              <a:cxn ang="0">
                <a:pos x="connsiteX2367" y="connsiteY2367"/>
              </a:cxn>
              <a:cxn ang="0">
                <a:pos x="connsiteX2368" y="connsiteY2368"/>
              </a:cxn>
              <a:cxn ang="0">
                <a:pos x="connsiteX2369" y="connsiteY2369"/>
              </a:cxn>
              <a:cxn ang="0">
                <a:pos x="connsiteX2370" y="connsiteY2370"/>
              </a:cxn>
              <a:cxn ang="0">
                <a:pos x="connsiteX2371" y="connsiteY2371"/>
              </a:cxn>
              <a:cxn ang="0">
                <a:pos x="connsiteX2372" y="connsiteY2372"/>
              </a:cxn>
              <a:cxn ang="0">
                <a:pos x="connsiteX2373" y="connsiteY2373"/>
              </a:cxn>
              <a:cxn ang="0">
                <a:pos x="connsiteX2374" y="connsiteY2374"/>
              </a:cxn>
              <a:cxn ang="0">
                <a:pos x="connsiteX2375" y="connsiteY2375"/>
              </a:cxn>
              <a:cxn ang="0">
                <a:pos x="connsiteX2376" y="connsiteY2376"/>
              </a:cxn>
              <a:cxn ang="0">
                <a:pos x="connsiteX2377" y="connsiteY2377"/>
              </a:cxn>
              <a:cxn ang="0">
                <a:pos x="connsiteX2378" y="connsiteY2378"/>
              </a:cxn>
              <a:cxn ang="0">
                <a:pos x="connsiteX2379" y="connsiteY2379"/>
              </a:cxn>
              <a:cxn ang="0">
                <a:pos x="connsiteX2380" y="connsiteY2380"/>
              </a:cxn>
              <a:cxn ang="0">
                <a:pos x="connsiteX2381" y="connsiteY2381"/>
              </a:cxn>
              <a:cxn ang="0">
                <a:pos x="connsiteX2382" y="connsiteY2382"/>
              </a:cxn>
              <a:cxn ang="0">
                <a:pos x="connsiteX2383" y="connsiteY2383"/>
              </a:cxn>
              <a:cxn ang="0">
                <a:pos x="connsiteX2384" y="connsiteY2384"/>
              </a:cxn>
              <a:cxn ang="0">
                <a:pos x="connsiteX2385" y="connsiteY2385"/>
              </a:cxn>
              <a:cxn ang="0">
                <a:pos x="connsiteX2386" y="connsiteY2386"/>
              </a:cxn>
              <a:cxn ang="0">
                <a:pos x="connsiteX2387" y="connsiteY2387"/>
              </a:cxn>
              <a:cxn ang="0">
                <a:pos x="connsiteX2388" y="connsiteY2388"/>
              </a:cxn>
              <a:cxn ang="0">
                <a:pos x="connsiteX2389" y="connsiteY2389"/>
              </a:cxn>
              <a:cxn ang="0">
                <a:pos x="connsiteX2390" y="connsiteY2390"/>
              </a:cxn>
              <a:cxn ang="0">
                <a:pos x="connsiteX2391" y="connsiteY2391"/>
              </a:cxn>
              <a:cxn ang="0">
                <a:pos x="connsiteX2392" y="connsiteY2392"/>
              </a:cxn>
              <a:cxn ang="0">
                <a:pos x="connsiteX2393" y="connsiteY2393"/>
              </a:cxn>
              <a:cxn ang="0">
                <a:pos x="connsiteX2394" y="connsiteY2394"/>
              </a:cxn>
              <a:cxn ang="0">
                <a:pos x="connsiteX2395" y="connsiteY2395"/>
              </a:cxn>
              <a:cxn ang="0">
                <a:pos x="connsiteX2396" y="connsiteY2396"/>
              </a:cxn>
              <a:cxn ang="0">
                <a:pos x="connsiteX2397" y="connsiteY2397"/>
              </a:cxn>
              <a:cxn ang="0">
                <a:pos x="connsiteX2398" y="connsiteY2398"/>
              </a:cxn>
              <a:cxn ang="0">
                <a:pos x="connsiteX2399" y="connsiteY2399"/>
              </a:cxn>
              <a:cxn ang="0">
                <a:pos x="connsiteX2400" y="connsiteY2400"/>
              </a:cxn>
              <a:cxn ang="0">
                <a:pos x="connsiteX2401" y="connsiteY2401"/>
              </a:cxn>
              <a:cxn ang="0">
                <a:pos x="connsiteX2402" y="connsiteY2402"/>
              </a:cxn>
              <a:cxn ang="0">
                <a:pos x="connsiteX2403" y="connsiteY2403"/>
              </a:cxn>
              <a:cxn ang="0">
                <a:pos x="connsiteX2404" y="connsiteY2404"/>
              </a:cxn>
              <a:cxn ang="0">
                <a:pos x="connsiteX2405" y="connsiteY2405"/>
              </a:cxn>
              <a:cxn ang="0">
                <a:pos x="connsiteX2406" y="connsiteY2406"/>
              </a:cxn>
              <a:cxn ang="0">
                <a:pos x="connsiteX2407" y="connsiteY2407"/>
              </a:cxn>
              <a:cxn ang="0">
                <a:pos x="connsiteX2408" y="connsiteY2408"/>
              </a:cxn>
              <a:cxn ang="0">
                <a:pos x="connsiteX2409" y="connsiteY2409"/>
              </a:cxn>
              <a:cxn ang="0">
                <a:pos x="connsiteX2410" y="connsiteY2410"/>
              </a:cxn>
              <a:cxn ang="0">
                <a:pos x="connsiteX2411" y="connsiteY2411"/>
              </a:cxn>
              <a:cxn ang="0">
                <a:pos x="connsiteX2412" y="connsiteY2412"/>
              </a:cxn>
              <a:cxn ang="0">
                <a:pos x="connsiteX2413" y="connsiteY2413"/>
              </a:cxn>
              <a:cxn ang="0">
                <a:pos x="connsiteX2414" y="connsiteY2414"/>
              </a:cxn>
              <a:cxn ang="0">
                <a:pos x="connsiteX2415" y="connsiteY2415"/>
              </a:cxn>
              <a:cxn ang="0">
                <a:pos x="connsiteX2416" y="connsiteY2416"/>
              </a:cxn>
              <a:cxn ang="0">
                <a:pos x="connsiteX2417" y="connsiteY2417"/>
              </a:cxn>
              <a:cxn ang="0">
                <a:pos x="connsiteX2418" y="connsiteY2418"/>
              </a:cxn>
              <a:cxn ang="0">
                <a:pos x="connsiteX2419" y="connsiteY2419"/>
              </a:cxn>
              <a:cxn ang="0">
                <a:pos x="connsiteX2420" y="connsiteY2420"/>
              </a:cxn>
              <a:cxn ang="0">
                <a:pos x="connsiteX2421" y="connsiteY2421"/>
              </a:cxn>
              <a:cxn ang="0">
                <a:pos x="connsiteX2422" y="connsiteY2422"/>
              </a:cxn>
              <a:cxn ang="0">
                <a:pos x="connsiteX2423" y="connsiteY2423"/>
              </a:cxn>
              <a:cxn ang="0">
                <a:pos x="connsiteX2424" y="connsiteY2424"/>
              </a:cxn>
              <a:cxn ang="0">
                <a:pos x="connsiteX2425" y="connsiteY2425"/>
              </a:cxn>
              <a:cxn ang="0">
                <a:pos x="connsiteX2426" y="connsiteY2426"/>
              </a:cxn>
              <a:cxn ang="0">
                <a:pos x="connsiteX2427" y="connsiteY2427"/>
              </a:cxn>
              <a:cxn ang="0">
                <a:pos x="connsiteX2428" y="connsiteY2428"/>
              </a:cxn>
              <a:cxn ang="0">
                <a:pos x="connsiteX2429" y="connsiteY2429"/>
              </a:cxn>
              <a:cxn ang="0">
                <a:pos x="connsiteX2430" y="connsiteY2430"/>
              </a:cxn>
              <a:cxn ang="0">
                <a:pos x="connsiteX2431" y="connsiteY2431"/>
              </a:cxn>
              <a:cxn ang="0">
                <a:pos x="connsiteX2432" y="connsiteY2432"/>
              </a:cxn>
              <a:cxn ang="0">
                <a:pos x="connsiteX2433" y="connsiteY2433"/>
              </a:cxn>
              <a:cxn ang="0">
                <a:pos x="connsiteX2434" y="connsiteY2434"/>
              </a:cxn>
              <a:cxn ang="0">
                <a:pos x="connsiteX2435" y="connsiteY2435"/>
              </a:cxn>
              <a:cxn ang="0">
                <a:pos x="connsiteX2436" y="connsiteY2436"/>
              </a:cxn>
              <a:cxn ang="0">
                <a:pos x="connsiteX2437" y="connsiteY2437"/>
              </a:cxn>
              <a:cxn ang="0">
                <a:pos x="connsiteX2438" y="connsiteY2438"/>
              </a:cxn>
              <a:cxn ang="0">
                <a:pos x="connsiteX2439" y="connsiteY2439"/>
              </a:cxn>
              <a:cxn ang="0">
                <a:pos x="connsiteX2440" y="connsiteY2440"/>
              </a:cxn>
              <a:cxn ang="0">
                <a:pos x="connsiteX2441" y="connsiteY2441"/>
              </a:cxn>
              <a:cxn ang="0">
                <a:pos x="connsiteX2442" y="connsiteY2442"/>
              </a:cxn>
              <a:cxn ang="0">
                <a:pos x="connsiteX2443" y="connsiteY2443"/>
              </a:cxn>
              <a:cxn ang="0">
                <a:pos x="connsiteX2444" y="connsiteY2444"/>
              </a:cxn>
              <a:cxn ang="0">
                <a:pos x="connsiteX2445" y="connsiteY2445"/>
              </a:cxn>
              <a:cxn ang="0">
                <a:pos x="connsiteX2446" y="connsiteY2446"/>
              </a:cxn>
              <a:cxn ang="0">
                <a:pos x="connsiteX2447" y="connsiteY2447"/>
              </a:cxn>
              <a:cxn ang="0">
                <a:pos x="connsiteX2448" y="connsiteY2448"/>
              </a:cxn>
              <a:cxn ang="0">
                <a:pos x="connsiteX2449" y="connsiteY2449"/>
              </a:cxn>
              <a:cxn ang="0">
                <a:pos x="connsiteX2450" y="connsiteY2450"/>
              </a:cxn>
              <a:cxn ang="0">
                <a:pos x="connsiteX2451" y="connsiteY2451"/>
              </a:cxn>
              <a:cxn ang="0">
                <a:pos x="connsiteX2452" y="connsiteY2452"/>
              </a:cxn>
              <a:cxn ang="0">
                <a:pos x="connsiteX2453" y="connsiteY2453"/>
              </a:cxn>
              <a:cxn ang="0">
                <a:pos x="connsiteX2454" y="connsiteY2454"/>
              </a:cxn>
              <a:cxn ang="0">
                <a:pos x="connsiteX2455" y="connsiteY2455"/>
              </a:cxn>
              <a:cxn ang="0">
                <a:pos x="connsiteX2456" y="connsiteY2456"/>
              </a:cxn>
              <a:cxn ang="0">
                <a:pos x="connsiteX2457" y="connsiteY2457"/>
              </a:cxn>
              <a:cxn ang="0">
                <a:pos x="connsiteX2458" y="connsiteY2458"/>
              </a:cxn>
              <a:cxn ang="0">
                <a:pos x="connsiteX2459" y="connsiteY2459"/>
              </a:cxn>
              <a:cxn ang="0">
                <a:pos x="connsiteX2460" y="connsiteY2460"/>
              </a:cxn>
              <a:cxn ang="0">
                <a:pos x="connsiteX2461" y="connsiteY2461"/>
              </a:cxn>
              <a:cxn ang="0">
                <a:pos x="connsiteX2462" y="connsiteY2462"/>
              </a:cxn>
              <a:cxn ang="0">
                <a:pos x="connsiteX2463" y="connsiteY2463"/>
              </a:cxn>
              <a:cxn ang="0">
                <a:pos x="connsiteX2464" y="connsiteY2464"/>
              </a:cxn>
              <a:cxn ang="0">
                <a:pos x="connsiteX2465" y="connsiteY2465"/>
              </a:cxn>
              <a:cxn ang="0">
                <a:pos x="connsiteX2466" y="connsiteY2466"/>
              </a:cxn>
              <a:cxn ang="0">
                <a:pos x="connsiteX2467" y="connsiteY2467"/>
              </a:cxn>
              <a:cxn ang="0">
                <a:pos x="connsiteX2468" y="connsiteY2468"/>
              </a:cxn>
              <a:cxn ang="0">
                <a:pos x="connsiteX2469" y="connsiteY2469"/>
              </a:cxn>
              <a:cxn ang="0">
                <a:pos x="connsiteX2470" y="connsiteY2470"/>
              </a:cxn>
              <a:cxn ang="0">
                <a:pos x="connsiteX2471" y="connsiteY2471"/>
              </a:cxn>
              <a:cxn ang="0">
                <a:pos x="connsiteX2472" y="connsiteY2472"/>
              </a:cxn>
              <a:cxn ang="0">
                <a:pos x="connsiteX2473" y="connsiteY2473"/>
              </a:cxn>
              <a:cxn ang="0">
                <a:pos x="connsiteX2474" y="connsiteY2474"/>
              </a:cxn>
              <a:cxn ang="0">
                <a:pos x="connsiteX2475" y="connsiteY2475"/>
              </a:cxn>
              <a:cxn ang="0">
                <a:pos x="connsiteX2476" y="connsiteY2476"/>
              </a:cxn>
              <a:cxn ang="0">
                <a:pos x="connsiteX2477" y="connsiteY2477"/>
              </a:cxn>
              <a:cxn ang="0">
                <a:pos x="connsiteX2478" y="connsiteY2478"/>
              </a:cxn>
              <a:cxn ang="0">
                <a:pos x="connsiteX2479" y="connsiteY2479"/>
              </a:cxn>
              <a:cxn ang="0">
                <a:pos x="connsiteX2480" y="connsiteY2480"/>
              </a:cxn>
              <a:cxn ang="0">
                <a:pos x="connsiteX2481" y="connsiteY2481"/>
              </a:cxn>
              <a:cxn ang="0">
                <a:pos x="connsiteX2482" y="connsiteY2482"/>
              </a:cxn>
              <a:cxn ang="0">
                <a:pos x="connsiteX2483" y="connsiteY2483"/>
              </a:cxn>
              <a:cxn ang="0">
                <a:pos x="connsiteX2484" y="connsiteY2484"/>
              </a:cxn>
              <a:cxn ang="0">
                <a:pos x="connsiteX2485" y="connsiteY2485"/>
              </a:cxn>
              <a:cxn ang="0">
                <a:pos x="connsiteX2486" y="connsiteY2486"/>
              </a:cxn>
              <a:cxn ang="0">
                <a:pos x="connsiteX2487" y="connsiteY2487"/>
              </a:cxn>
              <a:cxn ang="0">
                <a:pos x="connsiteX2488" y="connsiteY2488"/>
              </a:cxn>
              <a:cxn ang="0">
                <a:pos x="connsiteX2489" y="connsiteY2489"/>
              </a:cxn>
              <a:cxn ang="0">
                <a:pos x="connsiteX2490" y="connsiteY2490"/>
              </a:cxn>
              <a:cxn ang="0">
                <a:pos x="connsiteX2491" y="connsiteY2491"/>
              </a:cxn>
              <a:cxn ang="0">
                <a:pos x="connsiteX2492" y="connsiteY2492"/>
              </a:cxn>
              <a:cxn ang="0">
                <a:pos x="connsiteX2493" y="connsiteY2493"/>
              </a:cxn>
              <a:cxn ang="0">
                <a:pos x="connsiteX2494" y="connsiteY2494"/>
              </a:cxn>
              <a:cxn ang="0">
                <a:pos x="connsiteX2495" y="connsiteY2495"/>
              </a:cxn>
              <a:cxn ang="0">
                <a:pos x="connsiteX2496" y="connsiteY2496"/>
              </a:cxn>
              <a:cxn ang="0">
                <a:pos x="connsiteX2497" y="connsiteY2497"/>
              </a:cxn>
              <a:cxn ang="0">
                <a:pos x="connsiteX2498" y="connsiteY2498"/>
              </a:cxn>
              <a:cxn ang="0">
                <a:pos x="connsiteX2499" y="connsiteY2499"/>
              </a:cxn>
              <a:cxn ang="0">
                <a:pos x="connsiteX2500" y="connsiteY2500"/>
              </a:cxn>
              <a:cxn ang="0">
                <a:pos x="connsiteX2501" y="connsiteY2501"/>
              </a:cxn>
              <a:cxn ang="0">
                <a:pos x="connsiteX2502" y="connsiteY2502"/>
              </a:cxn>
              <a:cxn ang="0">
                <a:pos x="connsiteX2503" y="connsiteY2503"/>
              </a:cxn>
              <a:cxn ang="0">
                <a:pos x="connsiteX2504" y="connsiteY2504"/>
              </a:cxn>
              <a:cxn ang="0">
                <a:pos x="connsiteX2505" y="connsiteY2505"/>
              </a:cxn>
              <a:cxn ang="0">
                <a:pos x="connsiteX2506" y="connsiteY2506"/>
              </a:cxn>
              <a:cxn ang="0">
                <a:pos x="connsiteX2507" y="connsiteY2507"/>
              </a:cxn>
              <a:cxn ang="0">
                <a:pos x="connsiteX2508" y="connsiteY2508"/>
              </a:cxn>
              <a:cxn ang="0">
                <a:pos x="connsiteX2509" y="connsiteY2509"/>
              </a:cxn>
              <a:cxn ang="0">
                <a:pos x="connsiteX2510" y="connsiteY2510"/>
              </a:cxn>
              <a:cxn ang="0">
                <a:pos x="connsiteX2511" y="connsiteY2511"/>
              </a:cxn>
              <a:cxn ang="0">
                <a:pos x="connsiteX2512" y="connsiteY2512"/>
              </a:cxn>
              <a:cxn ang="0">
                <a:pos x="connsiteX2513" y="connsiteY2513"/>
              </a:cxn>
              <a:cxn ang="0">
                <a:pos x="connsiteX2514" y="connsiteY2514"/>
              </a:cxn>
              <a:cxn ang="0">
                <a:pos x="connsiteX2515" y="connsiteY2515"/>
              </a:cxn>
              <a:cxn ang="0">
                <a:pos x="connsiteX2516" y="connsiteY2516"/>
              </a:cxn>
              <a:cxn ang="0">
                <a:pos x="connsiteX2517" y="connsiteY2517"/>
              </a:cxn>
              <a:cxn ang="0">
                <a:pos x="connsiteX2518" y="connsiteY2518"/>
              </a:cxn>
              <a:cxn ang="0">
                <a:pos x="connsiteX2519" y="connsiteY2519"/>
              </a:cxn>
              <a:cxn ang="0">
                <a:pos x="connsiteX2520" y="connsiteY2520"/>
              </a:cxn>
              <a:cxn ang="0">
                <a:pos x="connsiteX2521" y="connsiteY2521"/>
              </a:cxn>
              <a:cxn ang="0">
                <a:pos x="connsiteX2522" y="connsiteY2522"/>
              </a:cxn>
              <a:cxn ang="0">
                <a:pos x="connsiteX2523" y="connsiteY2523"/>
              </a:cxn>
              <a:cxn ang="0">
                <a:pos x="connsiteX2524" y="connsiteY2524"/>
              </a:cxn>
              <a:cxn ang="0">
                <a:pos x="connsiteX2525" y="connsiteY2525"/>
              </a:cxn>
              <a:cxn ang="0">
                <a:pos x="connsiteX2526" y="connsiteY2526"/>
              </a:cxn>
              <a:cxn ang="0">
                <a:pos x="connsiteX2527" y="connsiteY2527"/>
              </a:cxn>
              <a:cxn ang="0">
                <a:pos x="connsiteX2528" y="connsiteY2528"/>
              </a:cxn>
              <a:cxn ang="0">
                <a:pos x="connsiteX2529" y="connsiteY2529"/>
              </a:cxn>
              <a:cxn ang="0">
                <a:pos x="connsiteX2530" y="connsiteY2530"/>
              </a:cxn>
              <a:cxn ang="0">
                <a:pos x="connsiteX2531" y="connsiteY2531"/>
              </a:cxn>
              <a:cxn ang="0">
                <a:pos x="connsiteX2532" y="connsiteY2532"/>
              </a:cxn>
              <a:cxn ang="0">
                <a:pos x="connsiteX2533" y="connsiteY2533"/>
              </a:cxn>
              <a:cxn ang="0">
                <a:pos x="connsiteX2534" y="connsiteY2534"/>
              </a:cxn>
              <a:cxn ang="0">
                <a:pos x="connsiteX2535" y="connsiteY2535"/>
              </a:cxn>
              <a:cxn ang="0">
                <a:pos x="connsiteX2536" y="connsiteY2536"/>
              </a:cxn>
              <a:cxn ang="0">
                <a:pos x="connsiteX2537" y="connsiteY2537"/>
              </a:cxn>
              <a:cxn ang="0">
                <a:pos x="connsiteX2538" y="connsiteY2538"/>
              </a:cxn>
              <a:cxn ang="0">
                <a:pos x="connsiteX2539" y="connsiteY2539"/>
              </a:cxn>
              <a:cxn ang="0">
                <a:pos x="connsiteX2540" y="connsiteY2540"/>
              </a:cxn>
              <a:cxn ang="0">
                <a:pos x="connsiteX2541" y="connsiteY2541"/>
              </a:cxn>
              <a:cxn ang="0">
                <a:pos x="connsiteX2542" y="connsiteY2542"/>
              </a:cxn>
              <a:cxn ang="0">
                <a:pos x="connsiteX2543" y="connsiteY2543"/>
              </a:cxn>
              <a:cxn ang="0">
                <a:pos x="connsiteX2544" y="connsiteY2544"/>
              </a:cxn>
              <a:cxn ang="0">
                <a:pos x="connsiteX2545" y="connsiteY2545"/>
              </a:cxn>
              <a:cxn ang="0">
                <a:pos x="connsiteX2546" y="connsiteY2546"/>
              </a:cxn>
              <a:cxn ang="0">
                <a:pos x="connsiteX2547" y="connsiteY2547"/>
              </a:cxn>
              <a:cxn ang="0">
                <a:pos x="connsiteX2548" y="connsiteY2548"/>
              </a:cxn>
              <a:cxn ang="0">
                <a:pos x="connsiteX2549" y="connsiteY2549"/>
              </a:cxn>
              <a:cxn ang="0">
                <a:pos x="connsiteX2550" y="connsiteY2550"/>
              </a:cxn>
              <a:cxn ang="0">
                <a:pos x="connsiteX2551" y="connsiteY2551"/>
              </a:cxn>
              <a:cxn ang="0">
                <a:pos x="connsiteX2552" y="connsiteY2552"/>
              </a:cxn>
              <a:cxn ang="0">
                <a:pos x="connsiteX2553" y="connsiteY2553"/>
              </a:cxn>
              <a:cxn ang="0">
                <a:pos x="connsiteX2554" y="connsiteY2554"/>
              </a:cxn>
              <a:cxn ang="0">
                <a:pos x="connsiteX2555" y="connsiteY2555"/>
              </a:cxn>
              <a:cxn ang="0">
                <a:pos x="connsiteX2556" y="connsiteY2556"/>
              </a:cxn>
              <a:cxn ang="0">
                <a:pos x="connsiteX2557" y="connsiteY2557"/>
              </a:cxn>
              <a:cxn ang="0">
                <a:pos x="connsiteX2558" y="connsiteY2558"/>
              </a:cxn>
              <a:cxn ang="0">
                <a:pos x="connsiteX2559" y="connsiteY2559"/>
              </a:cxn>
              <a:cxn ang="0">
                <a:pos x="connsiteX2560" y="connsiteY2560"/>
              </a:cxn>
              <a:cxn ang="0">
                <a:pos x="connsiteX2561" y="connsiteY2561"/>
              </a:cxn>
              <a:cxn ang="0">
                <a:pos x="connsiteX2562" y="connsiteY2562"/>
              </a:cxn>
              <a:cxn ang="0">
                <a:pos x="connsiteX2563" y="connsiteY2563"/>
              </a:cxn>
              <a:cxn ang="0">
                <a:pos x="connsiteX2564" y="connsiteY2564"/>
              </a:cxn>
              <a:cxn ang="0">
                <a:pos x="connsiteX2565" y="connsiteY2565"/>
              </a:cxn>
              <a:cxn ang="0">
                <a:pos x="connsiteX2566" y="connsiteY2566"/>
              </a:cxn>
              <a:cxn ang="0">
                <a:pos x="connsiteX2567" y="connsiteY2567"/>
              </a:cxn>
              <a:cxn ang="0">
                <a:pos x="connsiteX2568" y="connsiteY2568"/>
              </a:cxn>
              <a:cxn ang="0">
                <a:pos x="connsiteX2569" y="connsiteY2569"/>
              </a:cxn>
              <a:cxn ang="0">
                <a:pos x="connsiteX2570" y="connsiteY2570"/>
              </a:cxn>
              <a:cxn ang="0">
                <a:pos x="connsiteX2571" y="connsiteY2571"/>
              </a:cxn>
              <a:cxn ang="0">
                <a:pos x="connsiteX2572" y="connsiteY2572"/>
              </a:cxn>
              <a:cxn ang="0">
                <a:pos x="connsiteX2573" y="connsiteY2573"/>
              </a:cxn>
              <a:cxn ang="0">
                <a:pos x="connsiteX2574" y="connsiteY2574"/>
              </a:cxn>
              <a:cxn ang="0">
                <a:pos x="connsiteX2575" y="connsiteY2575"/>
              </a:cxn>
              <a:cxn ang="0">
                <a:pos x="connsiteX2576" y="connsiteY2576"/>
              </a:cxn>
              <a:cxn ang="0">
                <a:pos x="connsiteX2577" y="connsiteY2577"/>
              </a:cxn>
              <a:cxn ang="0">
                <a:pos x="connsiteX2578" y="connsiteY2578"/>
              </a:cxn>
              <a:cxn ang="0">
                <a:pos x="connsiteX2579" y="connsiteY2579"/>
              </a:cxn>
              <a:cxn ang="0">
                <a:pos x="connsiteX2580" y="connsiteY2580"/>
              </a:cxn>
              <a:cxn ang="0">
                <a:pos x="connsiteX2581" y="connsiteY2581"/>
              </a:cxn>
              <a:cxn ang="0">
                <a:pos x="connsiteX2582" y="connsiteY2582"/>
              </a:cxn>
              <a:cxn ang="0">
                <a:pos x="connsiteX2583" y="connsiteY2583"/>
              </a:cxn>
              <a:cxn ang="0">
                <a:pos x="connsiteX2584" y="connsiteY2584"/>
              </a:cxn>
              <a:cxn ang="0">
                <a:pos x="connsiteX2585" y="connsiteY2585"/>
              </a:cxn>
              <a:cxn ang="0">
                <a:pos x="connsiteX2586" y="connsiteY2586"/>
              </a:cxn>
              <a:cxn ang="0">
                <a:pos x="connsiteX2587" y="connsiteY2587"/>
              </a:cxn>
              <a:cxn ang="0">
                <a:pos x="connsiteX2588" y="connsiteY2588"/>
              </a:cxn>
              <a:cxn ang="0">
                <a:pos x="connsiteX2589" y="connsiteY2589"/>
              </a:cxn>
              <a:cxn ang="0">
                <a:pos x="connsiteX2590" y="connsiteY2590"/>
              </a:cxn>
              <a:cxn ang="0">
                <a:pos x="connsiteX2591" y="connsiteY2591"/>
              </a:cxn>
              <a:cxn ang="0">
                <a:pos x="connsiteX2592" y="connsiteY2592"/>
              </a:cxn>
              <a:cxn ang="0">
                <a:pos x="connsiteX2593" y="connsiteY2593"/>
              </a:cxn>
              <a:cxn ang="0">
                <a:pos x="connsiteX2594" y="connsiteY2594"/>
              </a:cxn>
              <a:cxn ang="0">
                <a:pos x="connsiteX2595" y="connsiteY2595"/>
              </a:cxn>
              <a:cxn ang="0">
                <a:pos x="connsiteX2596" y="connsiteY2596"/>
              </a:cxn>
              <a:cxn ang="0">
                <a:pos x="connsiteX2597" y="connsiteY2597"/>
              </a:cxn>
              <a:cxn ang="0">
                <a:pos x="connsiteX2598" y="connsiteY2598"/>
              </a:cxn>
              <a:cxn ang="0">
                <a:pos x="connsiteX2599" y="connsiteY2599"/>
              </a:cxn>
              <a:cxn ang="0">
                <a:pos x="connsiteX2600" y="connsiteY2600"/>
              </a:cxn>
              <a:cxn ang="0">
                <a:pos x="connsiteX2601" y="connsiteY2601"/>
              </a:cxn>
              <a:cxn ang="0">
                <a:pos x="connsiteX2602" y="connsiteY2602"/>
              </a:cxn>
              <a:cxn ang="0">
                <a:pos x="connsiteX2603" y="connsiteY2603"/>
              </a:cxn>
              <a:cxn ang="0">
                <a:pos x="connsiteX2604" y="connsiteY2604"/>
              </a:cxn>
              <a:cxn ang="0">
                <a:pos x="connsiteX2605" y="connsiteY2605"/>
              </a:cxn>
              <a:cxn ang="0">
                <a:pos x="connsiteX2606" y="connsiteY2606"/>
              </a:cxn>
              <a:cxn ang="0">
                <a:pos x="connsiteX2607" y="connsiteY2607"/>
              </a:cxn>
              <a:cxn ang="0">
                <a:pos x="connsiteX2608" y="connsiteY2608"/>
              </a:cxn>
              <a:cxn ang="0">
                <a:pos x="connsiteX2609" y="connsiteY2609"/>
              </a:cxn>
              <a:cxn ang="0">
                <a:pos x="connsiteX2610" y="connsiteY2610"/>
              </a:cxn>
              <a:cxn ang="0">
                <a:pos x="connsiteX2611" y="connsiteY2611"/>
              </a:cxn>
              <a:cxn ang="0">
                <a:pos x="connsiteX2612" y="connsiteY2612"/>
              </a:cxn>
              <a:cxn ang="0">
                <a:pos x="connsiteX2613" y="connsiteY2613"/>
              </a:cxn>
              <a:cxn ang="0">
                <a:pos x="connsiteX2614" y="connsiteY2614"/>
              </a:cxn>
              <a:cxn ang="0">
                <a:pos x="connsiteX2615" y="connsiteY2615"/>
              </a:cxn>
              <a:cxn ang="0">
                <a:pos x="connsiteX2616" y="connsiteY2616"/>
              </a:cxn>
              <a:cxn ang="0">
                <a:pos x="connsiteX2617" y="connsiteY2617"/>
              </a:cxn>
              <a:cxn ang="0">
                <a:pos x="connsiteX2618" y="connsiteY2618"/>
              </a:cxn>
              <a:cxn ang="0">
                <a:pos x="connsiteX2619" y="connsiteY2619"/>
              </a:cxn>
              <a:cxn ang="0">
                <a:pos x="connsiteX2620" y="connsiteY2620"/>
              </a:cxn>
              <a:cxn ang="0">
                <a:pos x="connsiteX2621" y="connsiteY2621"/>
              </a:cxn>
              <a:cxn ang="0">
                <a:pos x="connsiteX2622" y="connsiteY2622"/>
              </a:cxn>
              <a:cxn ang="0">
                <a:pos x="connsiteX2623" y="connsiteY2623"/>
              </a:cxn>
              <a:cxn ang="0">
                <a:pos x="connsiteX2624" y="connsiteY2624"/>
              </a:cxn>
              <a:cxn ang="0">
                <a:pos x="connsiteX2625" y="connsiteY2625"/>
              </a:cxn>
              <a:cxn ang="0">
                <a:pos x="connsiteX2626" y="connsiteY2626"/>
              </a:cxn>
              <a:cxn ang="0">
                <a:pos x="connsiteX2627" y="connsiteY2627"/>
              </a:cxn>
              <a:cxn ang="0">
                <a:pos x="connsiteX2628" y="connsiteY2628"/>
              </a:cxn>
              <a:cxn ang="0">
                <a:pos x="connsiteX2629" y="connsiteY2629"/>
              </a:cxn>
              <a:cxn ang="0">
                <a:pos x="connsiteX2630" y="connsiteY2630"/>
              </a:cxn>
              <a:cxn ang="0">
                <a:pos x="connsiteX2631" y="connsiteY2631"/>
              </a:cxn>
              <a:cxn ang="0">
                <a:pos x="connsiteX2632" y="connsiteY2632"/>
              </a:cxn>
              <a:cxn ang="0">
                <a:pos x="connsiteX2633" y="connsiteY2633"/>
              </a:cxn>
              <a:cxn ang="0">
                <a:pos x="connsiteX2634" y="connsiteY2634"/>
              </a:cxn>
              <a:cxn ang="0">
                <a:pos x="connsiteX2635" y="connsiteY2635"/>
              </a:cxn>
              <a:cxn ang="0">
                <a:pos x="connsiteX2636" y="connsiteY2636"/>
              </a:cxn>
              <a:cxn ang="0">
                <a:pos x="connsiteX2637" y="connsiteY2637"/>
              </a:cxn>
              <a:cxn ang="0">
                <a:pos x="connsiteX2638" y="connsiteY2638"/>
              </a:cxn>
              <a:cxn ang="0">
                <a:pos x="connsiteX2639" y="connsiteY2639"/>
              </a:cxn>
              <a:cxn ang="0">
                <a:pos x="connsiteX2640" y="connsiteY2640"/>
              </a:cxn>
              <a:cxn ang="0">
                <a:pos x="connsiteX2641" y="connsiteY2641"/>
              </a:cxn>
              <a:cxn ang="0">
                <a:pos x="connsiteX2642" y="connsiteY2642"/>
              </a:cxn>
              <a:cxn ang="0">
                <a:pos x="connsiteX2643" y="connsiteY2643"/>
              </a:cxn>
              <a:cxn ang="0">
                <a:pos x="connsiteX2644" y="connsiteY2644"/>
              </a:cxn>
              <a:cxn ang="0">
                <a:pos x="connsiteX2645" y="connsiteY2645"/>
              </a:cxn>
              <a:cxn ang="0">
                <a:pos x="connsiteX2646" y="connsiteY2646"/>
              </a:cxn>
              <a:cxn ang="0">
                <a:pos x="connsiteX2647" y="connsiteY2647"/>
              </a:cxn>
              <a:cxn ang="0">
                <a:pos x="connsiteX2648" y="connsiteY2648"/>
              </a:cxn>
              <a:cxn ang="0">
                <a:pos x="connsiteX2649" y="connsiteY2649"/>
              </a:cxn>
              <a:cxn ang="0">
                <a:pos x="connsiteX2650" y="connsiteY2650"/>
              </a:cxn>
              <a:cxn ang="0">
                <a:pos x="connsiteX2651" y="connsiteY2651"/>
              </a:cxn>
              <a:cxn ang="0">
                <a:pos x="connsiteX2652" y="connsiteY2652"/>
              </a:cxn>
              <a:cxn ang="0">
                <a:pos x="connsiteX2653" y="connsiteY2653"/>
              </a:cxn>
              <a:cxn ang="0">
                <a:pos x="connsiteX2654" y="connsiteY2654"/>
              </a:cxn>
              <a:cxn ang="0">
                <a:pos x="connsiteX2655" y="connsiteY2655"/>
              </a:cxn>
              <a:cxn ang="0">
                <a:pos x="connsiteX2656" y="connsiteY2656"/>
              </a:cxn>
              <a:cxn ang="0">
                <a:pos x="connsiteX2657" y="connsiteY2657"/>
              </a:cxn>
              <a:cxn ang="0">
                <a:pos x="connsiteX2658" y="connsiteY2658"/>
              </a:cxn>
              <a:cxn ang="0">
                <a:pos x="connsiteX2659" y="connsiteY2659"/>
              </a:cxn>
              <a:cxn ang="0">
                <a:pos x="connsiteX2660" y="connsiteY2660"/>
              </a:cxn>
              <a:cxn ang="0">
                <a:pos x="connsiteX2661" y="connsiteY2661"/>
              </a:cxn>
              <a:cxn ang="0">
                <a:pos x="connsiteX2662" y="connsiteY2662"/>
              </a:cxn>
              <a:cxn ang="0">
                <a:pos x="connsiteX2663" y="connsiteY2663"/>
              </a:cxn>
              <a:cxn ang="0">
                <a:pos x="connsiteX2664" y="connsiteY2664"/>
              </a:cxn>
              <a:cxn ang="0">
                <a:pos x="connsiteX2665" y="connsiteY2665"/>
              </a:cxn>
              <a:cxn ang="0">
                <a:pos x="connsiteX2666" y="connsiteY2666"/>
              </a:cxn>
              <a:cxn ang="0">
                <a:pos x="connsiteX2667" y="connsiteY2667"/>
              </a:cxn>
              <a:cxn ang="0">
                <a:pos x="connsiteX2668" y="connsiteY2668"/>
              </a:cxn>
              <a:cxn ang="0">
                <a:pos x="connsiteX2669" y="connsiteY2669"/>
              </a:cxn>
              <a:cxn ang="0">
                <a:pos x="connsiteX2670" y="connsiteY2670"/>
              </a:cxn>
              <a:cxn ang="0">
                <a:pos x="connsiteX2671" y="connsiteY2671"/>
              </a:cxn>
              <a:cxn ang="0">
                <a:pos x="connsiteX2672" y="connsiteY2672"/>
              </a:cxn>
              <a:cxn ang="0">
                <a:pos x="connsiteX2673" y="connsiteY2673"/>
              </a:cxn>
              <a:cxn ang="0">
                <a:pos x="connsiteX2674" y="connsiteY2674"/>
              </a:cxn>
              <a:cxn ang="0">
                <a:pos x="connsiteX2675" y="connsiteY2675"/>
              </a:cxn>
              <a:cxn ang="0">
                <a:pos x="connsiteX2676" y="connsiteY2676"/>
              </a:cxn>
              <a:cxn ang="0">
                <a:pos x="connsiteX2677" y="connsiteY2677"/>
              </a:cxn>
              <a:cxn ang="0">
                <a:pos x="connsiteX2678" y="connsiteY2678"/>
              </a:cxn>
              <a:cxn ang="0">
                <a:pos x="connsiteX2679" y="connsiteY2679"/>
              </a:cxn>
              <a:cxn ang="0">
                <a:pos x="connsiteX2680" y="connsiteY2680"/>
              </a:cxn>
              <a:cxn ang="0">
                <a:pos x="connsiteX2681" y="connsiteY2681"/>
              </a:cxn>
              <a:cxn ang="0">
                <a:pos x="connsiteX2682" y="connsiteY2682"/>
              </a:cxn>
              <a:cxn ang="0">
                <a:pos x="connsiteX2683" y="connsiteY2683"/>
              </a:cxn>
              <a:cxn ang="0">
                <a:pos x="connsiteX2684" y="connsiteY2684"/>
              </a:cxn>
              <a:cxn ang="0">
                <a:pos x="connsiteX2685" y="connsiteY2685"/>
              </a:cxn>
              <a:cxn ang="0">
                <a:pos x="connsiteX2686" y="connsiteY2686"/>
              </a:cxn>
              <a:cxn ang="0">
                <a:pos x="connsiteX2687" y="connsiteY2687"/>
              </a:cxn>
              <a:cxn ang="0">
                <a:pos x="connsiteX2688" y="connsiteY2688"/>
              </a:cxn>
              <a:cxn ang="0">
                <a:pos x="connsiteX2689" y="connsiteY2689"/>
              </a:cxn>
              <a:cxn ang="0">
                <a:pos x="connsiteX2690" y="connsiteY2690"/>
              </a:cxn>
              <a:cxn ang="0">
                <a:pos x="connsiteX2691" y="connsiteY2691"/>
              </a:cxn>
              <a:cxn ang="0">
                <a:pos x="connsiteX2692" y="connsiteY2692"/>
              </a:cxn>
              <a:cxn ang="0">
                <a:pos x="connsiteX2693" y="connsiteY2693"/>
              </a:cxn>
              <a:cxn ang="0">
                <a:pos x="connsiteX2694" y="connsiteY2694"/>
              </a:cxn>
              <a:cxn ang="0">
                <a:pos x="connsiteX2695" y="connsiteY2695"/>
              </a:cxn>
              <a:cxn ang="0">
                <a:pos x="connsiteX2696" y="connsiteY2696"/>
              </a:cxn>
              <a:cxn ang="0">
                <a:pos x="connsiteX2697" y="connsiteY2697"/>
              </a:cxn>
              <a:cxn ang="0">
                <a:pos x="connsiteX2698" y="connsiteY2698"/>
              </a:cxn>
              <a:cxn ang="0">
                <a:pos x="connsiteX2699" y="connsiteY2699"/>
              </a:cxn>
              <a:cxn ang="0">
                <a:pos x="connsiteX2700" y="connsiteY2700"/>
              </a:cxn>
              <a:cxn ang="0">
                <a:pos x="connsiteX2701" y="connsiteY2701"/>
              </a:cxn>
              <a:cxn ang="0">
                <a:pos x="connsiteX2702" y="connsiteY2702"/>
              </a:cxn>
              <a:cxn ang="0">
                <a:pos x="connsiteX2703" y="connsiteY2703"/>
              </a:cxn>
              <a:cxn ang="0">
                <a:pos x="connsiteX2704" y="connsiteY2704"/>
              </a:cxn>
              <a:cxn ang="0">
                <a:pos x="connsiteX2705" y="connsiteY2705"/>
              </a:cxn>
              <a:cxn ang="0">
                <a:pos x="connsiteX2706" y="connsiteY2706"/>
              </a:cxn>
              <a:cxn ang="0">
                <a:pos x="connsiteX2707" y="connsiteY2707"/>
              </a:cxn>
              <a:cxn ang="0">
                <a:pos x="connsiteX2708" y="connsiteY2708"/>
              </a:cxn>
              <a:cxn ang="0">
                <a:pos x="connsiteX2709" y="connsiteY2709"/>
              </a:cxn>
              <a:cxn ang="0">
                <a:pos x="connsiteX2710" y="connsiteY2710"/>
              </a:cxn>
              <a:cxn ang="0">
                <a:pos x="connsiteX2711" y="connsiteY2711"/>
              </a:cxn>
              <a:cxn ang="0">
                <a:pos x="connsiteX2712" y="connsiteY2712"/>
              </a:cxn>
              <a:cxn ang="0">
                <a:pos x="connsiteX2713" y="connsiteY2713"/>
              </a:cxn>
              <a:cxn ang="0">
                <a:pos x="connsiteX2714" y="connsiteY2714"/>
              </a:cxn>
              <a:cxn ang="0">
                <a:pos x="connsiteX2715" y="connsiteY2715"/>
              </a:cxn>
              <a:cxn ang="0">
                <a:pos x="connsiteX2716" y="connsiteY2716"/>
              </a:cxn>
              <a:cxn ang="0">
                <a:pos x="connsiteX2717" y="connsiteY2717"/>
              </a:cxn>
              <a:cxn ang="0">
                <a:pos x="connsiteX2718" y="connsiteY2718"/>
              </a:cxn>
              <a:cxn ang="0">
                <a:pos x="connsiteX2719" y="connsiteY2719"/>
              </a:cxn>
              <a:cxn ang="0">
                <a:pos x="connsiteX2720" y="connsiteY2720"/>
              </a:cxn>
              <a:cxn ang="0">
                <a:pos x="connsiteX2721" y="connsiteY2721"/>
              </a:cxn>
              <a:cxn ang="0">
                <a:pos x="connsiteX2722" y="connsiteY2722"/>
              </a:cxn>
              <a:cxn ang="0">
                <a:pos x="connsiteX2723" y="connsiteY2723"/>
              </a:cxn>
              <a:cxn ang="0">
                <a:pos x="connsiteX2724" y="connsiteY2724"/>
              </a:cxn>
              <a:cxn ang="0">
                <a:pos x="connsiteX2725" y="connsiteY2725"/>
              </a:cxn>
              <a:cxn ang="0">
                <a:pos x="connsiteX2726" y="connsiteY2726"/>
              </a:cxn>
              <a:cxn ang="0">
                <a:pos x="connsiteX2727" y="connsiteY2727"/>
              </a:cxn>
              <a:cxn ang="0">
                <a:pos x="connsiteX2728" y="connsiteY2728"/>
              </a:cxn>
              <a:cxn ang="0">
                <a:pos x="connsiteX2729" y="connsiteY2729"/>
              </a:cxn>
              <a:cxn ang="0">
                <a:pos x="connsiteX2730" y="connsiteY2730"/>
              </a:cxn>
              <a:cxn ang="0">
                <a:pos x="connsiteX2731" y="connsiteY2731"/>
              </a:cxn>
              <a:cxn ang="0">
                <a:pos x="connsiteX2732" y="connsiteY2732"/>
              </a:cxn>
              <a:cxn ang="0">
                <a:pos x="connsiteX2733" y="connsiteY2733"/>
              </a:cxn>
              <a:cxn ang="0">
                <a:pos x="connsiteX2734" y="connsiteY2734"/>
              </a:cxn>
              <a:cxn ang="0">
                <a:pos x="connsiteX2735" y="connsiteY2735"/>
              </a:cxn>
              <a:cxn ang="0">
                <a:pos x="connsiteX2736" y="connsiteY2736"/>
              </a:cxn>
              <a:cxn ang="0">
                <a:pos x="connsiteX2737" y="connsiteY2737"/>
              </a:cxn>
              <a:cxn ang="0">
                <a:pos x="connsiteX2738" y="connsiteY2738"/>
              </a:cxn>
              <a:cxn ang="0">
                <a:pos x="connsiteX2739" y="connsiteY2739"/>
              </a:cxn>
              <a:cxn ang="0">
                <a:pos x="connsiteX2740" y="connsiteY2740"/>
              </a:cxn>
              <a:cxn ang="0">
                <a:pos x="connsiteX2741" y="connsiteY2741"/>
              </a:cxn>
              <a:cxn ang="0">
                <a:pos x="connsiteX2742" y="connsiteY2742"/>
              </a:cxn>
              <a:cxn ang="0">
                <a:pos x="connsiteX2743" y="connsiteY2743"/>
              </a:cxn>
              <a:cxn ang="0">
                <a:pos x="connsiteX2744" y="connsiteY2744"/>
              </a:cxn>
              <a:cxn ang="0">
                <a:pos x="connsiteX2745" y="connsiteY2745"/>
              </a:cxn>
              <a:cxn ang="0">
                <a:pos x="connsiteX2746" y="connsiteY2746"/>
              </a:cxn>
              <a:cxn ang="0">
                <a:pos x="connsiteX2747" y="connsiteY2747"/>
              </a:cxn>
              <a:cxn ang="0">
                <a:pos x="connsiteX2748" y="connsiteY2748"/>
              </a:cxn>
              <a:cxn ang="0">
                <a:pos x="connsiteX2749" y="connsiteY2749"/>
              </a:cxn>
              <a:cxn ang="0">
                <a:pos x="connsiteX2750" y="connsiteY2750"/>
              </a:cxn>
              <a:cxn ang="0">
                <a:pos x="connsiteX2751" y="connsiteY2751"/>
              </a:cxn>
              <a:cxn ang="0">
                <a:pos x="connsiteX2752" y="connsiteY2752"/>
              </a:cxn>
              <a:cxn ang="0">
                <a:pos x="connsiteX2753" y="connsiteY2753"/>
              </a:cxn>
              <a:cxn ang="0">
                <a:pos x="connsiteX2754" y="connsiteY2754"/>
              </a:cxn>
              <a:cxn ang="0">
                <a:pos x="connsiteX2755" y="connsiteY2755"/>
              </a:cxn>
              <a:cxn ang="0">
                <a:pos x="connsiteX2756" y="connsiteY2756"/>
              </a:cxn>
              <a:cxn ang="0">
                <a:pos x="connsiteX2757" y="connsiteY2757"/>
              </a:cxn>
              <a:cxn ang="0">
                <a:pos x="connsiteX2758" y="connsiteY2758"/>
              </a:cxn>
              <a:cxn ang="0">
                <a:pos x="connsiteX2759" y="connsiteY2759"/>
              </a:cxn>
              <a:cxn ang="0">
                <a:pos x="connsiteX2760" y="connsiteY2760"/>
              </a:cxn>
              <a:cxn ang="0">
                <a:pos x="connsiteX2761" y="connsiteY2761"/>
              </a:cxn>
              <a:cxn ang="0">
                <a:pos x="connsiteX2762" y="connsiteY2762"/>
              </a:cxn>
              <a:cxn ang="0">
                <a:pos x="connsiteX2763" y="connsiteY2763"/>
              </a:cxn>
              <a:cxn ang="0">
                <a:pos x="connsiteX2764" y="connsiteY2764"/>
              </a:cxn>
              <a:cxn ang="0">
                <a:pos x="connsiteX2765" y="connsiteY2765"/>
              </a:cxn>
              <a:cxn ang="0">
                <a:pos x="connsiteX2766" y="connsiteY2766"/>
              </a:cxn>
              <a:cxn ang="0">
                <a:pos x="connsiteX2767" y="connsiteY2767"/>
              </a:cxn>
              <a:cxn ang="0">
                <a:pos x="connsiteX2768" y="connsiteY2768"/>
              </a:cxn>
              <a:cxn ang="0">
                <a:pos x="connsiteX2769" y="connsiteY2769"/>
              </a:cxn>
              <a:cxn ang="0">
                <a:pos x="connsiteX2770" y="connsiteY2770"/>
              </a:cxn>
              <a:cxn ang="0">
                <a:pos x="connsiteX2771" y="connsiteY2771"/>
              </a:cxn>
              <a:cxn ang="0">
                <a:pos x="connsiteX2772" y="connsiteY2772"/>
              </a:cxn>
              <a:cxn ang="0">
                <a:pos x="connsiteX2773" y="connsiteY2773"/>
              </a:cxn>
              <a:cxn ang="0">
                <a:pos x="connsiteX2774" y="connsiteY2774"/>
              </a:cxn>
              <a:cxn ang="0">
                <a:pos x="connsiteX2775" y="connsiteY2775"/>
              </a:cxn>
              <a:cxn ang="0">
                <a:pos x="connsiteX2776" y="connsiteY2776"/>
              </a:cxn>
              <a:cxn ang="0">
                <a:pos x="connsiteX2777" y="connsiteY2777"/>
              </a:cxn>
              <a:cxn ang="0">
                <a:pos x="connsiteX2778" y="connsiteY2778"/>
              </a:cxn>
              <a:cxn ang="0">
                <a:pos x="connsiteX2779" y="connsiteY2779"/>
              </a:cxn>
              <a:cxn ang="0">
                <a:pos x="connsiteX2780" y="connsiteY2780"/>
              </a:cxn>
              <a:cxn ang="0">
                <a:pos x="connsiteX2781" y="connsiteY2781"/>
              </a:cxn>
              <a:cxn ang="0">
                <a:pos x="connsiteX2782" y="connsiteY2782"/>
              </a:cxn>
              <a:cxn ang="0">
                <a:pos x="connsiteX2783" y="connsiteY2783"/>
              </a:cxn>
              <a:cxn ang="0">
                <a:pos x="connsiteX2784" y="connsiteY2784"/>
              </a:cxn>
              <a:cxn ang="0">
                <a:pos x="connsiteX2785" y="connsiteY2785"/>
              </a:cxn>
              <a:cxn ang="0">
                <a:pos x="connsiteX2786" y="connsiteY2786"/>
              </a:cxn>
              <a:cxn ang="0">
                <a:pos x="connsiteX2787" y="connsiteY2787"/>
              </a:cxn>
              <a:cxn ang="0">
                <a:pos x="connsiteX2788" y="connsiteY2788"/>
              </a:cxn>
              <a:cxn ang="0">
                <a:pos x="connsiteX2789" y="connsiteY2789"/>
              </a:cxn>
              <a:cxn ang="0">
                <a:pos x="connsiteX2790" y="connsiteY2790"/>
              </a:cxn>
              <a:cxn ang="0">
                <a:pos x="connsiteX2791" y="connsiteY2791"/>
              </a:cxn>
              <a:cxn ang="0">
                <a:pos x="connsiteX2792" y="connsiteY2792"/>
              </a:cxn>
              <a:cxn ang="0">
                <a:pos x="connsiteX2793" y="connsiteY2793"/>
              </a:cxn>
              <a:cxn ang="0">
                <a:pos x="connsiteX2794" y="connsiteY2794"/>
              </a:cxn>
              <a:cxn ang="0">
                <a:pos x="connsiteX2795" y="connsiteY2795"/>
              </a:cxn>
              <a:cxn ang="0">
                <a:pos x="connsiteX2796" y="connsiteY2796"/>
              </a:cxn>
              <a:cxn ang="0">
                <a:pos x="connsiteX2797" y="connsiteY2797"/>
              </a:cxn>
              <a:cxn ang="0">
                <a:pos x="connsiteX2798" y="connsiteY2798"/>
              </a:cxn>
              <a:cxn ang="0">
                <a:pos x="connsiteX2799" y="connsiteY2799"/>
              </a:cxn>
              <a:cxn ang="0">
                <a:pos x="connsiteX2800" y="connsiteY2800"/>
              </a:cxn>
              <a:cxn ang="0">
                <a:pos x="connsiteX2801" y="connsiteY2801"/>
              </a:cxn>
              <a:cxn ang="0">
                <a:pos x="connsiteX2802" y="connsiteY2802"/>
              </a:cxn>
              <a:cxn ang="0">
                <a:pos x="connsiteX2803" y="connsiteY2803"/>
              </a:cxn>
              <a:cxn ang="0">
                <a:pos x="connsiteX2804" y="connsiteY2804"/>
              </a:cxn>
              <a:cxn ang="0">
                <a:pos x="connsiteX2805" y="connsiteY2805"/>
              </a:cxn>
              <a:cxn ang="0">
                <a:pos x="connsiteX2806" y="connsiteY2806"/>
              </a:cxn>
              <a:cxn ang="0">
                <a:pos x="connsiteX2807" y="connsiteY2807"/>
              </a:cxn>
              <a:cxn ang="0">
                <a:pos x="connsiteX2808" y="connsiteY2808"/>
              </a:cxn>
              <a:cxn ang="0">
                <a:pos x="connsiteX2809" y="connsiteY2809"/>
              </a:cxn>
              <a:cxn ang="0">
                <a:pos x="connsiteX2810" y="connsiteY2810"/>
              </a:cxn>
              <a:cxn ang="0">
                <a:pos x="connsiteX2811" y="connsiteY2811"/>
              </a:cxn>
              <a:cxn ang="0">
                <a:pos x="connsiteX2812" y="connsiteY2812"/>
              </a:cxn>
              <a:cxn ang="0">
                <a:pos x="connsiteX2813" y="connsiteY2813"/>
              </a:cxn>
              <a:cxn ang="0">
                <a:pos x="connsiteX2814" y="connsiteY2814"/>
              </a:cxn>
              <a:cxn ang="0">
                <a:pos x="connsiteX2815" y="connsiteY2815"/>
              </a:cxn>
              <a:cxn ang="0">
                <a:pos x="connsiteX2816" y="connsiteY2816"/>
              </a:cxn>
              <a:cxn ang="0">
                <a:pos x="connsiteX2817" y="connsiteY2817"/>
              </a:cxn>
              <a:cxn ang="0">
                <a:pos x="connsiteX2818" y="connsiteY2818"/>
              </a:cxn>
              <a:cxn ang="0">
                <a:pos x="connsiteX2819" y="connsiteY2819"/>
              </a:cxn>
              <a:cxn ang="0">
                <a:pos x="connsiteX2820" y="connsiteY2820"/>
              </a:cxn>
              <a:cxn ang="0">
                <a:pos x="connsiteX2821" y="connsiteY2821"/>
              </a:cxn>
              <a:cxn ang="0">
                <a:pos x="connsiteX2822" y="connsiteY2822"/>
              </a:cxn>
              <a:cxn ang="0">
                <a:pos x="connsiteX2823" y="connsiteY2823"/>
              </a:cxn>
              <a:cxn ang="0">
                <a:pos x="connsiteX2824" y="connsiteY2824"/>
              </a:cxn>
              <a:cxn ang="0">
                <a:pos x="connsiteX2825" y="connsiteY2825"/>
              </a:cxn>
              <a:cxn ang="0">
                <a:pos x="connsiteX2826" y="connsiteY2826"/>
              </a:cxn>
              <a:cxn ang="0">
                <a:pos x="connsiteX2827" y="connsiteY2827"/>
              </a:cxn>
              <a:cxn ang="0">
                <a:pos x="connsiteX2828" y="connsiteY2828"/>
              </a:cxn>
              <a:cxn ang="0">
                <a:pos x="connsiteX2829" y="connsiteY2829"/>
              </a:cxn>
              <a:cxn ang="0">
                <a:pos x="connsiteX2830" y="connsiteY2830"/>
              </a:cxn>
              <a:cxn ang="0">
                <a:pos x="connsiteX2831" y="connsiteY2831"/>
              </a:cxn>
              <a:cxn ang="0">
                <a:pos x="connsiteX2832" y="connsiteY2832"/>
              </a:cxn>
              <a:cxn ang="0">
                <a:pos x="connsiteX2833" y="connsiteY2833"/>
              </a:cxn>
              <a:cxn ang="0">
                <a:pos x="connsiteX2834" y="connsiteY2834"/>
              </a:cxn>
              <a:cxn ang="0">
                <a:pos x="connsiteX2835" y="connsiteY2835"/>
              </a:cxn>
              <a:cxn ang="0">
                <a:pos x="connsiteX2836" y="connsiteY2836"/>
              </a:cxn>
              <a:cxn ang="0">
                <a:pos x="connsiteX2837" y="connsiteY2837"/>
              </a:cxn>
              <a:cxn ang="0">
                <a:pos x="connsiteX2838" y="connsiteY2838"/>
              </a:cxn>
              <a:cxn ang="0">
                <a:pos x="connsiteX2839" y="connsiteY2839"/>
              </a:cxn>
              <a:cxn ang="0">
                <a:pos x="connsiteX2840" y="connsiteY2840"/>
              </a:cxn>
              <a:cxn ang="0">
                <a:pos x="connsiteX2841" y="connsiteY2841"/>
              </a:cxn>
              <a:cxn ang="0">
                <a:pos x="connsiteX2842" y="connsiteY2842"/>
              </a:cxn>
              <a:cxn ang="0">
                <a:pos x="connsiteX2843" y="connsiteY2843"/>
              </a:cxn>
              <a:cxn ang="0">
                <a:pos x="connsiteX2844" y="connsiteY2844"/>
              </a:cxn>
              <a:cxn ang="0">
                <a:pos x="connsiteX2845" y="connsiteY2845"/>
              </a:cxn>
              <a:cxn ang="0">
                <a:pos x="connsiteX2846" y="connsiteY2846"/>
              </a:cxn>
              <a:cxn ang="0">
                <a:pos x="connsiteX2847" y="connsiteY2847"/>
              </a:cxn>
              <a:cxn ang="0">
                <a:pos x="connsiteX2848" y="connsiteY2848"/>
              </a:cxn>
              <a:cxn ang="0">
                <a:pos x="connsiteX2849" y="connsiteY2849"/>
              </a:cxn>
              <a:cxn ang="0">
                <a:pos x="connsiteX2850" y="connsiteY2850"/>
              </a:cxn>
              <a:cxn ang="0">
                <a:pos x="connsiteX2851" y="connsiteY2851"/>
              </a:cxn>
              <a:cxn ang="0">
                <a:pos x="connsiteX2852" y="connsiteY2852"/>
              </a:cxn>
              <a:cxn ang="0">
                <a:pos x="connsiteX2853" y="connsiteY2853"/>
              </a:cxn>
              <a:cxn ang="0">
                <a:pos x="connsiteX2854" y="connsiteY2854"/>
              </a:cxn>
              <a:cxn ang="0">
                <a:pos x="connsiteX2855" y="connsiteY2855"/>
              </a:cxn>
              <a:cxn ang="0">
                <a:pos x="connsiteX2856" y="connsiteY2856"/>
              </a:cxn>
              <a:cxn ang="0">
                <a:pos x="connsiteX2857" y="connsiteY2857"/>
              </a:cxn>
              <a:cxn ang="0">
                <a:pos x="connsiteX2858" y="connsiteY2858"/>
              </a:cxn>
              <a:cxn ang="0">
                <a:pos x="connsiteX2859" y="connsiteY2859"/>
              </a:cxn>
              <a:cxn ang="0">
                <a:pos x="connsiteX2860" y="connsiteY2860"/>
              </a:cxn>
              <a:cxn ang="0">
                <a:pos x="connsiteX2861" y="connsiteY2861"/>
              </a:cxn>
              <a:cxn ang="0">
                <a:pos x="connsiteX2862" y="connsiteY2862"/>
              </a:cxn>
              <a:cxn ang="0">
                <a:pos x="connsiteX2863" y="connsiteY2863"/>
              </a:cxn>
              <a:cxn ang="0">
                <a:pos x="connsiteX2864" y="connsiteY2864"/>
              </a:cxn>
              <a:cxn ang="0">
                <a:pos x="connsiteX2865" y="connsiteY2865"/>
              </a:cxn>
              <a:cxn ang="0">
                <a:pos x="connsiteX2866" y="connsiteY2866"/>
              </a:cxn>
              <a:cxn ang="0">
                <a:pos x="connsiteX2867" y="connsiteY2867"/>
              </a:cxn>
              <a:cxn ang="0">
                <a:pos x="connsiteX2868" y="connsiteY2868"/>
              </a:cxn>
              <a:cxn ang="0">
                <a:pos x="connsiteX2869" y="connsiteY2869"/>
              </a:cxn>
              <a:cxn ang="0">
                <a:pos x="connsiteX2870" y="connsiteY2870"/>
              </a:cxn>
              <a:cxn ang="0">
                <a:pos x="connsiteX2871" y="connsiteY2871"/>
              </a:cxn>
              <a:cxn ang="0">
                <a:pos x="connsiteX2872" y="connsiteY2872"/>
              </a:cxn>
              <a:cxn ang="0">
                <a:pos x="connsiteX2873" y="connsiteY2873"/>
              </a:cxn>
              <a:cxn ang="0">
                <a:pos x="connsiteX2874" y="connsiteY2874"/>
              </a:cxn>
              <a:cxn ang="0">
                <a:pos x="connsiteX2875" y="connsiteY2875"/>
              </a:cxn>
              <a:cxn ang="0">
                <a:pos x="connsiteX2876" y="connsiteY2876"/>
              </a:cxn>
              <a:cxn ang="0">
                <a:pos x="connsiteX2877" y="connsiteY2877"/>
              </a:cxn>
              <a:cxn ang="0">
                <a:pos x="connsiteX2878" y="connsiteY2878"/>
              </a:cxn>
              <a:cxn ang="0">
                <a:pos x="connsiteX2879" y="connsiteY2879"/>
              </a:cxn>
              <a:cxn ang="0">
                <a:pos x="connsiteX2880" y="connsiteY2880"/>
              </a:cxn>
              <a:cxn ang="0">
                <a:pos x="connsiteX2881" y="connsiteY2881"/>
              </a:cxn>
              <a:cxn ang="0">
                <a:pos x="connsiteX2882" y="connsiteY2882"/>
              </a:cxn>
              <a:cxn ang="0">
                <a:pos x="connsiteX2883" y="connsiteY2883"/>
              </a:cxn>
              <a:cxn ang="0">
                <a:pos x="connsiteX2884" y="connsiteY2884"/>
              </a:cxn>
              <a:cxn ang="0">
                <a:pos x="connsiteX2885" y="connsiteY2885"/>
              </a:cxn>
              <a:cxn ang="0">
                <a:pos x="connsiteX2886" y="connsiteY2886"/>
              </a:cxn>
              <a:cxn ang="0">
                <a:pos x="connsiteX2887" y="connsiteY2887"/>
              </a:cxn>
              <a:cxn ang="0">
                <a:pos x="connsiteX2888" y="connsiteY2888"/>
              </a:cxn>
              <a:cxn ang="0">
                <a:pos x="connsiteX2889" y="connsiteY2889"/>
              </a:cxn>
              <a:cxn ang="0">
                <a:pos x="connsiteX2890" y="connsiteY2890"/>
              </a:cxn>
              <a:cxn ang="0">
                <a:pos x="connsiteX2891" y="connsiteY2891"/>
              </a:cxn>
              <a:cxn ang="0">
                <a:pos x="connsiteX2892" y="connsiteY2892"/>
              </a:cxn>
              <a:cxn ang="0">
                <a:pos x="connsiteX2893" y="connsiteY2893"/>
              </a:cxn>
              <a:cxn ang="0">
                <a:pos x="connsiteX2894" y="connsiteY2894"/>
              </a:cxn>
              <a:cxn ang="0">
                <a:pos x="connsiteX2895" y="connsiteY2895"/>
              </a:cxn>
              <a:cxn ang="0">
                <a:pos x="connsiteX2896" y="connsiteY2896"/>
              </a:cxn>
              <a:cxn ang="0">
                <a:pos x="connsiteX2897" y="connsiteY2897"/>
              </a:cxn>
              <a:cxn ang="0">
                <a:pos x="connsiteX2898" y="connsiteY2898"/>
              </a:cxn>
              <a:cxn ang="0">
                <a:pos x="connsiteX2899" y="connsiteY2899"/>
              </a:cxn>
              <a:cxn ang="0">
                <a:pos x="connsiteX2900" y="connsiteY2900"/>
              </a:cxn>
              <a:cxn ang="0">
                <a:pos x="connsiteX2901" y="connsiteY2901"/>
              </a:cxn>
              <a:cxn ang="0">
                <a:pos x="connsiteX2902" y="connsiteY2902"/>
              </a:cxn>
              <a:cxn ang="0">
                <a:pos x="connsiteX2903" y="connsiteY2903"/>
              </a:cxn>
              <a:cxn ang="0">
                <a:pos x="connsiteX2904" y="connsiteY2904"/>
              </a:cxn>
              <a:cxn ang="0">
                <a:pos x="connsiteX2905" y="connsiteY2905"/>
              </a:cxn>
              <a:cxn ang="0">
                <a:pos x="connsiteX2906" y="connsiteY2906"/>
              </a:cxn>
              <a:cxn ang="0">
                <a:pos x="connsiteX2907" y="connsiteY2907"/>
              </a:cxn>
              <a:cxn ang="0">
                <a:pos x="connsiteX2908" y="connsiteY2908"/>
              </a:cxn>
              <a:cxn ang="0">
                <a:pos x="connsiteX2909" y="connsiteY2909"/>
              </a:cxn>
              <a:cxn ang="0">
                <a:pos x="connsiteX2910" y="connsiteY2910"/>
              </a:cxn>
              <a:cxn ang="0">
                <a:pos x="connsiteX2911" y="connsiteY2911"/>
              </a:cxn>
              <a:cxn ang="0">
                <a:pos x="connsiteX2912" y="connsiteY2912"/>
              </a:cxn>
              <a:cxn ang="0">
                <a:pos x="connsiteX2913" y="connsiteY2913"/>
              </a:cxn>
              <a:cxn ang="0">
                <a:pos x="connsiteX2914" y="connsiteY2914"/>
              </a:cxn>
              <a:cxn ang="0">
                <a:pos x="connsiteX2915" y="connsiteY2915"/>
              </a:cxn>
              <a:cxn ang="0">
                <a:pos x="connsiteX2916" y="connsiteY2916"/>
              </a:cxn>
              <a:cxn ang="0">
                <a:pos x="connsiteX2917" y="connsiteY2917"/>
              </a:cxn>
              <a:cxn ang="0">
                <a:pos x="connsiteX2918" y="connsiteY2918"/>
              </a:cxn>
              <a:cxn ang="0">
                <a:pos x="connsiteX2919" y="connsiteY2919"/>
              </a:cxn>
              <a:cxn ang="0">
                <a:pos x="connsiteX2920" y="connsiteY2920"/>
              </a:cxn>
              <a:cxn ang="0">
                <a:pos x="connsiteX2921" y="connsiteY2921"/>
              </a:cxn>
              <a:cxn ang="0">
                <a:pos x="connsiteX2922" y="connsiteY2922"/>
              </a:cxn>
              <a:cxn ang="0">
                <a:pos x="connsiteX2923" y="connsiteY2923"/>
              </a:cxn>
              <a:cxn ang="0">
                <a:pos x="connsiteX2924" y="connsiteY2924"/>
              </a:cxn>
              <a:cxn ang="0">
                <a:pos x="connsiteX2925" y="connsiteY2925"/>
              </a:cxn>
              <a:cxn ang="0">
                <a:pos x="connsiteX2926" y="connsiteY2926"/>
              </a:cxn>
              <a:cxn ang="0">
                <a:pos x="connsiteX2927" y="connsiteY2927"/>
              </a:cxn>
              <a:cxn ang="0">
                <a:pos x="connsiteX2928" y="connsiteY2928"/>
              </a:cxn>
              <a:cxn ang="0">
                <a:pos x="connsiteX2929" y="connsiteY2929"/>
              </a:cxn>
              <a:cxn ang="0">
                <a:pos x="connsiteX2930" y="connsiteY2930"/>
              </a:cxn>
              <a:cxn ang="0">
                <a:pos x="connsiteX2931" y="connsiteY2931"/>
              </a:cxn>
              <a:cxn ang="0">
                <a:pos x="connsiteX2932" y="connsiteY2932"/>
              </a:cxn>
              <a:cxn ang="0">
                <a:pos x="connsiteX2933" y="connsiteY2933"/>
              </a:cxn>
              <a:cxn ang="0">
                <a:pos x="connsiteX2934" y="connsiteY2934"/>
              </a:cxn>
              <a:cxn ang="0">
                <a:pos x="connsiteX2935" y="connsiteY2935"/>
              </a:cxn>
              <a:cxn ang="0">
                <a:pos x="connsiteX2936" y="connsiteY2936"/>
              </a:cxn>
              <a:cxn ang="0">
                <a:pos x="connsiteX2937" y="connsiteY2937"/>
              </a:cxn>
              <a:cxn ang="0">
                <a:pos x="connsiteX2938" y="connsiteY2938"/>
              </a:cxn>
              <a:cxn ang="0">
                <a:pos x="connsiteX2939" y="connsiteY2939"/>
              </a:cxn>
              <a:cxn ang="0">
                <a:pos x="connsiteX2940" y="connsiteY2940"/>
              </a:cxn>
              <a:cxn ang="0">
                <a:pos x="connsiteX2941" y="connsiteY2941"/>
              </a:cxn>
              <a:cxn ang="0">
                <a:pos x="connsiteX2942" y="connsiteY2942"/>
              </a:cxn>
              <a:cxn ang="0">
                <a:pos x="connsiteX2943" y="connsiteY2943"/>
              </a:cxn>
              <a:cxn ang="0">
                <a:pos x="connsiteX2944" y="connsiteY2944"/>
              </a:cxn>
              <a:cxn ang="0">
                <a:pos x="connsiteX2945" y="connsiteY2945"/>
              </a:cxn>
              <a:cxn ang="0">
                <a:pos x="connsiteX2946" y="connsiteY2946"/>
              </a:cxn>
              <a:cxn ang="0">
                <a:pos x="connsiteX2947" y="connsiteY2947"/>
              </a:cxn>
              <a:cxn ang="0">
                <a:pos x="connsiteX2948" y="connsiteY2948"/>
              </a:cxn>
              <a:cxn ang="0">
                <a:pos x="connsiteX2949" y="connsiteY2949"/>
              </a:cxn>
              <a:cxn ang="0">
                <a:pos x="connsiteX2950" y="connsiteY2950"/>
              </a:cxn>
              <a:cxn ang="0">
                <a:pos x="connsiteX2951" y="connsiteY2951"/>
              </a:cxn>
              <a:cxn ang="0">
                <a:pos x="connsiteX2952" y="connsiteY2952"/>
              </a:cxn>
              <a:cxn ang="0">
                <a:pos x="connsiteX2953" y="connsiteY2953"/>
              </a:cxn>
              <a:cxn ang="0">
                <a:pos x="connsiteX2954" y="connsiteY2954"/>
              </a:cxn>
              <a:cxn ang="0">
                <a:pos x="connsiteX2955" y="connsiteY2955"/>
              </a:cxn>
              <a:cxn ang="0">
                <a:pos x="connsiteX2956" y="connsiteY2956"/>
              </a:cxn>
              <a:cxn ang="0">
                <a:pos x="connsiteX2957" y="connsiteY2957"/>
              </a:cxn>
              <a:cxn ang="0">
                <a:pos x="connsiteX2958" y="connsiteY2958"/>
              </a:cxn>
              <a:cxn ang="0">
                <a:pos x="connsiteX2959" y="connsiteY2959"/>
              </a:cxn>
              <a:cxn ang="0">
                <a:pos x="connsiteX2960" y="connsiteY2960"/>
              </a:cxn>
              <a:cxn ang="0">
                <a:pos x="connsiteX2961" y="connsiteY2961"/>
              </a:cxn>
              <a:cxn ang="0">
                <a:pos x="connsiteX2962" y="connsiteY2962"/>
              </a:cxn>
              <a:cxn ang="0">
                <a:pos x="connsiteX2963" y="connsiteY2963"/>
              </a:cxn>
              <a:cxn ang="0">
                <a:pos x="connsiteX2964" y="connsiteY2964"/>
              </a:cxn>
              <a:cxn ang="0">
                <a:pos x="connsiteX2965" y="connsiteY2965"/>
              </a:cxn>
              <a:cxn ang="0">
                <a:pos x="connsiteX2966" y="connsiteY2966"/>
              </a:cxn>
              <a:cxn ang="0">
                <a:pos x="connsiteX2967" y="connsiteY2967"/>
              </a:cxn>
              <a:cxn ang="0">
                <a:pos x="connsiteX2968" y="connsiteY2968"/>
              </a:cxn>
              <a:cxn ang="0">
                <a:pos x="connsiteX2969" y="connsiteY2969"/>
              </a:cxn>
              <a:cxn ang="0">
                <a:pos x="connsiteX2970" y="connsiteY2970"/>
              </a:cxn>
              <a:cxn ang="0">
                <a:pos x="connsiteX2971" y="connsiteY2971"/>
              </a:cxn>
              <a:cxn ang="0">
                <a:pos x="connsiteX2972" y="connsiteY2972"/>
              </a:cxn>
              <a:cxn ang="0">
                <a:pos x="connsiteX2973" y="connsiteY2973"/>
              </a:cxn>
              <a:cxn ang="0">
                <a:pos x="connsiteX2974" y="connsiteY2974"/>
              </a:cxn>
              <a:cxn ang="0">
                <a:pos x="connsiteX2975" y="connsiteY2975"/>
              </a:cxn>
              <a:cxn ang="0">
                <a:pos x="connsiteX2976" y="connsiteY2976"/>
              </a:cxn>
              <a:cxn ang="0">
                <a:pos x="connsiteX2977" y="connsiteY2977"/>
              </a:cxn>
              <a:cxn ang="0">
                <a:pos x="connsiteX2978" y="connsiteY2978"/>
              </a:cxn>
              <a:cxn ang="0">
                <a:pos x="connsiteX2979" y="connsiteY2979"/>
              </a:cxn>
              <a:cxn ang="0">
                <a:pos x="connsiteX2980" y="connsiteY2980"/>
              </a:cxn>
              <a:cxn ang="0">
                <a:pos x="connsiteX2981" y="connsiteY2981"/>
              </a:cxn>
              <a:cxn ang="0">
                <a:pos x="connsiteX2982" y="connsiteY2982"/>
              </a:cxn>
              <a:cxn ang="0">
                <a:pos x="connsiteX2983" y="connsiteY2983"/>
              </a:cxn>
              <a:cxn ang="0">
                <a:pos x="connsiteX2984" y="connsiteY2984"/>
              </a:cxn>
              <a:cxn ang="0">
                <a:pos x="connsiteX2985" y="connsiteY2985"/>
              </a:cxn>
              <a:cxn ang="0">
                <a:pos x="connsiteX2986" y="connsiteY2986"/>
              </a:cxn>
              <a:cxn ang="0">
                <a:pos x="connsiteX2987" y="connsiteY2987"/>
              </a:cxn>
              <a:cxn ang="0">
                <a:pos x="connsiteX2988" y="connsiteY2988"/>
              </a:cxn>
              <a:cxn ang="0">
                <a:pos x="connsiteX2989" y="connsiteY2989"/>
              </a:cxn>
              <a:cxn ang="0">
                <a:pos x="connsiteX2990" y="connsiteY2990"/>
              </a:cxn>
              <a:cxn ang="0">
                <a:pos x="connsiteX2991" y="connsiteY2991"/>
              </a:cxn>
              <a:cxn ang="0">
                <a:pos x="connsiteX2992" y="connsiteY2992"/>
              </a:cxn>
              <a:cxn ang="0">
                <a:pos x="connsiteX2993" y="connsiteY2993"/>
              </a:cxn>
              <a:cxn ang="0">
                <a:pos x="connsiteX2994" y="connsiteY2994"/>
              </a:cxn>
              <a:cxn ang="0">
                <a:pos x="connsiteX2995" y="connsiteY2995"/>
              </a:cxn>
              <a:cxn ang="0">
                <a:pos x="connsiteX2996" y="connsiteY2996"/>
              </a:cxn>
              <a:cxn ang="0">
                <a:pos x="connsiteX2997" y="connsiteY2997"/>
              </a:cxn>
              <a:cxn ang="0">
                <a:pos x="connsiteX2998" y="connsiteY2998"/>
              </a:cxn>
              <a:cxn ang="0">
                <a:pos x="connsiteX2999" y="connsiteY2999"/>
              </a:cxn>
              <a:cxn ang="0">
                <a:pos x="connsiteX3000" y="connsiteY3000"/>
              </a:cxn>
              <a:cxn ang="0">
                <a:pos x="connsiteX3001" y="connsiteY3001"/>
              </a:cxn>
              <a:cxn ang="0">
                <a:pos x="connsiteX3002" y="connsiteY3002"/>
              </a:cxn>
              <a:cxn ang="0">
                <a:pos x="connsiteX3003" y="connsiteY3003"/>
              </a:cxn>
              <a:cxn ang="0">
                <a:pos x="connsiteX3004" y="connsiteY3004"/>
              </a:cxn>
              <a:cxn ang="0">
                <a:pos x="connsiteX3005" y="connsiteY3005"/>
              </a:cxn>
              <a:cxn ang="0">
                <a:pos x="connsiteX3006" y="connsiteY3006"/>
              </a:cxn>
              <a:cxn ang="0">
                <a:pos x="connsiteX3007" y="connsiteY3007"/>
              </a:cxn>
              <a:cxn ang="0">
                <a:pos x="connsiteX3008" y="connsiteY3008"/>
              </a:cxn>
              <a:cxn ang="0">
                <a:pos x="connsiteX3009" y="connsiteY3009"/>
              </a:cxn>
              <a:cxn ang="0">
                <a:pos x="connsiteX3010" y="connsiteY3010"/>
              </a:cxn>
              <a:cxn ang="0">
                <a:pos x="connsiteX3011" y="connsiteY3011"/>
              </a:cxn>
              <a:cxn ang="0">
                <a:pos x="connsiteX3012" y="connsiteY3012"/>
              </a:cxn>
              <a:cxn ang="0">
                <a:pos x="connsiteX3013" y="connsiteY3013"/>
              </a:cxn>
              <a:cxn ang="0">
                <a:pos x="connsiteX3014" y="connsiteY3014"/>
              </a:cxn>
              <a:cxn ang="0">
                <a:pos x="connsiteX3015" y="connsiteY3015"/>
              </a:cxn>
              <a:cxn ang="0">
                <a:pos x="connsiteX3016" y="connsiteY3016"/>
              </a:cxn>
              <a:cxn ang="0">
                <a:pos x="connsiteX3017" y="connsiteY3017"/>
              </a:cxn>
              <a:cxn ang="0">
                <a:pos x="connsiteX3018" y="connsiteY3018"/>
              </a:cxn>
              <a:cxn ang="0">
                <a:pos x="connsiteX3019" y="connsiteY3019"/>
              </a:cxn>
              <a:cxn ang="0">
                <a:pos x="connsiteX3020" y="connsiteY3020"/>
              </a:cxn>
              <a:cxn ang="0">
                <a:pos x="connsiteX3021" y="connsiteY3021"/>
              </a:cxn>
              <a:cxn ang="0">
                <a:pos x="connsiteX3022" y="connsiteY3022"/>
              </a:cxn>
              <a:cxn ang="0">
                <a:pos x="connsiteX3023" y="connsiteY3023"/>
              </a:cxn>
              <a:cxn ang="0">
                <a:pos x="connsiteX3024" y="connsiteY3024"/>
              </a:cxn>
              <a:cxn ang="0">
                <a:pos x="connsiteX3025" y="connsiteY3025"/>
              </a:cxn>
              <a:cxn ang="0">
                <a:pos x="connsiteX3026" y="connsiteY3026"/>
              </a:cxn>
              <a:cxn ang="0">
                <a:pos x="connsiteX3027" y="connsiteY3027"/>
              </a:cxn>
              <a:cxn ang="0">
                <a:pos x="connsiteX3028" y="connsiteY3028"/>
              </a:cxn>
              <a:cxn ang="0">
                <a:pos x="connsiteX3029" y="connsiteY3029"/>
              </a:cxn>
              <a:cxn ang="0">
                <a:pos x="connsiteX3030" y="connsiteY3030"/>
              </a:cxn>
              <a:cxn ang="0">
                <a:pos x="connsiteX3031" y="connsiteY3031"/>
              </a:cxn>
              <a:cxn ang="0">
                <a:pos x="connsiteX3032" y="connsiteY3032"/>
              </a:cxn>
              <a:cxn ang="0">
                <a:pos x="connsiteX3033" y="connsiteY3033"/>
              </a:cxn>
              <a:cxn ang="0">
                <a:pos x="connsiteX3034" y="connsiteY3034"/>
              </a:cxn>
              <a:cxn ang="0">
                <a:pos x="connsiteX3035" y="connsiteY3035"/>
              </a:cxn>
              <a:cxn ang="0">
                <a:pos x="connsiteX3036" y="connsiteY3036"/>
              </a:cxn>
              <a:cxn ang="0">
                <a:pos x="connsiteX3037" y="connsiteY3037"/>
              </a:cxn>
              <a:cxn ang="0">
                <a:pos x="connsiteX3038" y="connsiteY3038"/>
              </a:cxn>
              <a:cxn ang="0">
                <a:pos x="connsiteX3039" y="connsiteY3039"/>
              </a:cxn>
              <a:cxn ang="0">
                <a:pos x="connsiteX3040" y="connsiteY3040"/>
              </a:cxn>
              <a:cxn ang="0">
                <a:pos x="connsiteX3041" y="connsiteY3041"/>
              </a:cxn>
              <a:cxn ang="0">
                <a:pos x="connsiteX3042" y="connsiteY3042"/>
              </a:cxn>
              <a:cxn ang="0">
                <a:pos x="connsiteX3043" y="connsiteY3043"/>
              </a:cxn>
              <a:cxn ang="0">
                <a:pos x="connsiteX3044" y="connsiteY3044"/>
              </a:cxn>
              <a:cxn ang="0">
                <a:pos x="connsiteX3045" y="connsiteY3045"/>
              </a:cxn>
              <a:cxn ang="0">
                <a:pos x="connsiteX3046" y="connsiteY3046"/>
              </a:cxn>
              <a:cxn ang="0">
                <a:pos x="connsiteX3047" y="connsiteY3047"/>
              </a:cxn>
              <a:cxn ang="0">
                <a:pos x="connsiteX3048" y="connsiteY3048"/>
              </a:cxn>
              <a:cxn ang="0">
                <a:pos x="connsiteX3049" y="connsiteY3049"/>
              </a:cxn>
              <a:cxn ang="0">
                <a:pos x="connsiteX3050" y="connsiteY3050"/>
              </a:cxn>
              <a:cxn ang="0">
                <a:pos x="connsiteX3051" y="connsiteY3051"/>
              </a:cxn>
              <a:cxn ang="0">
                <a:pos x="connsiteX3052" y="connsiteY3052"/>
              </a:cxn>
              <a:cxn ang="0">
                <a:pos x="connsiteX3053" y="connsiteY3053"/>
              </a:cxn>
              <a:cxn ang="0">
                <a:pos x="connsiteX3054" y="connsiteY3054"/>
              </a:cxn>
              <a:cxn ang="0">
                <a:pos x="connsiteX3055" y="connsiteY3055"/>
              </a:cxn>
              <a:cxn ang="0">
                <a:pos x="connsiteX3056" y="connsiteY3056"/>
              </a:cxn>
              <a:cxn ang="0">
                <a:pos x="connsiteX3057" y="connsiteY3057"/>
              </a:cxn>
              <a:cxn ang="0">
                <a:pos x="connsiteX3058" y="connsiteY3058"/>
              </a:cxn>
              <a:cxn ang="0">
                <a:pos x="connsiteX3059" y="connsiteY3059"/>
              </a:cxn>
              <a:cxn ang="0">
                <a:pos x="connsiteX3060" y="connsiteY3060"/>
              </a:cxn>
              <a:cxn ang="0">
                <a:pos x="connsiteX3061" y="connsiteY3061"/>
              </a:cxn>
              <a:cxn ang="0">
                <a:pos x="connsiteX3062" y="connsiteY3062"/>
              </a:cxn>
              <a:cxn ang="0">
                <a:pos x="connsiteX3063" y="connsiteY3063"/>
              </a:cxn>
              <a:cxn ang="0">
                <a:pos x="connsiteX3064" y="connsiteY3064"/>
              </a:cxn>
              <a:cxn ang="0">
                <a:pos x="connsiteX3065" y="connsiteY3065"/>
              </a:cxn>
              <a:cxn ang="0">
                <a:pos x="connsiteX3066" y="connsiteY3066"/>
              </a:cxn>
              <a:cxn ang="0">
                <a:pos x="connsiteX3067" y="connsiteY3067"/>
              </a:cxn>
              <a:cxn ang="0">
                <a:pos x="connsiteX3068" y="connsiteY3068"/>
              </a:cxn>
              <a:cxn ang="0">
                <a:pos x="connsiteX3069" y="connsiteY3069"/>
              </a:cxn>
              <a:cxn ang="0">
                <a:pos x="connsiteX3070" y="connsiteY3070"/>
              </a:cxn>
              <a:cxn ang="0">
                <a:pos x="connsiteX3071" y="connsiteY3071"/>
              </a:cxn>
              <a:cxn ang="0">
                <a:pos x="connsiteX3072" y="connsiteY3072"/>
              </a:cxn>
              <a:cxn ang="0">
                <a:pos x="connsiteX3073" y="connsiteY3073"/>
              </a:cxn>
              <a:cxn ang="0">
                <a:pos x="connsiteX3074" y="connsiteY3074"/>
              </a:cxn>
              <a:cxn ang="0">
                <a:pos x="connsiteX3075" y="connsiteY3075"/>
              </a:cxn>
              <a:cxn ang="0">
                <a:pos x="connsiteX3076" y="connsiteY3076"/>
              </a:cxn>
              <a:cxn ang="0">
                <a:pos x="connsiteX3077" y="connsiteY3077"/>
              </a:cxn>
              <a:cxn ang="0">
                <a:pos x="connsiteX3078" y="connsiteY3078"/>
              </a:cxn>
              <a:cxn ang="0">
                <a:pos x="connsiteX3079" y="connsiteY3079"/>
              </a:cxn>
              <a:cxn ang="0">
                <a:pos x="connsiteX3080" y="connsiteY3080"/>
              </a:cxn>
              <a:cxn ang="0">
                <a:pos x="connsiteX3081" y="connsiteY3081"/>
              </a:cxn>
              <a:cxn ang="0">
                <a:pos x="connsiteX3082" y="connsiteY3082"/>
              </a:cxn>
              <a:cxn ang="0">
                <a:pos x="connsiteX3083" y="connsiteY3083"/>
              </a:cxn>
              <a:cxn ang="0">
                <a:pos x="connsiteX3084" y="connsiteY3084"/>
              </a:cxn>
              <a:cxn ang="0">
                <a:pos x="connsiteX3085" y="connsiteY3085"/>
              </a:cxn>
              <a:cxn ang="0">
                <a:pos x="connsiteX3086" y="connsiteY3086"/>
              </a:cxn>
              <a:cxn ang="0">
                <a:pos x="connsiteX3087" y="connsiteY3087"/>
              </a:cxn>
              <a:cxn ang="0">
                <a:pos x="connsiteX3088" y="connsiteY3088"/>
              </a:cxn>
              <a:cxn ang="0">
                <a:pos x="connsiteX3089" y="connsiteY3089"/>
              </a:cxn>
              <a:cxn ang="0">
                <a:pos x="connsiteX3090" y="connsiteY3090"/>
              </a:cxn>
              <a:cxn ang="0">
                <a:pos x="connsiteX3091" y="connsiteY3091"/>
              </a:cxn>
              <a:cxn ang="0">
                <a:pos x="connsiteX3092" y="connsiteY3092"/>
              </a:cxn>
              <a:cxn ang="0">
                <a:pos x="connsiteX3093" y="connsiteY3093"/>
              </a:cxn>
              <a:cxn ang="0">
                <a:pos x="connsiteX3094" y="connsiteY3094"/>
              </a:cxn>
              <a:cxn ang="0">
                <a:pos x="connsiteX3095" y="connsiteY3095"/>
              </a:cxn>
              <a:cxn ang="0">
                <a:pos x="connsiteX3096" y="connsiteY3096"/>
              </a:cxn>
              <a:cxn ang="0">
                <a:pos x="connsiteX3097" y="connsiteY3097"/>
              </a:cxn>
              <a:cxn ang="0">
                <a:pos x="connsiteX3098" y="connsiteY3098"/>
              </a:cxn>
              <a:cxn ang="0">
                <a:pos x="connsiteX3099" y="connsiteY3099"/>
              </a:cxn>
              <a:cxn ang="0">
                <a:pos x="connsiteX3100" y="connsiteY3100"/>
              </a:cxn>
              <a:cxn ang="0">
                <a:pos x="connsiteX3101" y="connsiteY3101"/>
              </a:cxn>
              <a:cxn ang="0">
                <a:pos x="connsiteX3102" y="connsiteY3102"/>
              </a:cxn>
              <a:cxn ang="0">
                <a:pos x="connsiteX3103" y="connsiteY3103"/>
              </a:cxn>
              <a:cxn ang="0">
                <a:pos x="connsiteX3104" y="connsiteY3104"/>
              </a:cxn>
              <a:cxn ang="0">
                <a:pos x="connsiteX3105" y="connsiteY3105"/>
              </a:cxn>
              <a:cxn ang="0">
                <a:pos x="connsiteX3106" y="connsiteY3106"/>
              </a:cxn>
              <a:cxn ang="0">
                <a:pos x="connsiteX3107" y="connsiteY3107"/>
              </a:cxn>
              <a:cxn ang="0">
                <a:pos x="connsiteX3108" y="connsiteY3108"/>
              </a:cxn>
              <a:cxn ang="0">
                <a:pos x="connsiteX3109" y="connsiteY3109"/>
              </a:cxn>
              <a:cxn ang="0">
                <a:pos x="connsiteX3110" y="connsiteY3110"/>
              </a:cxn>
              <a:cxn ang="0">
                <a:pos x="connsiteX3111" y="connsiteY3111"/>
              </a:cxn>
              <a:cxn ang="0">
                <a:pos x="connsiteX3112" y="connsiteY3112"/>
              </a:cxn>
              <a:cxn ang="0">
                <a:pos x="connsiteX3113" y="connsiteY3113"/>
              </a:cxn>
              <a:cxn ang="0">
                <a:pos x="connsiteX3114" y="connsiteY3114"/>
              </a:cxn>
              <a:cxn ang="0">
                <a:pos x="connsiteX3115" y="connsiteY3115"/>
              </a:cxn>
              <a:cxn ang="0">
                <a:pos x="connsiteX3116" y="connsiteY3116"/>
              </a:cxn>
              <a:cxn ang="0">
                <a:pos x="connsiteX3117" y="connsiteY3117"/>
              </a:cxn>
              <a:cxn ang="0">
                <a:pos x="connsiteX3118" y="connsiteY3118"/>
              </a:cxn>
              <a:cxn ang="0">
                <a:pos x="connsiteX3119" y="connsiteY3119"/>
              </a:cxn>
              <a:cxn ang="0">
                <a:pos x="connsiteX3120" y="connsiteY3120"/>
              </a:cxn>
              <a:cxn ang="0">
                <a:pos x="connsiteX3121" y="connsiteY3121"/>
              </a:cxn>
              <a:cxn ang="0">
                <a:pos x="connsiteX3122" y="connsiteY3122"/>
              </a:cxn>
              <a:cxn ang="0">
                <a:pos x="connsiteX3123" y="connsiteY3123"/>
              </a:cxn>
              <a:cxn ang="0">
                <a:pos x="connsiteX3124" y="connsiteY3124"/>
              </a:cxn>
              <a:cxn ang="0">
                <a:pos x="connsiteX3125" y="connsiteY3125"/>
              </a:cxn>
              <a:cxn ang="0">
                <a:pos x="connsiteX3126" y="connsiteY3126"/>
              </a:cxn>
              <a:cxn ang="0">
                <a:pos x="connsiteX3127" y="connsiteY3127"/>
              </a:cxn>
              <a:cxn ang="0">
                <a:pos x="connsiteX3128" y="connsiteY3128"/>
              </a:cxn>
              <a:cxn ang="0">
                <a:pos x="connsiteX3129" y="connsiteY3129"/>
              </a:cxn>
              <a:cxn ang="0">
                <a:pos x="connsiteX3130" y="connsiteY3130"/>
              </a:cxn>
              <a:cxn ang="0">
                <a:pos x="connsiteX3131" y="connsiteY3131"/>
              </a:cxn>
              <a:cxn ang="0">
                <a:pos x="connsiteX3132" y="connsiteY3132"/>
              </a:cxn>
              <a:cxn ang="0">
                <a:pos x="connsiteX3133" y="connsiteY3133"/>
              </a:cxn>
              <a:cxn ang="0">
                <a:pos x="connsiteX3134" y="connsiteY3134"/>
              </a:cxn>
              <a:cxn ang="0">
                <a:pos x="connsiteX3135" y="connsiteY3135"/>
              </a:cxn>
              <a:cxn ang="0">
                <a:pos x="connsiteX3136" y="connsiteY3136"/>
              </a:cxn>
              <a:cxn ang="0">
                <a:pos x="connsiteX3137" y="connsiteY3137"/>
              </a:cxn>
              <a:cxn ang="0">
                <a:pos x="connsiteX3138" y="connsiteY3138"/>
              </a:cxn>
              <a:cxn ang="0">
                <a:pos x="connsiteX3139" y="connsiteY3139"/>
              </a:cxn>
              <a:cxn ang="0">
                <a:pos x="connsiteX3140" y="connsiteY3140"/>
              </a:cxn>
              <a:cxn ang="0">
                <a:pos x="connsiteX3141" y="connsiteY3141"/>
              </a:cxn>
              <a:cxn ang="0">
                <a:pos x="connsiteX3142" y="connsiteY3142"/>
              </a:cxn>
              <a:cxn ang="0">
                <a:pos x="connsiteX3143" y="connsiteY3143"/>
              </a:cxn>
              <a:cxn ang="0">
                <a:pos x="connsiteX3144" y="connsiteY3144"/>
              </a:cxn>
              <a:cxn ang="0">
                <a:pos x="connsiteX3145" y="connsiteY3145"/>
              </a:cxn>
              <a:cxn ang="0">
                <a:pos x="connsiteX3146" y="connsiteY3146"/>
              </a:cxn>
              <a:cxn ang="0">
                <a:pos x="connsiteX3147" y="connsiteY3147"/>
              </a:cxn>
              <a:cxn ang="0">
                <a:pos x="connsiteX3148" y="connsiteY3148"/>
              </a:cxn>
              <a:cxn ang="0">
                <a:pos x="connsiteX3149" y="connsiteY3149"/>
              </a:cxn>
              <a:cxn ang="0">
                <a:pos x="connsiteX3150" y="connsiteY3150"/>
              </a:cxn>
              <a:cxn ang="0">
                <a:pos x="connsiteX3151" y="connsiteY3151"/>
              </a:cxn>
              <a:cxn ang="0">
                <a:pos x="connsiteX3152" y="connsiteY3152"/>
              </a:cxn>
              <a:cxn ang="0">
                <a:pos x="connsiteX3153" y="connsiteY3153"/>
              </a:cxn>
              <a:cxn ang="0">
                <a:pos x="connsiteX3154" y="connsiteY3154"/>
              </a:cxn>
              <a:cxn ang="0">
                <a:pos x="connsiteX3155" y="connsiteY3155"/>
              </a:cxn>
              <a:cxn ang="0">
                <a:pos x="connsiteX3156" y="connsiteY3156"/>
              </a:cxn>
              <a:cxn ang="0">
                <a:pos x="connsiteX3157" y="connsiteY3157"/>
              </a:cxn>
              <a:cxn ang="0">
                <a:pos x="connsiteX3158" y="connsiteY3158"/>
              </a:cxn>
              <a:cxn ang="0">
                <a:pos x="connsiteX3159" y="connsiteY3159"/>
              </a:cxn>
              <a:cxn ang="0">
                <a:pos x="connsiteX3160" y="connsiteY3160"/>
              </a:cxn>
              <a:cxn ang="0">
                <a:pos x="connsiteX3161" y="connsiteY3161"/>
              </a:cxn>
              <a:cxn ang="0">
                <a:pos x="connsiteX3162" y="connsiteY3162"/>
              </a:cxn>
              <a:cxn ang="0">
                <a:pos x="connsiteX3163" y="connsiteY3163"/>
              </a:cxn>
              <a:cxn ang="0">
                <a:pos x="connsiteX3164" y="connsiteY3164"/>
              </a:cxn>
              <a:cxn ang="0">
                <a:pos x="connsiteX3165" y="connsiteY3165"/>
              </a:cxn>
              <a:cxn ang="0">
                <a:pos x="connsiteX3166" y="connsiteY3166"/>
              </a:cxn>
              <a:cxn ang="0">
                <a:pos x="connsiteX3167" y="connsiteY3167"/>
              </a:cxn>
              <a:cxn ang="0">
                <a:pos x="connsiteX3168" y="connsiteY3168"/>
              </a:cxn>
              <a:cxn ang="0">
                <a:pos x="connsiteX3169" y="connsiteY3169"/>
              </a:cxn>
              <a:cxn ang="0">
                <a:pos x="connsiteX3170" y="connsiteY3170"/>
              </a:cxn>
              <a:cxn ang="0">
                <a:pos x="connsiteX3171" y="connsiteY3171"/>
              </a:cxn>
              <a:cxn ang="0">
                <a:pos x="connsiteX3172" y="connsiteY3172"/>
              </a:cxn>
              <a:cxn ang="0">
                <a:pos x="connsiteX3173" y="connsiteY3173"/>
              </a:cxn>
              <a:cxn ang="0">
                <a:pos x="connsiteX3174" y="connsiteY3174"/>
              </a:cxn>
              <a:cxn ang="0">
                <a:pos x="connsiteX3175" y="connsiteY3175"/>
              </a:cxn>
              <a:cxn ang="0">
                <a:pos x="connsiteX3176" y="connsiteY3176"/>
              </a:cxn>
              <a:cxn ang="0">
                <a:pos x="connsiteX3177" y="connsiteY3177"/>
              </a:cxn>
              <a:cxn ang="0">
                <a:pos x="connsiteX3178" y="connsiteY3178"/>
              </a:cxn>
              <a:cxn ang="0">
                <a:pos x="connsiteX3179" y="connsiteY3179"/>
              </a:cxn>
              <a:cxn ang="0">
                <a:pos x="connsiteX3180" y="connsiteY3180"/>
              </a:cxn>
              <a:cxn ang="0">
                <a:pos x="connsiteX3181" y="connsiteY3181"/>
              </a:cxn>
              <a:cxn ang="0">
                <a:pos x="connsiteX3182" y="connsiteY3182"/>
              </a:cxn>
              <a:cxn ang="0">
                <a:pos x="connsiteX3183" y="connsiteY3183"/>
              </a:cxn>
              <a:cxn ang="0">
                <a:pos x="connsiteX3184" y="connsiteY3184"/>
              </a:cxn>
              <a:cxn ang="0">
                <a:pos x="connsiteX3185" y="connsiteY3185"/>
              </a:cxn>
              <a:cxn ang="0">
                <a:pos x="connsiteX3186" y="connsiteY3186"/>
              </a:cxn>
              <a:cxn ang="0">
                <a:pos x="connsiteX3187" y="connsiteY3187"/>
              </a:cxn>
              <a:cxn ang="0">
                <a:pos x="connsiteX3188" y="connsiteY3188"/>
              </a:cxn>
              <a:cxn ang="0">
                <a:pos x="connsiteX3189" y="connsiteY3189"/>
              </a:cxn>
              <a:cxn ang="0">
                <a:pos x="connsiteX3190" y="connsiteY3190"/>
              </a:cxn>
              <a:cxn ang="0">
                <a:pos x="connsiteX3191" y="connsiteY3191"/>
              </a:cxn>
              <a:cxn ang="0">
                <a:pos x="connsiteX3192" y="connsiteY3192"/>
              </a:cxn>
              <a:cxn ang="0">
                <a:pos x="connsiteX3193" y="connsiteY3193"/>
              </a:cxn>
              <a:cxn ang="0">
                <a:pos x="connsiteX3194" y="connsiteY3194"/>
              </a:cxn>
              <a:cxn ang="0">
                <a:pos x="connsiteX3195" y="connsiteY3195"/>
              </a:cxn>
              <a:cxn ang="0">
                <a:pos x="connsiteX3196" y="connsiteY3196"/>
              </a:cxn>
              <a:cxn ang="0">
                <a:pos x="connsiteX3197" y="connsiteY3197"/>
              </a:cxn>
              <a:cxn ang="0">
                <a:pos x="connsiteX3198" y="connsiteY3198"/>
              </a:cxn>
              <a:cxn ang="0">
                <a:pos x="connsiteX3199" y="connsiteY3199"/>
              </a:cxn>
              <a:cxn ang="0">
                <a:pos x="connsiteX3200" y="connsiteY3200"/>
              </a:cxn>
              <a:cxn ang="0">
                <a:pos x="connsiteX3201" y="connsiteY3201"/>
              </a:cxn>
              <a:cxn ang="0">
                <a:pos x="connsiteX3202" y="connsiteY3202"/>
              </a:cxn>
              <a:cxn ang="0">
                <a:pos x="connsiteX3203" y="connsiteY3203"/>
              </a:cxn>
              <a:cxn ang="0">
                <a:pos x="connsiteX3204" y="connsiteY3204"/>
              </a:cxn>
              <a:cxn ang="0">
                <a:pos x="connsiteX3205" y="connsiteY3205"/>
              </a:cxn>
              <a:cxn ang="0">
                <a:pos x="connsiteX3206" y="connsiteY3206"/>
              </a:cxn>
              <a:cxn ang="0">
                <a:pos x="connsiteX3207" y="connsiteY3207"/>
              </a:cxn>
              <a:cxn ang="0">
                <a:pos x="connsiteX3208" y="connsiteY3208"/>
              </a:cxn>
              <a:cxn ang="0">
                <a:pos x="connsiteX3209" y="connsiteY3209"/>
              </a:cxn>
              <a:cxn ang="0">
                <a:pos x="connsiteX3210" y="connsiteY3210"/>
              </a:cxn>
              <a:cxn ang="0">
                <a:pos x="connsiteX3211" y="connsiteY3211"/>
              </a:cxn>
              <a:cxn ang="0">
                <a:pos x="connsiteX3212" y="connsiteY3212"/>
              </a:cxn>
              <a:cxn ang="0">
                <a:pos x="connsiteX3213" y="connsiteY3213"/>
              </a:cxn>
              <a:cxn ang="0">
                <a:pos x="connsiteX3214" y="connsiteY3214"/>
              </a:cxn>
              <a:cxn ang="0">
                <a:pos x="connsiteX3215" y="connsiteY3215"/>
              </a:cxn>
              <a:cxn ang="0">
                <a:pos x="connsiteX3216" y="connsiteY3216"/>
              </a:cxn>
              <a:cxn ang="0">
                <a:pos x="connsiteX3217" y="connsiteY3217"/>
              </a:cxn>
              <a:cxn ang="0">
                <a:pos x="connsiteX3218" y="connsiteY3218"/>
              </a:cxn>
              <a:cxn ang="0">
                <a:pos x="connsiteX3219" y="connsiteY3219"/>
              </a:cxn>
              <a:cxn ang="0">
                <a:pos x="connsiteX3220" y="connsiteY3220"/>
              </a:cxn>
              <a:cxn ang="0">
                <a:pos x="connsiteX3221" y="connsiteY3221"/>
              </a:cxn>
              <a:cxn ang="0">
                <a:pos x="connsiteX3222" y="connsiteY3222"/>
              </a:cxn>
              <a:cxn ang="0">
                <a:pos x="connsiteX3223" y="connsiteY3223"/>
              </a:cxn>
              <a:cxn ang="0">
                <a:pos x="connsiteX3224" y="connsiteY3224"/>
              </a:cxn>
              <a:cxn ang="0">
                <a:pos x="connsiteX3225" y="connsiteY3225"/>
              </a:cxn>
              <a:cxn ang="0">
                <a:pos x="connsiteX3226" y="connsiteY3226"/>
              </a:cxn>
              <a:cxn ang="0">
                <a:pos x="connsiteX3227" y="connsiteY3227"/>
              </a:cxn>
              <a:cxn ang="0">
                <a:pos x="connsiteX3228" y="connsiteY3228"/>
              </a:cxn>
              <a:cxn ang="0">
                <a:pos x="connsiteX3229" y="connsiteY3229"/>
              </a:cxn>
              <a:cxn ang="0">
                <a:pos x="connsiteX3230" y="connsiteY3230"/>
              </a:cxn>
              <a:cxn ang="0">
                <a:pos x="connsiteX3231" y="connsiteY3231"/>
              </a:cxn>
              <a:cxn ang="0">
                <a:pos x="connsiteX3232" y="connsiteY3232"/>
              </a:cxn>
              <a:cxn ang="0">
                <a:pos x="connsiteX3233" y="connsiteY3233"/>
              </a:cxn>
              <a:cxn ang="0">
                <a:pos x="connsiteX3234" y="connsiteY3234"/>
              </a:cxn>
              <a:cxn ang="0">
                <a:pos x="connsiteX3235" y="connsiteY3235"/>
              </a:cxn>
              <a:cxn ang="0">
                <a:pos x="connsiteX3236" y="connsiteY3236"/>
              </a:cxn>
              <a:cxn ang="0">
                <a:pos x="connsiteX3237" y="connsiteY3237"/>
              </a:cxn>
              <a:cxn ang="0">
                <a:pos x="connsiteX3238" y="connsiteY3238"/>
              </a:cxn>
              <a:cxn ang="0">
                <a:pos x="connsiteX3239" y="connsiteY3239"/>
              </a:cxn>
              <a:cxn ang="0">
                <a:pos x="connsiteX3240" y="connsiteY3240"/>
              </a:cxn>
              <a:cxn ang="0">
                <a:pos x="connsiteX3241" y="connsiteY3241"/>
              </a:cxn>
              <a:cxn ang="0">
                <a:pos x="connsiteX3242" y="connsiteY3242"/>
              </a:cxn>
              <a:cxn ang="0">
                <a:pos x="connsiteX3243" y="connsiteY3243"/>
              </a:cxn>
              <a:cxn ang="0">
                <a:pos x="connsiteX3244" y="connsiteY3244"/>
              </a:cxn>
              <a:cxn ang="0">
                <a:pos x="connsiteX3245" y="connsiteY3245"/>
              </a:cxn>
              <a:cxn ang="0">
                <a:pos x="connsiteX3246" y="connsiteY3246"/>
              </a:cxn>
              <a:cxn ang="0">
                <a:pos x="connsiteX3247" y="connsiteY3247"/>
              </a:cxn>
              <a:cxn ang="0">
                <a:pos x="connsiteX3248" y="connsiteY3248"/>
              </a:cxn>
              <a:cxn ang="0">
                <a:pos x="connsiteX3249" y="connsiteY3249"/>
              </a:cxn>
              <a:cxn ang="0">
                <a:pos x="connsiteX3250" y="connsiteY3250"/>
              </a:cxn>
              <a:cxn ang="0">
                <a:pos x="connsiteX3251" y="connsiteY3251"/>
              </a:cxn>
              <a:cxn ang="0">
                <a:pos x="connsiteX3252" y="connsiteY3252"/>
              </a:cxn>
              <a:cxn ang="0">
                <a:pos x="connsiteX3253" y="connsiteY3253"/>
              </a:cxn>
              <a:cxn ang="0">
                <a:pos x="connsiteX3254" y="connsiteY3254"/>
              </a:cxn>
              <a:cxn ang="0">
                <a:pos x="connsiteX3255" y="connsiteY3255"/>
              </a:cxn>
              <a:cxn ang="0">
                <a:pos x="connsiteX3256" y="connsiteY3256"/>
              </a:cxn>
              <a:cxn ang="0">
                <a:pos x="connsiteX3257" y="connsiteY3257"/>
              </a:cxn>
              <a:cxn ang="0">
                <a:pos x="connsiteX3258" y="connsiteY3258"/>
              </a:cxn>
              <a:cxn ang="0">
                <a:pos x="connsiteX3259" y="connsiteY3259"/>
              </a:cxn>
              <a:cxn ang="0">
                <a:pos x="connsiteX3260" y="connsiteY3260"/>
              </a:cxn>
              <a:cxn ang="0">
                <a:pos x="connsiteX3261" y="connsiteY3261"/>
              </a:cxn>
              <a:cxn ang="0">
                <a:pos x="connsiteX3262" y="connsiteY3262"/>
              </a:cxn>
              <a:cxn ang="0">
                <a:pos x="connsiteX3263" y="connsiteY3263"/>
              </a:cxn>
              <a:cxn ang="0">
                <a:pos x="connsiteX3264" y="connsiteY3264"/>
              </a:cxn>
              <a:cxn ang="0">
                <a:pos x="connsiteX3265" y="connsiteY3265"/>
              </a:cxn>
              <a:cxn ang="0">
                <a:pos x="connsiteX3266" y="connsiteY3266"/>
              </a:cxn>
              <a:cxn ang="0">
                <a:pos x="connsiteX3267" y="connsiteY3267"/>
              </a:cxn>
              <a:cxn ang="0">
                <a:pos x="connsiteX3268" y="connsiteY3268"/>
              </a:cxn>
              <a:cxn ang="0">
                <a:pos x="connsiteX3269" y="connsiteY3269"/>
              </a:cxn>
              <a:cxn ang="0">
                <a:pos x="connsiteX3270" y="connsiteY3270"/>
              </a:cxn>
              <a:cxn ang="0">
                <a:pos x="connsiteX3271" y="connsiteY3271"/>
              </a:cxn>
              <a:cxn ang="0">
                <a:pos x="connsiteX3272" y="connsiteY3272"/>
              </a:cxn>
              <a:cxn ang="0">
                <a:pos x="connsiteX3273" y="connsiteY3273"/>
              </a:cxn>
              <a:cxn ang="0">
                <a:pos x="connsiteX3274" y="connsiteY3274"/>
              </a:cxn>
              <a:cxn ang="0">
                <a:pos x="connsiteX3275" y="connsiteY3275"/>
              </a:cxn>
              <a:cxn ang="0">
                <a:pos x="connsiteX3276" y="connsiteY3276"/>
              </a:cxn>
              <a:cxn ang="0">
                <a:pos x="connsiteX3277" y="connsiteY3277"/>
              </a:cxn>
              <a:cxn ang="0">
                <a:pos x="connsiteX3278" y="connsiteY3278"/>
              </a:cxn>
              <a:cxn ang="0">
                <a:pos x="connsiteX3279" y="connsiteY3279"/>
              </a:cxn>
              <a:cxn ang="0">
                <a:pos x="connsiteX3280" y="connsiteY3280"/>
              </a:cxn>
              <a:cxn ang="0">
                <a:pos x="connsiteX3281" y="connsiteY3281"/>
              </a:cxn>
              <a:cxn ang="0">
                <a:pos x="connsiteX3282" y="connsiteY3282"/>
              </a:cxn>
              <a:cxn ang="0">
                <a:pos x="connsiteX3283" y="connsiteY3283"/>
              </a:cxn>
              <a:cxn ang="0">
                <a:pos x="connsiteX3284" y="connsiteY3284"/>
              </a:cxn>
              <a:cxn ang="0">
                <a:pos x="connsiteX3285" y="connsiteY3285"/>
              </a:cxn>
              <a:cxn ang="0">
                <a:pos x="connsiteX3286" y="connsiteY3286"/>
              </a:cxn>
              <a:cxn ang="0">
                <a:pos x="connsiteX3287" y="connsiteY3287"/>
              </a:cxn>
              <a:cxn ang="0">
                <a:pos x="connsiteX3288" y="connsiteY3288"/>
              </a:cxn>
              <a:cxn ang="0">
                <a:pos x="connsiteX3289" y="connsiteY3289"/>
              </a:cxn>
              <a:cxn ang="0">
                <a:pos x="connsiteX3290" y="connsiteY3290"/>
              </a:cxn>
              <a:cxn ang="0">
                <a:pos x="connsiteX3291" y="connsiteY3291"/>
              </a:cxn>
              <a:cxn ang="0">
                <a:pos x="connsiteX3292" y="connsiteY3292"/>
              </a:cxn>
              <a:cxn ang="0">
                <a:pos x="connsiteX3293" y="connsiteY3293"/>
              </a:cxn>
              <a:cxn ang="0">
                <a:pos x="connsiteX3294" y="connsiteY3294"/>
              </a:cxn>
              <a:cxn ang="0">
                <a:pos x="connsiteX3295" y="connsiteY3295"/>
              </a:cxn>
              <a:cxn ang="0">
                <a:pos x="connsiteX3296" y="connsiteY3296"/>
              </a:cxn>
              <a:cxn ang="0">
                <a:pos x="connsiteX3297" y="connsiteY3297"/>
              </a:cxn>
              <a:cxn ang="0">
                <a:pos x="connsiteX3298" y="connsiteY3298"/>
              </a:cxn>
              <a:cxn ang="0">
                <a:pos x="connsiteX3299" y="connsiteY3299"/>
              </a:cxn>
              <a:cxn ang="0">
                <a:pos x="connsiteX3300" y="connsiteY3300"/>
              </a:cxn>
              <a:cxn ang="0">
                <a:pos x="connsiteX3301" y="connsiteY3301"/>
              </a:cxn>
              <a:cxn ang="0">
                <a:pos x="connsiteX3302" y="connsiteY3302"/>
              </a:cxn>
              <a:cxn ang="0">
                <a:pos x="connsiteX3303" y="connsiteY3303"/>
              </a:cxn>
              <a:cxn ang="0">
                <a:pos x="connsiteX3304" y="connsiteY3304"/>
              </a:cxn>
              <a:cxn ang="0">
                <a:pos x="connsiteX3305" y="connsiteY3305"/>
              </a:cxn>
              <a:cxn ang="0">
                <a:pos x="connsiteX3306" y="connsiteY3306"/>
              </a:cxn>
              <a:cxn ang="0">
                <a:pos x="connsiteX3307" y="connsiteY3307"/>
              </a:cxn>
              <a:cxn ang="0">
                <a:pos x="connsiteX3308" y="connsiteY3308"/>
              </a:cxn>
              <a:cxn ang="0">
                <a:pos x="connsiteX3309" y="connsiteY3309"/>
              </a:cxn>
              <a:cxn ang="0">
                <a:pos x="connsiteX3310" y="connsiteY3310"/>
              </a:cxn>
              <a:cxn ang="0">
                <a:pos x="connsiteX3311" y="connsiteY3311"/>
              </a:cxn>
              <a:cxn ang="0">
                <a:pos x="connsiteX3312" y="connsiteY3312"/>
              </a:cxn>
              <a:cxn ang="0">
                <a:pos x="connsiteX3313" y="connsiteY3313"/>
              </a:cxn>
              <a:cxn ang="0">
                <a:pos x="connsiteX3314" y="connsiteY3314"/>
              </a:cxn>
              <a:cxn ang="0">
                <a:pos x="connsiteX3315" y="connsiteY3315"/>
              </a:cxn>
              <a:cxn ang="0">
                <a:pos x="connsiteX3316" y="connsiteY3316"/>
              </a:cxn>
              <a:cxn ang="0">
                <a:pos x="connsiteX3317" y="connsiteY3317"/>
              </a:cxn>
              <a:cxn ang="0">
                <a:pos x="connsiteX3318" y="connsiteY3318"/>
              </a:cxn>
              <a:cxn ang="0">
                <a:pos x="connsiteX3319" y="connsiteY3319"/>
              </a:cxn>
              <a:cxn ang="0">
                <a:pos x="connsiteX3320" y="connsiteY3320"/>
              </a:cxn>
              <a:cxn ang="0">
                <a:pos x="connsiteX3321" y="connsiteY3321"/>
              </a:cxn>
              <a:cxn ang="0">
                <a:pos x="connsiteX3322" y="connsiteY3322"/>
              </a:cxn>
              <a:cxn ang="0">
                <a:pos x="connsiteX3323" y="connsiteY3323"/>
              </a:cxn>
              <a:cxn ang="0">
                <a:pos x="connsiteX3324" y="connsiteY3324"/>
              </a:cxn>
              <a:cxn ang="0">
                <a:pos x="connsiteX3325" y="connsiteY3325"/>
              </a:cxn>
              <a:cxn ang="0">
                <a:pos x="connsiteX3326" y="connsiteY3326"/>
              </a:cxn>
              <a:cxn ang="0">
                <a:pos x="connsiteX3327" y="connsiteY3327"/>
              </a:cxn>
              <a:cxn ang="0">
                <a:pos x="connsiteX3328" y="connsiteY3328"/>
              </a:cxn>
              <a:cxn ang="0">
                <a:pos x="connsiteX3329" y="connsiteY3329"/>
              </a:cxn>
              <a:cxn ang="0">
                <a:pos x="connsiteX3330" y="connsiteY3330"/>
              </a:cxn>
              <a:cxn ang="0">
                <a:pos x="connsiteX3331" y="connsiteY3331"/>
              </a:cxn>
              <a:cxn ang="0">
                <a:pos x="connsiteX3332" y="connsiteY3332"/>
              </a:cxn>
              <a:cxn ang="0">
                <a:pos x="connsiteX3333" y="connsiteY3333"/>
              </a:cxn>
              <a:cxn ang="0">
                <a:pos x="connsiteX3334" y="connsiteY3334"/>
              </a:cxn>
              <a:cxn ang="0">
                <a:pos x="connsiteX3335" y="connsiteY3335"/>
              </a:cxn>
              <a:cxn ang="0">
                <a:pos x="connsiteX3336" y="connsiteY3336"/>
              </a:cxn>
              <a:cxn ang="0">
                <a:pos x="connsiteX3337" y="connsiteY3337"/>
              </a:cxn>
              <a:cxn ang="0">
                <a:pos x="connsiteX3338" y="connsiteY3338"/>
              </a:cxn>
              <a:cxn ang="0">
                <a:pos x="connsiteX3339" y="connsiteY3339"/>
              </a:cxn>
              <a:cxn ang="0">
                <a:pos x="connsiteX3340" y="connsiteY3340"/>
              </a:cxn>
              <a:cxn ang="0">
                <a:pos x="connsiteX3341" y="connsiteY3341"/>
              </a:cxn>
              <a:cxn ang="0">
                <a:pos x="connsiteX3342" y="connsiteY3342"/>
              </a:cxn>
              <a:cxn ang="0">
                <a:pos x="connsiteX3343" y="connsiteY3343"/>
              </a:cxn>
              <a:cxn ang="0">
                <a:pos x="connsiteX3344" y="connsiteY3344"/>
              </a:cxn>
              <a:cxn ang="0">
                <a:pos x="connsiteX3345" y="connsiteY3345"/>
              </a:cxn>
              <a:cxn ang="0">
                <a:pos x="connsiteX3346" y="connsiteY3346"/>
              </a:cxn>
              <a:cxn ang="0">
                <a:pos x="connsiteX3347" y="connsiteY3347"/>
              </a:cxn>
              <a:cxn ang="0">
                <a:pos x="connsiteX3348" y="connsiteY3348"/>
              </a:cxn>
              <a:cxn ang="0">
                <a:pos x="connsiteX3349" y="connsiteY3349"/>
              </a:cxn>
              <a:cxn ang="0">
                <a:pos x="connsiteX3350" y="connsiteY3350"/>
              </a:cxn>
              <a:cxn ang="0">
                <a:pos x="connsiteX3351" y="connsiteY3351"/>
              </a:cxn>
              <a:cxn ang="0">
                <a:pos x="connsiteX3352" y="connsiteY3352"/>
              </a:cxn>
              <a:cxn ang="0">
                <a:pos x="connsiteX3353" y="connsiteY3353"/>
              </a:cxn>
              <a:cxn ang="0">
                <a:pos x="connsiteX3354" y="connsiteY3354"/>
              </a:cxn>
              <a:cxn ang="0">
                <a:pos x="connsiteX3355" y="connsiteY3355"/>
              </a:cxn>
              <a:cxn ang="0">
                <a:pos x="connsiteX3356" y="connsiteY3356"/>
              </a:cxn>
              <a:cxn ang="0">
                <a:pos x="connsiteX3357" y="connsiteY3357"/>
              </a:cxn>
              <a:cxn ang="0">
                <a:pos x="connsiteX3358" y="connsiteY3358"/>
              </a:cxn>
              <a:cxn ang="0">
                <a:pos x="connsiteX3359" y="connsiteY3359"/>
              </a:cxn>
              <a:cxn ang="0">
                <a:pos x="connsiteX3360" y="connsiteY3360"/>
              </a:cxn>
              <a:cxn ang="0">
                <a:pos x="connsiteX3361" y="connsiteY3361"/>
              </a:cxn>
              <a:cxn ang="0">
                <a:pos x="connsiteX3362" y="connsiteY3362"/>
              </a:cxn>
              <a:cxn ang="0">
                <a:pos x="connsiteX3363" y="connsiteY3363"/>
              </a:cxn>
              <a:cxn ang="0">
                <a:pos x="connsiteX3364" y="connsiteY3364"/>
              </a:cxn>
              <a:cxn ang="0">
                <a:pos x="connsiteX3365" y="connsiteY3365"/>
              </a:cxn>
              <a:cxn ang="0">
                <a:pos x="connsiteX3366" y="connsiteY3366"/>
              </a:cxn>
              <a:cxn ang="0">
                <a:pos x="connsiteX3367" y="connsiteY3367"/>
              </a:cxn>
              <a:cxn ang="0">
                <a:pos x="connsiteX3368" y="connsiteY3368"/>
              </a:cxn>
              <a:cxn ang="0">
                <a:pos x="connsiteX3369" y="connsiteY3369"/>
              </a:cxn>
              <a:cxn ang="0">
                <a:pos x="connsiteX3370" y="connsiteY3370"/>
              </a:cxn>
              <a:cxn ang="0">
                <a:pos x="connsiteX3371" y="connsiteY3371"/>
              </a:cxn>
              <a:cxn ang="0">
                <a:pos x="connsiteX3372" y="connsiteY3372"/>
              </a:cxn>
              <a:cxn ang="0">
                <a:pos x="connsiteX3373" y="connsiteY3373"/>
              </a:cxn>
              <a:cxn ang="0">
                <a:pos x="connsiteX3374" y="connsiteY3374"/>
              </a:cxn>
              <a:cxn ang="0">
                <a:pos x="connsiteX3375" y="connsiteY3375"/>
              </a:cxn>
              <a:cxn ang="0">
                <a:pos x="connsiteX3376" y="connsiteY3376"/>
              </a:cxn>
              <a:cxn ang="0">
                <a:pos x="connsiteX3377" y="connsiteY3377"/>
              </a:cxn>
              <a:cxn ang="0">
                <a:pos x="connsiteX3378" y="connsiteY3378"/>
              </a:cxn>
              <a:cxn ang="0">
                <a:pos x="connsiteX3379" y="connsiteY3379"/>
              </a:cxn>
              <a:cxn ang="0">
                <a:pos x="connsiteX3380" y="connsiteY3380"/>
              </a:cxn>
              <a:cxn ang="0">
                <a:pos x="connsiteX3381" y="connsiteY3381"/>
              </a:cxn>
              <a:cxn ang="0">
                <a:pos x="connsiteX3382" y="connsiteY3382"/>
              </a:cxn>
              <a:cxn ang="0">
                <a:pos x="connsiteX3383" y="connsiteY3383"/>
              </a:cxn>
              <a:cxn ang="0">
                <a:pos x="connsiteX3384" y="connsiteY3384"/>
              </a:cxn>
              <a:cxn ang="0">
                <a:pos x="connsiteX3385" y="connsiteY3385"/>
              </a:cxn>
              <a:cxn ang="0">
                <a:pos x="connsiteX3386" y="connsiteY3386"/>
              </a:cxn>
              <a:cxn ang="0">
                <a:pos x="connsiteX3387" y="connsiteY3387"/>
              </a:cxn>
              <a:cxn ang="0">
                <a:pos x="connsiteX3388" y="connsiteY3388"/>
              </a:cxn>
              <a:cxn ang="0">
                <a:pos x="connsiteX3389" y="connsiteY3389"/>
              </a:cxn>
              <a:cxn ang="0">
                <a:pos x="connsiteX3390" y="connsiteY3390"/>
              </a:cxn>
              <a:cxn ang="0">
                <a:pos x="connsiteX3391" y="connsiteY3391"/>
              </a:cxn>
              <a:cxn ang="0">
                <a:pos x="connsiteX3392" y="connsiteY3392"/>
              </a:cxn>
              <a:cxn ang="0">
                <a:pos x="connsiteX3393" y="connsiteY3393"/>
              </a:cxn>
              <a:cxn ang="0">
                <a:pos x="connsiteX3394" y="connsiteY3394"/>
              </a:cxn>
              <a:cxn ang="0">
                <a:pos x="connsiteX3395" y="connsiteY3395"/>
              </a:cxn>
              <a:cxn ang="0">
                <a:pos x="connsiteX3396" y="connsiteY3396"/>
              </a:cxn>
              <a:cxn ang="0">
                <a:pos x="connsiteX3397" y="connsiteY3397"/>
              </a:cxn>
              <a:cxn ang="0">
                <a:pos x="connsiteX3398" y="connsiteY3398"/>
              </a:cxn>
              <a:cxn ang="0">
                <a:pos x="connsiteX3399" y="connsiteY3399"/>
              </a:cxn>
              <a:cxn ang="0">
                <a:pos x="connsiteX3400" y="connsiteY3400"/>
              </a:cxn>
              <a:cxn ang="0">
                <a:pos x="connsiteX3401" y="connsiteY3401"/>
              </a:cxn>
              <a:cxn ang="0">
                <a:pos x="connsiteX3402" y="connsiteY3402"/>
              </a:cxn>
              <a:cxn ang="0">
                <a:pos x="connsiteX3403" y="connsiteY3403"/>
              </a:cxn>
              <a:cxn ang="0">
                <a:pos x="connsiteX3404" y="connsiteY3404"/>
              </a:cxn>
              <a:cxn ang="0">
                <a:pos x="connsiteX3405" y="connsiteY3405"/>
              </a:cxn>
              <a:cxn ang="0">
                <a:pos x="connsiteX3406" y="connsiteY3406"/>
              </a:cxn>
              <a:cxn ang="0">
                <a:pos x="connsiteX3407" y="connsiteY3407"/>
              </a:cxn>
              <a:cxn ang="0">
                <a:pos x="connsiteX3408" y="connsiteY3408"/>
              </a:cxn>
              <a:cxn ang="0">
                <a:pos x="connsiteX3409" y="connsiteY3409"/>
              </a:cxn>
              <a:cxn ang="0">
                <a:pos x="connsiteX3410" y="connsiteY3410"/>
              </a:cxn>
              <a:cxn ang="0">
                <a:pos x="connsiteX3411" y="connsiteY3411"/>
              </a:cxn>
              <a:cxn ang="0">
                <a:pos x="connsiteX3412" y="connsiteY3412"/>
              </a:cxn>
              <a:cxn ang="0">
                <a:pos x="connsiteX3413" y="connsiteY3413"/>
              </a:cxn>
              <a:cxn ang="0">
                <a:pos x="connsiteX3414" y="connsiteY3414"/>
              </a:cxn>
              <a:cxn ang="0">
                <a:pos x="connsiteX3415" y="connsiteY3415"/>
              </a:cxn>
              <a:cxn ang="0">
                <a:pos x="connsiteX3416" y="connsiteY3416"/>
              </a:cxn>
              <a:cxn ang="0">
                <a:pos x="connsiteX3417" y="connsiteY3417"/>
              </a:cxn>
              <a:cxn ang="0">
                <a:pos x="connsiteX3418" y="connsiteY3418"/>
              </a:cxn>
              <a:cxn ang="0">
                <a:pos x="connsiteX3419" y="connsiteY3419"/>
              </a:cxn>
              <a:cxn ang="0">
                <a:pos x="connsiteX3420" y="connsiteY3420"/>
              </a:cxn>
              <a:cxn ang="0">
                <a:pos x="connsiteX3421" y="connsiteY3421"/>
              </a:cxn>
              <a:cxn ang="0">
                <a:pos x="connsiteX3422" y="connsiteY3422"/>
              </a:cxn>
              <a:cxn ang="0">
                <a:pos x="connsiteX3423" y="connsiteY3423"/>
              </a:cxn>
              <a:cxn ang="0">
                <a:pos x="connsiteX3424" y="connsiteY3424"/>
              </a:cxn>
              <a:cxn ang="0">
                <a:pos x="connsiteX3425" y="connsiteY3425"/>
              </a:cxn>
              <a:cxn ang="0">
                <a:pos x="connsiteX3426" y="connsiteY3426"/>
              </a:cxn>
              <a:cxn ang="0">
                <a:pos x="connsiteX3427" y="connsiteY3427"/>
              </a:cxn>
              <a:cxn ang="0">
                <a:pos x="connsiteX3428" y="connsiteY3428"/>
              </a:cxn>
              <a:cxn ang="0">
                <a:pos x="connsiteX3429" y="connsiteY3429"/>
              </a:cxn>
              <a:cxn ang="0">
                <a:pos x="connsiteX3430" y="connsiteY3430"/>
              </a:cxn>
              <a:cxn ang="0">
                <a:pos x="connsiteX3431" y="connsiteY3431"/>
              </a:cxn>
              <a:cxn ang="0">
                <a:pos x="connsiteX3432" y="connsiteY3432"/>
              </a:cxn>
              <a:cxn ang="0">
                <a:pos x="connsiteX3433" y="connsiteY3433"/>
              </a:cxn>
              <a:cxn ang="0">
                <a:pos x="connsiteX3434" y="connsiteY3434"/>
              </a:cxn>
              <a:cxn ang="0">
                <a:pos x="connsiteX3435" y="connsiteY3435"/>
              </a:cxn>
              <a:cxn ang="0">
                <a:pos x="connsiteX3436" y="connsiteY3436"/>
              </a:cxn>
              <a:cxn ang="0">
                <a:pos x="connsiteX3437" y="connsiteY3437"/>
              </a:cxn>
              <a:cxn ang="0">
                <a:pos x="connsiteX3438" y="connsiteY3438"/>
              </a:cxn>
              <a:cxn ang="0">
                <a:pos x="connsiteX3439" y="connsiteY3439"/>
              </a:cxn>
              <a:cxn ang="0">
                <a:pos x="connsiteX3440" y="connsiteY3440"/>
              </a:cxn>
              <a:cxn ang="0">
                <a:pos x="connsiteX3441" y="connsiteY3441"/>
              </a:cxn>
              <a:cxn ang="0">
                <a:pos x="connsiteX3442" y="connsiteY3442"/>
              </a:cxn>
              <a:cxn ang="0">
                <a:pos x="connsiteX3443" y="connsiteY3443"/>
              </a:cxn>
              <a:cxn ang="0">
                <a:pos x="connsiteX3444" y="connsiteY3444"/>
              </a:cxn>
              <a:cxn ang="0">
                <a:pos x="connsiteX3445" y="connsiteY3445"/>
              </a:cxn>
              <a:cxn ang="0">
                <a:pos x="connsiteX3446" y="connsiteY3446"/>
              </a:cxn>
              <a:cxn ang="0">
                <a:pos x="connsiteX3447" y="connsiteY3447"/>
              </a:cxn>
              <a:cxn ang="0">
                <a:pos x="connsiteX3448" y="connsiteY3448"/>
              </a:cxn>
              <a:cxn ang="0">
                <a:pos x="connsiteX3449" y="connsiteY3449"/>
              </a:cxn>
              <a:cxn ang="0">
                <a:pos x="connsiteX3450" y="connsiteY3450"/>
              </a:cxn>
              <a:cxn ang="0">
                <a:pos x="connsiteX3451" y="connsiteY3451"/>
              </a:cxn>
              <a:cxn ang="0">
                <a:pos x="connsiteX3452" y="connsiteY3452"/>
              </a:cxn>
              <a:cxn ang="0">
                <a:pos x="connsiteX3453" y="connsiteY3453"/>
              </a:cxn>
              <a:cxn ang="0">
                <a:pos x="connsiteX3454" y="connsiteY3454"/>
              </a:cxn>
              <a:cxn ang="0">
                <a:pos x="connsiteX3455" y="connsiteY3455"/>
              </a:cxn>
              <a:cxn ang="0">
                <a:pos x="connsiteX3456" y="connsiteY3456"/>
              </a:cxn>
              <a:cxn ang="0">
                <a:pos x="connsiteX3457" y="connsiteY3457"/>
              </a:cxn>
              <a:cxn ang="0">
                <a:pos x="connsiteX3458" y="connsiteY3458"/>
              </a:cxn>
              <a:cxn ang="0">
                <a:pos x="connsiteX3459" y="connsiteY3459"/>
              </a:cxn>
              <a:cxn ang="0">
                <a:pos x="connsiteX3460" y="connsiteY3460"/>
              </a:cxn>
              <a:cxn ang="0">
                <a:pos x="connsiteX3461" y="connsiteY3461"/>
              </a:cxn>
              <a:cxn ang="0">
                <a:pos x="connsiteX3462" y="connsiteY3462"/>
              </a:cxn>
              <a:cxn ang="0">
                <a:pos x="connsiteX3463" y="connsiteY3463"/>
              </a:cxn>
              <a:cxn ang="0">
                <a:pos x="connsiteX3464" y="connsiteY3464"/>
              </a:cxn>
              <a:cxn ang="0">
                <a:pos x="connsiteX3465" y="connsiteY3465"/>
              </a:cxn>
              <a:cxn ang="0">
                <a:pos x="connsiteX3466" y="connsiteY3466"/>
              </a:cxn>
              <a:cxn ang="0">
                <a:pos x="connsiteX3467" y="connsiteY3467"/>
              </a:cxn>
              <a:cxn ang="0">
                <a:pos x="connsiteX3468" y="connsiteY3468"/>
              </a:cxn>
              <a:cxn ang="0">
                <a:pos x="connsiteX3469" y="connsiteY3469"/>
              </a:cxn>
              <a:cxn ang="0">
                <a:pos x="connsiteX3470" y="connsiteY3470"/>
              </a:cxn>
              <a:cxn ang="0">
                <a:pos x="connsiteX3471" y="connsiteY3471"/>
              </a:cxn>
              <a:cxn ang="0">
                <a:pos x="connsiteX3472" y="connsiteY3472"/>
              </a:cxn>
              <a:cxn ang="0">
                <a:pos x="connsiteX3473" y="connsiteY3473"/>
              </a:cxn>
              <a:cxn ang="0">
                <a:pos x="connsiteX3474" y="connsiteY3474"/>
              </a:cxn>
              <a:cxn ang="0">
                <a:pos x="connsiteX3475" y="connsiteY3475"/>
              </a:cxn>
              <a:cxn ang="0">
                <a:pos x="connsiteX3476" y="connsiteY3476"/>
              </a:cxn>
              <a:cxn ang="0">
                <a:pos x="connsiteX3477" y="connsiteY3477"/>
              </a:cxn>
              <a:cxn ang="0">
                <a:pos x="connsiteX3478" y="connsiteY3478"/>
              </a:cxn>
              <a:cxn ang="0">
                <a:pos x="connsiteX3479" y="connsiteY3479"/>
              </a:cxn>
              <a:cxn ang="0">
                <a:pos x="connsiteX3480" y="connsiteY3480"/>
              </a:cxn>
              <a:cxn ang="0">
                <a:pos x="connsiteX3481" y="connsiteY3481"/>
              </a:cxn>
              <a:cxn ang="0">
                <a:pos x="connsiteX3482" y="connsiteY3482"/>
              </a:cxn>
              <a:cxn ang="0">
                <a:pos x="connsiteX3483" y="connsiteY3483"/>
              </a:cxn>
              <a:cxn ang="0">
                <a:pos x="connsiteX3484" y="connsiteY3484"/>
              </a:cxn>
              <a:cxn ang="0">
                <a:pos x="connsiteX3485" y="connsiteY3485"/>
              </a:cxn>
              <a:cxn ang="0">
                <a:pos x="connsiteX3486" y="connsiteY3486"/>
              </a:cxn>
              <a:cxn ang="0">
                <a:pos x="connsiteX3487" y="connsiteY3487"/>
              </a:cxn>
              <a:cxn ang="0">
                <a:pos x="connsiteX3488" y="connsiteY3488"/>
              </a:cxn>
              <a:cxn ang="0">
                <a:pos x="connsiteX3489" y="connsiteY3489"/>
              </a:cxn>
              <a:cxn ang="0">
                <a:pos x="connsiteX3490" y="connsiteY3490"/>
              </a:cxn>
              <a:cxn ang="0">
                <a:pos x="connsiteX3491" y="connsiteY3491"/>
              </a:cxn>
              <a:cxn ang="0">
                <a:pos x="connsiteX3492" y="connsiteY3492"/>
              </a:cxn>
              <a:cxn ang="0">
                <a:pos x="connsiteX3493" y="connsiteY3493"/>
              </a:cxn>
              <a:cxn ang="0">
                <a:pos x="connsiteX3494" y="connsiteY3494"/>
              </a:cxn>
              <a:cxn ang="0">
                <a:pos x="connsiteX3495" y="connsiteY3495"/>
              </a:cxn>
              <a:cxn ang="0">
                <a:pos x="connsiteX3496" y="connsiteY3496"/>
              </a:cxn>
              <a:cxn ang="0">
                <a:pos x="connsiteX3497" y="connsiteY3497"/>
              </a:cxn>
              <a:cxn ang="0">
                <a:pos x="connsiteX3498" y="connsiteY3498"/>
              </a:cxn>
              <a:cxn ang="0">
                <a:pos x="connsiteX3499" y="connsiteY3499"/>
              </a:cxn>
              <a:cxn ang="0">
                <a:pos x="connsiteX3500" y="connsiteY3500"/>
              </a:cxn>
              <a:cxn ang="0">
                <a:pos x="connsiteX3501" y="connsiteY3501"/>
              </a:cxn>
              <a:cxn ang="0">
                <a:pos x="connsiteX3502" y="connsiteY3502"/>
              </a:cxn>
              <a:cxn ang="0">
                <a:pos x="connsiteX3503" y="connsiteY3503"/>
              </a:cxn>
              <a:cxn ang="0">
                <a:pos x="connsiteX3504" y="connsiteY3504"/>
              </a:cxn>
              <a:cxn ang="0">
                <a:pos x="connsiteX3505" y="connsiteY3505"/>
              </a:cxn>
              <a:cxn ang="0">
                <a:pos x="connsiteX3506" y="connsiteY3506"/>
              </a:cxn>
              <a:cxn ang="0">
                <a:pos x="connsiteX3507" y="connsiteY3507"/>
              </a:cxn>
              <a:cxn ang="0">
                <a:pos x="connsiteX3508" y="connsiteY3508"/>
              </a:cxn>
              <a:cxn ang="0">
                <a:pos x="connsiteX3509" y="connsiteY3509"/>
              </a:cxn>
              <a:cxn ang="0">
                <a:pos x="connsiteX3510" y="connsiteY3510"/>
              </a:cxn>
              <a:cxn ang="0">
                <a:pos x="connsiteX3511" y="connsiteY3511"/>
              </a:cxn>
              <a:cxn ang="0">
                <a:pos x="connsiteX3512" y="connsiteY3512"/>
              </a:cxn>
              <a:cxn ang="0">
                <a:pos x="connsiteX3513" y="connsiteY3513"/>
              </a:cxn>
              <a:cxn ang="0">
                <a:pos x="connsiteX3514" y="connsiteY3514"/>
              </a:cxn>
              <a:cxn ang="0">
                <a:pos x="connsiteX3515" y="connsiteY3515"/>
              </a:cxn>
              <a:cxn ang="0">
                <a:pos x="connsiteX3516" y="connsiteY3516"/>
              </a:cxn>
              <a:cxn ang="0">
                <a:pos x="connsiteX3517" y="connsiteY3517"/>
              </a:cxn>
              <a:cxn ang="0">
                <a:pos x="connsiteX3518" y="connsiteY3518"/>
              </a:cxn>
              <a:cxn ang="0">
                <a:pos x="connsiteX3519" y="connsiteY3519"/>
              </a:cxn>
              <a:cxn ang="0">
                <a:pos x="connsiteX3520" y="connsiteY3520"/>
              </a:cxn>
              <a:cxn ang="0">
                <a:pos x="connsiteX3521" y="connsiteY3521"/>
              </a:cxn>
              <a:cxn ang="0">
                <a:pos x="connsiteX3522" y="connsiteY3522"/>
              </a:cxn>
              <a:cxn ang="0">
                <a:pos x="connsiteX3523" y="connsiteY3523"/>
              </a:cxn>
              <a:cxn ang="0">
                <a:pos x="connsiteX3524" y="connsiteY3524"/>
              </a:cxn>
              <a:cxn ang="0">
                <a:pos x="connsiteX3525" y="connsiteY3525"/>
              </a:cxn>
              <a:cxn ang="0">
                <a:pos x="connsiteX3526" y="connsiteY3526"/>
              </a:cxn>
              <a:cxn ang="0">
                <a:pos x="connsiteX3527" y="connsiteY3527"/>
              </a:cxn>
              <a:cxn ang="0">
                <a:pos x="connsiteX3528" y="connsiteY3528"/>
              </a:cxn>
              <a:cxn ang="0">
                <a:pos x="connsiteX3529" y="connsiteY3529"/>
              </a:cxn>
              <a:cxn ang="0">
                <a:pos x="connsiteX3530" y="connsiteY3530"/>
              </a:cxn>
              <a:cxn ang="0">
                <a:pos x="connsiteX3531" y="connsiteY3531"/>
              </a:cxn>
              <a:cxn ang="0">
                <a:pos x="connsiteX3532" y="connsiteY3532"/>
              </a:cxn>
              <a:cxn ang="0">
                <a:pos x="connsiteX3533" y="connsiteY3533"/>
              </a:cxn>
              <a:cxn ang="0">
                <a:pos x="connsiteX3534" y="connsiteY3534"/>
              </a:cxn>
              <a:cxn ang="0">
                <a:pos x="connsiteX3535" y="connsiteY3535"/>
              </a:cxn>
              <a:cxn ang="0">
                <a:pos x="connsiteX3536" y="connsiteY3536"/>
              </a:cxn>
              <a:cxn ang="0">
                <a:pos x="connsiteX3537" y="connsiteY3537"/>
              </a:cxn>
              <a:cxn ang="0">
                <a:pos x="connsiteX3538" y="connsiteY3538"/>
              </a:cxn>
              <a:cxn ang="0">
                <a:pos x="connsiteX3539" y="connsiteY3539"/>
              </a:cxn>
              <a:cxn ang="0">
                <a:pos x="connsiteX3540" y="connsiteY3540"/>
              </a:cxn>
              <a:cxn ang="0">
                <a:pos x="connsiteX3541" y="connsiteY3541"/>
              </a:cxn>
              <a:cxn ang="0">
                <a:pos x="connsiteX3542" y="connsiteY3542"/>
              </a:cxn>
              <a:cxn ang="0">
                <a:pos x="connsiteX3543" y="connsiteY3543"/>
              </a:cxn>
              <a:cxn ang="0">
                <a:pos x="connsiteX3544" y="connsiteY3544"/>
              </a:cxn>
              <a:cxn ang="0">
                <a:pos x="connsiteX3545" y="connsiteY3545"/>
              </a:cxn>
              <a:cxn ang="0">
                <a:pos x="connsiteX3546" y="connsiteY3546"/>
              </a:cxn>
              <a:cxn ang="0">
                <a:pos x="connsiteX3547" y="connsiteY3547"/>
              </a:cxn>
              <a:cxn ang="0">
                <a:pos x="connsiteX3548" y="connsiteY3548"/>
              </a:cxn>
              <a:cxn ang="0">
                <a:pos x="connsiteX3549" y="connsiteY3549"/>
              </a:cxn>
              <a:cxn ang="0">
                <a:pos x="connsiteX3550" y="connsiteY3550"/>
              </a:cxn>
              <a:cxn ang="0">
                <a:pos x="connsiteX3551" y="connsiteY3551"/>
              </a:cxn>
              <a:cxn ang="0">
                <a:pos x="connsiteX3552" y="connsiteY3552"/>
              </a:cxn>
              <a:cxn ang="0">
                <a:pos x="connsiteX3553" y="connsiteY3553"/>
              </a:cxn>
              <a:cxn ang="0">
                <a:pos x="connsiteX3554" y="connsiteY3554"/>
              </a:cxn>
              <a:cxn ang="0">
                <a:pos x="connsiteX3555" y="connsiteY3555"/>
              </a:cxn>
              <a:cxn ang="0">
                <a:pos x="connsiteX3556" y="connsiteY3556"/>
              </a:cxn>
              <a:cxn ang="0">
                <a:pos x="connsiteX3557" y="connsiteY3557"/>
              </a:cxn>
              <a:cxn ang="0">
                <a:pos x="connsiteX3558" y="connsiteY3558"/>
              </a:cxn>
              <a:cxn ang="0">
                <a:pos x="connsiteX3559" y="connsiteY3559"/>
              </a:cxn>
              <a:cxn ang="0">
                <a:pos x="connsiteX3560" y="connsiteY3560"/>
              </a:cxn>
              <a:cxn ang="0">
                <a:pos x="connsiteX3561" y="connsiteY3561"/>
              </a:cxn>
              <a:cxn ang="0">
                <a:pos x="connsiteX3562" y="connsiteY3562"/>
              </a:cxn>
              <a:cxn ang="0">
                <a:pos x="connsiteX3563" y="connsiteY3563"/>
              </a:cxn>
              <a:cxn ang="0">
                <a:pos x="connsiteX3564" y="connsiteY3564"/>
              </a:cxn>
              <a:cxn ang="0">
                <a:pos x="connsiteX3565" y="connsiteY3565"/>
              </a:cxn>
              <a:cxn ang="0">
                <a:pos x="connsiteX3566" y="connsiteY3566"/>
              </a:cxn>
              <a:cxn ang="0">
                <a:pos x="connsiteX3567" y="connsiteY3567"/>
              </a:cxn>
              <a:cxn ang="0">
                <a:pos x="connsiteX3568" y="connsiteY3568"/>
              </a:cxn>
              <a:cxn ang="0">
                <a:pos x="connsiteX3569" y="connsiteY3569"/>
              </a:cxn>
              <a:cxn ang="0">
                <a:pos x="connsiteX3570" y="connsiteY3570"/>
              </a:cxn>
              <a:cxn ang="0">
                <a:pos x="connsiteX3571" y="connsiteY3571"/>
              </a:cxn>
              <a:cxn ang="0">
                <a:pos x="connsiteX3572" y="connsiteY3572"/>
              </a:cxn>
              <a:cxn ang="0">
                <a:pos x="connsiteX3573" y="connsiteY3573"/>
              </a:cxn>
              <a:cxn ang="0">
                <a:pos x="connsiteX3574" y="connsiteY3574"/>
              </a:cxn>
              <a:cxn ang="0">
                <a:pos x="connsiteX3575" y="connsiteY3575"/>
              </a:cxn>
              <a:cxn ang="0">
                <a:pos x="connsiteX3576" y="connsiteY3576"/>
              </a:cxn>
              <a:cxn ang="0">
                <a:pos x="connsiteX3577" y="connsiteY3577"/>
              </a:cxn>
              <a:cxn ang="0">
                <a:pos x="connsiteX3578" y="connsiteY3578"/>
              </a:cxn>
              <a:cxn ang="0">
                <a:pos x="connsiteX3579" y="connsiteY3579"/>
              </a:cxn>
              <a:cxn ang="0">
                <a:pos x="connsiteX3580" y="connsiteY3580"/>
              </a:cxn>
              <a:cxn ang="0">
                <a:pos x="connsiteX3581" y="connsiteY3581"/>
              </a:cxn>
              <a:cxn ang="0">
                <a:pos x="connsiteX3582" y="connsiteY3582"/>
              </a:cxn>
              <a:cxn ang="0">
                <a:pos x="connsiteX3583" y="connsiteY3583"/>
              </a:cxn>
              <a:cxn ang="0">
                <a:pos x="connsiteX3584" y="connsiteY3584"/>
              </a:cxn>
              <a:cxn ang="0">
                <a:pos x="connsiteX3585" y="connsiteY3585"/>
              </a:cxn>
              <a:cxn ang="0">
                <a:pos x="connsiteX3586" y="connsiteY3586"/>
              </a:cxn>
              <a:cxn ang="0">
                <a:pos x="connsiteX3587" y="connsiteY3587"/>
              </a:cxn>
              <a:cxn ang="0">
                <a:pos x="connsiteX3588" y="connsiteY3588"/>
              </a:cxn>
              <a:cxn ang="0">
                <a:pos x="connsiteX3589" y="connsiteY3589"/>
              </a:cxn>
              <a:cxn ang="0">
                <a:pos x="connsiteX3590" y="connsiteY3590"/>
              </a:cxn>
              <a:cxn ang="0">
                <a:pos x="connsiteX3591" y="connsiteY3591"/>
              </a:cxn>
              <a:cxn ang="0">
                <a:pos x="connsiteX3592" y="connsiteY3592"/>
              </a:cxn>
              <a:cxn ang="0">
                <a:pos x="connsiteX3593" y="connsiteY3593"/>
              </a:cxn>
              <a:cxn ang="0">
                <a:pos x="connsiteX3594" y="connsiteY3594"/>
              </a:cxn>
              <a:cxn ang="0">
                <a:pos x="connsiteX3595" y="connsiteY3595"/>
              </a:cxn>
              <a:cxn ang="0">
                <a:pos x="connsiteX3596" y="connsiteY3596"/>
              </a:cxn>
              <a:cxn ang="0">
                <a:pos x="connsiteX3597" y="connsiteY3597"/>
              </a:cxn>
              <a:cxn ang="0">
                <a:pos x="connsiteX3598" y="connsiteY3598"/>
              </a:cxn>
              <a:cxn ang="0">
                <a:pos x="connsiteX3599" y="connsiteY3599"/>
              </a:cxn>
              <a:cxn ang="0">
                <a:pos x="connsiteX3600" y="connsiteY3600"/>
              </a:cxn>
              <a:cxn ang="0">
                <a:pos x="connsiteX3601" y="connsiteY3601"/>
              </a:cxn>
              <a:cxn ang="0">
                <a:pos x="connsiteX3602" y="connsiteY3602"/>
              </a:cxn>
              <a:cxn ang="0">
                <a:pos x="connsiteX3603" y="connsiteY3603"/>
              </a:cxn>
              <a:cxn ang="0">
                <a:pos x="connsiteX3604" y="connsiteY3604"/>
              </a:cxn>
              <a:cxn ang="0">
                <a:pos x="connsiteX3605" y="connsiteY3605"/>
              </a:cxn>
              <a:cxn ang="0">
                <a:pos x="connsiteX3606" y="connsiteY3606"/>
              </a:cxn>
              <a:cxn ang="0">
                <a:pos x="connsiteX3607" y="connsiteY3607"/>
              </a:cxn>
              <a:cxn ang="0">
                <a:pos x="connsiteX3608" y="connsiteY3608"/>
              </a:cxn>
              <a:cxn ang="0">
                <a:pos x="connsiteX3609" y="connsiteY3609"/>
              </a:cxn>
              <a:cxn ang="0">
                <a:pos x="connsiteX3610" y="connsiteY3610"/>
              </a:cxn>
              <a:cxn ang="0">
                <a:pos x="connsiteX3611" y="connsiteY3611"/>
              </a:cxn>
              <a:cxn ang="0">
                <a:pos x="connsiteX3612" y="connsiteY3612"/>
              </a:cxn>
              <a:cxn ang="0">
                <a:pos x="connsiteX3613" y="connsiteY3613"/>
              </a:cxn>
              <a:cxn ang="0">
                <a:pos x="connsiteX3614" y="connsiteY3614"/>
              </a:cxn>
              <a:cxn ang="0">
                <a:pos x="connsiteX3615" y="connsiteY3615"/>
              </a:cxn>
              <a:cxn ang="0">
                <a:pos x="connsiteX3616" y="connsiteY3616"/>
              </a:cxn>
              <a:cxn ang="0">
                <a:pos x="connsiteX3617" y="connsiteY3617"/>
              </a:cxn>
              <a:cxn ang="0">
                <a:pos x="connsiteX3618" y="connsiteY3618"/>
              </a:cxn>
              <a:cxn ang="0">
                <a:pos x="connsiteX3619" y="connsiteY3619"/>
              </a:cxn>
              <a:cxn ang="0">
                <a:pos x="connsiteX3620" y="connsiteY3620"/>
              </a:cxn>
              <a:cxn ang="0">
                <a:pos x="connsiteX3621" y="connsiteY3621"/>
              </a:cxn>
              <a:cxn ang="0">
                <a:pos x="connsiteX3622" y="connsiteY3622"/>
              </a:cxn>
              <a:cxn ang="0">
                <a:pos x="connsiteX3623" y="connsiteY3623"/>
              </a:cxn>
              <a:cxn ang="0">
                <a:pos x="connsiteX3624" y="connsiteY3624"/>
              </a:cxn>
              <a:cxn ang="0">
                <a:pos x="connsiteX3625" y="connsiteY3625"/>
              </a:cxn>
              <a:cxn ang="0">
                <a:pos x="connsiteX3626" y="connsiteY3626"/>
              </a:cxn>
              <a:cxn ang="0">
                <a:pos x="connsiteX3627" y="connsiteY3627"/>
              </a:cxn>
              <a:cxn ang="0">
                <a:pos x="connsiteX3628" y="connsiteY3628"/>
              </a:cxn>
              <a:cxn ang="0">
                <a:pos x="connsiteX3629" y="connsiteY3629"/>
              </a:cxn>
              <a:cxn ang="0">
                <a:pos x="connsiteX3630" y="connsiteY3630"/>
              </a:cxn>
              <a:cxn ang="0">
                <a:pos x="connsiteX3631" y="connsiteY3631"/>
              </a:cxn>
              <a:cxn ang="0">
                <a:pos x="connsiteX3632" y="connsiteY3632"/>
              </a:cxn>
              <a:cxn ang="0">
                <a:pos x="connsiteX3633" y="connsiteY3633"/>
              </a:cxn>
              <a:cxn ang="0">
                <a:pos x="connsiteX3634" y="connsiteY3634"/>
              </a:cxn>
              <a:cxn ang="0">
                <a:pos x="connsiteX3635" y="connsiteY3635"/>
              </a:cxn>
              <a:cxn ang="0">
                <a:pos x="connsiteX3636" y="connsiteY3636"/>
              </a:cxn>
              <a:cxn ang="0">
                <a:pos x="connsiteX3637" y="connsiteY3637"/>
              </a:cxn>
              <a:cxn ang="0">
                <a:pos x="connsiteX3638" y="connsiteY3638"/>
              </a:cxn>
              <a:cxn ang="0">
                <a:pos x="connsiteX3639" y="connsiteY3639"/>
              </a:cxn>
              <a:cxn ang="0">
                <a:pos x="connsiteX3640" y="connsiteY3640"/>
              </a:cxn>
              <a:cxn ang="0">
                <a:pos x="connsiteX3641" y="connsiteY3641"/>
              </a:cxn>
              <a:cxn ang="0">
                <a:pos x="connsiteX3642" y="connsiteY3642"/>
              </a:cxn>
              <a:cxn ang="0">
                <a:pos x="connsiteX3643" y="connsiteY3643"/>
              </a:cxn>
              <a:cxn ang="0">
                <a:pos x="connsiteX3644" y="connsiteY3644"/>
              </a:cxn>
              <a:cxn ang="0">
                <a:pos x="connsiteX3645" y="connsiteY3645"/>
              </a:cxn>
              <a:cxn ang="0">
                <a:pos x="connsiteX3646" y="connsiteY3646"/>
              </a:cxn>
              <a:cxn ang="0">
                <a:pos x="connsiteX3647" y="connsiteY3647"/>
              </a:cxn>
              <a:cxn ang="0">
                <a:pos x="connsiteX3648" y="connsiteY3648"/>
              </a:cxn>
              <a:cxn ang="0">
                <a:pos x="connsiteX3649" y="connsiteY3649"/>
              </a:cxn>
              <a:cxn ang="0">
                <a:pos x="connsiteX3650" y="connsiteY3650"/>
              </a:cxn>
              <a:cxn ang="0">
                <a:pos x="connsiteX3651" y="connsiteY3651"/>
              </a:cxn>
              <a:cxn ang="0">
                <a:pos x="connsiteX3652" y="connsiteY3652"/>
              </a:cxn>
              <a:cxn ang="0">
                <a:pos x="connsiteX3653" y="connsiteY3653"/>
              </a:cxn>
              <a:cxn ang="0">
                <a:pos x="connsiteX3654" y="connsiteY3654"/>
              </a:cxn>
              <a:cxn ang="0">
                <a:pos x="connsiteX3655" y="connsiteY3655"/>
              </a:cxn>
              <a:cxn ang="0">
                <a:pos x="connsiteX3656" y="connsiteY3656"/>
              </a:cxn>
              <a:cxn ang="0">
                <a:pos x="connsiteX3657" y="connsiteY3657"/>
              </a:cxn>
              <a:cxn ang="0">
                <a:pos x="connsiteX3658" y="connsiteY3658"/>
              </a:cxn>
              <a:cxn ang="0">
                <a:pos x="connsiteX3659" y="connsiteY3659"/>
              </a:cxn>
              <a:cxn ang="0">
                <a:pos x="connsiteX3660" y="connsiteY3660"/>
              </a:cxn>
              <a:cxn ang="0">
                <a:pos x="connsiteX3661" y="connsiteY3661"/>
              </a:cxn>
              <a:cxn ang="0">
                <a:pos x="connsiteX3662" y="connsiteY3662"/>
              </a:cxn>
              <a:cxn ang="0">
                <a:pos x="connsiteX3663" y="connsiteY3663"/>
              </a:cxn>
              <a:cxn ang="0">
                <a:pos x="connsiteX3664" y="connsiteY3664"/>
              </a:cxn>
              <a:cxn ang="0">
                <a:pos x="connsiteX3665" y="connsiteY3665"/>
              </a:cxn>
              <a:cxn ang="0">
                <a:pos x="connsiteX3666" y="connsiteY3666"/>
              </a:cxn>
              <a:cxn ang="0">
                <a:pos x="connsiteX3667" y="connsiteY3667"/>
              </a:cxn>
              <a:cxn ang="0">
                <a:pos x="connsiteX3668" y="connsiteY3668"/>
              </a:cxn>
              <a:cxn ang="0">
                <a:pos x="connsiteX3669" y="connsiteY3669"/>
              </a:cxn>
              <a:cxn ang="0">
                <a:pos x="connsiteX3670" y="connsiteY3670"/>
              </a:cxn>
              <a:cxn ang="0">
                <a:pos x="connsiteX3671" y="connsiteY3671"/>
              </a:cxn>
              <a:cxn ang="0">
                <a:pos x="connsiteX3672" y="connsiteY3672"/>
              </a:cxn>
              <a:cxn ang="0">
                <a:pos x="connsiteX3673" y="connsiteY3673"/>
              </a:cxn>
              <a:cxn ang="0">
                <a:pos x="connsiteX3674" y="connsiteY3674"/>
              </a:cxn>
              <a:cxn ang="0">
                <a:pos x="connsiteX3675" y="connsiteY3675"/>
              </a:cxn>
              <a:cxn ang="0">
                <a:pos x="connsiteX3676" y="connsiteY3676"/>
              </a:cxn>
              <a:cxn ang="0">
                <a:pos x="connsiteX3677" y="connsiteY3677"/>
              </a:cxn>
              <a:cxn ang="0">
                <a:pos x="connsiteX3678" y="connsiteY3678"/>
              </a:cxn>
              <a:cxn ang="0">
                <a:pos x="connsiteX3679" y="connsiteY3679"/>
              </a:cxn>
              <a:cxn ang="0">
                <a:pos x="connsiteX3680" y="connsiteY3680"/>
              </a:cxn>
              <a:cxn ang="0">
                <a:pos x="connsiteX3681" y="connsiteY3681"/>
              </a:cxn>
              <a:cxn ang="0">
                <a:pos x="connsiteX3682" y="connsiteY3682"/>
              </a:cxn>
              <a:cxn ang="0">
                <a:pos x="connsiteX3683" y="connsiteY3683"/>
              </a:cxn>
              <a:cxn ang="0">
                <a:pos x="connsiteX3684" y="connsiteY3684"/>
              </a:cxn>
              <a:cxn ang="0">
                <a:pos x="connsiteX3685" y="connsiteY3685"/>
              </a:cxn>
              <a:cxn ang="0">
                <a:pos x="connsiteX3686" y="connsiteY3686"/>
              </a:cxn>
              <a:cxn ang="0">
                <a:pos x="connsiteX3687" y="connsiteY3687"/>
              </a:cxn>
              <a:cxn ang="0">
                <a:pos x="connsiteX3688" y="connsiteY3688"/>
              </a:cxn>
              <a:cxn ang="0">
                <a:pos x="connsiteX3689" y="connsiteY3689"/>
              </a:cxn>
              <a:cxn ang="0">
                <a:pos x="connsiteX3690" y="connsiteY3690"/>
              </a:cxn>
              <a:cxn ang="0">
                <a:pos x="connsiteX3691" y="connsiteY3691"/>
              </a:cxn>
              <a:cxn ang="0">
                <a:pos x="connsiteX3692" y="connsiteY3692"/>
              </a:cxn>
              <a:cxn ang="0">
                <a:pos x="connsiteX3693" y="connsiteY3693"/>
              </a:cxn>
              <a:cxn ang="0">
                <a:pos x="connsiteX3694" y="connsiteY3694"/>
              </a:cxn>
              <a:cxn ang="0">
                <a:pos x="connsiteX3695" y="connsiteY3695"/>
              </a:cxn>
              <a:cxn ang="0">
                <a:pos x="connsiteX3696" y="connsiteY3696"/>
              </a:cxn>
              <a:cxn ang="0">
                <a:pos x="connsiteX3697" y="connsiteY3697"/>
              </a:cxn>
              <a:cxn ang="0">
                <a:pos x="connsiteX3698" y="connsiteY3698"/>
              </a:cxn>
              <a:cxn ang="0">
                <a:pos x="connsiteX3699" y="connsiteY3699"/>
              </a:cxn>
              <a:cxn ang="0">
                <a:pos x="connsiteX3700" y="connsiteY3700"/>
              </a:cxn>
              <a:cxn ang="0">
                <a:pos x="connsiteX3701" y="connsiteY3701"/>
              </a:cxn>
              <a:cxn ang="0">
                <a:pos x="connsiteX3702" y="connsiteY3702"/>
              </a:cxn>
              <a:cxn ang="0">
                <a:pos x="connsiteX3703" y="connsiteY3703"/>
              </a:cxn>
              <a:cxn ang="0">
                <a:pos x="connsiteX3704" y="connsiteY3704"/>
              </a:cxn>
              <a:cxn ang="0">
                <a:pos x="connsiteX3705" y="connsiteY3705"/>
              </a:cxn>
              <a:cxn ang="0">
                <a:pos x="connsiteX3706" y="connsiteY3706"/>
              </a:cxn>
              <a:cxn ang="0">
                <a:pos x="connsiteX3707" y="connsiteY3707"/>
              </a:cxn>
              <a:cxn ang="0">
                <a:pos x="connsiteX3708" y="connsiteY3708"/>
              </a:cxn>
              <a:cxn ang="0">
                <a:pos x="connsiteX3709" y="connsiteY3709"/>
              </a:cxn>
              <a:cxn ang="0">
                <a:pos x="connsiteX3710" y="connsiteY3710"/>
              </a:cxn>
              <a:cxn ang="0">
                <a:pos x="connsiteX3711" y="connsiteY3711"/>
              </a:cxn>
              <a:cxn ang="0">
                <a:pos x="connsiteX3712" y="connsiteY3712"/>
              </a:cxn>
              <a:cxn ang="0">
                <a:pos x="connsiteX3713" y="connsiteY3713"/>
              </a:cxn>
              <a:cxn ang="0">
                <a:pos x="connsiteX3714" y="connsiteY3714"/>
              </a:cxn>
              <a:cxn ang="0">
                <a:pos x="connsiteX3715" y="connsiteY3715"/>
              </a:cxn>
              <a:cxn ang="0">
                <a:pos x="connsiteX3716" y="connsiteY3716"/>
              </a:cxn>
              <a:cxn ang="0">
                <a:pos x="connsiteX3717" y="connsiteY3717"/>
              </a:cxn>
              <a:cxn ang="0">
                <a:pos x="connsiteX3718" y="connsiteY3718"/>
              </a:cxn>
              <a:cxn ang="0">
                <a:pos x="connsiteX3719" y="connsiteY3719"/>
              </a:cxn>
              <a:cxn ang="0">
                <a:pos x="connsiteX3720" y="connsiteY3720"/>
              </a:cxn>
              <a:cxn ang="0">
                <a:pos x="connsiteX3721" y="connsiteY3721"/>
              </a:cxn>
              <a:cxn ang="0">
                <a:pos x="connsiteX3722" y="connsiteY3722"/>
              </a:cxn>
              <a:cxn ang="0">
                <a:pos x="connsiteX3723" y="connsiteY3723"/>
              </a:cxn>
              <a:cxn ang="0">
                <a:pos x="connsiteX3724" y="connsiteY3724"/>
              </a:cxn>
              <a:cxn ang="0">
                <a:pos x="connsiteX3725" y="connsiteY3725"/>
              </a:cxn>
              <a:cxn ang="0">
                <a:pos x="connsiteX3726" y="connsiteY3726"/>
              </a:cxn>
              <a:cxn ang="0">
                <a:pos x="connsiteX3727" y="connsiteY3727"/>
              </a:cxn>
              <a:cxn ang="0">
                <a:pos x="connsiteX3728" y="connsiteY3728"/>
              </a:cxn>
              <a:cxn ang="0">
                <a:pos x="connsiteX3729" y="connsiteY3729"/>
              </a:cxn>
              <a:cxn ang="0">
                <a:pos x="connsiteX3730" y="connsiteY3730"/>
              </a:cxn>
              <a:cxn ang="0">
                <a:pos x="connsiteX3731" y="connsiteY3731"/>
              </a:cxn>
              <a:cxn ang="0">
                <a:pos x="connsiteX3732" y="connsiteY3732"/>
              </a:cxn>
              <a:cxn ang="0">
                <a:pos x="connsiteX3733" y="connsiteY3733"/>
              </a:cxn>
              <a:cxn ang="0">
                <a:pos x="connsiteX3734" y="connsiteY3734"/>
              </a:cxn>
              <a:cxn ang="0">
                <a:pos x="connsiteX3735" y="connsiteY3735"/>
              </a:cxn>
              <a:cxn ang="0">
                <a:pos x="connsiteX3736" y="connsiteY3736"/>
              </a:cxn>
              <a:cxn ang="0">
                <a:pos x="connsiteX3737" y="connsiteY3737"/>
              </a:cxn>
              <a:cxn ang="0">
                <a:pos x="connsiteX3738" y="connsiteY3738"/>
              </a:cxn>
              <a:cxn ang="0">
                <a:pos x="connsiteX3739" y="connsiteY3739"/>
              </a:cxn>
              <a:cxn ang="0">
                <a:pos x="connsiteX3740" y="connsiteY3740"/>
              </a:cxn>
              <a:cxn ang="0">
                <a:pos x="connsiteX3741" y="connsiteY3741"/>
              </a:cxn>
              <a:cxn ang="0">
                <a:pos x="connsiteX3742" y="connsiteY3742"/>
              </a:cxn>
              <a:cxn ang="0">
                <a:pos x="connsiteX3743" y="connsiteY3743"/>
              </a:cxn>
              <a:cxn ang="0">
                <a:pos x="connsiteX3744" y="connsiteY3744"/>
              </a:cxn>
              <a:cxn ang="0">
                <a:pos x="connsiteX3745" y="connsiteY3745"/>
              </a:cxn>
              <a:cxn ang="0">
                <a:pos x="connsiteX3746" y="connsiteY3746"/>
              </a:cxn>
              <a:cxn ang="0">
                <a:pos x="connsiteX3747" y="connsiteY3747"/>
              </a:cxn>
              <a:cxn ang="0">
                <a:pos x="connsiteX3748" y="connsiteY3748"/>
              </a:cxn>
              <a:cxn ang="0">
                <a:pos x="connsiteX3749" y="connsiteY3749"/>
              </a:cxn>
              <a:cxn ang="0">
                <a:pos x="connsiteX3750" y="connsiteY3750"/>
              </a:cxn>
              <a:cxn ang="0">
                <a:pos x="connsiteX3751" y="connsiteY3751"/>
              </a:cxn>
              <a:cxn ang="0">
                <a:pos x="connsiteX3752" y="connsiteY3752"/>
              </a:cxn>
              <a:cxn ang="0">
                <a:pos x="connsiteX3753" y="connsiteY3753"/>
              </a:cxn>
              <a:cxn ang="0">
                <a:pos x="connsiteX3754" y="connsiteY3754"/>
              </a:cxn>
              <a:cxn ang="0">
                <a:pos x="connsiteX3755" y="connsiteY3755"/>
              </a:cxn>
              <a:cxn ang="0">
                <a:pos x="connsiteX3756" y="connsiteY3756"/>
              </a:cxn>
              <a:cxn ang="0">
                <a:pos x="connsiteX3757" y="connsiteY3757"/>
              </a:cxn>
              <a:cxn ang="0">
                <a:pos x="connsiteX3758" y="connsiteY3758"/>
              </a:cxn>
              <a:cxn ang="0">
                <a:pos x="connsiteX3759" y="connsiteY3759"/>
              </a:cxn>
              <a:cxn ang="0">
                <a:pos x="connsiteX3760" y="connsiteY3760"/>
              </a:cxn>
              <a:cxn ang="0">
                <a:pos x="connsiteX3761" y="connsiteY3761"/>
              </a:cxn>
              <a:cxn ang="0">
                <a:pos x="connsiteX3762" y="connsiteY3762"/>
              </a:cxn>
              <a:cxn ang="0">
                <a:pos x="connsiteX3763" y="connsiteY3763"/>
              </a:cxn>
              <a:cxn ang="0">
                <a:pos x="connsiteX3764" y="connsiteY3764"/>
              </a:cxn>
              <a:cxn ang="0">
                <a:pos x="connsiteX3765" y="connsiteY3765"/>
              </a:cxn>
              <a:cxn ang="0">
                <a:pos x="connsiteX3766" y="connsiteY3766"/>
              </a:cxn>
              <a:cxn ang="0">
                <a:pos x="connsiteX3767" y="connsiteY3767"/>
              </a:cxn>
              <a:cxn ang="0">
                <a:pos x="connsiteX3768" y="connsiteY3768"/>
              </a:cxn>
              <a:cxn ang="0">
                <a:pos x="connsiteX3769" y="connsiteY3769"/>
              </a:cxn>
              <a:cxn ang="0">
                <a:pos x="connsiteX3770" y="connsiteY3770"/>
              </a:cxn>
              <a:cxn ang="0">
                <a:pos x="connsiteX3771" y="connsiteY3771"/>
              </a:cxn>
              <a:cxn ang="0">
                <a:pos x="connsiteX3772" y="connsiteY3772"/>
              </a:cxn>
              <a:cxn ang="0">
                <a:pos x="connsiteX3773" y="connsiteY3773"/>
              </a:cxn>
              <a:cxn ang="0">
                <a:pos x="connsiteX3774" y="connsiteY3774"/>
              </a:cxn>
              <a:cxn ang="0">
                <a:pos x="connsiteX3775" y="connsiteY3775"/>
              </a:cxn>
              <a:cxn ang="0">
                <a:pos x="connsiteX3776" y="connsiteY3776"/>
              </a:cxn>
              <a:cxn ang="0">
                <a:pos x="connsiteX3777" y="connsiteY3777"/>
              </a:cxn>
              <a:cxn ang="0">
                <a:pos x="connsiteX3778" y="connsiteY3778"/>
              </a:cxn>
              <a:cxn ang="0">
                <a:pos x="connsiteX3779" y="connsiteY3779"/>
              </a:cxn>
              <a:cxn ang="0">
                <a:pos x="connsiteX3780" y="connsiteY3780"/>
              </a:cxn>
              <a:cxn ang="0">
                <a:pos x="connsiteX3781" y="connsiteY3781"/>
              </a:cxn>
              <a:cxn ang="0">
                <a:pos x="connsiteX3782" y="connsiteY3782"/>
              </a:cxn>
              <a:cxn ang="0">
                <a:pos x="connsiteX3783" y="connsiteY3783"/>
              </a:cxn>
              <a:cxn ang="0">
                <a:pos x="connsiteX3784" y="connsiteY3784"/>
              </a:cxn>
              <a:cxn ang="0">
                <a:pos x="connsiteX3785" y="connsiteY3785"/>
              </a:cxn>
              <a:cxn ang="0">
                <a:pos x="connsiteX3786" y="connsiteY3786"/>
              </a:cxn>
              <a:cxn ang="0">
                <a:pos x="connsiteX3787" y="connsiteY3787"/>
              </a:cxn>
              <a:cxn ang="0">
                <a:pos x="connsiteX3788" y="connsiteY3788"/>
              </a:cxn>
              <a:cxn ang="0">
                <a:pos x="connsiteX3789" y="connsiteY3789"/>
              </a:cxn>
              <a:cxn ang="0">
                <a:pos x="connsiteX3790" y="connsiteY3790"/>
              </a:cxn>
              <a:cxn ang="0">
                <a:pos x="connsiteX3791" y="connsiteY3791"/>
              </a:cxn>
              <a:cxn ang="0">
                <a:pos x="connsiteX3792" y="connsiteY3792"/>
              </a:cxn>
              <a:cxn ang="0">
                <a:pos x="connsiteX3793" y="connsiteY3793"/>
              </a:cxn>
              <a:cxn ang="0">
                <a:pos x="connsiteX3794" y="connsiteY3794"/>
              </a:cxn>
              <a:cxn ang="0">
                <a:pos x="connsiteX3795" y="connsiteY3795"/>
              </a:cxn>
              <a:cxn ang="0">
                <a:pos x="connsiteX3796" y="connsiteY3796"/>
              </a:cxn>
              <a:cxn ang="0">
                <a:pos x="connsiteX3797" y="connsiteY3797"/>
              </a:cxn>
              <a:cxn ang="0">
                <a:pos x="connsiteX3798" y="connsiteY3798"/>
              </a:cxn>
              <a:cxn ang="0">
                <a:pos x="connsiteX3799" y="connsiteY3799"/>
              </a:cxn>
              <a:cxn ang="0">
                <a:pos x="connsiteX3800" y="connsiteY3800"/>
              </a:cxn>
              <a:cxn ang="0">
                <a:pos x="connsiteX3801" y="connsiteY3801"/>
              </a:cxn>
              <a:cxn ang="0">
                <a:pos x="connsiteX3802" y="connsiteY3802"/>
              </a:cxn>
              <a:cxn ang="0">
                <a:pos x="connsiteX3803" y="connsiteY3803"/>
              </a:cxn>
              <a:cxn ang="0">
                <a:pos x="connsiteX3804" y="connsiteY3804"/>
              </a:cxn>
              <a:cxn ang="0">
                <a:pos x="connsiteX3805" y="connsiteY3805"/>
              </a:cxn>
              <a:cxn ang="0">
                <a:pos x="connsiteX3806" y="connsiteY3806"/>
              </a:cxn>
              <a:cxn ang="0">
                <a:pos x="connsiteX3807" y="connsiteY3807"/>
              </a:cxn>
              <a:cxn ang="0">
                <a:pos x="connsiteX3808" y="connsiteY3808"/>
              </a:cxn>
              <a:cxn ang="0">
                <a:pos x="connsiteX3809" y="connsiteY3809"/>
              </a:cxn>
              <a:cxn ang="0">
                <a:pos x="connsiteX3810" y="connsiteY3810"/>
              </a:cxn>
              <a:cxn ang="0">
                <a:pos x="connsiteX3811" y="connsiteY3811"/>
              </a:cxn>
              <a:cxn ang="0">
                <a:pos x="connsiteX3812" y="connsiteY3812"/>
              </a:cxn>
              <a:cxn ang="0">
                <a:pos x="connsiteX3813" y="connsiteY3813"/>
              </a:cxn>
              <a:cxn ang="0">
                <a:pos x="connsiteX3814" y="connsiteY3814"/>
              </a:cxn>
              <a:cxn ang="0">
                <a:pos x="connsiteX3815" y="connsiteY3815"/>
              </a:cxn>
              <a:cxn ang="0">
                <a:pos x="connsiteX3816" y="connsiteY3816"/>
              </a:cxn>
              <a:cxn ang="0">
                <a:pos x="connsiteX3817" y="connsiteY3817"/>
              </a:cxn>
              <a:cxn ang="0">
                <a:pos x="connsiteX3818" y="connsiteY3818"/>
              </a:cxn>
              <a:cxn ang="0">
                <a:pos x="connsiteX3819" y="connsiteY3819"/>
              </a:cxn>
              <a:cxn ang="0">
                <a:pos x="connsiteX3820" y="connsiteY3820"/>
              </a:cxn>
              <a:cxn ang="0">
                <a:pos x="connsiteX3821" y="connsiteY3821"/>
              </a:cxn>
              <a:cxn ang="0">
                <a:pos x="connsiteX3822" y="connsiteY3822"/>
              </a:cxn>
              <a:cxn ang="0">
                <a:pos x="connsiteX3823" y="connsiteY3823"/>
              </a:cxn>
              <a:cxn ang="0">
                <a:pos x="connsiteX3824" y="connsiteY3824"/>
              </a:cxn>
              <a:cxn ang="0">
                <a:pos x="connsiteX3825" y="connsiteY3825"/>
              </a:cxn>
              <a:cxn ang="0">
                <a:pos x="connsiteX3826" y="connsiteY3826"/>
              </a:cxn>
              <a:cxn ang="0">
                <a:pos x="connsiteX3827" y="connsiteY3827"/>
              </a:cxn>
              <a:cxn ang="0">
                <a:pos x="connsiteX3828" y="connsiteY3828"/>
              </a:cxn>
              <a:cxn ang="0">
                <a:pos x="connsiteX3829" y="connsiteY3829"/>
              </a:cxn>
              <a:cxn ang="0">
                <a:pos x="connsiteX3830" y="connsiteY3830"/>
              </a:cxn>
              <a:cxn ang="0">
                <a:pos x="connsiteX3831" y="connsiteY3831"/>
              </a:cxn>
              <a:cxn ang="0">
                <a:pos x="connsiteX3832" y="connsiteY3832"/>
              </a:cxn>
              <a:cxn ang="0">
                <a:pos x="connsiteX3833" y="connsiteY3833"/>
              </a:cxn>
              <a:cxn ang="0">
                <a:pos x="connsiteX3834" y="connsiteY3834"/>
              </a:cxn>
              <a:cxn ang="0">
                <a:pos x="connsiteX3835" y="connsiteY3835"/>
              </a:cxn>
              <a:cxn ang="0">
                <a:pos x="connsiteX3836" y="connsiteY3836"/>
              </a:cxn>
              <a:cxn ang="0">
                <a:pos x="connsiteX3837" y="connsiteY3837"/>
              </a:cxn>
              <a:cxn ang="0">
                <a:pos x="connsiteX3838" y="connsiteY3838"/>
              </a:cxn>
              <a:cxn ang="0">
                <a:pos x="connsiteX3839" y="connsiteY3839"/>
              </a:cxn>
              <a:cxn ang="0">
                <a:pos x="connsiteX3840" y="connsiteY3840"/>
              </a:cxn>
              <a:cxn ang="0">
                <a:pos x="connsiteX3841" y="connsiteY3841"/>
              </a:cxn>
              <a:cxn ang="0">
                <a:pos x="connsiteX3842" y="connsiteY3842"/>
              </a:cxn>
              <a:cxn ang="0">
                <a:pos x="connsiteX3843" y="connsiteY3843"/>
              </a:cxn>
              <a:cxn ang="0">
                <a:pos x="connsiteX3844" y="connsiteY3844"/>
              </a:cxn>
              <a:cxn ang="0">
                <a:pos x="connsiteX3845" y="connsiteY3845"/>
              </a:cxn>
              <a:cxn ang="0">
                <a:pos x="connsiteX3846" y="connsiteY3846"/>
              </a:cxn>
              <a:cxn ang="0">
                <a:pos x="connsiteX3847" y="connsiteY3847"/>
              </a:cxn>
              <a:cxn ang="0">
                <a:pos x="connsiteX3848" y="connsiteY3848"/>
              </a:cxn>
              <a:cxn ang="0">
                <a:pos x="connsiteX3849" y="connsiteY3849"/>
              </a:cxn>
              <a:cxn ang="0">
                <a:pos x="connsiteX3850" y="connsiteY3850"/>
              </a:cxn>
              <a:cxn ang="0">
                <a:pos x="connsiteX3851" y="connsiteY3851"/>
              </a:cxn>
              <a:cxn ang="0">
                <a:pos x="connsiteX3852" y="connsiteY3852"/>
              </a:cxn>
              <a:cxn ang="0">
                <a:pos x="connsiteX3853" y="connsiteY3853"/>
              </a:cxn>
              <a:cxn ang="0">
                <a:pos x="connsiteX3854" y="connsiteY3854"/>
              </a:cxn>
              <a:cxn ang="0">
                <a:pos x="connsiteX3855" y="connsiteY3855"/>
              </a:cxn>
              <a:cxn ang="0">
                <a:pos x="connsiteX3856" y="connsiteY3856"/>
              </a:cxn>
              <a:cxn ang="0">
                <a:pos x="connsiteX3857" y="connsiteY3857"/>
              </a:cxn>
              <a:cxn ang="0">
                <a:pos x="connsiteX3858" y="connsiteY3858"/>
              </a:cxn>
              <a:cxn ang="0">
                <a:pos x="connsiteX3859" y="connsiteY3859"/>
              </a:cxn>
              <a:cxn ang="0">
                <a:pos x="connsiteX3860" y="connsiteY3860"/>
              </a:cxn>
              <a:cxn ang="0">
                <a:pos x="connsiteX3861" y="connsiteY3861"/>
              </a:cxn>
              <a:cxn ang="0">
                <a:pos x="connsiteX3862" y="connsiteY3862"/>
              </a:cxn>
              <a:cxn ang="0">
                <a:pos x="connsiteX3863" y="connsiteY3863"/>
              </a:cxn>
              <a:cxn ang="0">
                <a:pos x="connsiteX3864" y="connsiteY3864"/>
              </a:cxn>
              <a:cxn ang="0">
                <a:pos x="connsiteX3865" y="connsiteY3865"/>
              </a:cxn>
              <a:cxn ang="0">
                <a:pos x="connsiteX3866" y="connsiteY3866"/>
              </a:cxn>
              <a:cxn ang="0">
                <a:pos x="connsiteX3867" y="connsiteY3867"/>
              </a:cxn>
              <a:cxn ang="0">
                <a:pos x="connsiteX3868" y="connsiteY3868"/>
              </a:cxn>
              <a:cxn ang="0">
                <a:pos x="connsiteX3869" y="connsiteY3869"/>
              </a:cxn>
              <a:cxn ang="0">
                <a:pos x="connsiteX3870" y="connsiteY3870"/>
              </a:cxn>
              <a:cxn ang="0">
                <a:pos x="connsiteX3871" y="connsiteY3871"/>
              </a:cxn>
              <a:cxn ang="0">
                <a:pos x="connsiteX3872" y="connsiteY3872"/>
              </a:cxn>
              <a:cxn ang="0">
                <a:pos x="connsiteX3873" y="connsiteY3873"/>
              </a:cxn>
              <a:cxn ang="0">
                <a:pos x="connsiteX3874" y="connsiteY3874"/>
              </a:cxn>
              <a:cxn ang="0">
                <a:pos x="connsiteX3875" y="connsiteY3875"/>
              </a:cxn>
              <a:cxn ang="0">
                <a:pos x="connsiteX3876" y="connsiteY3876"/>
              </a:cxn>
              <a:cxn ang="0">
                <a:pos x="connsiteX3877" y="connsiteY3877"/>
              </a:cxn>
              <a:cxn ang="0">
                <a:pos x="connsiteX3878" y="connsiteY3878"/>
              </a:cxn>
              <a:cxn ang="0">
                <a:pos x="connsiteX3879" y="connsiteY3879"/>
              </a:cxn>
              <a:cxn ang="0">
                <a:pos x="connsiteX3880" y="connsiteY3880"/>
              </a:cxn>
              <a:cxn ang="0">
                <a:pos x="connsiteX3881" y="connsiteY3881"/>
              </a:cxn>
              <a:cxn ang="0">
                <a:pos x="connsiteX3882" y="connsiteY3882"/>
              </a:cxn>
              <a:cxn ang="0">
                <a:pos x="connsiteX3883" y="connsiteY3883"/>
              </a:cxn>
              <a:cxn ang="0">
                <a:pos x="connsiteX3884" y="connsiteY3884"/>
              </a:cxn>
              <a:cxn ang="0">
                <a:pos x="connsiteX3885" y="connsiteY3885"/>
              </a:cxn>
              <a:cxn ang="0">
                <a:pos x="connsiteX3886" y="connsiteY3886"/>
              </a:cxn>
              <a:cxn ang="0">
                <a:pos x="connsiteX3887" y="connsiteY3887"/>
              </a:cxn>
              <a:cxn ang="0">
                <a:pos x="connsiteX3888" y="connsiteY3888"/>
              </a:cxn>
              <a:cxn ang="0">
                <a:pos x="connsiteX3889" y="connsiteY3889"/>
              </a:cxn>
              <a:cxn ang="0">
                <a:pos x="connsiteX3890" y="connsiteY3890"/>
              </a:cxn>
              <a:cxn ang="0">
                <a:pos x="connsiteX3891" y="connsiteY3891"/>
              </a:cxn>
              <a:cxn ang="0">
                <a:pos x="connsiteX3892" y="connsiteY3892"/>
              </a:cxn>
              <a:cxn ang="0">
                <a:pos x="connsiteX3893" y="connsiteY3893"/>
              </a:cxn>
              <a:cxn ang="0">
                <a:pos x="connsiteX3894" y="connsiteY3894"/>
              </a:cxn>
              <a:cxn ang="0">
                <a:pos x="connsiteX3895" y="connsiteY3895"/>
              </a:cxn>
              <a:cxn ang="0">
                <a:pos x="connsiteX3896" y="connsiteY3896"/>
              </a:cxn>
              <a:cxn ang="0">
                <a:pos x="connsiteX3897" y="connsiteY3897"/>
              </a:cxn>
              <a:cxn ang="0">
                <a:pos x="connsiteX3898" y="connsiteY3898"/>
              </a:cxn>
              <a:cxn ang="0">
                <a:pos x="connsiteX3899" y="connsiteY3899"/>
              </a:cxn>
              <a:cxn ang="0">
                <a:pos x="connsiteX3900" y="connsiteY3900"/>
              </a:cxn>
              <a:cxn ang="0">
                <a:pos x="connsiteX3901" y="connsiteY3901"/>
              </a:cxn>
              <a:cxn ang="0">
                <a:pos x="connsiteX3902" y="connsiteY3902"/>
              </a:cxn>
              <a:cxn ang="0">
                <a:pos x="connsiteX3903" y="connsiteY3903"/>
              </a:cxn>
              <a:cxn ang="0">
                <a:pos x="connsiteX3904" y="connsiteY3904"/>
              </a:cxn>
              <a:cxn ang="0">
                <a:pos x="connsiteX3905" y="connsiteY3905"/>
              </a:cxn>
              <a:cxn ang="0">
                <a:pos x="connsiteX3906" y="connsiteY3906"/>
              </a:cxn>
              <a:cxn ang="0">
                <a:pos x="connsiteX3907" y="connsiteY3907"/>
              </a:cxn>
              <a:cxn ang="0">
                <a:pos x="connsiteX3908" y="connsiteY3908"/>
              </a:cxn>
              <a:cxn ang="0">
                <a:pos x="connsiteX3909" y="connsiteY3909"/>
              </a:cxn>
              <a:cxn ang="0">
                <a:pos x="connsiteX3910" y="connsiteY3910"/>
              </a:cxn>
              <a:cxn ang="0">
                <a:pos x="connsiteX3911" y="connsiteY3911"/>
              </a:cxn>
              <a:cxn ang="0">
                <a:pos x="connsiteX3912" y="connsiteY3912"/>
              </a:cxn>
              <a:cxn ang="0">
                <a:pos x="connsiteX3913" y="connsiteY3913"/>
              </a:cxn>
              <a:cxn ang="0">
                <a:pos x="connsiteX3914" y="connsiteY3914"/>
              </a:cxn>
              <a:cxn ang="0">
                <a:pos x="connsiteX3915" y="connsiteY3915"/>
              </a:cxn>
              <a:cxn ang="0">
                <a:pos x="connsiteX3916" y="connsiteY3916"/>
              </a:cxn>
              <a:cxn ang="0">
                <a:pos x="connsiteX3917" y="connsiteY3917"/>
              </a:cxn>
              <a:cxn ang="0">
                <a:pos x="connsiteX3918" y="connsiteY3918"/>
              </a:cxn>
              <a:cxn ang="0">
                <a:pos x="connsiteX3919" y="connsiteY3919"/>
              </a:cxn>
              <a:cxn ang="0">
                <a:pos x="connsiteX3920" y="connsiteY3920"/>
              </a:cxn>
              <a:cxn ang="0">
                <a:pos x="connsiteX3921" y="connsiteY3921"/>
              </a:cxn>
              <a:cxn ang="0">
                <a:pos x="connsiteX3922" y="connsiteY3922"/>
              </a:cxn>
              <a:cxn ang="0">
                <a:pos x="connsiteX3923" y="connsiteY3923"/>
              </a:cxn>
              <a:cxn ang="0">
                <a:pos x="connsiteX3924" y="connsiteY3924"/>
              </a:cxn>
              <a:cxn ang="0">
                <a:pos x="connsiteX3925" y="connsiteY3925"/>
              </a:cxn>
              <a:cxn ang="0">
                <a:pos x="connsiteX3926" y="connsiteY3926"/>
              </a:cxn>
              <a:cxn ang="0">
                <a:pos x="connsiteX3927" y="connsiteY3927"/>
              </a:cxn>
              <a:cxn ang="0">
                <a:pos x="connsiteX3928" y="connsiteY3928"/>
              </a:cxn>
              <a:cxn ang="0">
                <a:pos x="connsiteX3929" y="connsiteY3929"/>
              </a:cxn>
              <a:cxn ang="0">
                <a:pos x="connsiteX3930" y="connsiteY3930"/>
              </a:cxn>
              <a:cxn ang="0">
                <a:pos x="connsiteX3931" y="connsiteY3931"/>
              </a:cxn>
              <a:cxn ang="0">
                <a:pos x="connsiteX3932" y="connsiteY3932"/>
              </a:cxn>
              <a:cxn ang="0">
                <a:pos x="connsiteX3933" y="connsiteY3933"/>
              </a:cxn>
              <a:cxn ang="0">
                <a:pos x="connsiteX3934" y="connsiteY3934"/>
              </a:cxn>
              <a:cxn ang="0">
                <a:pos x="connsiteX3935" y="connsiteY3935"/>
              </a:cxn>
              <a:cxn ang="0">
                <a:pos x="connsiteX3936" y="connsiteY3936"/>
              </a:cxn>
              <a:cxn ang="0">
                <a:pos x="connsiteX3937" y="connsiteY3937"/>
              </a:cxn>
              <a:cxn ang="0">
                <a:pos x="connsiteX3938" y="connsiteY3938"/>
              </a:cxn>
              <a:cxn ang="0">
                <a:pos x="connsiteX3939" y="connsiteY3939"/>
              </a:cxn>
              <a:cxn ang="0">
                <a:pos x="connsiteX3940" y="connsiteY3940"/>
              </a:cxn>
              <a:cxn ang="0">
                <a:pos x="connsiteX3941" y="connsiteY3941"/>
              </a:cxn>
              <a:cxn ang="0">
                <a:pos x="connsiteX3942" y="connsiteY3942"/>
              </a:cxn>
              <a:cxn ang="0">
                <a:pos x="connsiteX3943" y="connsiteY3943"/>
              </a:cxn>
              <a:cxn ang="0">
                <a:pos x="connsiteX3944" y="connsiteY3944"/>
              </a:cxn>
              <a:cxn ang="0">
                <a:pos x="connsiteX3945" y="connsiteY3945"/>
              </a:cxn>
              <a:cxn ang="0">
                <a:pos x="connsiteX3946" y="connsiteY3946"/>
              </a:cxn>
              <a:cxn ang="0">
                <a:pos x="connsiteX3947" y="connsiteY3947"/>
              </a:cxn>
              <a:cxn ang="0">
                <a:pos x="connsiteX3948" y="connsiteY3948"/>
              </a:cxn>
              <a:cxn ang="0">
                <a:pos x="connsiteX3949" y="connsiteY3949"/>
              </a:cxn>
              <a:cxn ang="0">
                <a:pos x="connsiteX3950" y="connsiteY3950"/>
              </a:cxn>
              <a:cxn ang="0">
                <a:pos x="connsiteX3951" y="connsiteY3951"/>
              </a:cxn>
              <a:cxn ang="0">
                <a:pos x="connsiteX3952" y="connsiteY3952"/>
              </a:cxn>
              <a:cxn ang="0">
                <a:pos x="connsiteX3953" y="connsiteY3953"/>
              </a:cxn>
              <a:cxn ang="0">
                <a:pos x="connsiteX3954" y="connsiteY3954"/>
              </a:cxn>
              <a:cxn ang="0">
                <a:pos x="connsiteX3955" y="connsiteY3955"/>
              </a:cxn>
              <a:cxn ang="0">
                <a:pos x="connsiteX3956" y="connsiteY3956"/>
              </a:cxn>
              <a:cxn ang="0">
                <a:pos x="connsiteX3957" y="connsiteY3957"/>
              </a:cxn>
              <a:cxn ang="0">
                <a:pos x="connsiteX3958" y="connsiteY3958"/>
              </a:cxn>
              <a:cxn ang="0">
                <a:pos x="connsiteX3959" y="connsiteY3959"/>
              </a:cxn>
              <a:cxn ang="0">
                <a:pos x="connsiteX3960" y="connsiteY3960"/>
              </a:cxn>
              <a:cxn ang="0">
                <a:pos x="connsiteX3961" y="connsiteY3961"/>
              </a:cxn>
              <a:cxn ang="0">
                <a:pos x="connsiteX3962" y="connsiteY3962"/>
              </a:cxn>
              <a:cxn ang="0">
                <a:pos x="connsiteX3963" y="connsiteY3963"/>
              </a:cxn>
              <a:cxn ang="0">
                <a:pos x="connsiteX3964" y="connsiteY3964"/>
              </a:cxn>
              <a:cxn ang="0">
                <a:pos x="connsiteX3965" y="connsiteY3965"/>
              </a:cxn>
              <a:cxn ang="0">
                <a:pos x="connsiteX3966" y="connsiteY3966"/>
              </a:cxn>
              <a:cxn ang="0">
                <a:pos x="connsiteX3967" y="connsiteY3967"/>
              </a:cxn>
              <a:cxn ang="0">
                <a:pos x="connsiteX3968" y="connsiteY3968"/>
              </a:cxn>
              <a:cxn ang="0">
                <a:pos x="connsiteX3969" y="connsiteY3969"/>
              </a:cxn>
              <a:cxn ang="0">
                <a:pos x="connsiteX3970" y="connsiteY3970"/>
              </a:cxn>
              <a:cxn ang="0">
                <a:pos x="connsiteX3971" y="connsiteY3971"/>
              </a:cxn>
              <a:cxn ang="0">
                <a:pos x="connsiteX3972" y="connsiteY3972"/>
              </a:cxn>
              <a:cxn ang="0">
                <a:pos x="connsiteX3973" y="connsiteY3973"/>
              </a:cxn>
              <a:cxn ang="0">
                <a:pos x="connsiteX3974" y="connsiteY3974"/>
              </a:cxn>
              <a:cxn ang="0">
                <a:pos x="connsiteX3975" y="connsiteY3975"/>
              </a:cxn>
              <a:cxn ang="0">
                <a:pos x="connsiteX3976" y="connsiteY3976"/>
              </a:cxn>
              <a:cxn ang="0">
                <a:pos x="connsiteX3977" y="connsiteY3977"/>
              </a:cxn>
              <a:cxn ang="0">
                <a:pos x="connsiteX3978" y="connsiteY3978"/>
              </a:cxn>
              <a:cxn ang="0">
                <a:pos x="connsiteX3979" y="connsiteY3979"/>
              </a:cxn>
              <a:cxn ang="0">
                <a:pos x="connsiteX3980" y="connsiteY3980"/>
              </a:cxn>
              <a:cxn ang="0">
                <a:pos x="connsiteX3981" y="connsiteY3981"/>
              </a:cxn>
              <a:cxn ang="0">
                <a:pos x="connsiteX3982" y="connsiteY3982"/>
              </a:cxn>
              <a:cxn ang="0">
                <a:pos x="connsiteX3983" y="connsiteY3983"/>
              </a:cxn>
              <a:cxn ang="0">
                <a:pos x="connsiteX3984" y="connsiteY3984"/>
              </a:cxn>
              <a:cxn ang="0">
                <a:pos x="connsiteX3985" y="connsiteY3985"/>
              </a:cxn>
              <a:cxn ang="0">
                <a:pos x="connsiteX3986" y="connsiteY3986"/>
              </a:cxn>
              <a:cxn ang="0">
                <a:pos x="connsiteX3987" y="connsiteY3987"/>
              </a:cxn>
              <a:cxn ang="0">
                <a:pos x="connsiteX3988" y="connsiteY3988"/>
              </a:cxn>
              <a:cxn ang="0">
                <a:pos x="connsiteX3989" y="connsiteY3989"/>
              </a:cxn>
              <a:cxn ang="0">
                <a:pos x="connsiteX3990" y="connsiteY3990"/>
              </a:cxn>
              <a:cxn ang="0">
                <a:pos x="connsiteX3991" y="connsiteY3991"/>
              </a:cxn>
              <a:cxn ang="0">
                <a:pos x="connsiteX3992" y="connsiteY3992"/>
              </a:cxn>
              <a:cxn ang="0">
                <a:pos x="connsiteX3993" y="connsiteY3993"/>
              </a:cxn>
              <a:cxn ang="0">
                <a:pos x="connsiteX3994" y="connsiteY3994"/>
              </a:cxn>
              <a:cxn ang="0">
                <a:pos x="connsiteX3995" y="connsiteY3995"/>
              </a:cxn>
              <a:cxn ang="0">
                <a:pos x="connsiteX3996" y="connsiteY3996"/>
              </a:cxn>
              <a:cxn ang="0">
                <a:pos x="connsiteX3997" y="connsiteY3997"/>
              </a:cxn>
              <a:cxn ang="0">
                <a:pos x="connsiteX3998" y="connsiteY3998"/>
              </a:cxn>
              <a:cxn ang="0">
                <a:pos x="connsiteX3999" y="connsiteY3999"/>
              </a:cxn>
              <a:cxn ang="0">
                <a:pos x="connsiteX4000" y="connsiteY4000"/>
              </a:cxn>
              <a:cxn ang="0">
                <a:pos x="connsiteX4001" y="connsiteY4001"/>
              </a:cxn>
              <a:cxn ang="0">
                <a:pos x="connsiteX4002" y="connsiteY4002"/>
              </a:cxn>
              <a:cxn ang="0">
                <a:pos x="connsiteX4003" y="connsiteY4003"/>
              </a:cxn>
              <a:cxn ang="0">
                <a:pos x="connsiteX4004" y="connsiteY4004"/>
              </a:cxn>
              <a:cxn ang="0">
                <a:pos x="connsiteX4005" y="connsiteY4005"/>
              </a:cxn>
              <a:cxn ang="0">
                <a:pos x="connsiteX4006" y="connsiteY4006"/>
              </a:cxn>
              <a:cxn ang="0">
                <a:pos x="connsiteX4007" y="connsiteY4007"/>
              </a:cxn>
              <a:cxn ang="0">
                <a:pos x="connsiteX4008" y="connsiteY4008"/>
              </a:cxn>
              <a:cxn ang="0">
                <a:pos x="connsiteX4009" y="connsiteY4009"/>
              </a:cxn>
              <a:cxn ang="0">
                <a:pos x="connsiteX4010" y="connsiteY4010"/>
              </a:cxn>
              <a:cxn ang="0">
                <a:pos x="connsiteX4011" y="connsiteY4011"/>
              </a:cxn>
              <a:cxn ang="0">
                <a:pos x="connsiteX4012" y="connsiteY4012"/>
              </a:cxn>
              <a:cxn ang="0">
                <a:pos x="connsiteX4013" y="connsiteY4013"/>
              </a:cxn>
              <a:cxn ang="0">
                <a:pos x="connsiteX4014" y="connsiteY4014"/>
              </a:cxn>
              <a:cxn ang="0">
                <a:pos x="connsiteX4015" y="connsiteY4015"/>
              </a:cxn>
              <a:cxn ang="0">
                <a:pos x="connsiteX4016" y="connsiteY4016"/>
              </a:cxn>
              <a:cxn ang="0">
                <a:pos x="connsiteX4017" y="connsiteY4017"/>
              </a:cxn>
              <a:cxn ang="0">
                <a:pos x="connsiteX4018" y="connsiteY4018"/>
              </a:cxn>
              <a:cxn ang="0">
                <a:pos x="connsiteX4019" y="connsiteY4019"/>
              </a:cxn>
              <a:cxn ang="0">
                <a:pos x="connsiteX4020" y="connsiteY4020"/>
              </a:cxn>
              <a:cxn ang="0">
                <a:pos x="connsiteX4021" y="connsiteY4021"/>
              </a:cxn>
              <a:cxn ang="0">
                <a:pos x="connsiteX4022" y="connsiteY4022"/>
              </a:cxn>
              <a:cxn ang="0">
                <a:pos x="connsiteX4023" y="connsiteY4023"/>
              </a:cxn>
              <a:cxn ang="0">
                <a:pos x="connsiteX4024" y="connsiteY4024"/>
              </a:cxn>
              <a:cxn ang="0">
                <a:pos x="connsiteX4025" y="connsiteY4025"/>
              </a:cxn>
              <a:cxn ang="0">
                <a:pos x="connsiteX4026" y="connsiteY4026"/>
              </a:cxn>
              <a:cxn ang="0">
                <a:pos x="connsiteX4027" y="connsiteY4027"/>
              </a:cxn>
              <a:cxn ang="0">
                <a:pos x="connsiteX4028" y="connsiteY4028"/>
              </a:cxn>
              <a:cxn ang="0">
                <a:pos x="connsiteX4029" y="connsiteY4029"/>
              </a:cxn>
              <a:cxn ang="0">
                <a:pos x="connsiteX4030" y="connsiteY4030"/>
              </a:cxn>
              <a:cxn ang="0">
                <a:pos x="connsiteX4031" y="connsiteY4031"/>
              </a:cxn>
              <a:cxn ang="0">
                <a:pos x="connsiteX4032" y="connsiteY4032"/>
              </a:cxn>
              <a:cxn ang="0">
                <a:pos x="connsiteX4033" y="connsiteY4033"/>
              </a:cxn>
              <a:cxn ang="0">
                <a:pos x="connsiteX4034" y="connsiteY4034"/>
              </a:cxn>
              <a:cxn ang="0">
                <a:pos x="connsiteX4035" y="connsiteY4035"/>
              </a:cxn>
              <a:cxn ang="0">
                <a:pos x="connsiteX4036" y="connsiteY4036"/>
              </a:cxn>
              <a:cxn ang="0">
                <a:pos x="connsiteX4037" y="connsiteY4037"/>
              </a:cxn>
              <a:cxn ang="0">
                <a:pos x="connsiteX4038" y="connsiteY4038"/>
              </a:cxn>
              <a:cxn ang="0">
                <a:pos x="connsiteX4039" y="connsiteY4039"/>
              </a:cxn>
              <a:cxn ang="0">
                <a:pos x="connsiteX4040" y="connsiteY4040"/>
              </a:cxn>
              <a:cxn ang="0">
                <a:pos x="connsiteX4041" y="connsiteY4041"/>
              </a:cxn>
              <a:cxn ang="0">
                <a:pos x="connsiteX4042" y="connsiteY4042"/>
              </a:cxn>
              <a:cxn ang="0">
                <a:pos x="connsiteX4043" y="connsiteY4043"/>
              </a:cxn>
              <a:cxn ang="0">
                <a:pos x="connsiteX4044" y="connsiteY4044"/>
              </a:cxn>
              <a:cxn ang="0">
                <a:pos x="connsiteX4045" y="connsiteY4045"/>
              </a:cxn>
              <a:cxn ang="0">
                <a:pos x="connsiteX4046" y="connsiteY4046"/>
              </a:cxn>
              <a:cxn ang="0">
                <a:pos x="connsiteX4047" y="connsiteY4047"/>
              </a:cxn>
              <a:cxn ang="0">
                <a:pos x="connsiteX4048" y="connsiteY4048"/>
              </a:cxn>
              <a:cxn ang="0">
                <a:pos x="connsiteX4049" y="connsiteY4049"/>
              </a:cxn>
              <a:cxn ang="0">
                <a:pos x="connsiteX4050" y="connsiteY4050"/>
              </a:cxn>
              <a:cxn ang="0">
                <a:pos x="connsiteX4051" y="connsiteY4051"/>
              </a:cxn>
              <a:cxn ang="0">
                <a:pos x="connsiteX4052" y="connsiteY4052"/>
              </a:cxn>
              <a:cxn ang="0">
                <a:pos x="connsiteX4053" y="connsiteY4053"/>
              </a:cxn>
              <a:cxn ang="0">
                <a:pos x="connsiteX4054" y="connsiteY4054"/>
              </a:cxn>
              <a:cxn ang="0">
                <a:pos x="connsiteX4055" y="connsiteY4055"/>
              </a:cxn>
              <a:cxn ang="0">
                <a:pos x="connsiteX4056" y="connsiteY4056"/>
              </a:cxn>
              <a:cxn ang="0">
                <a:pos x="connsiteX4057" y="connsiteY4057"/>
              </a:cxn>
              <a:cxn ang="0">
                <a:pos x="connsiteX4058" y="connsiteY4058"/>
              </a:cxn>
              <a:cxn ang="0">
                <a:pos x="connsiteX4059" y="connsiteY4059"/>
              </a:cxn>
              <a:cxn ang="0">
                <a:pos x="connsiteX4060" y="connsiteY4060"/>
              </a:cxn>
              <a:cxn ang="0">
                <a:pos x="connsiteX4061" y="connsiteY4061"/>
              </a:cxn>
              <a:cxn ang="0">
                <a:pos x="connsiteX4062" y="connsiteY4062"/>
              </a:cxn>
              <a:cxn ang="0">
                <a:pos x="connsiteX4063" y="connsiteY4063"/>
              </a:cxn>
              <a:cxn ang="0">
                <a:pos x="connsiteX4064" y="connsiteY4064"/>
              </a:cxn>
              <a:cxn ang="0">
                <a:pos x="connsiteX4065" y="connsiteY4065"/>
              </a:cxn>
              <a:cxn ang="0">
                <a:pos x="connsiteX4066" y="connsiteY4066"/>
              </a:cxn>
              <a:cxn ang="0">
                <a:pos x="connsiteX4067" y="connsiteY4067"/>
              </a:cxn>
              <a:cxn ang="0">
                <a:pos x="connsiteX4068" y="connsiteY4068"/>
              </a:cxn>
              <a:cxn ang="0">
                <a:pos x="connsiteX4069" y="connsiteY4069"/>
              </a:cxn>
              <a:cxn ang="0">
                <a:pos x="connsiteX4070" y="connsiteY4070"/>
              </a:cxn>
              <a:cxn ang="0">
                <a:pos x="connsiteX4071" y="connsiteY4071"/>
              </a:cxn>
              <a:cxn ang="0">
                <a:pos x="connsiteX4072" y="connsiteY4072"/>
              </a:cxn>
              <a:cxn ang="0">
                <a:pos x="connsiteX4073" y="connsiteY4073"/>
              </a:cxn>
              <a:cxn ang="0">
                <a:pos x="connsiteX4074" y="connsiteY4074"/>
              </a:cxn>
              <a:cxn ang="0">
                <a:pos x="connsiteX4075" y="connsiteY4075"/>
              </a:cxn>
              <a:cxn ang="0">
                <a:pos x="connsiteX4076" y="connsiteY4076"/>
              </a:cxn>
              <a:cxn ang="0">
                <a:pos x="connsiteX4077" y="connsiteY4077"/>
              </a:cxn>
              <a:cxn ang="0">
                <a:pos x="connsiteX4078" y="connsiteY4078"/>
              </a:cxn>
              <a:cxn ang="0">
                <a:pos x="connsiteX4079" y="connsiteY4079"/>
              </a:cxn>
              <a:cxn ang="0">
                <a:pos x="connsiteX4080" y="connsiteY4080"/>
              </a:cxn>
              <a:cxn ang="0">
                <a:pos x="connsiteX4081" y="connsiteY4081"/>
              </a:cxn>
              <a:cxn ang="0">
                <a:pos x="connsiteX4082" y="connsiteY4082"/>
              </a:cxn>
              <a:cxn ang="0">
                <a:pos x="connsiteX4083" y="connsiteY4083"/>
              </a:cxn>
              <a:cxn ang="0">
                <a:pos x="connsiteX4084" y="connsiteY4084"/>
              </a:cxn>
              <a:cxn ang="0">
                <a:pos x="connsiteX4085" y="connsiteY4085"/>
              </a:cxn>
              <a:cxn ang="0">
                <a:pos x="connsiteX4086" y="connsiteY4086"/>
              </a:cxn>
              <a:cxn ang="0">
                <a:pos x="connsiteX4087" y="connsiteY4087"/>
              </a:cxn>
              <a:cxn ang="0">
                <a:pos x="connsiteX4088" y="connsiteY4088"/>
              </a:cxn>
              <a:cxn ang="0">
                <a:pos x="connsiteX4089" y="connsiteY4089"/>
              </a:cxn>
              <a:cxn ang="0">
                <a:pos x="connsiteX4090" y="connsiteY4090"/>
              </a:cxn>
              <a:cxn ang="0">
                <a:pos x="connsiteX4091" y="connsiteY4091"/>
              </a:cxn>
              <a:cxn ang="0">
                <a:pos x="connsiteX4092" y="connsiteY4092"/>
              </a:cxn>
              <a:cxn ang="0">
                <a:pos x="connsiteX4093" y="connsiteY4093"/>
              </a:cxn>
              <a:cxn ang="0">
                <a:pos x="connsiteX4094" y="connsiteY4094"/>
              </a:cxn>
              <a:cxn ang="0">
                <a:pos x="connsiteX4095" y="connsiteY4095"/>
              </a:cxn>
              <a:cxn ang="0">
                <a:pos x="connsiteX4096" y="connsiteY4096"/>
              </a:cxn>
              <a:cxn ang="0">
                <a:pos x="connsiteX4097" y="connsiteY4097"/>
              </a:cxn>
              <a:cxn ang="0">
                <a:pos x="connsiteX4098" y="connsiteY4098"/>
              </a:cxn>
              <a:cxn ang="0">
                <a:pos x="connsiteX4099" y="connsiteY4099"/>
              </a:cxn>
              <a:cxn ang="0">
                <a:pos x="connsiteX4100" y="connsiteY4100"/>
              </a:cxn>
              <a:cxn ang="0">
                <a:pos x="connsiteX4101" y="connsiteY4101"/>
              </a:cxn>
              <a:cxn ang="0">
                <a:pos x="connsiteX4102" y="connsiteY4102"/>
              </a:cxn>
              <a:cxn ang="0">
                <a:pos x="connsiteX4103" y="connsiteY4103"/>
              </a:cxn>
              <a:cxn ang="0">
                <a:pos x="connsiteX4104" y="connsiteY4104"/>
              </a:cxn>
              <a:cxn ang="0">
                <a:pos x="connsiteX4105" y="connsiteY4105"/>
              </a:cxn>
              <a:cxn ang="0">
                <a:pos x="connsiteX4106" y="connsiteY4106"/>
              </a:cxn>
              <a:cxn ang="0">
                <a:pos x="connsiteX4107" y="connsiteY4107"/>
              </a:cxn>
              <a:cxn ang="0">
                <a:pos x="connsiteX4108" y="connsiteY4108"/>
              </a:cxn>
              <a:cxn ang="0">
                <a:pos x="connsiteX4109" y="connsiteY4109"/>
              </a:cxn>
              <a:cxn ang="0">
                <a:pos x="connsiteX4110" y="connsiteY4110"/>
              </a:cxn>
              <a:cxn ang="0">
                <a:pos x="connsiteX4111" y="connsiteY4111"/>
              </a:cxn>
              <a:cxn ang="0">
                <a:pos x="connsiteX4112" y="connsiteY4112"/>
              </a:cxn>
              <a:cxn ang="0">
                <a:pos x="connsiteX4113" y="connsiteY4113"/>
              </a:cxn>
              <a:cxn ang="0">
                <a:pos x="connsiteX4114" y="connsiteY4114"/>
              </a:cxn>
              <a:cxn ang="0">
                <a:pos x="connsiteX4115" y="connsiteY4115"/>
              </a:cxn>
              <a:cxn ang="0">
                <a:pos x="connsiteX4116" y="connsiteY4116"/>
              </a:cxn>
              <a:cxn ang="0">
                <a:pos x="connsiteX4117" y="connsiteY4117"/>
              </a:cxn>
              <a:cxn ang="0">
                <a:pos x="connsiteX4118" y="connsiteY4118"/>
              </a:cxn>
              <a:cxn ang="0">
                <a:pos x="connsiteX4119" y="connsiteY4119"/>
              </a:cxn>
              <a:cxn ang="0">
                <a:pos x="connsiteX4120" y="connsiteY4120"/>
              </a:cxn>
              <a:cxn ang="0">
                <a:pos x="connsiteX4121" y="connsiteY4121"/>
              </a:cxn>
              <a:cxn ang="0">
                <a:pos x="connsiteX4122" y="connsiteY4122"/>
              </a:cxn>
              <a:cxn ang="0">
                <a:pos x="connsiteX4123" y="connsiteY4123"/>
              </a:cxn>
              <a:cxn ang="0">
                <a:pos x="connsiteX4124" y="connsiteY4124"/>
              </a:cxn>
              <a:cxn ang="0">
                <a:pos x="connsiteX4125" y="connsiteY4125"/>
              </a:cxn>
              <a:cxn ang="0">
                <a:pos x="connsiteX4126" y="connsiteY4126"/>
              </a:cxn>
              <a:cxn ang="0">
                <a:pos x="connsiteX4127" y="connsiteY4127"/>
              </a:cxn>
              <a:cxn ang="0">
                <a:pos x="connsiteX4128" y="connsiteY4128"/>
              </a:cxn>
              <a:cxn ang="0">
                <a:pos x="connsiteX4129" y="connsiteY4129"/>
              </a:cxn>
              <a:cxn ang="0">
                <a:pos x="connsiteX4130" y="connsiteY4130"/>
              </a:cxn>
              <a:cxn ang="0">
                <a:pos x="connsiteX4131" y="connsiteY4131"/>
              </a:cxn>
              <a:cxn ang="0">
                <a:pos x="connsiteX4132" y="connsiteY4132"/>
              </a:cxn>
              <a:cxn ang="0">
                <a:pos x="connsiteX4133" y="connsiteY4133"/>
              </a:cxn>
              <a:cxn ang="0">
                <a:pos x="connsiteX4134" y="connsiteY4134"/>
              </a:cxn>
              <a:cxn ang="0">
                <a:pos x="connsiteX4135" y="connsiteY4135"/>
              </a:cxn>
              <a:cxn ang="0">
                <a:pos x="connsiteX4136" y="connsiteY4136"/>
              </a:cxn>
              <a:cxn ang="0">
                <a:pos x="connsiteX4137" y="connsiteY4137"/>
              </a:cxn>
              <a:cxn ang="0">
                <a:pos x="connsiteX4138" y="connsiteY4138"/>
              </a:cxn>
              <a:cxn ang="0">
                <a:pos x="connsiteX4139" y="connsiteY4139"/>
              </a:cxn>
              <a:cxn ang="0">
                <a:pos x="connsiteX4140" y="connsiteY4140"/>
              </a:cxn>
              <a:cxn ang="0">
                <a:pos x="connsiteX4141" y="connsiteY4141"/>
              </a:cxn>
              <a:cxn ang="0">
                <a:pos x="connsiteX4142" y="connsiteY4142"/>
              </a:cxn>
              <a:cxn ang="0">
                <a:pos x="connsiteX4143" y="connsiteY4143"/>
              </a:cxn>
              <a:cxn ang="0">
                <a:pos x="connsiteX4144" y="connsiteY4144"/>
              </a:cxn>
              <a:cxn ang="0">
                <a:pos x="connsiteX4145" y="connsiteY4145"/>
              </a:cxn>
              <a:cxn ang="0">
                <a:pos x="connsiteX4146" y="connsiteY4146"/>
              </a:cxn>
              <a:cxn ang="0">
                <a:pos x="connsiteX4147" y="connsiteY4147"/>
              </a:cxn>
              <a:cxn ang="0">
                <a:pos x="connsiteX4148" y="connsiteY4148"/>
              </a:cxn>
              <a:cxn ang="0">
                <a:pos x="connsiteX4149" y="connsiteY4149"/>
              </a:cxn>
              <a:cxn ang="0">
                <a:pos x="connsiteX4150" y="connsiteY4150"/>
              </a:cxn>
              <a:cxn ang="0">
                <a:pos x="connsiteX4151" y="connsiteY4151"/>
              </a:cxn>
              <a:cxn ang="0">
                <a:pos x="connsiteX4152" y="connsiteY4152"/>
              </a:cxn>
              <a:cxn ang="0">
                <a:pos x="connsiteX4153" y="connsiteY4153"/>
              </a:cxn>
              <a:cxn ang="0">
                <a:pos x="connsiteX4154" y="connsiteY4154"/>
              </a:cxn>
              <a:cxn ang="0">
                <a:pos x="connsiteX4155" y="connsiteY4155"/>
              </a:cxn>
              <a:cxn ang="0">
                <a:pos x="connsiteX4156" y="connsiteY4156"/>
              </a:cxn>
              <a:cxn ang="0">
                <a:pos x="connsiteX4157" y="connsiteY4157"/>
              </a:cxn>
              <a:cxn ang="0">
                <a:pos x="connsiteX4158" y="connsiteY4158"/>
              </a:cxn>
              <a:cxn ang="0">
                <a:pos x="connsiteX4159" y="connsiteY4159"/>
              </a:cxn>
              <a:cxn ang="0">
                <a:pos x="connsiteX4160" y="connsiteY4160"/>
              </a:cxn>
              <a:cxn ang="0">
                <a:pos x="connsiteX4161" y="connsiteY4161"/>
              </a:cxn>
              <a:cxn ang="0">
                <a:pos x="connsiteX4162" y="connsiteY4162"/>
              </a:cxn>
              <a:cxn ang="0">
                <a:pos x="connsiteX4163" y="connsiteY4163"/>
              </a:cxn>
              <a:cxn ang="0">
                <a:pos x="connsiteX4164" y="connsiteY4164"/>
              </a:cxn>
              <a:cxn ang="0">
                <a:pos x="connsiteX4165" y="connsiteY4165"/>
              </a:cxn>
              <a:cxn ang="0">
                <a:pos x="connsiteX4166" y="connsiteY4166"/>
              </a:cxn>
              <a:cxn ang="0">
                <a:pos x="connsiteX4167" y="connsiteY4167"/>
              </a:cxn>
              <a:cxn ang="0">
                <a:pos x="connsiteX4168" y="connsiteY4168"/>
              </a:cxn>
              <a:cxn ang="0">
                <a:pos x="connsiteX4169" y="connsiteY4169"/>
              </a:cxn>
              <a:cxn ang="0">
                <a:pos x="connsiteX4170" y="connsiteY4170"/>
              </a:cxn>
              <a:cxn ang="0">
                <a:pos x="connsiteX4171" y="connsiteY4171"/>
              </a:cxn>
              <a:cxn ang="0">
                <a:pos x="connsiteX4172" y="connsiteY4172"/>
              </a:cxn>
              <a:cxn ang="0">
                <a:pos x="connsiteX4173" y="connsiteY4173"/>
              </a:cxn>
              <a:cxn ang="0">
                <a:pos x="connsiteX4174" y="connsiteY4174"/>
              </a:cxn>
              <a:cxn ang="0">
                <a:pos x="connsiteX4175" y="connsiteY4175"/>
              </a:cxn>
              <a:cxn ang="0">
                <a:pos x="connsiteX4176" y="connsiteY4176"/>
              </a:cxn>
              <a:cxn ang="0">
                <a:pos x="connsiteX4177" y="connsiteY4177"/>
              </a:cxn>
              <a:cxn ang="0">
                <a:pos x="connsiteX4178" y="connsiteY4178"/>
              </a:cxn>
              <a:cxn ang="0">
                <a:pos x="connsiteX4179" y="connsiteY4179"/>
              </a:cxn>
              <a:cxn ang="0">
                <a:pos x="connsiteX4180" y="connsiteY4180"/>
              </a:cxn>
              <a:cxn ang="0">
                <a:pos x="connsiteX4181" y="connsiteY4181"/>
              </a:cxn>
              <a:cxn ang="0">
                <a:pos x="connsiteX4182" y="connsiteY4182"/>
              </a:cxn>
              <a:cxn ang="0">
                <a:pos x="connsiteX4183" y="connsiteY4183"/>
              </a:cxn>
              <a:cxn ang="0">
                <a:pos x="connsiteX4184" y="connsiteY4184"/>
              </a:cxn>
              <a:cxn ang="0">
                <a:pos x="connsiteX4185" y="connsiteY4185"/>
              </a:cxn>
              <a:cxn ang="0">
                <a:pos x="connsiteX4186" y="connsiteY4186"/>
              </a:cxn>
              <a:cxn ang="0">
                <a:pos x="connsiteX4187" y="connsiteY4187"/>
              </a:cxn>
              <a:cxn ang="0">
                <a:pos x="connsiteX4188" y="connsiteY4188"/>
              </a:cxn>
              <a:cxn ang="0">
                <a:pos x="connsiteX4189" y="connsiteY4189"/>
              </a:cxn>
              <a:cxn ang="0">
                <a:pos x="connsiteX4190" y="connsiteY4190"/>
              </a:cxn>
              <a:cxn ang="0">
                <a:pos x="connsiteX4191" y="connsiteY4191"/>
              </a:cxn>
              <a:cxn ang="0">
                <a:pos x="connsiteX4192" y="connsiteY4192"/>
              </a:cxn>
              <a:cxn ang="0">
                <a:pos x="connsiteX4193" y="connsiteY4193"/>
              </a:cxn>
              <a:cxn ang="0">
                <a:pos x="connsiteX4194" y="connsiteY4194"/>
              </a:cxn>
              <a:cxn ang="0">
                <a:pos x="connsiteX4195" y="connsiteY4195"/>
              </a:cxn>
              <a:cxn ang="0">
                <a:pos x="connsiteX4196" y="connsiteY4196"/>
              </a:cxn>
              <a:cxn ang="0">
                <a:pos x="connsiteX4197" y="connsiteY4197"/>
              </a:cxn>
              <a:cxn ang="0">
                <a:pos x="connsiteX4198" y="connsiteY4198"/>
              </a:cxn>
              <a:cxn ang="0">
                <a:pos x="connsiteX4199" y="connsiteY4199"/>
              </a:cxn>
              <a:cxn ang="0">
                <a:pos x="connsiteX4200" y="connsiteY4200"/>
              </a:cxn>
              <a:cxn ang="0">
                <a:pos x="connsiteX4201" y="connsiteY4201"/>
              </a:cxn>
              <a:cxn ang="0">
                <a:pos x="connsiteX4202" y="connsiteY4202"/>
              </a:cxn>
              <a:cxn ang="0">
                <a:pos x="connsiteX4203" y="connsiteY4203"/>
              </a:cxn>
              <a:cxn ang="0">
                <a:pos x="connsiteX4204" y="connsiteY4204"/>
              </a:cxn>
              <a:cxn ang="0">
                <a:pos x="connsiteX4205" y="connsiteY4205"/>
              </a:cxn>
              <a:cxn ang="0">
                <a:pos x="connsiteX4206" y="connsiteY4206"/>
              </a:cxn>
              <a:cxn ang="0">
                <a:pos x="connsiteX4207" y="connsiteY4207"/>
              </a:cxn>
              <a:cxn ang="0">
                <a:pos x="connsiteX4208" y="connsiteY4208"/>
              </a:cxn>
              <a:cxn ang="0">
                <a:pos x="connsiteX4209" y="connsiteY4209"/>
              </a:cxn>
              <a:cxn ang="0">
                <a:pos x="connsiteX4210" y="connsiteY4210"/>
              </a:cxn>
              <a:cxn ang="0">
                <a:pos x="connsiteX4211" y="connsiteY4211"/>
              </a:cxn>
              <a:cxn ang="0">
                <a:pos x="connsiteX4212" y="connsiteY4212"/>
              </a:cxn>
              <a:cxn ang="0">
                <a:pos x="connsiteX4213" y="connsiteY4213"/>
              </a:cxn>
              <a:cxn ang="0">
                <a:pos x="connsiteX4214" y="connsiteY4214"/>
              </a:cxn>
              <a:cxn ang="0">
                <a:pos x="connsiteX4215" y="connsiteY4215"/>
              </a:cxn>
              <a:cxn ang="0">
                <a:pos x="connsiteX4216" y="connsiteY4216"/>
              </a:cxn>
              <a:cxn ang="0">
                <a:pos x="connsiteX4217" y="connsiteY4217"/>
              </a:cxn>
              <a:cxn ang="0">
                <a:pos x="connsiteX4218" y="connsiteY4218"/>
              </a:cxn>
              <a:cxn ang="0">
                <a:pos x="connsiteX4219" y="connsiteY4219"/>
              </a:cxn>
              <a:cxn ang="0">
                <a:pos x="connsiteX4220" y="connsiteY4220"/>
              </a:cxn>
              <a:cxn ang="0">
                <a:pos x="connsiteX4221" y="connsiteY4221"/>
              </a:cxn>
              <a:cxn ang="0">
                <a:pos x="connsiteX4222" y="connsiteY4222"/>
              </a:cxn>
              <a:cxn ang="0">
                <a:pos x="connsiteX4223" y="connsiteY4223"/>
              </a:cxn>
              <a:cxn ang="0">
                <a:pos x="connsiteX4224" y="connsiteY4224"/>
              </a:cxn>
              <a:cxn ang="0">
                <a:pos x="connsiteX4225" y="connsiteY4225"/>
              </a:cxn>
              <a:cxn ang="0">
                <a:pos x="connsiteX4226" y="connsiteY4226"/>
              </a:cxn>
              <a:cxn ang="0">
                <a:pos x="connsiteX4227" y="connsiteY4227"/>
              </a:cxn>
              <a:cxn ang="0">
                <a:pos x="connsiteX4228" y="connsiteY4228"/>
              </a:cxn>
              <a:cxn ang="0">
                <a:pos x="connsiteX4229" y="connsiteY4229"/>
              </a:cxn>
              <a:cxn ang="0">
                <a:pos x="connsiteX4230" y="connsiteY4230"/>
              </a:cxn>
              <a:cxn ang="0">
                <a:pos x="connsiteX4231" y="connsiteY4231"/>
              </a:cxn>
              <a:cxn ang="0">
                <a:pos x="connsiteX4232" y="connsiteY4232"/>
              </a:cxn>
              <a:cxn ang="0">
                <a:pos x="connsiteX4233" y="connsiteY4233"/>
              </a:cxn>
              <a:cxn ang="0">
                <a:pos x="connsiteX4234" y="connsiteY4234"/>
              </a:cxn>
              <a:cxn ang="0">
                <a:pos x="connsiteX4235" y="connsiteY4235"/>
              </a:cxn>
              <a:cxn ang="0">
                <a:pos x="connsiteX4236" y="connsiteY4236"/>
              </a:cxn>
              <a:cxn ang="0">
                <a:pos x="connsiteX4237" y="connsiteY4237"/>
              </a:cxn>
              <a:cxn ang="0">
                <a:pos x="connsiteX4238" y="connsiteY4238"/>
              </a:cxn>
              <a:cxn ang="0">
                <a:pos x="connsiteX4239" y="connsiteY4239"/>
              </a:cxn>
              <a:cxn ang="0">
                <a:pos x="connsiteX4240" y="connsiteY4240"/>
              </a:cxn>
              <a:cxn ang="0">
                <a:pos x="connsiteX4241" y="connsiteY4241"/>
              </a:cxn>
              <a:cxn ang="0">
                <a:pos x="connsiteX4242" y="connsiteY4242"/>
              </a:cxn>
              <a:cxn ang="0">
                <a:pos x="connsiteX4243" y="connsiteY4243"/>
              </a:cxn>
              <a:cxn ang="0">
                <a:pos x="connsiteX4244" y="connsiteY4244"/>
              </a:cxn>
              <a:cxn ang="0">
                <a:pos x="connsiteX4245" y="connsiteY4245"/>
              </a:cxn>
              <a:cxn ang="0">
                <a:pos x="connsiteX4246" y="connsiteY4246"/>
              </a:cxn>
              <a:cxn ang="0">
                <a:pos x="connsiteX4247" y="connsiteY4247"/>
              </a:cxn>
              <a:cxn ang="0">
                <a:pos x="connsiteX4248" y="connsiteY4248"/>
              </a:cxn>
              <a:cxn ang="0">
                <a:pos x="connsiteX4249" y="connsiteY4249"/>
              </a:cxn>
              <a:cxn ang="0">
                <a:pos x="connsiteX4250" y="connsiteY4250"/>
              </a:cxn>
              <a:cxn ang="0">
                <a:pos x="connsiteX4251" y="connsiteY4251"/>
              </a:cxn>
              <a:cxn ang="0">
                <a:pos x="connsiteX4252" y="connsiteY4252"/>
              </a:cxn>
              <a:cxn ang="0">
                <a:pos x="connsiteX4253" y="connsiteY4253"/>
              </a:cxn>
              <a:cxn ang="0">
                <a:pos x="connsiteX4254" y="connsiteY4254"/>
              </a:cxn>
              <a:cxn ang="0">
                <a:pos x="connsiteX4255" y="connsiteY4255"/>
              </a:cxn>
              <a:cxn ang="0">
                <a:pos x="connsiteX4256" y="connsiteY4256"/>
              </a:cxn>
              <a:cxn ang="0">
                <a:pos x="connsiteX4257" y="connsiteY4257"/>
              </a:cxn>
              <a:cxn ang="0">
                <a:pos x="connsiteX4258" y="connsiteY4258"/>
              </a:cxn>
              <a:cxn ang="0">
                <a:pos x="connsiteX4259" y="connsiteY4259"/>
              </a:cxn>
              <a:cxn ang="0">
                <a:pos x="connsiteX4260" y="connsiteY4260"/>
              </a:cxn>
              <a:cxn ang="0">
                <a:pos x="connsiteX4261" y="connsiteY4261"/>
              </a:cxn>
              <a:cxn ang="0">
                <a:pos x="connsiteX4262" y="connsiteY4262"/>
              </a:cxn>
              <a:cxn ang="0">
                <a:pos x="connsiteX4263" y="connsiteY4263"/>
              </a:cxn>
              <a:cxn ang="0">
                <a:pos x="connsiteX4264" y="connsiteY4264"/>
              </a:cxn>
              <a:cxn ang="0">
                <a:pos x="connsiteX4265" y="connsiteY4265"/>
              </a:cxn>
              <a:cxn ang="0">
                <a:pos x="connsiteX4266" y="connsiteY4266"/>
              </a:cxn>
              <a:cxn ang="0">
                <a:pos x="connsiteX4267" y="connsiteY4267"/>
              </a:cxn>
              <a:cxn ang="0">
                <a:pos x="connsiteX4268" y="connsiteY4268"/>
              </a:cxn>
              <a:cxn ang="0">
                <a:pos x="connsiteX4269" y="connsiteY4269"/>
              </a:cxn>
              <a:cxn ang="0">
                <a:pos x="connsiteX4270" y="connsiteY4270"/>
              </a:cxn>
              <a:cxn ang="0">
                <a:pos x="connsiteX4271" y="connsiteY4271"/>
              </a:cxn>
              <a:cxn ang="0">
                <a:pos x="connsiteX4272" y="connsiteY4272"/>
              </a:cxn>
              <a:cxn ang="0">
                <a:pos x="connsiteX4273" y="connsiteY4273"/>
              </a:cxn>
              <a:cxn ang="0">
                <a:pos x="connsiteX4274" y="connsiteY4274"/>
              </a:cxn>
              <a:cxn ang="0">
                <a:pos x="connsiteX4275" y="connsiteY4275"/>
              </a:cxn>
              <a:cxn ang="0">
                <a:pos x="connsiteX4276" y="connsiteY4276"/>
              </a:cxn>
              <a:cxn ang="0">
                <a:pos x="connsiteX4277" y="connsiteY4277"/>
              </a:cxn>
              <a:cxn ang="0">
                <a:pos x="connsiteX4278" y="connsiteY4278"/>
              </a:cxn>
              <a:cxn ang="0">
                <a:pos x="connsiteX4279" y="connsiteY4279"/>
              </a:cxn>
              <a:cxn ang="0">
                <a:pos x="connsiteX4280" y="connsiteY4280"/>
              </a:cxn>
              <a:cxn ang="0">
                <a:pos x="connsiteX4281" y="connsiteY4281"/>
              </a:cxn>
              <a:cxn ang="0">
                <a:pos x="connsiteX4282" y="connsiteY4282"/>
              </a:cxn>
              <a:cxn ang="0">
                <a:pos x="connsiteX4283" y="connsiteY4283"/>
              </a:cxn>
              <a:cxn ang="0">
                <a:pos x="connsiteX4284" y="connsiteY4284"/>
              </a:cxn>
              <a:cxn ang="0">
                <a:pos x="connsiteX4285" y="connsiteY4285"/>
              </a:cxn>
              <a:cxn ang="0">
                <a:pos x="connsiteX4286" y="connsiteY4286"/>
              </a:cxn>
              <a:cxn ang="0">
                <a:pos x="connsiteX4287" y="connsiteY4287"/>
              </a:cxn>
              <a:cxn ang="0">
                <a:pos x="connsiteX4288" y="connsiteY4288"/>
              </a:cxn>
              <a:cxn ang="0">
                <a:pos x="connsiteX4289" y="connsiteY4289"/>
              </a:cxn>
              <a:cxn ang="0">
                <a:pos x="connsiteX4290" y="connsiteY4290"/>
              </a:cxn>
              <a:cxn ang="0">
                <a:pos x="connsiteX4291" y="connsiteY4291"/>
              </a:cxn>
              <a:cxn ang="0">
                <a:pos x="connsiteX4292" y="connsiteY4292"/>
              </a:cxn>
              <a:cxn ang="0">
                <a:pos x="connsiteX4293" y="connsiteY4293"/>
              </a:cxn>
              <a:cxn ang="0">
                <a:pos x="connsiteX4294" y="connsiteY4294"/>
              </a:cxn>
              <a:cxn ang="0">
                <a:pos x="connsiteX4295" y="connsiteY4295"/>
              </a:cxn>
              <a:cxn ang="0">
                <a:pos x="connsiteX4296" y="connsiteY4296"/>
              </a:cxn>
              <a:cxn ang="0">
                <a:pos x="connsiteX4297" y="connsiteY4297"/>
              </a:cxn>
              <a:cxn ang="0">
                <a:pos x="connsiteX4298" y="connsiteY4298"/>
              </a:cxn>
              <a:cxn ang="0">
                <a:pos x="connsiteX4299" y="connsiteY4299"/>
              </a:cxn>
              <a:cxn ang="0">
                <a:pos x="connsiteX4300" y="connsiteY4300"/>
              </a:cxn>
              <a:cxn ang="0">
                <a:pos x="connsiteX4301" y="connsiteY4301"/>
              </a:cxn>
              <a:cxn ang="0">
                <a:pos x="connsiteX4302" y="connsiteY4302"/>
              </a:cxn>
              <a:cxn ang="0">
                <a:pos x="connsiteX4303" y="connsiteY4303"/>
              </a:cxn>
              <a:cxn ang="0">
                <a:pos x="connsiteX4304" y="connsiteY4304"/>
              </a:cxn>
              <a:cxn ang="0">
                <a:pos x="connsiteX4305" y="connsiteY4305"/>
              </a:cxn>
              <a:cxn ang="0">
                <a:pos x="connsiteX4306" y="connsiteY4306"/>
              </a:cxn>
              <a:cxn ang="0">
                <a:pos x="connsiteX4307" y="connsiteY4307"/>
              </a:cxn>
              <a:cxn ang="0">
                <a:pos x="connsiteX4308" y="connsiteY4308"/>
              </a:cxn>
              <a:cxn ang="0">
                <a:pos x="connsiteX4309" y="connsiteY4309"/>
              </a:cxn>
              <a:cxn ang="0">
                <a:pos x="connsiteX4310" y="connsiteY4310"/>
              </a:cxn>
              <a:cxn ang="0">
                <a:pos x="connsiteX4311" y="connsiteY4311"/>
              </a:cxn>
              <a:cxn ang="0">
                <a:pos x="connsiteX4312" y="connsiteY4312"/>
              </a:cxn>
              <a:cxn ang="0">
                <a:pos x="connsiteX4313" y="connsiteY4313"/>
              </a:cxn>
              <a:cxn ang="0">
                <a:pos x="connsiteX4314" y="connsiteY4314"/>
              </a:cxn>
              <a:cxn ang="0">
                <a:pos x="connsiteX4315" y="connsiteY4315"/>
              </a:cxn>
              <a:cxn ang="0">
                <a:pos x="connsiteX4316" y="connsiteY4316"/>
              </a:cxn>
              <a:cxn ang="0">
                <a:pos x="connsiteX4317" y="connsiteY4317"/>
              </a:cxn>
              <a:cxn ang="0">
                <a:pos x="connsiteX4318" y="connsiteY4318"/>
              </a:cxn>
              <a:cxn ang="0">
                <a:pos x="connsiteX4319" y="connsiteY4319"/>
              </a:cxn>
              <a:cxn ang="0">
                <a:pos x="connsiteX4320" y="connsiteY4320"/>
              </a:cxn>
              <a:cxn ang="0">
                <a:pos x="connsiteX4321" y="connsiteY4321"/>
              </a:cxn>
              <a:cxn ang="0">
                <a:pos x="connsiteX4322" y="connsiteY4322"/>
              </a:cxn>
              <a:cxn ang="0">
                <a:pos x="connsiteX4323" y="connsiteY4323"/>
              </a:cxn>
              <a:cxn ang="0">
                <a:pos x="connsiteX4324" y="connsiteY4324"/>
              </a:cxn>
              <a:cxn ang="0">
                <a:pos x="connsiteX4325" y="connsiteY4325"/>
              </a:cxn>
              <a:cxn ang="0">
                <a:pos x="connsiteX4326" y="connsiteY4326"/>
              </a:cxn>
              <a:cxn ang="0">
                <a:pos x="connsiteX4327" y="connsiteY4327"/>
              </a:cxn>
              <a:cxn ang="0">
                <a:pos x="connsiteX4328" y="connsiteY4328"/>
              </a:cxn>
              <a:cxn ang="0">
                <a:pos x="connsiteX4329" y="connsiteY4329"/>
              </a:cxn>
              <a:cxn ang="0">
                <a:pos x="connsiteX4330" y="connsiteY4330"/>
              </a:cxn>
              <a:cxn ang="0">
                <a:pos x="connsiteX4331" y="connsiteY4331"/>
              </a:cxn>
              <a:cxn ang="0">
                <a:pos x="connsiteX4332" y="connsiteY4332"/>
              </a:cxn>
              <a:cxn ang="0">
                <a:pos x="connsiteX4333" y="connsiteY4333"/>
              </a:cxn>
              <a:cxn ang="0">
                <a:pos x="connsiteX4334" y="connsiteY4334"/>
              </a:cxn>
              <a:cxn ang="0">
                <a:pos x="connsiteX4335" y="connsiteY4335"/>
              </a:cxn>
              <a:cxn ang="0">
                <a:pos x="connsiteX4336" y="connsiteY4336"/>
              </a:cxn>
              <a:cxn ang="0">
                <a:pos x="connsiteX4337" y="connsiteY4337"/>
              </a:cxn>
              <a:cxn ang="0">
                <a:pos x="connsiteX4338" y="connsiteY4338"/>
              </a:cxn>
              <a:cxn ang="0">
                <a:pos x="connsiteX4339" y="connsiteY4339"/>
              </a:cxn>
              <a:cxn ang="0">
                <a:pos x="connsiteX4340" y="connsiteY4340"/>
              </a:cxn>
              <a:cxn ang="0">
                <a:pos x="connsiteX4341" y="connsiteY4341"/>
              </a:cxn>
              <a:cxn ang="0">
                <a:pos x="connsiteX4342" y="connsiteY4342"/>
              </a:cxn>
              <a:cxn ang="0">
                <a:pos x="connsiteX4343" y="connsiteY4343"/>
              </a:cxn>
              <a:cxn ang="0">
                <a:pos x="connsiteX4344" y="connsiteY4344"/>
              </a:cxn>
              <a:cxn ang="0">
                <a:pos x="connsiteX4345" y="connsiteY4345"/>
              </a:cxn>
              <a:cxn ang="0">
                <a:pos x="connsiteX4346" y="connsiteY4346"/>
              </a:cxn>
              <a:cxn ang="0">
                <a:pos x="connsiteX4347" y="connsiteY4347"/>
              </a:cxn>
              <a:cxn ang="0">
                <a:pos x="connsiteX4348" y="connsiteY4348"/>
              </a:cxn>
              <a:cxn ang="0">
                <a:pos x="connsiteX4349" y="connsiteY4349"/>
              </a:cxn>
              <a:cxn ang="0">
                <a:pos x="connsiteX4350" y="connsiteY4350"/>
              </a:cxn>
              <a:cxn ang="0">
                <a:pos x="connsiteX4351" y="connsiteY4351"/>
              </a:cxn>
              <a:cxn ang="0">
                <a:pos x="connsiteX4352" y="connsiteY4352"/>
              </a:cxn>
              <a:cxn ang="0">
                <a:pos x="connsiteX4353" y="connsiteY4353"/>
              </a:cxn>
              <a:cxn ang="0">
                <a:pos x="connsiteX4354" y="connsiteY4354"/>
              </a:cxn>
              <a:cxn ang="0">
                <a:pos x="connsiteX4355" y="connsiteY4355"/>
              </a:cxn>
              <a:cxn ang="0">
                <a:pos x="connsiteX4356" y="connsiteY4356"/>
              </a:cxn>
              <a:cxn ang="0">
                <a:pos x="connsiteX4357" y="connsiteY4357"/>
              </a:cxn>
              <a:cxn ang="0">
                <a:pos x="connsiteX4358" y="connsiteY4358"/>
              </a:cxn>
              <a:cxn ang="0">
                <a:pos x="connsiteX4359" y="connsiteY4359"/>
              </a:cxn>
              <a:cxn ang="0">
                <a:pos x="connsiteX4360" y="connsiteY4360"/>
              </a:cxn>
              <a:cxn ang="0">
                <a:pos x="connsiteX4361" y="connsiteY4361"/>
              </a:cxn>
              <a:cxn ang="0">
                <a:pos x="connsiteX4362" y="connsiteY4362"/>
              </a:cxn>
              <a:cxn ang="0">
                <a:pos x="connsiteX4363" y="connsiteY4363"/>
              </a:cxn>
              <a:cxn ang="0">
                <a:pos x="connsiteX4364" y="connsiteY4364"/>
              </a:cxn>
              <a:cxn ang="0">
                <a:pos x="connsiteX4365" y="connsiteY4365"/>
              </a:cxn>
              <a:cxn ang="0">
                <a:pos x="connsiteX4366" y="connsiteY4366"/>
              </a:cxn>
              <a:cxn ang="0">
                <a:pos x="connsiteX4367" y="connsiteY4367"/>
              </a:cxn>
              <a:cxn ang="0">
                <a:pos x="connsiteX4368" y="connsiteY4368"/>
              </a:cxn>
              <a:cxn ang="0">
                <a:pos x="connsiteX4369" y="connsiteY4369"/>
              </a:cxn>
              <a:cxn ang="0">
                <a:pos x="connsiteX4370" y="connsiteY4370"/>
              </a:cxn>
              <a:cxn ang="0">
                <a:pos x="connsiteX4371" y="connsiteY4371"/>
              </a:cxn>
              <a:cxn ang="0">
                <a:pos x="connsiteX4372" y="connsiteY4372"/>
              </a:cxn>
              <a:cxn ang="0">
                <a:pos x="connsiteX4373" y="connsiteY4373"/>
              </a:cxn>
              <a:cxn ang="0">
                <a:pos x="connsiteX4374" y="connsiteY4374"/>
              </a:cxn>
              <a:cxn ang="0">
                <a:pos x="connsiteX4375" y="connsiteY4375"/>
              </a:cxn>
              <a:cxn ang="0">
                <a:pos x="connsiteX4376" y="connsiteY4376"/>
              </a:cxn>
              <a:cxn ang="0">
                <a:pos x="connsiteX4377" y="connsiteY4377"/>
              </a:cxn>
              <a:cxn ang="0">
                <a:pos x="connsiteX4378" y="connsiteY4378"/>
              </a:cxn>
              <a:cxn ang="0">
                <a:pos x="connsiteX4379" y="connsiteY4379"/>
              </a:cxn>
              <a:cxn ang="0">
                <a:pos x="connsiteX4380" y="connsiteY4380"/>
              </a:cxn>
              <a:cxn ang="0">
                <a:pos x="connsiteX4381" y="connsiteY4381"/>
              </a:cxn>
              <a:cxn ang="0">
                <a:pos x="connsiteX4382" y="connsiteY4382"/>
              </a:cxn>
              <a:cxn ang="0">
                <a:pos x="connsiteX4383" y="connsiteY4383"/>
              </a:cxn>
              <a:cxn ang="0">
                <a:pos x="connsiteX4384" y="connsiteY4384"/>
              </a:cxn>
              <a:cxn ang="0">
                <a:pos x="connsiteX4385" y="connsiteY4385"/>
              </a:cxn>
              <a:cxn ang="0">
                <a:pos x="connsiteX4386" y="connsiteY4386"/>
              </a:cxn>
              <a:cxn ang="0">
                <a:pos x="connsiteX4387" y="connsiteY4387"/>
              </a:cxn>
              <a:cxn ang="0">
                <a:pos x="connsiteX4388" y="connsiteY4388"/>
              </a:cxn>
              <a:cxn ang="0">
                <a:pos x="connsiteX4389" y="connsiteY4389"/>
              </a:cxn>
              <a:cxn ang="0">
                <a:pos x="connsiteX4390" y="connsiteY4390"/>
              </a:cxn>
              <a:cxn ang="0">
                <a:pos x="connsiteX4391" y="connsiteY4391"/>
              </a:cxn>
              <a:cxn ang="0">
                <a:pos x="connsiteX4392" y="connsiteY4392"/>
              </a:cxn>
              <a:cxn ang="0">
                <a:pos x="connsiteX4393" y="connsiteY4393"/>
              </a:cxn>
              <a:cxn ang="0">
                <a:pos x="connsiteX4394" y="connsiteY4394"/>
              </a:cxn>
              <a:cxn ang="0">
                <a:pos x="connsiteX4395" y="connsiteY4395"/>
              </a:cxn>
              <a:cxn ang="0">
                <a:pos x="connsiteX4396" y="connsiteY4396"/>
              </a:cxn>
              <a:cxn ang="0">
                <a:pos x="connsiteX4397" y="connsiteY4397"/>
              </a:cxn>
              <a:cxn ang="0">
                <a:pos x="connsiteX4398" y="connsiteY4398"/>
              </a:cxn>
              <a:cxn ang="0">
                <a:pos x="connsiteX4399" y="connsiteY4399"/>
              </a:cxn>
              <a:cxn ang="0">
                <a:pos x="connsiteX4400" y="connsiteY4400"/>
              </a:cxn>
              <a:cxn ang="0">
                <a:pos x="connsiteX4401" y="connsiteY4401"/>
              </a:cxn>
              <a:cxn ang="0">
                <a:pos x="connsiteX4402" y="connsiteY4402"/>
              </a:cxn>
              <a:cxn ang="0">
                <a:pos x="connsiteX4403" y="connsiteY4403"/>
              </a:cxn>
              <a:cxn ang="0">
                <a:pos x="connsiteX4404" y="connsiteY4404"/>
              </a:cxn>
              <a:cxn ang="0">
                <a:pos x="connsiteX4405" y="connsiteY4405"/>
              </a:cxn>
              <a:cxn ang="0">
                <a:pos x="connsiteX4406" y="connsiteY4406"/>
              </a:cxn>
              <a:cxn ang="0">
                <a:pos x="connsiteX4407" y="connsiteY4407"/>
              </a:cxn>
              <a:cxn ang="0">
                <a:pos x="connsiteX4408" y="connsiteY4408"/>
              </a:cxn>
              <a:cxn ang="0">
                <a:pos x="connsiteX4409" y="connsiteY4409"/>
              </a:cxn>
              <a:cxn ang="0">
                <a:pos x="connsiteX4410" y="connsiteY4410"/>
              </a:cxn>
              <a:cxn ang="0">
                <a:pos x="connsiteX4411" y="connsiteY4411"/>
              </a:cxn>
              <a:cxn ang="0">
                <a:pos x="connsiteX4412" y="connsiteY4412"/>
              </a:cxn>
              <a:cxn ang="0">
                <a:pos x="connsiteX4413" y="connsiteY4413"/>
              </a:cxn>
              <a:cxn ang="0">
                <a:pos x="connsiteX4414" y="connsiteY4414"/>
              </a:cxn>
              <a:cxn ang="0">
                <a:pos x="connsiteX4415" y="connsiteY4415"/>
              </a:cxn>
              <a:cxn ang="0">
                <a:pos x="connsiteX4416" y="connsiteY4416"/>
              </a:cxn>
              <a:cxn ang="0">
                <a:pos x="connsiteX4417" y="connsiteY4417"/>
              </a:cxn>
              <a:cxn ang="0">
                <a:pos x="connsiteX4418" y="connsiteY4418"/>
              </a:cxn>
              <a:cxn ang="0">
                <a:pos x="connsiteX4419" y="connsiteY4419"/>
              </a:cxn>
              <a:cxn ang="0">
                <a:pos x="connsiteX4420" y="connsiteY4420"/>
              </a:cxn>
              <a:cxn ang="0">
                <a:pos x="connsiteX4421" y="connsiteY4421"/>
              </a:cxn>
              <a:cxn ang="0">
                <a:pos x="connsiteX4422" y="connsiteY4422"/>
              </a:cxn>
              <a:cxn ang="0">
                <a:pos x="connsiteX4423" y="connsiteY4423"/>
              </a:cxn>
              <a:cxn ang="0">
                <a:pos x="connsiteX4424" y="connsiteY4424"/>
              </a:cxn>
              <a:cxn ang="0">
                <a:pos x="connsiteX4425" y="connsiteY4425"/>
              </a:cxn>
              <a:cxn ang="0">
                <a:pos x="connsiteX4426" y="connsiteY4426"/>
              </a:cxn>
              <a:cxn ang="0">
                <a:pos x="connsiteX4427" y="connsiteY4427"/>
              </a:cxn>
              <a:cxn ang="0">
                <a:pos x="connsiteX4428" y="connsiteY4428"/>
              </a:cxn>
              <a:cxn ang="0">
                <a:pos x="connsiteX4429" y="connsiteY4429"/>
              </a:cxn>
              <a:cxn ang="0">
                <a:pos x="connsiteX4430" y="connsiteY4430"/>
              </a:cxn>
              <a:cxn ang="0">
                <a:pos x="connsiteX4431" y="connsiteY4431"/>
              </a:cxn>
              <a:cxn ang="0">
                <a:pos x="connsiteX4432" y="connsiteY4432"/>
              </a:cxn>
              <a:cxn ang="0">
                <a:pos x="connsiteX4433" y="connsiteY4433"/>
              </a:cxn>
              <a:cxn ang="0">
                <a:pos x="connsiteX4434" y="connsiteY4434"/>
              </a:cxn>
              <a:cxn ang="0">
                <a:pos x="connsiteX4435" y="connsiteY4435"/>
              </a:cxn>
              <a:cxn ang="0">
                <a:pos x="connsiteX4436" y="connsiteY4436"/>
              </a:cxn>
              <a:cxn ang="0">
                <a:pos x="connsiteX4437" y="connsiteY4437"/>
              </a:cxn>
              <a:cxn ang="0">
                <a:pos x="connsiteX4438" y="connsiteY4438"/>
              </a:cxn>
              <a:cxn ang="0">
                <a:pos x="connsiteX4439" y="connsiteY4439"/>
              </a:cxn>
              <a:cxn ang="0">
                <a:pos x="connsiteX4440" y="connsiteY4440"/>
              </a:cxn>
              <a:cxn ang="0">
                <a:pos x="connsiteX4441" y="connsiteY4441"/>
              </a:cxn>
              <a:cxn ang="0">
                <a:pos x="connsiteX4442" y="connsiteY4442"/>
              </a:cxn>
              <a:cxn ang="0">
                <a:pos x="connsiteX4443" y="connsiteY4443"/>
              </a:cxn>
              <a:cxn ang="0">
                <a:pos x="connsiteX4444" y="connsiteY4444"/>
              </a:cxn>
              <a:cxn ang="0">
                <a:pos x="connsiteX4445" y="connsiteY4445"/>
              </a:cxn>
              <a:cxn ang="0">
                <a:pos x="connsiteX4446" y="connsiteY4446"/>
              </a:cxn>
              <a:cxn ang="0">
                <a:pos x="connsiteX4447" y="connsiteY4447"/>
              </a:cxn>
              <a:cxn ang="0">
                <a:pos x="connsiteX4448" y="connsiteY4448"/>
              </a:cxn>
              <a:cxn ang="0">
                <a:pos x="connsiteX4449" y="connsiteY4449"/>
              </a:cxn>
              <a:cxn ang="0">
                <a:pos x="connsiteX4450" y="connsiteY4450"/>
              </a:cxn>
              <a:cxn ang="0">
                <a:pos x="connsiteX4451" y="connsiteY4451"/>
              </a:cxn>
              <a:cxn ang="0">
                <a:pos x="connsiteX4452" y="connsiteY4452"/>
              </a:cxn>
              <a:cxn ang="0">
                <a:pos x="connsiteX4453" y="connsiteY4453"/>
              </a:cxn>
              <a:cxn ang="0">
                <a:pos x="connsiteX4454" y="connsiteY4454"/>
              </a:cxn>
              <a:cxn ang="0">
                <a:pos x="connsiteX4455" y="connsiteY4455"/>
              </a:cxn>
              <a:cxn ang="0">
                <a:pos x="connsiteX4456" y="connsiteY4456"/>
              </a:cxn>
              <a:cxn ang="0">
                <a:pos x="connsiteX4457" y="connsiteY4457"/>
              </a:cxn>
              <a:cxn ang="0">
                <a:pos x="connsiteX4458" y="connsiteY4458"/>
              </a:cxn>
              <a:cxn ang="0">
                <a:pos x="connsiteX4459" y="connsiteY4459"/>
              </a:cxn>
              <a:cxn ang="0">
                <a:pos x="connsiteX4460" y="connsiteY4460"/>
              </a:cxn>
              <a:cxn ang="0">
                <a:pos x="connsiteX4461" y="connsiteY4461"/>
              </a:cxn>
              <a:cxn ang="0">
                <a:pos x="connsiteX4462" y="connsiteY4462"/>
              </a:cxn>
              <a:cxn ang="0">
                <a:pos x="connsiteX4463" y="connsiteY4463"/>
              </a:cxn>
              <a:cxn ang="0">
                <a:pos x="connsiteX4464" y="connsiteY4464"/>
              </a:cxn>
              <a:cxn ang="0">
                <a:pos x="connsiteX4465" y="connsiteY4465"/>
              </a:cxn>
              <a:cxn ang="0">
                <a:pos x="connsiteX4466" y="connsiteY4466"/>
              </a:cxn>
              <a:cxn ang="0">
                <a:pos x="connsiteX4467" y="connsiteY4467"/>
              </a:cxn>
              <a:cxn ang="0">
                <a:pos x="connsiteX4468" y="connsiteY4468"/>
              </a:cxn>
              <a:cxn ang="0">
                <a:pos x="connsiteX4469" y="connsiteY4469"/>
              </a:cxn>
              <a:cxn ang="0">
                <a:pos x="connsiteX4470" y="connsiteY4470"/>
              </a:cxn>
              <a:cxn ang="0">
                <a:pos x="connsiteX4471" y="connsiteY4471"/>
              </a:cxn>
              <a:cxn ang="0">
                <a:pos x="connsiteX4472" y="connsiteY4472"/>
              </a:cxn>
              <a:cxn ang="0">
                <a:pos x="connsiteX4473" y="connsiteY4473"/>
              </a:cxn>
              <a:cxn ang="0">
                <a:pos x="connsiteX4474" y="connsiteY4474"/>
              </a:cxn>
              <a:cxn ang="0">
                <a:pos x="connsiteX4475" y="connsiteY4475"/>
              </a:cxn>
              <a:cxn ang="0">
                <a:pos x="connsiteX4476" y="connsiteY4476"/>
              </a:cxn>
              <a:cxn ang="0">
                <a:pos x="connsiteX4477" y="connsiteY4477"/>
              </a:cxn>
              <a:cxn ang="0">
                <a:pos x="connsiteX4478" y="connsiteY4478"/>
              </a:cxn>
              <a:cxn ang="0">
                <a:pos x="connsiteX4479" y="connsiteY4479"/>
              </a:cxn>
              <a:cxn ang="0">
                <a:pos x="connsiteX4480" y="connsiteY4480"/>
              </a:cxn>
              <a:cxn ang="0">
                <a:pos x="connsiteX4481" y="connsiteY4481"/>
              </a:cxn>
              <a:cxn ang="0">
                <a:pos x="connsiteX4482" y="connsiteY4482"/>
              </a:cxn>
              <a:cxn ang="0">
                <a:pos x="connsiteX4483" y="connsiteY4483"/>
              </a:cxn>
              <a:cxn ang="0">
                <a:pos x="connsiteX4484" y="connsiteY4484"/>
              </a:cxn>
              <a:cxn ang="0">
                <a:pos x="connsiteX4485" y="connsiteY4485"/>
              </a:cxn>
              <a:cxn ang="0">
                <a:pos x="connsiteX4486" y="connsiteY4486"/>
              </a:cxn>
              <a:cxn ang="0">
                <a:pos x="connsiteX4487" y="connsiteY4487"/>
              </a:cxn>
              <a:cxn ang="0">
                <a:pos x="connsiteX4488" y="connsiteY4488"/>
              </a:cxn>
              <a:cxn ang="0">
                <a:pos x="connsiteX4489" y="connsiteY4489"/>
              </a:cxn>
              <a:cxn ang="0">
                <a:pos x="connsiteX4490" y="connsiteY4490"/>
              </a:cxn>
              <a:cxn ang="0">
                <a:pos x="connsiteX4491" y="connsiteY4491"/>
              </a:cxn>
              <a:cxn ang="0">
                <a:pos x="connsiteX4492" y="connsiteY4492"/>
              </a:cxn>
              <a:cxn ang="0">
                <a:pos x="connsiteX4493" y="connsiteY4493"/>
              </a:cxn>
              <a:cxn ang="0">
                <a:pos x="connsiteX4494" y="connsiteY4494"/>
              </a:cxn>
              <a:cxn ang="0">
                <a:pos x="connsiteX4495" y="connsiteY4495"/>
              </a:cxn>
              <a:cxn ang="0">
                <a:pos x="connsiteX4496" y="connsiteY4496"/>
              </a:cxn>
              <a:cxn ang="0">
                <a:pos x="connsiteX4497" y="connsiteY4497"/>
              </a:cxn>
              <a:cxn ang="0">
                <a:pos x="connsiteX4498" y="connsiteY4498"/>
              </a:cxn>
              <a:cxn ang="0">
                <a:pos x="connsiteX4499" y="connsiteY4499"/>
              </a:cxn>
              <a:cxn ang="0">
                <a:pos x="connsiteX4500" y="connsiteY4500"/>
              </a:cxn>
              <a:cxn ang="0">
                <a:pos x="connsiteX4501" y="connsiteY4501"/>
              </a:cxn>
              <a:cxn ang="0">
                <a:pos x="connsiteX4502" y="connsiteY4502"/>
              </a:cxn>
              <a:cxn ang="0">
                <a:pos x="connsiteX4503" y="connsiteY4503"/>
              </a:cxn>
              <a:cxn ang="0">
                <a:pos x="connsiteX4504" y="connsiteY4504"/>
              </a:cxn>
              <a:cxn ang="0">
                <a:pos x="connsiteX4505" y="connsiteY4505"/>
              </a:cxn>
              <a:cxn ang="0">
                <a:pos x="connsiteX4506" y="connsiteY4506"/>
              </a:cxn>
              <a:cxn ang="0">
                <a:pos x="connsiteX4507" y="connsiteY4507"/>
              </a:cxn>
              <a:cxn ang="0">
                <a:pos x="connsiteX4508" y="connsiteY4508"/>
              </a:cxn>
              <a:cxn ang="0">
                <a:pos x="connsiteX4509" y="connsiteY4509"/>
              </a:cxn>
              <a:cxn ang="0">
                <a:pos x="connsiteX4510" y="connsiteY4510"/>
              </a:cxn>
              <a:cxn ang="0">
                <a:pos x="connsiteX4511" y="connsiteY4511"/>
              </a:cxn>
              <a:cxn ang="0">
                <a:pos x="connsiteX4512" y="connsiteY4512"/>
              </a:cxn>
              <a:cxn ang="0">
                <a:pos x="connsiteX4513" y="connsiteY4513"/>
              </a:cxn>
              <a:cxn ang="0">
                <a:pos x="connsiteX4514" y="connsiteY4514"/>
              </a:cxn>
              <a:cxn ang="0">
                <a:pos x="connsiteX4515" y="connsiteY4515"/>
              </a:cxn>
              <a:cxn ang="0">
                <a:pos x="connsiteX4516" y="connsiteY4516"/>
              </a:cxn>
              <a:cxn ang="0">
                <a:pos x="connsiteX4517" y="connsiteY4517"/>
              </a:cxn>
              <a:cxn ang="0">
                <a:pos x="connsiteX4518" y="connsiteY4518"/>
              </a:cxn>
              <a:cxn ang="0">
                <a:pos x="connsiteX4519" y="connsiteY4519"/>
              </a:cxn>
              <a:cxn ang="0">
                <a:pos x="connsiteX4520" y="connsiteY4520"/>
              </a:cxn>
              <a:cxn ang="0">
                <a:pos x="connsiteX4521" y="connsiteY4521"/>
              </a:cxn>
              <a:cxn ang="0">
                <a:pos x="connsiteX4522" y="connsiteY4522"/>
              </a:cxn>
              <a:cxn ang="0">
                <a:pos x="connsiteX4523" y="connsiteY4523"/>
              </a:cxn>
              <a:cxn ang="0">
                <a:pos x="connsiteX4524" y="connsiteY4524"/>
              </a:cxn>
              <a:cxn ang="0">
                <a:pos x="connsiteX4525" y="connsiteY4525"/>
              </a:cxn>
              <a:cxn ang="0">
                <a:pos x="connsiteX4526" y="connsiteY4526"/>
              </a:cxn>
              <a:cxn ang="0">
                <a:pos x="connsiteX4527" y="connsiteY4527"/>
              </a:cxn>
              <a:cxn ang="0">
                <a:pos x="connsiteX4528" y="connsiteY4528"/>
              </a:cxn>
              <a:cxn ang="0">
                <a:pos x="connsiteX4529" y="connsiteY4529"/>
              </a:cxn>
              <a:cxn ang="0">
                <a:pos x="connsiteX4530" y="connsiteY4530"/>
              </a:cxn>
              <a:cxn ang="0">
                <a:pos x="connsiteX4531" y="connsiteY4531"/>
              </a:cxn>
              <a:cxn ang="0">
                <a:pos x="connsiteX4532" y="connsiteY4532"/>
              </a:cxn>
              <a:cxn ang="0">
                <a:pos x="connsiteX4533" y="connsiteY4533"/>
              </a:cxn>
              <a:cxn ang="0">
                <a:pos x="connsiteX4534" y="connsiteY4534"/>
              </a:cxn>
              <a:cxn ang="0">
                <a:pos x="connsiteX4535" y="connsiteY4535"/>
              </a:cxn>
              <a:cxn ang="0">
                <a:pos x="connsiteX4536" y="connsiteY4536"/>
              </a:cxn>
              <a:cxn ang="0">
                <a:pos x="connsiteX4537" y="connsiteY4537"/>
              </a:cxn>
              <a:cxn ang="0">
                <a:pos x="connsiteX4538" y="connsiteY4538"/>
              </a:cxn>
              <a:cxn ang="0">
                <a:pos x="connsiteX4539" y="connsiteY4539"/>
              </a:cxn>
              <a:cxn ang="0">
                <a:pos x="connsiteX4540" y="connsiteY4540"/>
              </a:cxn>
              <a:cxn ang="0">
                <a:pos x="connsiteX4541" y="connsiteY4541"/>
              </a:cxn>
              <a:cxn ang="0">
                <a:pos x="connsiteX4542" y="connsiteY4542"/>
              </a:cxn>
              <a:cxn ang="0">
                <a:pos x="connsiteX4543" y="connsiteY4543"/>
              </a:cxn>
              <a:cxn ang="0">
                <a:pos x="connsiteX4544" y="connsiteY4544"/>
              </a:cxn>
              <a:cxn ang="0">
                <a:pos x="connsiteX4545" y="connsiteY4545"/>
              </a:cxn>
              <a:cxn ang="0">
                <a:pos x="connsiteX4546" y="connsiteY4546"/>
              </a:cxn>
              <a:cxn ang="0">
                <a:pos x="connsiteX4547" y="connsiteY4547"/>
              </a:cxn>
              <a:cxn ang="0">
                <a:pos x="connsiteX4548" y="connsiteY4548"/>
              </a:cxn>
              <a:cxn ang="0">
                <a:pos x="connsiteX4549" y="connsiteY4549"/>
              </a:cxn>
              <a:cxn ang="0">
                <a:pos x="connsiteX4550" y="connsiteY4550"/>
              </a:cxn>
              <a:cxn ang="0">
                <a:pos x="connsiteX4551" y="connsiteY4551"/>
              </a:cxn>
              <a:cxn ang="0">
                <a:pos x="connsiteX4552" y="connsiteY4552"/>
              </a:cxn>
              <a:cxn ang="0">
                <a:pos x="connsiteX4553" y="connsiteY4553"/>
              </a:cxn>
              <a:cxn ang="0">
                <a:pos x="connsiteX4554" y="connsiteY4554"/>
              </a:cxn>
              <a:cxn ang="0">
                <a:pos x="connsiteX4555" y="connsiteY4555"/>
              </a:cxn>
              <a:cxn ang="0">
                <a:pos x="connsiteX4556" y="connsiteY4556"/>
              </a:cxn>
              <a:cxn ang="0">
                <a:pos x="connsiteX4557" y="connsiteY4557"/>
              </a:cxn>
              <a:cxn ang="0">
                <a:pos x="connsiteX4558" y="connsiteY4558"/>
              </a:cxn>
              <a:cxn ang="0">
                <a:pos x="connsiteX4559" y="connsiteY4559"/>
              </a:cxn>
              <a:cxn ang="0">
                <a:pos x="connsiteX4560" y="connsiteY4560"/>
              </a:cxn>
              <a:cxn ang="0">
                <a:pos x="connsiteX4561" y="connsiteY4561"/>
              </a:cxn>
              <a:cxn ang="0">
                <a:pos x="connsiteX4562" y="connsiteY4562"/>
              </a:cxn>
              <a:cxn ang="0">
                <a:pos x="connsiteX4563" y="connsiteY4563"/>
              </a:cxn>
              <a:cxn ang="0">
                <a:pos x="connsiteX4564" y="connsiteY4564"/>
              </a:cxn>
              <a:cxn ang="0">
                <a:pos x="connsiteX4565" y="connsiteY4565"/>
              </a:cxn>
              <a:cxn ang="0">
                <a:pos x="connsiteX4566" y="connsiteY4566"/>
              </a:cxn>
              <a:cxn ang="0">
                <a:pos x="connsiteX4567" y="connsiteY4567"/>
              </a:cxn>
              <a:cxn ang="0">
                <a:pos x="connsiteX4568" y="connsiteY4568"/>
              </a:cxn>
              <a:cxn ang="0">
                <a:pos x="connsiteX4569" y="connsiteY4569"/>
              </a:cxn>
              <a:cxn ang="0">
                <a:pos x="connsiteX4570" y="connsiteY4570"/>
              </a:cxn>
              <a:cxn ang="0">
                <a:pos x="connsiteX4571" y="connsiteY4571"/>
              </a:cxn>
              <a:cxn ang="0">
                <a:pos x="connsiteX4572" y="connsiteY4572"/>
              </a:cxn>
              <a:cxn ang="0">
                <a:pos x="connsiteX4573" y="connsiteY4573"/>
              </a:cxn>
              <a:cxn ang="0">
                <a:pos x="connsiteX4574" y="connsiteY4574"/>
              </a:cxn>
              <a:cxn ang="0">
                <a:pos x="connsiteX4575" y="connsiteY4575"/>
              </a:cxn>
              <a:cxn ang="0">
                <a:pos x="connsiteX4576" y="connsiteY4576"/>
              </a:cxn>
              <a:cxn ang="0">
                <a:pos x="connsiteX4577" y="connsiteY4577"/>
              </a:cxn>
              <a:cxn ang="0">
                <a:pos x="connsiteX4578" y="connsiteY4578"/>
              </a:cxn>
              <a:cxn ang="0">
                <a:pos x="connsiteX4579" y="connsiteY4579"/>
              </a:cxn>
              <a:cxn ang="0">
                <a:pos x="connsiteX4580" y="connsiteY4580"/>
              </a:cxn>
              <a:cxn ang="0">
                <a:pos x="connsiteX4581" y="connsiteY4581"/>
              </a:cxn>
              <a:cxn ang="0">
                <a:pos x="connsiteX4582" y="connsiteY4582"/>
              </a:cxn>
              <a:cxn ang="0">
                <a:pos x="connsiteX4583" y="connsiteY4583"/>
              </a:cxn>
              <a:cxn ang="0">
                <a:pos x="connsiteX4584" y="connsiteY4584"/>
              </a:cxn>
              <a:cxn ang="0">
                <a:pos x="connsiteX4585" y="connsiteY4585"/>
              </a:cxn>
              <a:cxn ang="0">
                <a:pos x="connsiteX4586" y="connsiteY4586"/>
              </a:cxn>
              <a:cxn ang="0">
                <a:pos x="connsiteX4587" y="connsiteY4587"/>
              </a:cxn>
              <a:cxn ang="0">
                <a:pos x="connsiteX4588" y="connsiteY4588"/>
              </a:cxn>
              <a:cxn ang="0">
                <a:pos x="connsiteX4589" y="connsiteY4589"/>
              </a:cxn>
              <a:cxn ang="0">
                <a:pos x="connsiteX4590" y="connsiteY4590"/>
              </a:cxn>
              <a:cxn ang="0">
                <a:pos x="connsiteX4591" y="connsiteY4591"/>
              </a:cxn>
              <a:cxn ang="0">
                <a:pos x="connsiteX4592" y="connsiteY4592"/>
              </a:cxn>
              <a:cxn ang="0">
                <a:pos x="connsiteX4593" y="connsiteY4593"/>
              </a:cxn>
              <a:cxn ang="0">
                <a:pos x="connsiteX4594" y="connsiteY4594"/>
              </a:cxn>
              <a:cxn ang="0">
                <a:pos x="connsiteX4595" y="connsiteY4595"/>
              </a:cxn>
              <a:cxn ang="0">
                <a:pos x="connsiteX4596" y="connsiteY4596"/>
              </a:cxn>
              <a:cxn ang="0">
                <a:pos x="connsiteX4597" y="connsiteY4597"/>
              </a:cxn>
              <a:cxn ang="0">
                <a:pos x="connsiteX4598" y="connsiteY4598"/>
              </a:cxn>
              <a:cxn ang="0">
                <a:pos x="connsiteX4599" y="connsiteY4599"/>
              </a:cxn>
              <a:cxn ang="0">
                <a:pos x="connsiteX4600" y="connsiteY4600"/>
              </a:cxn>
              <a:cxn ang="0">
                <a:pos x="connsiteX4601" y="connsiteY4601"/>
              </a:cxn>
              <a:cxn ang="0">
                <a:pos x="connsiteX4602" y="connsiteY4602"/>
              </a:cxn>
              <a:cxn ang="0">
                <a:pos x="connsiteX4603" y="connsiteY4603"/>
              </a:cxn>
              <a:cxn ang="0">
                <a:pos x="connsiteX4604" y="connsiteY4604"/>
              </a:cxn>
              <a:cxn ang="0">
                <a:pos x="connsiteX4605" y="connsiteY4605"/>
              </a:cxn>
              <a:cxn ang="0">
                <a:pos x="connsiteX4606" y="connsiteY4606"/>
              </a:cxn>
              <a:cxn ang="0">
                <a:pos x="connsiteX4607" y="connsiteY4607"/>
              </a:cxn>
              <a:cxn ang="0">
                <a:pos x="connsiteX4608" y="connsiteY4608"/>
              </a:cxn>
              <a:cxn ang="0">
                <a:pos x="connsiteX4609" y="connsiteY4609"/>
              </a:cxn>
              <a:cxn ang="0">
                <a:pos x="connsiteX4610" y="connsiteY4610"/>
              </a:cxn>
              <a:cxn ang="0">
                <a:pos x="connsiteX4611" y="connsiteY4611"/>
              </a:cxn>
              <a:cxn ang="0">
                <a:pos x="connsiteX4612" y="connsiteY4612"/>
              </a:cxn>
              <a:cxn ang="0">
                <a:pos x="connsiteX4613" y="connsiteY4613"/>
              </a:cxn>
              <a:cxn ang="0">
                <a:pos x="connsiteX4614" y="connsiteY4614"/>
              </a:cxn>
              <a:cxn ang="0">
                <a:pos x="connsiteX4615" y="connsiteY4615"/>
              </a:cxn>
              <a:cxn ang="0">
                <a:pos x="connsiteX4616" y="connsiteY4616"/>
              </a:cxn>
              <a:cxn ang="0">
                <a:pos x="connsiteX4617" y="connsiteY4617"/>
              </a:cxn>
              <a:cxn ang="0">
                <a:pos x="connsiteX4618" y="connsiteY4618"/>
              </a:cxn>
              <a:cxn ang="0">
                <a:pos x="connsiteX4619" y="connsiteY4619"/>
              </a:cxn>
              <a:cxn ang="0">
                <a:pos x="connsiteX4620" y="connsiteY4620"/>
              </a:cxn>
              <a:cxn ang="0">
                <a:pos x="connsiteX4621" y="connsiteY4621"/>
              </a:cxn>
              <a:cxn ang="0">
                <a:pos x="connsiteX4622" y="connsiteY4622"/>
              </a:cxn>
              <a:cxn ang="0">
                <a:pos x="connsiteX4623" y="connsiteY4623"/>
              </a:cxn>
              <a:cxn ang="0">
                <a:pos x="connsiteX4624" y="connsiteY4624"/>
              </a:cxn>
              <a:cxn ang="0">
                <a:pos x="connsiteX4625" y="connsiteY4625"/>
              </a:cxn>
              <a:cxn ang="0">
                <a:pos x="connsiteX4626" y="connsiteY4626"/>
              </a:cxn>
              <a:cxn ang="0">
                <a:pos x="connsiteX4627" y="connsiteY4627"/>
              </a:cxn>
              <a:cxn ang="0">
                <a:pos x="connsiteX4628" y="connsiteY4628"/>
              </a:cxn>
              <a:cxn ang="0">
                <a:pos x="connsiteX4629" y="connsiteY4629"/>
              </a:cxn>
              <a:cxn ang="0">
                <a:pos x="connsiteX4630" y="connsiteY4630"/>
              </a:cxn>
              <a:cxn ang="0">
                <a:pos x="connsiteX4631" y="connsiteY4631"/>
              </a:cxn>
              <a:cxn ang="0">
                <a:pos x="connsiteX4632" y="connsiteY4632"/>
              </a:cxn>
              <a:cxn ang="0">
                <a:pos x="connsiteX4633" y="connsiteY4633"/>
              </a:cxn>
              <a:cxn ang="0">
                <a:pos x="connsiteX4634" y="connsiteY4634"/>
              </a:cxn>
              <a:cxn ang="0">
                <a:pos x="connsiteX4635" y="connsiteY4635"/>
              </a:cxn>
              <a:cxn ang="0">
                <a:pos x="connsiteX4636" y="connsiteY4636"/>
              </a:cxn>
              <a:cxn ang="0">
                <a:pos x="connsiteX4637" y="connsiteY4637"/>
              </a:cxn>
              <a:cxn ang="0">
                <a:pos x="connsiteX4638" y="connsiteY4638"/>
              </a:cxn>
              <a:cxn ang="0">
                <a:pos x="connsiteX4639" y="connsiteY4639"/>
              </a:cxn>
              <a:cxn ang="0">
                <a:pos x="connsiteX4640" y="connsiteY4640"/>
              </a:cxn>
              <a:cxn ang="0">
                <a:pos x="connsiteX4641" y="connsiteY4641"/>
              </a:cxn>
              <a:cxn ang="0">
                <a:pos x="connsiteX4642" y="connsiteY4642"/>
              </a:cxn>
              <a:cxn ang="0">
                <a:pos x="connsiteX4643" y="connsiteY4643"/>
              </a:cxn>
              <a:cxn ang="0">
                <a:pos x="connsiteX4644" y="connsiteY4644"/>
              </a:cxn>
              <a:cxn ang="0">
                <a:pos x="connsiteX4645" y="connsiteY4645"/>
              </a:cxn>
              <a:cxn ang="0">
                <a:pos x="connsiteX4646" y="connsiteY4646"/>
              </a:cxn>
              <a:cxn ang="0">
                <a:pos x="connsiteX4647" y="connsiteY4647"/>
              </a:cxn>
              <a:cxn ang="0">
                <a:pos x="connsiteX4648" y="connsiteY4648"/>
              </a:cxn>
              <a:cxn ang="0">
                <a:pos x="connsiteX4649" y="connsiteY4649"/>
              </a:cxn>
              <a:cxn ang="0">
                <a:pos x="connsiteX4650" y="connsiteY4650"/>
              </a:cxn>
              <a:cxn ang="0">
                <a:pos x="connsiteX4651" y="connsiteY4651"/>
              </a:cxn>
              <a:cxn ang="0">
                <a:pos x="connsiteX4652" y="connsiteY4652"/>
              </a:cxn>
              <a:cxn ang="0">
                <a:pos x="connsiteX4653" y="connsiteY4653"/>
              </a:cxn>
              <a:cxn ang="0">
                <a:pos x="connsiteX4654" y="connsiteY4654"/>
              </a:cxn>
              <a:cxn ang="0">
                <a:pos x="connsiteX4655" y="connsiteY4655"/>
              </a:cxn>
              <a:cxn ang="0">
                <a:pos x="connsiteX4656" y="connsiteY4656"/>
              </a:cxn>
              <a:cxn ang="0">
                <a:pos x="connsiteX4657" y="connsiteY4657"/>
              </a:cxn>
              <a:cxn ang="0">
                <a:pos x="connsiteX4658" y="connsiteY4658"/>
              </a:cxn>
              <a:cxn ang="0">
                <a:pos x="connsiteX4659" y="connsiteY4659"/>
              </a:cxn>
              <a:cxn ang="0">
                <a:pos x="connsiteX4660" y="connsiteY4660"/>
              </a:cxn>
              <a:cxn ang="0">
                <a:pos x="connsiteX4661" y="connsiteY4661"/>
              </a:cxn>
              <a:cxn ang="0">
                <a:pos x="connsiteX4662" y="connsiteY4662"/>
              </a:cxn>
              <a:cxn ang="0">
                <a:pos x="connsiteX4663" y="connsiteY4663"/>
              </a:cxn>
              <a:cxn ang="0">
                <a:pos x="connsiteX4664" y="connsiteY4664"/>
              </a:cxn>
              <a:cxn ang="0">
                <a:pos x="connsiteX4665" y="connsiteY4665"/>
              </a:cxn>
              <a:cxn ang="0">
                <a:pos x="connsiteX4666" y="connsiteY4666"/>
              </a:cxn>
              <a:cxn ang="0">
                <a:pos x="connsiteX4667" y="connsiteY4667"/>
              </a:cxn>
              <a:cxn ang="0">
                <a:pos x="connsiteX4668" y="connsiteY4668"/>
              </a:cxn>
              <a:cxn ang="0">
                <a:pos x="connsiteX4669" y="connsiteY4669"/>
              </a:cxn>
              <a:cxn ang="0">
                <a:pos x="connsiteX4670" y="connsiteY4670"/>
              </a:cxn>
              <a:cxn ang="0">
                <a:pos x="connsiteX4671" y="connsiteY4671"/>
              </a:cxn>
              <a:cxn ang="0">
                <a:pos x="connsiteX4672" y="connsiteY4672"/>
              </a:cxn>
              <a:cxn ang="0">
                <a:pos x="connsiteX4673" y="connsiteY4673"/>
              </a:cxn>
              <a:cxn ang="0">
                <a:pos x="connsiteX4674" y="connsiteY4674"/>
              </a:cxn>
              <a:cxn ang="0">
                <a:pos x="connsiteX4675" y="connsiteY4675"/>
              </a:cxn>
              <a:cxn ang="0">
                <a:pos x="connsiteX4676" y="connsiteY4676"/>
              </a:cxn>
              <a:cxn ang="0">
                <a:pos x="connsiteX4677" y="connsiteY4677"/>
              </a:cxn>
              <a:cxn ang="0">
                <a:pos x="connsiteX4678" y="connsiteY4678"/>
              </a:cxn>
              <a:cxn ang="0">
                <a:pos x="connsiteX4679" y="connsiteY4679"/>
              </a:cxn>
              <a:cxn ang="0">
                <a:pos x="connsiteX4680" y="connsiteY4680"/>
              </a:cxn>
              <a:cxn ang="0">
                <a:pos x="connsiteX4681" y="connsiteY4681"/>
              </a:cxn>
              <a:cxn ang="0">
                <a:pos x="connsiteX4682" y="connsiteY4682"/>
              </a:cxn>
              <a:cxn ang="0">
                <a:pos x="connsiteX4683" y="connsiteY4683"/>
              </a:cxn>
              <a:cxn ang="0">
                <a:pos x="connsiteX4684" y="connsiteY4684"/>
              </a:cxn>
              <a:cxn ang="0">
                <a:pos x="connsiteX4685" y="connsiteY4685"/>
              </a:cxn>
              <a:cxn ang="0">
                <a:pos x="connsiteX4686" y="connsiteY4686"/>
              </a:cxn>
              <a:cxn ang="0">
                <a:pos x="connsiteX4687" y="connsiteY4687"/>
              </a:cxn>
              <a:cxn ang="0">
                <a:pos x="connsiteX4688" y="connsiteY4688"/>
              </a:cxn>
              <a:cxn ang="0">
                <a:pos x="connsiteX4689" y="connsiteY4689"/>
              </a:cxn>
              <a:cxn ang="0">
                <a:pos x="connsiteX4690" y="connsiteY4690"/>
              </a:cxn>
              <a:cxn ang="0">
                <a:pos x="connsiteX4691" y="connsiteY4691"/>
              </a:cxn>
              <a:cxn ang="0">
                <a:pos x="connsiteX4692" y="connsiteY4692"/>
              </a:cxn>
              <a:cxn ang="0">
                <a:pos x="connsiteX4693" y="connsiteY4693"/>
              </a:cxn>
              <a:cxn ang="0">
                <a:pos x="connsiteX4694" y="connsiteY4694"/>
              </a:cxn>
              <a:cxn ang="0">
                <a:pos x="connsiteX4695" y="connsiteY4695"/>
              </a:cxn>
              <a:cxn ang="0">
                <a:pos x="connsiteX4696" y="connsiteY4696"/>
              </a:cxn>
              <a:cxn ang="0">
                <a:pos x="connsiteX4697" y="connsiteY4697"/>
              </a:cxn>
              <a:cxn ang="0">
                <a:pos x="connsiteX4698" y="connsiteY4698"/>
              </a:cxn>
              <a:cxn ang="0">
                <a:pos x="connsiteX4699" y="connsiteY4699"/>
              </a:cxn>
              <a:cxn ang="0">
                <a:pos x="connsiteX4700" y="connsiteY4700"/>
              </a:cxn>
              <a:cxn ang="0">
                <a:pos x="connsiteX4701" y="connsiteY4701"/>
              </a:cxn>
              <a:cxn ang="0">
                <a:pos x="connsiteX4702" y="connsiteY4702"/>
              </a:cxn>
              <a:cxn ang="0">
                <a:pos x="connsiteX4703" y="connsiteY4703"/>
              </a:cxn>
              <a:cxn ang="0">
                <a:pos x="connsiteX4704" y="connsiteY4704"/>
              </a:cxn>
              <a:cxn ang="0">
                <a:pos x="connsiteX4705" y="connsiteY4705"/>
              </a:cxn>
              <a:cxn ang="0">
                <a:pos x="connsiteX4706" y="connsiteY4706"/>
              </a:cxn>
              <a:cxn ang="0">
                <a:pos x="connsiteX4707" y="connsiteY4707"/>
              </a:cxn>
              <a:cxn ang="0">
                <a:pos x="connsiteX4708" y="connsiteY4708"/>
              </a:cxn>
              <a:cxn ang="0">
                <a:pos x="connsiteX4709" y="connsiteY4709"/>
              </a:cxn>
              <a:cxn ang="0">
                <a:pos x="connsiteX4710" y="connsiteY4710"/>
              </a:cxn>
              <a:cxn ang="0">
                <a:pos x="connsiteX4711" y="connsiteY4711"/>
              </a:cxn>
              <a:cxn ang="0">
                <a:pos x="connsiteX4712" y="connsiteY4712"/>
              </a:cxn>
              <a:cxn ang="0">
                <a:pos x="connsiteX4713" y="connsiteY4713"/>
              </a:cxn>
              <a:cxn ang="0">
                <a:pos x="connsiteX4714" y="connsiteY4714"/>
              </a:cxn>
              <a:cxn ang="0">
                <a:pos x="connsiteX4715" y="connsiteY4715"/>
              </a:cxn>
              <a:cxn ang="0">
                <a:pos x="connsiteX4716" y="connsiteY4716"/>
              </a:cxn>
              <a:cxn ang="0">
                <a:pos x="connsiteX4717" y="connsiteY4717"/>
              </a:cxn>
              <a:cxn ang="0">
                <a:pos x="connsiteX4718" y="connsiteY4718"/>
              </a:cxn>
              <a:cxn ang="0">
                <a:pos x="connsiteX4719" y="connsiteY4719"/>
              </a:cxn>
              <a:cxn ang="0">
                <a:pos x="connsiteX4720" y="connsiteY4720"/>
              </a:cxn>
              <a:cxn ang="0">
                <a:pos x="connsiteX4721" y="connsiteY4721"/>
              </a:cxn>
              <a:cxn ang="0">
                <a:pos x="connsiteX4722" y="connsiteY4722"/>
              </a:cxn>
              <a:cxn ang="0">
                <a:pos x="connsiteX4723" y="connsiteY4723"/>
              </a:cxn>
              <a:cxn ang="0">
                <a:pos x="connsiteX4724" y="connsiteY4724"/>
              </a:cxn>
              <a:cxn ang="0">
                <a:pos x="connsiteX4725" y="connsiteY4725"/>
              </a:cxn>
              <a:cxn ang="0">
                <a:pos x="connsiteX4726" y="connsiteY4726"/>
              </a:cxn>
              <a:cxn ang="0">
                <a:pos x="connsiteX4727" y="connsiteY4727"/>
              </a:cxn>
              <a:cxn ang="0">
                <a:pos x="connsiteX4728" y="connsiteY4728"/>
              </a:cxn>
              <a:cxn ang="0">
                <a:pos x="connsiteX4729" y="connsiteY4729"/>
              </a:cxn>
              <a:cxn ang="0">
                <a:pos x="connsiteX4730" y="connsiteY4730"/>
              </a:cxn>
              <a:cxn ang="0">
                <a:pos x="connsiteX4731" y="connsiteY4731"/>
              </a:cxn>
              <a:cxn ang="0">
                <a:pos x="connsiteX4732" y="connsiteY4732"/>
              </a:cxn>
              <a:cxn ang="0">
                <a:pos x="connsiteX4733" y="connsiteY4733"/>
              </a:cxn>
              <a:cxn ang="0">
                <a:pos x="connsiteX4734" y="connsiteY4734"/>
              </a:cxn>
              <a:cxn ang="0">
                <a:pos x="connsiteX4735" y="connsiteY4735"/>
              </a:cxn>
              <a:cxn ang="0">
                <a:pos x="connsiteX4736" y="connsiteY4736"/>
              </a:cxn>
              <a:cxn ang="0">
                <a:pos x="connsiteX4737" y="connsiteY4737"/>
              </a:cxn>
              <a:cxn ang="0">
                <a:pos x="connsiteX4738" y="connsiteY4738"/>
              </a:cxn>
              <a:cxn ang="0">
                <a:pos x="connsiteX4739" y="connsiteY4739"/>
              </a:cxn>
              <a:cxn ang="0">
                <a:pos x="connsiteX4740" y="connsiteY4740"/>
              </a:cxn>
              <a:cxn ang="0">
                <a:pos x="connsiteX4741" y="connsiteY4741"/>
              </a:cxn>
              <a:cxn ang="0">
                <a:pos x="connsiteX4742" y="connsiteY4742"/>
              </a:cxn>
              <a:cxn ang="0">
                <a:pos x="connsiteX4743" y="connsiteY4743"/>
              </a:cxn>
              <a:cxn ang="0">
                <a:pos x="connsiteX4744" y="connsiteY4744"/>
              </a:cxn>
              <a:cxn ang="0">
                <a:pos x="connsiteX4745" y="connsiteY4745"/>
              </a:cxn>
              <a:cxn ang="0">
                <a:pos x="connsiteX4746" y="connsiteY4746"/>
              </a:cxn>
              <a:cxn ang="0">
                <a:pos x="connsiteX4747" y="connsiteY4747"/>
              </a:cxn>
              <a:cxn ang="0">
                <a:pos x="connsiteX4748" y="connsiteY4748"/>
              </a:cxn>
              <a:cxn ang="0">
                <a:pos x="connsiteX4749" y="connsiteY4749"/>
              </a:cxn>
              <a:cxn ang="0">
                <a:pos x="connsiteX4750" y="connsiteY4750"/>
              </a:cxn>
              <a:cxn ang="0">
                <a:pos x="connsiteX4751" y="connsiteY4751"/>
              </a:cxn>
              <a:cxn ang="0">
                <a:pos x="connsiteX4752" y="connsiteY4752"/>
              </a:cxn>
              <a:cxn ang="0">
                <a:pos x="connsiteX4753" y="connsiteY4753"/>
              </a:cxn>
              <a:cxn ang="0">
                <a:pos x="connsiteX4754" y="connsiteY4754"/>
              </a:cxn>
              <a:cxn ang="0">
                <a:pos x="connsiteX4755" y="connsiteY4755"/>
              </a:cxn>
              <a:cxn ang="0">
                <a:pos x="connsiteX4756" y="connsiteY4756"/>
              </a:cxn>
              <a:cxn ang="0">
                <a:pos x="connsiteX4757" y="connsiteY4757"/>
              </a:cxn>
              <a:cxn ang="0">
                <a:pos x="connsiteX4758" y="connsiteY4758"/>
              </a:cxn>
              <a:cxn ang="0">
                <a:pos x="connsiteX4759" y="connsiteY4759"/>
              </a:cxn>
              <a:cxn ang="0">
                <a:pos x="connsiteX4760" y="connsiteY4760"/>
              </a:cxn>
              <a:cxn ang="0">
                <a:pos x="connsiteX4761" y="connsiteY4761"/>
              </a:cxn>
              <a:cxn ang="0">
                <a:pos x="connsiteX4762" y="connsiteY4762"/>
              </a:cxn>
              <a:cxn ang="0">
                <a:pos x="connsiteX4763" y="connsiteY4763"/>
              </a:cxn>
              <a:cxn ang="0">
                <a:pos x="connsiteX4764" y="connsiteY4764"/>
              </a:cxn>
              <a:cxn ang="0">
                <a:pos x="connsiteX4765" y="connsiteY4765"/>
              </a:cxn>
              <a:cxn ang="0">
                <a:pos x="connsiteX4766" y="connsiteY4766"/>
              </a:cxn>
              <a:cxn ang="0">
                <a:pos x="connsiteX4767" y="connsiteY4767"/>
              </a:cxn>
              <a:cxn ang="0">
                <a:pos x="connsiteX4768" y="connsiteY4768"/>
              </a:cxn>
              <a:cxn ang="0">
                <a:pos x="connsiteX4769" y="connsiteY4769"/>
              </a:cxn>
              <a:cxn ang="0">
                <a:pos x="connsiteX4770" y="connsiteY4770"/>
              </a:cxn>
              <a:cxn ang="0">
                <a:pos x="connsiteX4771" y="connsiteY4771"/>
              </a:cxn>
              <a:cxn ang="0">
                <a:pos x="connsiteX4772" y="connsiteY4772"/>
              </a:cxn>
              <a:cxn ang="0">
                <a:pos x="connsiteX4773" y="connsiteY4773"/>
              </a:cxn>
              <a:cxn ang="0">
                <a:pos x="connsiteX4774" y="connsiteY4774"/>
              </a:cxn>
              <a:cxn ang="0">
                <a:pos x="connsiteX4775" y="connsiteY4775"/>
              </a:cxn>
              <a:cxn ang="0">
                <a:pos x="connsiteX4776" y="connsiteY4776"/>
              </a:cxn>
              <a:cxn ang="0">
                <a:pos x="connsiteX4777" y="connsiteY4777"/>
              </a:cxn>
              <a:cxn ang="0">
                <a:pos x="connsiteX4778" y="connsiteY4778"/>
              </a:cxn>
              <a:cxn ang="0">
                <a:pos x="connsiteX4779" y="connsiteY4779"/>
              </a:cxn>
              <a:cxn ang="0">
                <a:pos x="connsiteX4780" y="connsiteY4780"/>
              </a:cxn>
              <a:cxn ang="0">
                <a:pos x="connsiteX4781" y="connsiteY4781"/>
              </a:cxn>
              <a:cxn ang="0">
                <a:pos x="connsiteX4782" y="connsiteY4782"/>
              </a:cxn>
              <a:cxn ang="0">
                <a:pos x="connsiteX4783" y="connsiteY4783"/>
              </a:cxn>
              <a:cxn ang="0">
                <a:pos x="connsiteX4784" y="connsiteY4784"/>
              </a:cxn>
              <a:cxn ang="0">
                <a:pos x="connsiteX4785" y="connsiteY4785"/>
              </a:cxn>
              <a:cxn ang="0">
                <a:pos x="connsiteX4786" y="connsiteY4786"/>
              </a:cxn>
              <a:cxn ang="0">
                <a:pos x="connsiteX4787" y="connsiteY4787"/>
              </a:cxn>
              <a:cxn ang="0">
                <a:pos x="connsiteX4788" y="connsiteY4788"/>
              </a:cxn>
              <a:cxn ang="0">
                <a:pos x="connsiteX4789" y="connsiteY4789"/>
              </a:cxn>
              <a:cxn ang="0">
                <a:pos x="connsiteX4790" y="connsiteY4790"/>
              </a:cxn>
              <a:cxn ang="0">
                <a:pos x="connsiteX4791" y="connsiteY4791"/>
              </a:cxn>
              <a:cxn ang="0">
                <a:pos x="connsiteX4792" y="connsiteY4792"/>
              </a:cxn>
              <a:cxn ang="0">
                <a:pos x="connsiteX4793" y="connsiteY4793"/>
              </a:cxn>
              <a:cxn ang="0">
                <a:pos x="connsiteX4794" y="connsiteY4794"/>
              </a:cxn>
              <a:cxn ang="0">
                <a:pos x="connsiteX4795" y="connsiteY4795"/>
              </a:cxn>
              <a:cxn ang="0">
                <a:pos x="connsiteX4796" y="connsiteY4796"/>
              </a:cxn>
              <a:cxn ang="0">
                <a:pos x="connsiteX4797" y="connsiteY4797"/>
              </a:cxn>
              <a:cxn ang="0">
                <a:pos x="connsiteX4798" y="connsiteY4798"/>
              </a:cxn>
              <a:cxn ang="0">
                <a:pos x="connsiteX4799" y="connsiteY4799"/>
              </a:cxn>
              <a:cxn ang="0">
                <a:pos x="connsiteX4800" y="connsiteY4800"/>
              </a:cxn>
              <a:cxn ang="0">
                <a:pos x="connsiteX4801" y="connsiteY4801"/>
              </a:cxn>
              <a:cxn ang="0">
                <a:pos x="connsiteX4802" y="connsiteY4802"/>
              </a:cxn>
              <a:cxn ang="0">
                <a:pos x="connsiteX4803" y="connsiteY4803"/>
              </a:cxn>
              <a:cxn ang="0">
                <a:pos x="connsiteX4804" y="connsiteY4804"/>
              </a:cxn>
              <a:cxn ang="0">
                <a:pos x="connsiteX4805" y="connsiteY4805"/>
              </a:cxn>
              <a:cxn ang="0">
                <a:pos x="connsiteX4806" y="connsiteY4806"/>
              </a:cxn>
              <a:cxn ang="0">
                <a:pos x="connsiteX4807" y="connsiteY4807"/>
              </a:cxn>
              <a:cxn ang="0">
                <a:pos x="connsiteX4808" y="connsiteY4808"/>
              </a:cxn>
              <a:cxn ang="0">
                <a:pos x="connsiteX4809" y="connsiteY4809"/>
              </a:cxn>
              <a:cxn ang="0">
                <a:pos x="connsiteX4810" y="connsiteY4810"/>
              </a:cxn>
              <a:cxn ang="0">
                <a:pos x="connsiteX4811" y="connsiteY4811"/>
              </a:cxn>
              <a:cxn ang="0">
                <a:pos x="connsiteX4812" y="connsiteY4812"/>
              </a:cxn>
              <a:cxn ang="0">
                <a:pos x="connsiteX4813" y="connsiteY4813"/>
              </a:cxn>
              <a:cxn ang="0">
                <a:pos x="connsiteX4814" y="connsiteY4814"/>
              </a:cxn>
              <a:cxn ang="0">
                <a:pos x="connsiteX4815" y="connsiteY4815"/>
              </a:cxn>
              <a:cxn ang="0">
                <a:pos x="connsiteX4816" y="connsiteY4816"/>
              </a:cxn>
              <a:cxn ang="0">
                <a:pos x="connsiteX4817" y="connsiteY4817"/>
              </a:cxn>
              <a:cxn ang="0">
                <a:pos x="connsiteX4818" y="connsiteY4818"/>
              </a:cxn>
              <a:cxn ang="0">
                <a:pos x="connsiteX4819" y="connsiteY4819"/>
              </a:cxn>
              <a:cxn ang="0">
                <a:pos x="connsiteX4820" y="connsiteY4820"/>
              </a:cxn>
              <a:cxn ang="0">
                <a:pos x="connsiteX4821" y="connsiteY4821"/>
              </a:cxn>
              <a:cxn ang="0">
                <a:pos x="connsiteX4822" y="connsiteY4822"/>
              </a:cxn>
              <a:cxn ang="0">
                <a:pos x="connsiteX4823" y="connsiteY4823"/>
              </a:cxn>
              <a:cxn ang="0">
                <a:pos x="connsiteX4824" y="connsiteY4824"/>
              </a:cxn>
              <a:cxn ang="0">
                <a:pos x="connsiteX4825" y="connsiteY4825"/>
              </a:cxn>
              <a:cxn ang="0">
                <a:pos x="connsiteX4826" y="connsiteY4826"/>
              </a:cxn>
              <a:cxn ang="0">
                <a:pos x="connsiteX4827" y="connsiteY4827"/>
              </a:cxn>
              <a:cxn ang="0">
                <a:pos x="connsiteX4828" y="connsiteY4828"/>
              </a:cxn>
              <a:cxn ang="0">
                <a:pos x="connsiteX4829" y="connsiteY4829"/>
              </a:cxn>
              <a:cxn ang="0">
                <a:pos x="connsiteX4830" y="connsiteY4830"/>
              </a:cxn>
              <a:cxn ang="0">
                <a:pos x="connsiteX4831" y="connsiteY4831"/>
              </a:cxn>
              <a:cxn ang="0">
                <a:pos x="connsiteX4832" y="connsiteY4832"/>
              </a:cxn>
              <a:cxn ang="0">
                <a:pos x="connsiteX4833" y="connsiteY4833"/>
              </a:cxn>
              <a:cxn ang="0">
                <a:pos x="connsiteX4834" y="connsiteY4834"/>
              </a:cxn>
              <a:cxn ang="0">
                <a:pos x="connsiteX4835" y="connsiteY4835"/>
              </a:cxn>
              <a:cxn ang="0">
                <a:pos x="connsiteX4836" y="connsiteY4836"/>
              </a:cxn>
              <a:cxn ang="0">
                <a:pos x="connsiteX4837" y="connsiteY4837"/>
              </a:cxn>
              <a:cxn ang="0">
                <a:pos x="connsiteX4838" y="connsiteY4838"/>
              </a:cxn>
              <a:cxn ang="0">
                <a:pos x="connsiteX4839" y="connsiteY4839"/>
              </a:cxn>
              <a:cxn ang="0">
                <a:pos x="connsiteX4840" y="connsiteY4840"/>
              </a:cxn>
              <a:cxn ang="0">
                <a:pos x="connsiteX4841" y="connsiteY4841"/>
              </a:cxn>
              <a:cxn ang="0">
                <a:pos x="connsiteX4842" y="connsiteY4842"/>
              </a:cxn>
              <a:cxn ang="0">
                <a:pos x="connsiteX4843" y="connsiteY4843"/>
              </a:cxn>
              <a:cxn ang="0">
                <a:pos x="connsiteX4844" y="connsiteY4844"/>
              </a:cxn>
              <a:cxn ang="0">
                <a:pos x="connsiteX4845" y="connsiteY4845"/>
              </a:cxn>
              <a:cxn ang="0">
                <a:pos x="connsiteX4846" y="connsiteY4846"/>
              </a:cxn>
              <a:cxn ang="0">
                <a:pos x="connsiteX4847" y="connsiteY4847"/>
              </a:cxn>
              <a:cxn ang="0">
                <a:pos x="connsiteX4848" y="connsiteY4848"/>
              </a:cxn>
              <a:cxn ang="0">
                <a:pos x="connsiteX4849" y="connsiteY4849"/>
              </a:cxn>
              <a:cxn ang="0">
                <a:pos x="connsiteX4850" y="connsiteY4850"/>
              </a:cxn>
              <a:cxn ang="0">
                <a:pos x="connsiteX4851" y="connsiteY4851"/>
              </a:cxn>
              <a:cxn ang="0">
                <a:pos x="connsiteX4852" y="connsiteY4852"/>
              </a:cxn>
              <a:cxn ang="0">
                <a:pos x="connsiteX4853" y="connsiteY4853"/>
              </a:cxn>
              <a:cxn ang="0">
                <a:pos x="connsiteX4854" y="connsiteY4854"/>
              </a:cxn>
              <a:cxn ang="0">
                <a:pos x="connsiteX4855" y="connsiteY4855"/>
              </a:cxn>
              <a:cxn ang="0">
                <a:pos x="connsiteX4856" y="connsiteY4856"/>
              </a:cxn>
              <a:cxn ang="0">
                <a:pos x="connsiteX4857" y="connsiteY4857"/>
              </a:cxn>
              <a:cxn ang="0">
                <a:pos x="connsiteX4858" y="connsiteY4858"/>
              </a:cxn>
              <a:cxn ang="0">
                <a:pos x="connsiteX4859" y="connsiteY4859"/>
              </a:cxn>
              <a:cxn ang="0">
                <a:pos x="connsiteX4860" y="connsiteY4860"/>
              </a:cxn>
              <a:cxn ang="0">
                <a:pos x="connsiteX4861" y="connsiteY4861"/>
              </a:cxn>
              <a:cxn ang="0">
                <a:pos x="connsiteX4862" y="connsiteY4862"/>
              </a:cxn>
              <a:cxn ang="0">
                <a:pos x="connsiteX4863" y="connsiteY4863"/>
              </a:cxn>
              <a:cxn ang="0">
                <a:pos x="connsiteX4864" y="connsiteY4864"/>
              </a:cxn>
              <a:cxn ang="0">
                <a:pos x="connsiteX4865" y="connsiteY4865"/>
              </a:cxn>
              <a:cxn ang="0">
                <a:pos x="connsiteX4866" y="connsiteY4866"/>
              </a:cxn>
              <a:cxn ang="0">
                <a:pos x="connsiteX4867" y="connsiteY4867"/>
              </a:cxn>
              <a:cxn ang="0">
                <a:pos x="connsiteX4868" y="connsiteY4868"/>
              </a:cxn>
              <a:cxn ang="0">
                <a:pos x="connsiteX4869" y="connsiteY4869"/>
              </a:cxn>
              <a:cxn ang="0">
                <a:pos x="connsiteX4870" y="connsiteY4870"/>
              </a:cxn>
              <a:cxn ang="0">
                <a:pos x="connsiteX4871" y="connsiteY4871"/>
              </a:cxn>
              <a:cxn ang="0">
                <a:pos x="connsiteX4872" y="connsiteY4872"/>
              </a:cxn>
              <a:cxn ang="0">
                <a:pos x="connsiteX4873" y="connsiteY4873"/>
              </a:cxn>
              <a:cxn ang="0">
                <a:pos x="connsiteX4874" y="connsiteY4874"/>
              </a:cxn>
              <a:cxn ang="0">
                <a:pos x="connsiteX4875" y="connsiteY4875"/>
              </a:cxn>
              <a:cxn ang="0">
                <a:pos x="connsiteX4876" y="connsiteY4876"/>
              </a:cxn>
              <a:cxn ang="0">
                <a:pos x="connsiteX4877" y="connsiteY4877"/>
              </a:cxn>
              <a:cxn ang="0">
                <a:pos x="connsiteX4878" y="connsiteY4878"/>
              </a:cxn>
              <a:cxn ang="0">
                <a:pos x="connsiteX4879" y="connsiteY4879"/>
              </a:cxn>
              <a:cxn ang="0">
                <a:pos x="connsiteX4880" y="connsiteY4880"/>
              </a:cxn>
              <a:cxn ang="0">
                <a:pos x="connsiteX4881" y="connsiteY4881"/>
              </a:cxn>
              <a:cxn ang="0">
                <a:pos x="connsiteX4882" y="connsiteY4882"/>
              </a:cxn>
              <a:cxn ang="0">
                <a:pos x="connsiteX4883" y="connsiteY4883"/>
              </a:cxn>
              <a:cxn ang="0">
                <a:pos x="connsiteX4884" y="connsiteY4884"/>
              </a:cxn>
              <a:cxn ang="0">
                <a:pos x="connsiteX4885" y="connsiteY4885"/>
              </a:cxn>
              <a:cxn ang="0">
                <a:pos x="connsiteX4886" y="connsiteY4886"/>
              </a:cxn>
              <a:cxn ang="0">
                <a:pos x="connsiteX4887" y="connsiteY4887"/>
              </a:cxn>
              <a:cxn ang="0">
                <a:pos x="connsiteX4888" y="connsiteY4888"/>
              </a:cxn>
              <a:cxn ang="0">
                <a:pos x="connsiteX4889" y="connsiteY4889"/>
              </a:cxn>
              <a:cxn ang="0">
                <a:pos x="connsiteX4890" y="connsiteY4890"/>
              </a:cxn>
              <a:cxn ang="0">
                <a:pos x="connsiteX4891" y="connsiteY4891"/>
              </a:cxn>
              <a:cxn ang="0">
                <a:pos x="connsiteX4892" y="connsiteY4892"/>
              </a:cxn>
              <a:cxn ang="0">
                <a:pos x="connsiteX4893" y="connsiteY4893"/>
              </a:cxn>
              <a:cxn ang="0">
                <a:pos x="connsiteX4894" y="connsiteY4894"/>
              </a:cxn>
              <a:cxn ang="0">
                <a:pos x="connsiteX4895" y="connsiteY4895"/>
              </a:cxn>
              <a:cxn ang="0">
                <a:pos x="connsiteX4896" y="connsiteY4896"/>
              </a:cxn>
              <a:cxn ang="0">
                <a:pos x="connsiteX4897" y="connsiteY4897"/>
              </a:cxn>
              <a:cxn ang="0">
                <a:pos x="connsiteX4898" y="connsiteY4898"/>
              </a:cxn>
              <a:cxn ang="0">
                <a:pos x="connsiteX4899" y="connsiteY4899"/>
              </a:cxn>
              <a:cxn ang="0">
                <a:pos x="connsiteX4900" y="connsiteY4900"/>
              </a:cxn>
              <a:cxn ang="0">
                <a:pos x="connsiteX4901" y="connsiteY4901"/>
              </a:cxn>
              <a:cxn ang="0">
                <a:pos x="connsiteX4902" y="connsiteY4902"/>
              </a:cxn>
              <a:cxn ang="0">
                <a:pos x="connsiteX4903" y="connsiteY4903"/>
              </a:cxn>
              <a:cxn ang="0">
                <a:pos x="connsiteX4904" y="connsiteY4904"/>
              </a:cxn>
              <a:cxn ang="0">
                <a:pos x="connsiteX4905" y="connsiteY4905"/>
              </a:cxn>
              <a:cxn ang="0">
                <a:pos x="connsiteX4906" y="connsiteY4906"/>
              </a:cxn>
              <a:cxn ang="0">
                <a:pos x="connsiteX4907" y="connsiteY4907"/>
              </a:cxn>
              <a:cxn ang="0">
                <a:pos x="connsiteX4908" y="connsiteY4908"/>
              </a:cxn>
              <a:cxn ang="0">
                <a:pos x="connsiteX4909" y="connsiteY4909"/>
              </a:cxn>
              <a:cxn ang="0">
                <a:pos x="connsiteX4910" y="connsiteY4910"/>
              </a:cxn>
              <a:cxn ang="0">
                <a:pos x="connsiteX4911" y="connsiteY4911"/>
              </a:cxn>
              <a:cxn ang="0">
                <a:pos x="connsiteX4912" y="connsiteY4912"/>
              </a:cxn>
              <a:cxn ang="0">
                <a:pos x="connsiteX4913" y="connsiteY4913"/>
              </a:cxn>
              <a:cxn ang="0">
                <a:pos x="connsiteX4914" y="connsiteY4914"/>
              </a:cxn>
              <a:cxn ang="0">
                <a:pos x="connsiteX4915" y="connsiteY4915"/>
              </a:cxn>
              <a:cxn ang="0">
                <a:pos x="connsiteX4916" y="connsiteY4916"/>
              </a:cxn>
              <a:cxn ang="0">
                <a:pos x="connsiteX4917" y="connsiteY4917"/>
              </a:cxn>
              <a:cxn ang="0">
                <a:pos x="connsiteX4918" y="connsiteY4918"/>
              </a:cxn>
              <a:cxn ang="0">
                <a:pos x="connsiteX4919" y="connsiteY4919"/>
              </a:cxn>
              <a:cxn ang="0">
                <a:pos x="connsiteX4920" y="connsiteY4920"/>
              </a:cxn>
              <a:cxn ang="0">
                <a:pos x="connsiteX4921" y="connsiteY4921"/>
              </a:cxn>
              <a:cxn ang="0">
                <a:pos x="connsiteX4922" y="connsiteY4922"/>
              </a:cxn>
              <a:cxn ang="0">
                <a:pos x="connsiteX4923" y="connsiteY4923"/>
              </a:cxn>
              <a:cxn ang="0">
                <a:pos x="connsiteX4924" y="connsiteY4924"/>
              </a:cxn>
              <a:cxn ang="0">
                <a:pos x="connsiteX4925" y="connsiteY4925"/>
              </a:cxn>
              <a:cxn ang="0">
                <a:pos x="connsiteX4926" y="connsiteY4926"/>
              </a:cxn>
              <a:cxn ang="0">
                <a:pos x="connsiteX4927" y="connsiteY4927"/>
              </a:cxn>
              <a:cxn ang="0">
                <a:pos x="connsiteX4928" y="connsiteY4928"/>
              </a:cxn>
              <a:cxn ang="0">
                <a:pos x="connsiteX4929" y="connsiteY4929"/>
              </a:cxn>
              <a:cxn ang="0">
                <a:pos x="connsiteX4930" y="connsiteY4930"/>
              </a:cxn>
              <a:cxn ang="0">
                <a:pos x="connsiteX4931" y="connsiteY4931"/>
              </a:cxn>
              <a:cxn ang="0">
                <a:pos x="connsiteX4932" y="connsiteY4932"/>
              </a:cxn>
              <a:cxn ang="0">
                <a:pos x="connsiteX4933" y="connsiteY4933"/>
              </a:cxn>
              <a:cxn ang="0">
                <a:pos x="connsiteX4934" y="connsiteY4934"/>
              </a:cxn>
              <a:cxn ang="0">
                <a:pos x="connsiteX4935" y="connsiteY4935"/>
              </a:cxn>
              <a:cxn ang="0">
                <a:pos x="connsiteX4936" y="connsiteY4936"/>
              </a:cxn>
              <a:cxn ang="0">
                <a:pos x="connsiteX4937" y="connsiteY4937"/>
              </a:cxn>
              <a:cxn ang="0">
                <a:pos x="connsiteX4938" y="connsiteY4938"/>
              </a:cxn>
              <a:cxn ang="0">
                <a:pos x="connsiteX4939" y="connsiteY4939"/>
              </a:cxn>
              <a:cxn ang="0">
                <a:pos x="connsiteX4940" y="connsiteY4940"/>
              </a:cxn>
              <a:cxn ang="0">
                <a:pos x="connsiteX4941" y="connsiteY4941"/>
              </a:cxn>
              <a:cxn ang="0">
                <a:pos x="connsiteX4942" y="connsiteY4942"/>
              </a:cxn>
              <a:cxn ang="0">
                <a:pos x="connsiteX4943" y="connsiteY4943"/>
              </a:cxn>
              <a:cxn ang="0">
                <a:pos x="connsiteX4944" y="connsiteY4944"/>
              </a:cxn>
              <a:cxn ang="0">
                <a:pos x="connsiteX4945" y="connsiteY4945"/>
              </a:cxn>
              <a:cxn ang="0">
                <a:pos x="connsiteX4946" y="connsiteY4946"/>
              </a:cxn>
              <a:cxn ang="0">
                <a:pos x="connsiteX4947" y="connsiteY4947"/>
              </a:cxn>
              <a:cxn ang="0">
                <a:pos x="connsiteX4948" y="connsiteY4948"/>
              </a:cxn>
              <a:cxn ang="0">
                <a:pos x="connsiteX4949" y="connsiteY4949"/>
              </a:cxn>
              <a:cxn ang="0">
                <a:pos x="connsiteX4950" y="connsiteY4950"/>
              </a:cxn>
              <a:cxn ang="0">
                <a:pos x="connsiteX4951" y="connsiteY4951"/>
              </a:cxn>
              <a:cxn ang="0">
                <a:pos x="connsiteX4952" y="connsiteY4952"/>
              </a:cxn>
              <a:cxn ang="0">
                <a:pos x="connsiteX4953" y="connsiteY4953"/>
              </a:cxn>
              <a:cxn ang="0">
                <a:pos x="connsiteX4954" y="connsiteY4954"/>
              </a:cxn>
              <a:cxn ang="0">
                <a:pos x="connsiteX4955" y="connsiteY4955"/>
              </a:cxn>
              <a:cxn ang="0">
                <a:pos x="connsiteX4956" y="connsiteY4956"/>
              </a:cxn>
              <a:cxn ang="0">
                <a:pos x="connsiteX4957" y="connsiteY4957"/>
              </a:cxn>
              <a:cxn ang="0">
                <a:pos x="connsiteX4958" y="connsiteY4958"/>
              </a:cxn>
              <a:cxn ang="0">
                <a:pos x="connsiteX4959" y="connsiteY4959"/>
              </a:cxn>
              <a:cxn ang="0">
                <a:pos x="connsiteX4960" y="connsiteY4960"/>
              </a:cxn>
              <a:cxn ang="0">
                <a:pos x="connsiteX4961" y="connsiteY4961"/>
              </a:cxn>
              <a:cxn ang="0">
                <a:pos x="connsiteX4962" y="connsiteY4962"/>
              </a:cxn>
              <a:cxn ang="0">
                <a:pos x="connsiteX4963" y="connsiteY4963"/>
              </a:cxn>
              <a:cxn ang="0">
                <a:pos x="connsiteX4964" y="connsiteY4964"/>
              </a:cxn>
              <a:cxn ang="0">
                <a:pos x="connsiteX4965" y="connsiteY4965"/>
              </a:cxn>
              <a:cxn ang="0">
                <a:pos x="connsiteX4966" y="connsiteY4966"/>
              </a:cxn>
              <a:cxn ang="0">
                <a:pos x="connsiteX4967" y="connsiteY4967"/>
              </a:cxn>
              <a:cxn ang="0">
                <a:pos x="connsiteX4968" y="connsiteY4968"/>
              </a:cxn>
              <a:cxn ang="0">
                <a:pos x="connsiteX4969" y="connsiteY4969"/>
              </a:cxn>
              <a:cxn ang="0">
                <a:pos x="connsiteX4970" y="connsiteY4970"/>
              </a:cxn>
              <a:cxn ang="0">
                <a:pos x="connsiteX4971" y="connsiteY4971"/>
              </a:cxn>
              <a:cxn ang="0">
                <a:pos x="connsiteX4972" y="connsiteY4972"/>
              </a:cxn>
              <a:cxn ang="0">
                <a:pos x="connsiteX4973" y="connsiteY4973"/>
              </a:cxn>
              <a:cxn ang="0">
                <a:pos x="connsiteX4974" y="connsiteY4974"/>
              </a:cxn>
              <a:cxn ang="0">
                <a:pos x="connsiteX4975" y="connsiteY4975"/>
              </a:cxn>
              <a:cxn ang="0">
                <a:pos x="connsiteX4976" y="connsiteY4976"/>
              </a:cxn>
              <a:cxn ang="0">
                <a:pos x="connsiteX4977" y="connsiteY4977"/>
              </a:cxn>
              <a:cxn ang="0">
                <a:pos x="connsiteX4978" y="connsiteY4978"/>
              </a:cxn>
              <a:cxn ang="0">
                <a:pos x="connsiteX4979" y="connsiteY4979"/>
              </a:cxn>
              <a:cxn ang="0">
                <a:pos x="connsiteX4980" y="connsiteY4980"/>
              </a:cxn>
              <a:cxn ang="0">
                <a:pos x="connsiteX4981" y="connsiteY4981"/>
              </a:cxn>
              <a:cxn ang="0">
                <a:pos x="connsiteX4982" y="connsiteY4982"/>
              </a:cxn>
              <a:cxn ang="0">
                <a:pos x="connsiteX4983" y="connsiteY4983"/>
              </a:cxn>
              <a:cxn ang="0">
                <a:pos x="connsiteX4984" y="connsiteY4984"/>
              </a:cxn>
              <a:cxn ang="0">
                <a:pos x="connsiteX4985" y="connsiteY4985"/>
              </a:cxn>
              <a:cxn ang="0">
                <a:pos x="connsiteX4986" y="connsiteY4986"/>
              </a:cxn>
              <a:cxn ang="0">
                <a:pos x="connsiteX4987" y="connsiteY4987"/>
              </a:cxn>
              <a:cxn ang="0">
                <a:pos x="connsiteX4988" y="connsiteY4988"/>
              </a:cxn>
              <a:cxn ang="0">
                <a:pos x="connsiteX4989" y="connsiteY4989"/>
              </a:cxn>
              <a:cxn ang="0">
                <a:pos x="connsiteX4990" y="connsiteY4990"/>
              </a:cxn>
              <a:cxn ang="0">
                <a:pos x="connsiteX4991" y="connsiteY4991"/>
              </a:cxn>
              <a:cxn ang="0">
                <a:pos x="connsiteX4992" y="connsiteY4992"/>
              </a:cxn>
              <a:cxn ang="0">
                <a:pos x="connsiteX4993" y="connsiteY4993"/>
              </a:cxn>
              <a:cxn ang="0">
                <a:pos x="connsiteX4994" y="connsiteY4994"/>
              </a:cxn>
              <a:cxn ang="0">
                <a:pos x="connsiteX4995" y="connsiteY4995"/>
              </a:cxn>
              <a:cxn ang="0">
                <a:pos x="connsiteX4996" y="connsiteY4996"/>
              </a:cxn>
              <a:cxn ang="0">
                <a:pos x="connsiteX4997" y="connsiteY4997"/>
              </a:cxn>
              <a:cxn ang="0">
                <a:pos x="connsiteX4998" y="connsiteY4998"/>
              </a:cxn>
              <a:cxn ang="0">
                <a:pos x="connsiteX4999" y="connsiteY4999"/>
              </a:cxn>
              <a:cxn ang="0">
                <a:pos x="connsiteX5000" y="connsiteY5000"/>
              </a:cxn>
              <a:cxn ang="0">
                <a:pos x="connsiteX5001" y="connsiteY5001"/>
              </a:cxn>
              <a:cxn ang="0">
                <a:pos x="connsiteX5002" y="connsiteY5002"/>
              </a:cxn>
              <a:cxn ang="0">
                <a:pos x="connsiteX5003" y="connsiteY5003"/>
              </a:cxn>
              <a:cxn ang="0">
                <a:pos x="connsiteX5004" y="connsiteY5004"/>
              </a:cxn>
              <a:cxn ang="0">
                <a:pos x="connsiteX5005" y="connsiteY5005"/>
              </a:cxn>
              <a:cxn ang="0">
                <a:pos x="connsiteX5006" y="connsiteY5006"/>
              </a:cxn>
              <a:cxn ang="0">
                <a:pos x="connsiteX5007" y="connsiteY5007"/>
              </a:cxn>
              <a:cxn ang="0">
                <a:pos x="connsiteX5008" y="connsiteY5008"/>
              </a:cxn>
              <a:cxn ang="0">
                <a:pos x="connsiteX5009" y="connsiteY5009"/>
              </a:cxn>
              <a:cxn ang="0">
                <a:pos x="connsiteX5010" y="connsiteY5010"/>
              </a:cxn>
              <a:cxn ang="0">
                <a:pos x="connsiteX5011" y="connsiteY5011"/>
              </a:cxn>
              <a:cxn ang="0">
                <a:pos x="connsiteX5012" y="connsiteY5012"/>
              </a:cxn>
              <a:cxn ang="0">
                <a:pos x="connsiteX5013" y="connsiteY5013"/>
              </a:cxn>
              <a:cxn ang="0">
                <a:pos x="connsiteX5014" y="connsiteY5014"/>
              </a:cxn>
              <a:cxn ang="0">
                <a:pos x="connsiteX5015" y="connsiteY5015"/>
              </a:cxn>
              <a:cxn ang="0">
                <a:pos x="connsiteX5016" y="connsiteY5016"/>
              </a:cxn>
              <a:cxn ang="0">
                <a:pos x="connsiteX5017" y="connsiteY5017"/>
              </a:cxn>
              <a:cxn ang="0">
                <a:pos x="connsiteX5018" y="connsiteY5018"/>
              </a:cxn>
              <a:cxn ang="0">
                <a:pos x="connsiteX5019" y="connsiteY5019"/>
              </a:cxn>
              <a:cxn ang="0">
                <a:pos x="connsiteX5020" y="connsiteY5020"/>
              </a:cxn>
              <a:cxn ang="0">
                <a:pos x="connsiteX5021" y="connsiteY5021"/>
              </a:cxn>
              <a:cxn ang="0">
                <a:pos x="connsiteX5022" y="connsiteY5022"/>
              </a:cxn>
              <a:cxn ang="0">
                <a:pos x="connsiteX5023" y="connsiteY5023"/>
              </a:cxn>
              <a:cxn ang="0">
                <a:pos x="connsiteX5024" y="connsiteY5024"/>
              </a:cxn>
              <a:cxn ang="0">
                <a:pos x="connsiteX5025" y="connsiteY5025"/>
              </a:cxn>
              <a:cxn ang="0">
                <a:pos x="connsiteX5026" y="connsiteY5026"/>
              </a:cxn>
              <a:cxn ang="0">
                <a:pos x="connsiteX5027" y="connsiteY5027"/>
              </a:cxn>
              <a:cxn ang="0">
                <a:pos x="connsiteX5028" y="connsiteY5028"/>
              </a:cxn>
              <a:cxn ang="0">
                <a:pos x="connsiteX5029" y="connsiteY5029"/>
              </a:cxn>
              <a:cxn ang="0">
                <a:pos x="connsiteX5030" y="connsiteY5030"/>
              </a:cxn>
              <a:cxn ang="0">
                <a:pos x="connsiteX5031" y="connsiteY5031"/>
              </a:cxn>
              <a:cxn ang="0">
                <a:pos x="connsiteX5032" y="connsiteY5032"/>
              </a:cxn>
              <a:cxn ang="0">
                <a:pos x="connsiteX5033" y="connsiteY5033"/>
              </a:cxn>
              <a:cxn ang="0">
                <a:pos x="connsiteX5034" y="connsiteY5034"/>
              </a:cxn>
              <a:cxn ang="0">
                <a:pos x="connsiteX5035" y="connsiteY5035"/>
              </a:cxn>
              <a:cxn ang="0">
                <a:pos x="connsiteX5036" y="connsiteY5036"/>
              </a:cxn>
              <a:cxn ang="0">
                <a:pos x="connsiteX5037" y="connsiteY5037"/>
              </a:cxn>
              <a:cxn ang="0">
                <a:pos x="connsiteX5038" y="connsiteY5038"/>
              </a:cxn>
              <a:cxn ang="0">
                <a:pos x="connsiteX5039" y="connsiteY5039"/>
              </a:cxn>
              <a:cxn ang="0">
                <a:pos x="connsiteX5040" y="connsiteY5040"/>
              </a:cxn>
              <a:cxn ang="0">
                <a:pos x="connsiteX5041" y="connsiteY5041"/>
              </a:cxn>
              <a:cxn ang="0">
                <a:pos x="connsiteX5042" y="connsiteY5042"/>
              </a:cxn>
              <a:cxn ang="0">
                <a:pos x="connsiteX5043" y="connsiteY5043"/>
              </a:cxn>
              <a:cxn ang="0">
                <a:pos x="connsiteX5044" y="connsiteY5044"/>
              </a:cxn>
              <a:cxn ang="0">
                <a:pos x="connsiteX5045" y="connsiteY5045"/>
              </a:cxn>
              <a:cxn ang="0">
                <a:pos x="connsiteX5046" y="connsiteY5046"/>
              </a:cxn>
              <a:cxn ang="0">
                <a:pos x="connsiteX5047" y="connsiteY5047"/>
              </a:cxn>
              <a:cxn ang="0">
                <a:pos x="connsiteX5048" y="connsiteY5048"/>
              </a:cxn>
              <a:cxn ang="0">
                <a:pos x="connsiteX5049" y="connsiteY5049"/>
              </a:cxn>
              <a:cxn ang="0">
                <a:pos x="connsiteX5050" y="connsiteY5050"/>
              </a:cxn>
              <a:cxn ang="0">
                <a:pos x="connsiteX5051" y="connsiteY5051"/>
              </a:cxn>
              <a:cxn ang="0">
                <a:pos x="connsiteX5052" y="connsiteY5052"/>
              </a:cxn>
              <a:cxn ang="0">
                <a:pos x="connsiteX5053" y="connsiteY5053"/>
              </a:cxn>
              <a:cxn ang="0">
                <a:pos x="connsiteX5054" y="connsiteY5054"/>
              </a:cxn>
              <a:cxn ang="0">
                <a:pos x="connsiteX5055" y="connsiteY5055"/>
              </a:cxn>
              <a:cxn ang="0">
                <a:pos x="connsiteX5056" y="connsiteY5056"/>
              </a:cxn>
              <a:cxn ang="0">
                <a:pos x="connsiteX5057" y="connsiteY5057"/>
              </a:cxn>
              <a:cxn ang="0">
                <a:pos x="connsiteX5058" y="connsiteY5058"/>
              </a:cxn>
              <a:cxn ang="0">
                <a:pos x="connsiteX5059" y="connsiteY5059"/>
              </a:cxn>
              <a:cxn ang="0">
                <a:pos x="connsiteX5060" y="connsiteY5060"/>
              </a:cxn>
              <a:cxn ang="0">
                <a:pos x="connsiteX5061" y="connsiteY5061"/>
              </a:cxn>
              <a:cxn ang="0">
                <a:pos x="connsiteX5062" y="connsiteY5062"/>
              </a:cxn>
              <a:cxn ang="0">
                <a:pos x="connsiteX5063" y="connsiteY5063"/>
              </a:cxn>
              <a:cxn ang="0">
                <a:pos x="connsiteX5064" y="connsiteY5064"/>
              </a:cxn>
              <a:cxn ang="0">
                <a:pos x="connsiteX5065" y="connsiteY5065"/>
              </a:cxn>
              <a:cxn ang="0">
                <a:pos x="connsiteX5066" y="connsiteY5066"/>
              </a:cxn>
              <a:cxn ang="0">
                <a:pos x="connsiteX5067" y="connsiteY5067"/>
              </a:cxn>
              <a:cxn ang="0">
                <a:pos x="connsiteX5068" y="connsiteY5068"/>
              </a:cxn>
              <a:cxn ang="0">
                <a:pos x="connsiteX5069" y="connsiteY5069"/>
              </a:cxn>
              <a:cxn ang="0">
                <a:pos x="connsiteX5070" y="connsiteY5070"/>
              </a:cxn>
              <a:cxn ang="0">
                <a:pos x="connsiteX5071" y="connsiteY5071"/>
              </a:cxn>
              <a:cxn ang="0">
                <a:pos x="connsiteX5072" y="connsiteY5072"/>
              </a:cxn>
              <a:cxn ang="0">
                <a:pos x="connsiteX5073" y="connsiteY5073"/>
              </a:cxn>
              <a:cxn ang="0">
                <a:pos x="connsiteX5074" y="connsiteY5074"/>
              </a:cxn>
              <a:cxn ang="0">
                <a:pos x="connsiteX5075" y="connsiteY5075"/>
              </a:cxn>
              <a:cxn ang="0">
                <a:pos x="connsiteX5076" y="connsiteY5076"/>
              </a:cxn>
              <a:cxn ang="0">
                <a:pos x="connsiteX5077" y="connsiteY5077"/>
              </a:cxn>
              <a:cxn ang="0">
                <a:pos x="connsiteX5078" y="connsiteY5078"/>
              </a:cxn>
              <a:cxn ang="0">
                <a:pos x="connsiteX5079" y="connsiteY5079"/>
              </a:cxn>
              <a:cxn ang="0">
                <a:pos x="connsiteX5080" y="connsiteY5080"/>
              </a:cxn>
              <a:cxn ang="0">
                <a:pos x="connsiteX5081" y="connsiteY5081"/>
              </a:cxn>
              <a:cxn ang="0">
                <a:pos x="connsiteX5082" y="connsiteY5082"/>
              </a:cxn>
              <a:cxn ang="0">
                <a:pos x="connsiteX5083" y="connsiteY5083"/>
              </a:cxn>
              <a:cxn ang="0">
                <a:pos x="connsiteX5084" y="connsiteY5084"/>
              </a:cxn>
              <a:cxn ang="0">
                <a:pos x="connsiteX5085" y="connsiteY5085"/>
              </a:cxn>
              <a:cxn ang="0">
                <a:pos x="connsiteX5086" y="connsiteY5086"/>
              </a:cxn>
              <a:cxn ang="0">
                <a:pos x="connsiteX5087" y="connsiteY5087"/>
              </a:cxn>
              <a:cxn ang="0">
                <a:pos x="connsiteX5088" y="connsiteY5088"/>
              </a:cxn>
              <a:cxn ang="0">
                <a:pos x="connsiteX5089" y="connsiteY5089"/>
              </a:cxn>
              <a:cxn ang="0">
                <a:pos x="connsiteX5090" y="connsiteY5090"/>
              </a:cxn>
              <a:cxn ang="0">
                <a:pos x="connsiteX5091" y="connsiteY5091"/>
              </a:cxn>
              <a:cxn ang="0">
                <a:pos x="connsiteX5092" y="connsiteY5092"/>
              </a:cxn>
              <a:cxn ang="0">
                <a:pos x="connsiteX5093" y="connsiteY5093"/>
              </a:cxn>
              <a:cxn ang="0">
                <a:pos x="connsiteX5094" y="connsiteY5094"/>
              </a:cxn>
              <a:cxn ang="0">
                <a:pos x="connsiteX5095" y="connsiteY5095"/>
              </a:cxn>
              <a:cxn ang="0">
                <a:pos x="connsiteX5096" y="connsiteY5096"/>
              </a:cxn>
              <a:cxn ang="0">
                <a:pos x="connsiteX5097" y="connsiteY5097"/>
              </a:cxn>
              <a:cxn ang="0">
                <a:pos x="connsiteX5098" y="connsiteY5098"/>
              </a:cxn>
              <a:cxn ang="0">
                <a:pos x="connsiteX5099" y="connsiteY5099"/>
              </a:cxn>
              <a:cxn ang="0">
                <a:pos x="connsiteX5100" y="connsiteY5100"/>
              </a:cxn>
              <a:cxn ang="0">
                <a:pos x="connsiteX5101" y="connsiteY5101"/>
              </a:cxn>
              <a:cxn ang="0">
                <a:pos x="connsiteX5102" y="connsiteY5102"/>
              </a:cxn>
              <a:cxn ang="0">
                <a:pos x="connsiteX5103" y="connsiteY5103"/>
              </a:cxn>
              <a:cxn ang="0">
                <a:pos x="connsiteX5104" y="connsiteY5104"/>
              </a:cxn>
              <a:cxn ang="0">
                <a:pos x="connsiteX5105" y="connsiteY5105"/>
              </a:cxn>
              <a:cxn ang="0">
                <a:pos x="connsiteX5106" y="connsiteY5106"/>
              </a:cxn>
              <a:cxn ang="0">
                <a:pos x="connsiteX5107" y="connsiteY5107"/>
              </a:cxn>
              <a:cxn ang="0">
                <a:pos x="connsiteX5108" y="connsiteY5108"/>
              </a:cxn>
              <a:cxn ang="0">
                <a:pos x="connsiteX5109" y="connsiteY5109"/>
              </a:cxn>
              <a:cxn ang="0">
                <a:pos x="connsiteX5110" y="connsiteY5110"/>
              </a:cxn>
              <a:cxn ang="0">
                <a:pos x="connsiteX5111" y="connsiteY5111"/>
              </a:cxn>
              <a:cxn ang="0">
                <a:pos x="connsiteX5112" y="connsiteY5112"/>
              </a:cxn>
              <a:cxn ang="0">
                <a:pos x="connsiteX5113" y="connsiteY5113"/>
              </a:cxn>
              <a:cxn ang="0">
                <a:pos x="connsiteX5114" y="connsiteY5114"/>
              </a:cxn>
              <a:cxn ang="0">
                <a:pos x="connsiteX5115" y="connsiteY5115"/>
              </a:cxn>
              <a:cxn ang="0">
                <a:pos x="connsiteX5116" y="connsiteY5116"/>
              </a:cxn>
              <a:cxn ang="0">
                <a:pos x="connsiteX5117" y="connsiteY5117"/>
              </a:cxn>
              <a:cxn ang="0">
                <a:pos x="connsiteX5118" y="connsiteY5118"/>
              </a:cxn>
              <a:cxn ang="0">
                <a:pos x="connsiteX5119" y="connsiteY5119"/>
              </a:cxn>
              <a:cxn ang="0">
                <a:pos x="connsiteX5120" y="connsiteY5120"/>
              </a:cxn>
              <a:cxn ang="0">
                <a:pos x="connsiteX5121" y="connsiteY5121"/>
              </a:cxn>
              <a:cxn ang="0">
                <a:pos x="connsiteX5122" y="connsiteY5122"/>
              </a:cxn>
              <a:cxn ang="0">
                <a:pos x="connsiteX5123" y="connsiteY5123"/>
              </a:cxn>
              <a:cxn ang="0">
                <a:pos x="connsiteX5124" y="connsiteY5124"/>
              </a:cxn>
              <a:cxn ang="0">
                <a:pos x="connsiteX5125" y="connsiteY5125"/>
              </a:cxn>
              <a:cxn ang="0">
                <a:pos x="connsiteX5126" y="connsiteY5126"/>
              </a:cxn>
              <a:cxn ang="0">
                <a:pos x="connsiteX5127" y="connsiteY5127"/>
              </a:cxn>
              <a:cxn ang="0">
                <a:pos x="connsiteX5128" y="connsiteY5128"/>
              </a:cxn>
              <a:cxn ang="0">
                <a:pos x="connsiteX5129" y="connsiteY5129"/>
              </a:cxn>
              <a:cxn ang="0">
                <a:pos x="connsiteX5130" y="connsiteY5130"/>
              </a:cxn>
              <a:cxn ang="0">
                <a:pos x="connsiteX5131" y="connsiteY5131"/>
              </a:cxn>
              <a:cxn ang="0">
                <a:pos x="connsiteX5132" y="connsiteY5132"/>
              </a:cxn>
              <a:cxn ang="0">
                <a:pos x="connsiteX5133" y="connsiteY5133"/>
              </a:cxn>
              <a:cxn ang="0">
                <a:pos x="connsiteX5134" y="connsiteY5134"/>
              </a:cxn>
              <a:cxn ang="0">
                <a:pos x="connsiteX5135" y="connsiteY5135"/>
              </a:cxn>
              <a:cxn ang="0">
                <a:pos x="connsiteX5136" y="connsiteY5136"/>
              </a:cxn>
              <a:cxn ang="0">
                <a:pos x="connsiteX5137" y="connsiteY5137"/>
              </a:cxn>
              <a:cxn ang="0">
                <a:pos x="connsiteX5138" y="connsiteY5138"/>
              </a:cxn>
              <a:cxn ang="0">
                <a:pos x="connsiteX5139" y="connsiteY5139"/>
              </a:cxn>
              <a:cxn ang="0">
                <a:pos x="connsiteX5140" y="connsiteY5140"/>
              </a:cxn>
              <a:cxn ang="0">
                <a:pos x="connsiteX5141" y="connsiteY5141"/>
              </a:cxn>
              <a:cxn ang="0">
                <a:pos x="connsiteX5142" y="connsiteY5142"/>
              </a:cxn>
              <a:cxn ang="0">
                <a:pos x="connsiteX5143" y="connsiteY5143"/>
              </a:cxn>
              <a:cxn ang="0">
                <a:pos x="connsiteX5144" y="connsiteY5144"/>
              </a:cxn>
              <a:cxn ang="0">
                <a:pos x="connsiteX5145" y="connsiteY5145"/>
              </a:cxn>
              <a:cxn ang="0">
                <a:pos x="connsiteX5146" y="connsiteY5146"/>
              </a:cxn>
              <a:cxn ang="0">
                <a:pos x="connsiteX5147" y="connsiteY5147"/>
              </a:cxn>
              <a:cxn ang="0">
                <a:pos x="connsiteX5148" y="connsiteY5148"/>
              </a:cxn>
              <a:cxn ang="0">
                <a:pos x="connsiteX5149" y="connsiteY5149"/>
              </a:cxn>
              <a:cxn ang="0">
                <a:pos x="connsiteX5150" y="connsiteY5150"/>
              </a:cxn>
              <a:cxn ang="0">
                <a:pos x="connsiteX5151" y="connsiteY5151"/>
              </a:cxn>
              <a:cxn ang="0">
                <a:pos x="connsiteX5152" y="connsiteY5152"/>
              </a:cxn>
              <a:cxn ang="0">
                <a:pos x="connsiteX5153" y="connsiteY5153"/>
              </a:cxn>
              <a:cxn ang="0">
                <a:pos x="connsiteX5154" y="connsiteY5154"/>
              </a:cxn>
              <a:cxn ang="0">
                <a:pos x="connsiteX5155" y="connsiteY5155"/>
              </a:cxn>
              <a:cxn ang="0">
                <a:pos x="connsiteX5156" y="connsiteY5156"/>
              </a:cxn>
              <a:cxn ang="0">
                <a:pos x="connsiteX5157" y="connsiteY5157"/>
              </a:cxn>
              <a:cxn ang="0">
                <a:pos x="connsiteX5158" y="connsiteY5158"/>
              </a:cxn>
              <a:cxn ang="0">
                <a:pos x="connsiteX5159" y="connsiteY5159"/>
              </a:cxn>
              <a:cxn ang="0">
                <a:pos x="connsiteX5160" y="connsiteY5160"/>
              </a:cxn>
              <a:cxn ang="0">
                <a:pos x="connsiteX5161" y="connsiteY5161"/>
              </a:cxn>
              <a:cxn ang="0">
                <a:pos x="connsiteX5162" y="connsiteY5162"/>
              </a:cxn>
              <a:cxn ang="0">
                <a:pos x="connsiteX5163" y="connsiteY5163"/>
              </a:cxn>
              <a:cxn ang="0">
                <a:pos x="connsiteX5164" y="connsiteY5164"/>
              </a:cxn>
              <a:cxn ang="0">
                <a:pos x="connsiteX5165" y="connsiteY5165"/>
              </a:cxn>
              <a:cxn ang="0">
                <a:pos x="connsiteX5166" y="connsiteY5166"/>
              </a:cxn>
              <a:cxn ang="0">
                <a:pos x="connsiteX5167" y="connsiteY5167"/>
              </a:cxn>
              <a:cxn ang="0">
                <a:pos x="connsiteX5168" y="connsiteY5168"/>
              </a:cxn>
              <a:cxn ang="0">
                <a:pos x="connsiteX5169" y="connsiteY5169"/>
              </a:cxn>
              <a:cxn ang="0">
                <a:pos x="connsiteX5170" y="connsiteY5170"/>
              </a:cxn>
              <a:cxn ang="0">
                <a:pos x="connsiteX5171" y="connsiteY5171"/>
              </a:cxn>
              <a:cxn ang="0">
                <a:pos x="connsiteX5172" y="connsiteY5172"/>
              </a:cxn>
              <a:cxn ang="0">
                <a:pos x="connsiteX5173" y="connsiteY5173"/>
              </a:cxn>
              <a:cxn ang="0">
                <a:pos x="connsiteX5174" y="connsiteY5174"/>
              </a:cxn>
              <a:cxn ang="0">
                <a:pos x="connsiteX5175" y="connsiteY5175"/>
              </a:cxn>
              <a:cxn ang="0">
                <a:pos x="connsiteX5176" y="connsiteY5176"/>
              </a:cxn>
              <a:cxn ang="0">
                <a:pos x="connsiteX5177" y="connsiteY5177"/>
              </a:cxn>
              <a:cxn ang="0">
                <a:pos x="connsiteX5178" y="connsiteY5178"/>
              </a:cxn>
              <a:cxn ang="0">
                <a:pos x="connsiteX5179" y="connsiteY5179"/>
              </a:cxn>
              <a:cxn ang="0">
                <a:pos x="connsiteX5180" y="connsiteY5180"/>
              </a:cxn>
              <a:cxn ang="0">
                <a:pos x="connsiteX5181" y="connsiteY5181"/>
              </a:cxn>
              <a:cxn ang="0">
                <a:pos x="connsiteX5182" y="connsiteY5182"/>
              </a:cxn>
              <a:cxn ang="0">
                <a:pos x="connsiteX5183" y="connsiteY5183"/>
              </a:cxn>
              <a:cxn ang="0">
                <a:pos x="connsiteX5184" y="connsiteY5184"/>
              </a:cxn>
              <a:cxn ang="0">
                <a:pos x="connsiteX5185" y="connsiteY5185"/>
              </a:cxn>
              <a:cxn ang="0">
                <a:pos x="connsiteX5186" y="connsiteY5186"/>
              </a:cxn>
              <a:cxn ang="0">
                <a:pos x="connsiteX5187" y="connsiteY5187"/>
              </a:cxn>
              <a:cxn ang="0">
                <a:pos x="connsiteX5188" y="connsiteY5188"/>
              </a:cxn>
              <a:cxn ang="0">
                <a:pos x="connsiteX5189" y="connsiteY5189"/>
              </a:cxn>
              <a:cxn ang="0">
                <a:pos x="connsiteX5190" y="connsiteY5190"/>
              </a:cxn>
              <a:cxn ang="0">
                <a:pos x="connsiteX5191" y="connsiteY5191"/>
              </a:cxn>
              <a:cxn ang="0">
                <a:pos x="connsiteX5192" y="connsiteY5192"/>
              </a:cxn>
              <a:cxn ang="0">
                <a:pos x="connsiteX5193" y="connsiteY5193"/>
              </a:cxn>
              <a:cxn ang="0">
                <a:pos x="connsiteX5194" y="connsiteY5194"/>
              </a:cxn>
              <a:cxn ang="0">
                <a:pos x="connsiteX5195" y="connsiteY5195"/>
              </a:cxn>
              <a:cxn ang="0">
                <a:pos x="connsiteX5196" y="connsiteY5196"/>
              </a:cxn>
              <a:cxn ang="0">
                <a:pos x="connsiteX5197" y="connsiteY5197"/>
              </a:cxn>
              <a:cxn ang="0">
                <a:pos x="connsiteX5198" y="connsiteY5198"/>
              </a:cxn>
              <a:cxn ang="0">
                <a:pos x="connsiteX5199" y="connsiteY5199"/>
              </a:cxn>
              <a:cxn ang="0">
                <a:pos x="connsiteX5200" y="connsiteY5200"/>
              </a:cxn>
              <a:cxn ang="0">
                <a:pos x="connsiteX5201" y="connsiteY5201"/>
              </a:cxn>
              <a:cxn ang="0">
                <a:pos x="connsiteX5202" y="connsiteY5202"/>
              </a:cxn>
              <a:cxn ang="0">
                <a:pos x="connsiteX5203" y="connsiteY5203"/>
              </a:cxn>
              <a:cxn ang="0">
                <a:pos x="connsiteX5204" y="connsiteY5204"/>
              </a:cxn>
              <a:cxn ang="0">
                <a:pos x="connsiteX5205" y="connsiteY5205"/>
              </a:cxn>
              <a:cxn ang="0">
                <a:pos x="connsiteX5206" y="connsiteY5206"/>
              </a:cxn>
              <a:cxn ang="0">
                <a:pos x="connsiteX5207" y="connsiteY5207"/>
              </a:cxn>
              <a:cxn ang="0">
                <a:pos x="connsiteX5208" y="connsiteY5208"/>
              </a:cxn>
              <a:cxn ang="0">
                <a:pos x="connsiteX5209" y="connsiteY5209"/>
              </a:cxn>
              <a:cxn ang="0">
                <a:pos x="connsiteX5210" y="connsiteY5210"/>
              </a:cxn>
              <a:cxn ang="0">
                <a:pos x="connsiteX5211" y="connsiteY5211"/>
              </a:cxn>
              <a:cxn ang="0">
                <a:pos x="connsiteX5212" y="connsiteY5212"/>
              </a:cxn>
              <a:cxn ang="0">
                <a:pos x="connsiteX5213" y="connsiteY5213"/>
              </a:cxn>
              <a:cxn ang="0">
                <a:pos x="connsiteX5214" y="connsiteY5214"/>
              </a:cxn>
              <a:cxn ang="0">
                <a:pos x="connsiteX5215" y="connsiteY5215"/>
              </a:cxn>
              <a:cxn ang="0">
                <a:pos x="connsiteX5216" y="connsiteY5216"/>
              </a:cxn>
              <a:cxn ang="0">
                <a:pos x="connsiteX5217" y="connsiteY5217"/>
              </a:cxn>
              <a:cxn ang="0">
                <a:pos x="connsiteX5218" y="connsiteY5218"/>
              </a:cxn>
              <a:cxn ang="0">
                <a:pos x="connsiteX5219" y="connsiteY5219"/>
              </a:cxn>
              <a:cxn ang="0">
                <a:pos x="connsiteX5220" y="connsiteY5220"/>
              </a:cxn>
              <a:cxn ang="0">
                <a:pos x="connsiteX5221" y="connsiteY5221"/>
              </a:cxn>
              <a:cxn ang="0">
                <a:pos x="connsiteX5222" y="connsiteY5222"/>
              </a:cxn>
              <a:cxn ang="0">
                <a:pos x="connsiteX5223" y="connsiteY5223"/>
              </a:cxn>
              <a:cxn ang="0">
                <a:pos x="connsiteX5224" y="connsiteY5224"/>
              </a:cxn>
              <a:cxn ang="0">
                <a:pos x="connsiteX5225" y="connsiteY5225"/>
              </a:cxn>
              <a:cxn ang="0">
                <a:pos x="connsiteX5226" y="connsiteY5226"/>
              </a:cxn>
              <a:cxn ang="0">
                <a:pos x="connsiteX5227" y="connsiteY5227"/>
              </a:cxn>
              <a:cxn ang="0">
                <a:pos x="connsiteX5228" y="connsiteY5228"/>
              </a:cxn>
              <a:cxn ang="0">
                <a:pos x="connsiteX5229" y="connsiteY5229"/>
              </a:cxn>
              <a:cxn ang="0">
                <a:pos x="connsiteX5230" y="connsiteY5230"/>
              </a:cxn>
              <a:cxn ang="0">
                <a:pos x="connsiteX5231" y="connsiteY5231"/>
              </a:cxn>
              <a:cxn ang="0">
                <a:pos x="connsiteX5232" y="connsiteY5232"/>
              </a:cxn>
              <a:cxn ang="0">
                <a:pos x="connsiteX5233" y="connsiteY5233"/>
              </a:cxn>
              <a:cxn ang="0">
                <a:pos x="connsiteX5234" y="connsiteY5234"/>
              </a:cxn>
              <a:cxn ang="0">
                <a:pos x="connsiteX5235" y="connsiteY5235"/>
              </a:cxn>
              <a:cxn ang="0">
                <a:pos x="connsiteX5236" y="connsiteY5236"/>
              </a:cxn>
              <a:cxn ang="0">
                <a:pos x="connsiteX5237" y="connsiteY5237"/>
              </a:cxn>
              <a:cxn ang="0">
                <a:pos x="connsiteX5238" y="connsiteY5238"/>
              </a:cxn>
              <a:cxn ang="0">
                <a:pos x="connsiteX5239" y="connsiteY5239"/>
              </a:cxn>
              <a:cxn ang="0">
                <a:pos x="connsiteX5240" y="connsiteY5240"/>
              </a:cxn>
              <a:cxn ang="0">
                <a:pos x="connsiteX5241" y="connsiteY5241"/>
              </a:cxn>
              <a:cxn ang="0">
                <a:pos x="connsiteX5242" y="connsiteY5242"/>
              </a:cxn>
              <a:cxn ang="0">
                <a:pos x="connsiteX5243" y="connsiteY5243"/>
              </a:cxn>
              <a:cxn ang="0">
                <a:pos x="connsiteX5244" y="connsiteY5244"/>
              </a:cxn>
              <a:cxn ang="0">
                <a:pos x="connsiteX5245" y="connsiteY5245"/>
              </a:cxn>
              <a:cxn ang="0">
                <a:pos x="connsiteX5246" y="connsiteY5246"/>
              </a:cxn>
              <a:cxn ang="0">
                <a:pos x="connsiteX5247" y="connsiteY5247"/>
              </a:cxn>
              <a:cxn ang="0">
                <a:pos x="connsiteX5248" y="connsiteY5248"/>
              </a:cxn>
              <a:cxn ang="0">
                <a:pos x="connsiteX5249" y="connsiteY5249"/>
              </a:cxn>
              <a:cxn ang="0">
                <a:pos x="connsiteX5250" y="connsiteY5250"/>
              </a:cxn>
              <a:cxn ang="0">
                <a:pos x="connsiteX5251" y="connsiteY5251"/>
              </a:cxn>
              <a:cxn ang="0">
                <a:pos x="connsiteX5252" y="connsiteY5252"/>
              </a:cxn>
              <a:cxn ang="0">
                <a:pos x="connsiteX5253" y="connsiteY5253"/>
              </a:cxn>
              <a:cxn ang="0">
                <a:pos x="connsiteX5254" y="connsiteY5254"/>
              </a:cxn>
              <a:cxn ang="0">
                <a:pos x="connsiteX5255" y="connsiteY5255"/>
              </a:cxn>
              <a:cxn ang="0">
                <a:pos x="connsiteX5256" y="connsiteY5256"/>
              </a:cxn>
              <a:cxn ang="0">
                <a:pos x="connsiteX5257" y="connsiteY5257"/>
              </a:cxn>
              <a:cxn ang="0">
                <a:pos x="connsiteX5258" y="connsiteY5258"/>
              </a:cxn>
              <a:cxn ang="0">
                <a:pos x="connsiteX5259" y="connsiteY5259"/>
              </a:cxn>
              <a:cxn ang="0">
                <a:pos x="connsiteX5260" y="connsiteY5260"/>
              </a:cxn>
              <a:cxn ang="0">
                <a:pos x="connsiteX5261" y="connsiteY5261"/>
              </a:cxn>
              <a:cxn ang="0">
                <a:pos x="connsiteX5262" y="connsiteY5262"/>
              </a:cxn>
              <a:cxn ang="0">
                <a:pos x="connsiteX5263" y="connsiteY5263"/>
              </a:cxn>
              <a:cxn ang="0">
                <a:pos x="connsiteX5264" y="connsiteY5264"/>
              </a:cxn>
              <a:cxn ang="0">
                <a:pos x="connsiteX5265" y="connsiteY5265"/>
              </a:cxn>
              <a:cxn ang="0">
                <a:pos x="connsiteX5266" y="connsiteY5266"/>
              </a:cxn>
              <a:cxn ang="0">
                <a:pos x="connsiteX5267" y="connsiteY5267"/>
              </a:cxn>
              <a:cxn ang="0">
                <a:pos x="connsiteX5268" y="connsiteY5268"/>
              </a:cxn>
              <a:cxn ang="0">
                <a:pos x="connsiteX5269" y="connsiteY5269"/>
              </a:cxn>
              <a:cxn ang="0">
                <a:pos x="connsiteX5270" y="connsiteY5270"/>
              </a:cxn>
              <a:cxn ang="0">
                <a:pos x="connsiteX5271" y="connsiteY5271"/>
              </a:cxn>
              <a:cxn ang="0">
                <a:pos x="connsiteX5272" y="connsiteY5272"/>
              </a:cxn>
              <a:cxn ang="0">
                <a:pos x="connsiteX5273" y="connsiteY5273"/>
              </a:cxn>
              <a:cxn ang="0">
                <a:pos x="connsiteX5274" y="connsiteY5274"/>
              </a:cxn>
              <a:cxn ang="0">
                <a:pos x="connsiteX5275" y="connsiteY5275"/>
              </a:cxn>
              <a:cxn ang="0">
                <a:pos x="connsiteX5276" y="connsiteY5276"/>
              </a:cxn>
              <a:cxn ang="0">
                <a:pos x="connsiteX5277" y="connsiteY5277"/>
              </a:cxn>
              <a:cxn ang="0">
                <a:pos x="connsiteX5278" y="connsiteY5278"/>
              </a:cxn>
              <a:cxn ang="0">
                <a:pos x="connsiteX5279" y="connsiteY5279"/>
              </a:cxn>
              <a:cxn ang="0">
                <a:pos x="connsiteX5280" y="connsiteY5280"/>
              </a:cxn>
              <a:cxn ang="0">
                <a:pos x="connsiteX5281" y="connsiteY5281"/>
              </a:cxn>
              <a:cxn ang="0">
                <a:pos x="connsiteX5282" y="connsiteY5282"/>
              </a:cxn>
              <a:cxn ang="0">
                <a:pos x="connsiteX5283" y="connsiteY5283"/>
              </a:cxn>
              <a:cxn ang="0">
                <a:pos x="connsiteX5284" y="connsiteY5284"/>
              </a:cxn>
              <a:cxn ang="0">
                <a:pos x="connsiteX5285" y="connsiteY5285"/>
              </a:cxn>
              <a:cxn ang="0">
                <a:pos x="connsiteX5286" y="connsiteY5286"/>
              </a:cxn>
              <a:cxn ang="0">
                <a:pos x="connsiteX5287" y="connsiteY5287"/>
              </a:cxn>
              <a:cxn ang="0">
                <a:pos x="connsiteX5288" y="connsiteY5288"/>
              </a:cxn>
              <a:cxn ang="0">
                <a:pos x="connsiteX5289" y="connsiteY5289"/>
              </a:cxn>
              <a:cxn ang="0">
                <a:pos x="connsiteX5290" y="connsiteY5290"/>
              </a:cxn>
              <a:cxn ang="0">
                <a:pos x="connsiteX5291" y="connsiteY5291"/>
              </a:cxn>
              <a:cxn ang="0">
                <a:pos x="connsiteX5292" y="connsiteY5292"/>
              </a:cxn>
              <a:cxn ang="0">
                <a:pos x="connsiteX5293" y="connsiteY5293"/>
              </a:cxn>
              <a:cxn ang="0">
                <a:pos x="connsiteX5294" y="connsiteY5294"/>
              </a:cxn>
              <a:cxn ang="0">
                <a:pos x="connsiteX5295" y="connsiteY5295"/>
              </a:cxn>
              <a:cxn ang="0">
                <a:pos x="connsiteX5296" y="connsiteY5296"/>
              </a:cxn>
              <a:cxn ang="0">
                <a:pos x="connsiteX5297" y="connsiteY5297"/>
              </a:cxn>
              <a:cxn ang="0">
                <a:pos x="connsiteX5298" y="connsiteY5298"/>
              </a:cxn>
              <a:cxn ang="0">
                <a:pos x="connsiteX5299" y="connsiteY5299"/>
              </a:cxn>
              <a:cxn ang="0">
                <a:pos x="connsiteX5300" y="connsiteY5300"/>
              </a:cxn>
              <a:cxn ang="0">
                <a:pos x="connsiteX5301" y="connsiteY5301"/>
              </a:cxn>
              <a:cxn ang="0">
                <a:pos x="connsiteX5302" y="connsiteY5302"/>
              </a:cxn>
              <a:cxn ang="0">
                <a:pos x="connsiteX5303" y="connsiteY5303"/>
              </a:cxn>
              <a:cxn ang="0">
                <a:pos x="connsiteX5304" y="connsiteY5304"/>
              </a:cxn>
              <a:cxn ang="0">
                <a:pos x="connsiteX5305" y="connsiteY5305"/>
              </a:cxn>
              <a:cxn ang="0">
                <a:pos x="connsiteX5306" y="connsiteY5306"/>
              </a:cxn>
              <a:cxn ang="0">
                <a:pos x="connsiteX5307" y="connsiteY5307"/>
              </a:cxn>
              <a:cxn ang="0">
                <a:pos x="connsiteX5308" y="connsiteY5308"/>
              </a:cxn>
              <a:cxn ang="0">
                <a:pos x="connsiteX5309" y="connsiteY5309"/>
              </a:cxn>
              <a:cxn ang="0">
                <a:pos x="connsiteX5310" y="connsiteY5310"/>
              </a:cxn>
              <a:cxn ang="0">
                <a:pos x="connsiteX5311" y="connsiteY5311"/>
              </a:cxn>
              <a:cxn ang="0">
                <a:pos x="connsiteX5312" y="connsiteY5312"/>
              </a:cxn>
              <a:cxn ang="0">
                <a:pos x="connsiteX5313" y="connsiteY5313"/>
              </a:cxn>
              <a:cxn ang="0">
                <a:pos x="connsiteX5314" y="connsiteY5314"/>
              </a:cxn>
              <a:cxn ang="0">
                <a:pos x="connsiteX5315" y="connsiteY5315"/>
              </a:cxn>
              <a:cxn ang="0">
                <a:pos x="connsiteX5316" y="connsiteY5316"/>
              </a:cxn>
              <a:cxn ang="0">
                <a:pos x="connsiteX5317" y="connsiteY5317"/>
              </a:cxn>
              <a:cxn ang="0">
                <a:pos x="connsiteX5318" y="connsiteY5318"/>
              </a:cxn>
              <a:cxn ang="0">
                <a:pos x="connsiteX5319" y="connsiteY5319"/>
              </a:cxn>
              <a:cxn ang="0">
                <a:pos x="connsiteX5320" y="connsiteY5320"/>
              </a:cxn>
              <a:cxn ang="0">
                <a:pos x="connsiteX5321" y="connsiteY5321"/>
              </a:cxn>
              <a:cxn ang="0">
                <a:pos x="connsiteX5322" y="connsiteY5322"/>
              </a:cxn>
              <a:cxn ang="0">
                <a:pos x="connsiteX5323" y="connsiteY5323"/>
              </a:cxn>
              <a:cxn ang="0">
                <a:pos x="connsiteX5324" y="connsiteY5324"/>
              </a:cxn>
              <a:cxn ang="0">
                <a:pos x="connsiteX5325" y="connsiteY5325"/>
              </a:cxn>
              <a:cxn ang="0">
                <a:pos x="connsiteX5326" y="connsiteY5326"/>
              </a:cxn>
              <a:cxn ang="0">
                <a:pos x="connsiteX5327" y="connsiteY5327"/>
              </a:cxn>
              <a:cxn ang="0">
                <a:pos x="connsiteX5328" y="connsiteY5328"/>
              </a:cxn>
              <a:cxn ang="0">
                <a:pos x="connsiteX5329" y="connsiteY5329"/>
              </a:cxn>
              <a:cxn ang="0">
                <a:pos x="connsiteX5330" y="connsiteY5330"/>
              </a:cxn>
              <a:cxn ang="0">
                <a:pos x="connsiteX5331" y="connsiteY5331"/>
              </a:cxn>
              <a:cxn ang="0">
                <a:pos x="connsiteX5332" y="connsiteY5332"/>
              </a:cxn>
              <a:cxn ang="0">
                <a:pos x="connsiteX5333" y="connsiteY5333"/>
              </a:cxn>
              <a:cxn ang="0">
                <a:pos x="connsiteX5334" y="connsiteY5334"/>
              </a:cxn>
              <a:cxn ang="0">
                <a:pos x="connsiteX5335" y="connsiteY5335"/>
              </a:cxn>
              <a:cxn ang="0">
                <a:pos x="connsiteX5336" y="connsiteY5336"/>
              </a:cxn>
              <a:cxn ang="0">
                <a:pos x="connsiteX5337" y="connsiteY5337"/>
              </a:cxn>
              <a:cxn ang="0">
                <a:pos x="connsiteX5338" y="connsiteY5338"/>
              </a:cxn>
              <a:cxn ang="0">
                <a:pos x="connsiteX5339" y="connsiteY5339"/>
              </a:cxn>
              <a:cxn ang="0">
                <a:pos x="connsiteX5340" y="connsiteY5340"/>
              </a:cxn>
              <a:cxn ang="0">
                <a:pos x="connsiteX5341" y="connsiteY5341"/>
              </a:cxn>
              <a:cxn ang="0">
                <a:pos x="connsiteX5342" y="connsiteY5342"/>
              </a:cxn>
              <a:cxn ang="0">
                <a:pos x="connsiteX5343" y="connsiteY5343"/>
              </a:cxn>
              <a:cxn ang="0">
                <a:pos x="connsiteX5344" y="connsiteY5344"/>
              </a:cxn>
              <a:cxn ang="0">
                <a:pos x="connsiteX5345" y="connsiteY5345"/>
              </a:cxn>
              <a:cxn ang="0">
                <a:pos x="connsiteX5346" y="connsiteY5346"/>
              </a:cxn>
              <a:cxn ang="0">
                <a:pos x="connsiteX5347" y="connsiteY5347"/>
              </a:cxn>
              <a:cxn ang="0">
                <a:pos x="connsiteX5348" y="connsiteY5348"/>
              </a:cxn>
              <a:cxn ang="0">
                <a:pos x="connsiteX5349" y="connsiteY5349"/>
              </a:cxn>
              <a:cxn ang="0">
                <a:pos x="connsiteX5350" y="connsiteY5350"/>
              </a:cxn>
              <a:cxn ang="0">
                <a:pos x="connsiteX5351" y="connsiteY5351"/>
              </a:cxn>
              <a:cxn ang="0">
                <a:pos x="connsiteX5352" y="connsiteY5352"/>
              </a:cxn>
              <a:cxn ang="0">
                <a:pos x="connsiteX5353" y="connsiteY5353"/>
              </a:cxn>
              <a:cxn ang="0">
                <a:pos x="connsiteX5354" y="connsiteY5354"/>
              </a:cxn>
              <a:cxn ang="0">
                <a:pos x="connsiteX5355" y="connsiteY5355"/>
              </a:cxn>
              <a:cxn ang="0">
                <a:pos x="connsiteX5356" y="connsiteY5356"/>
              </a:cxn>
              <a:cxn ang="0">
                <a:pos x="connsiteX5357" y="connsiteY5357"/>
              </a:cxn>
              <a:cxn ang="0">
                <a:pos x="connsiteX5358" y="connsiteY5358"/>
              </a:cxn>
              <a:cxn ang="0">
                <a:pos x="connsiteX5359" y="connsiteY5359"/>
              </a:cxn>
              <a:cxn ang="0">
                <a:pos x="connsiteX5360" y="connsiteY5360"/>
              </a:cxn>
              <a:cxn ang="0">
                <a:pos x="connsiteX5361" y="connsiteY5361"/>
              </a:cxn>
              <a:cxn ang="0">
                <a:pos x="connsiteX5362" y="connsiteY5362"/>
              </a:cxn>
              <a:cxn ang="0">
                <a:pos x="connsiteX5363" y="connsiteY5363"/>
              </a:cxn>
              <a:cxn ang="0">
                <a:pos x="connsiteX5364" y="connsiteY5364"/>
              </a:cxn>
              <a:cxn ang="0">
                <a:pos x="connsiteX5365" y="connsiteY5365"/>
              </a:cxn>
              <a:cxn ang="0">
                <a:pos x="connsiteX5366" y="connsiteY5366"/>
              </a:cxn>
              <a:cxn ang="0">
                <a:pos x="connsiteX5367" y="connsiteY5367"/>
              </a:cxn>
              <a:cxn ang="0">
                <a:pos x="connsiteX5368" y="connsiteY5368"/>
              </a:cxn>
              <a:cxn ang="0">
                <a:pos x="connsiteX5369" y="connsiteY5369"/>
              </a:cxn>
              <a:cxn ang="0">
                <a:pos x="connsiteX5370" y="connsiteY5370"/>
              </a:cxn>
              <a:cxn ang="0">
                <a:pos x="connsiteX5371" y="connsiteY5371"/>
              </a:cxn>
              <a:cxn ang="0">
                <a:pos x="connsiteX5372" y="connsiteY5372"/>
              </a:cxn>
              <a:cxn ang="0">
                <a:pos x="connsiteX5373" y="connsiteY5373"/>
              </a:cxn>
              <a:cxn ang="0">
                <a:pos x="connsiteX5374" y="connsiteY5374"/>
              </a:cxn>
              <a:cxn ang="0">
                <a:pos x="connsiteX5375" y="connsiteY5375"/>
              </a:cxn>
              <a:cxn ang="0">
                <a:pos x="connsiteX5376" y="connsiteY5376"/>
              </a:cxn>
              <a:cxn ang="0">
                <a:pos x="connsiteX5377" y="connsiteY5377"/>
              </a:cxn>
              <a:cxn ang="0">
                <a:pos x="connsiteX5378" y="connsiteY5378"/>
              </a:cxn>
              <a:cxn ang="0">
                <a:pos x="connsiteX5379" y="connsiteY5379"/>
              </a:cxn>
              <a:cxn ang="0">
                <a:pos x="connsiteX5380" y="connsiteY5380"/>
              </a:cxn>
              <a:cxn ang="0">
                <a:pos x="connsiteX5381" y="connsiteY5381"/>
              </a:cxn>
              <a:cxn ang="0">
                <a:pos x="connsiteX5382" y="connsiteY5382"/>
              </a:cxn>
              <a:cxn ang="0">
                <a:pos x="connsiteX5383" y="connsiteY5383"/>
              </a:cxn>
              <a:cxn ang="0">
                <a:pos x="connsiteX5384" y="connsiteY5384"/>
              </a:cxn>
              <a:cxn ang="0">
                <a:pos x="connsiteX5385" y="connsiteY5385"/>
              </a:cxn>
              <a:cxn ang="0">
                <a:pos x="connsiteX5386" y="connsiteY5386"/>
              </a:cxn>
              <a:cxn ang="0">
                <a:pos x="connsiteX5387" y="connsiteY5387"/>
              </a:cxn>
              <a:cxn ang="0">
                <a:pos x="connsiteX5388" y="connsiteY5388"/>
              </a:cxn>
              <a:cxn ang="0">
                <a:pos x="connsiteX5389" y="connsiteY5389"/>
              </a:cxn>
              <a:cxn ang="0">
                <a:pos x="connsiteX5390" y="connsiteY5390"/>
              </a:cxn>
              <a:cxn ang="0">
                <a:pos x="connsiteX5391" y="connsiteY5391"/>
              </a:cxn>
              <a:cxn ang="0">
                <a:pos x="connsiteX5392" y="connsiteY5392"/>
              </a:cxn>
              <a:cxn ang="0">
                <a:pos x="connsiteX5393" y="connsiteY5393"/>
              </a:cxn>
              <a:cxn ang="0">
                <a:pos x="connsiteX5394" y="connsiteY5394"/>
              </a:cxn>
              <a:cxn ang="0">
                <a:pos x="connsiteX5395" y="connsiteY5395"/>
              </a:cxn>
              <a:cxn ang="0">
                <a:pos x="connsiteX5396" y="connsiteY5396"/>
              </a:cxn>
              <a:cxn ang="0">
                <a:pos x="connsiteX5397" y="connsiteY5397"/>
              </a:cxn>
              <a:cxn ang="0">
                <a:pos x="connsiteX5398" y="connsiteY5398"/>
              </a:cxn>
              <a:cxn ang="0">
                <a:pos x="connsiteX5399" y="connsiteY5399"/>
              </a:cxn>
              <a:cxn ang="0">
                <a:pos x="connsiteX5400" y="connsiteY5400"/>
              </a:cxn>
              <a:cxn ang="0">
                <a:pos x="connsiteX5401" y="connsiteY5401"/>
              </a:cxn>
              <a:cxn ang="0">
                <a:pos x="connsiteX5402" y="connsiteY5402"/>
              </a:cxn>
              <a:cxn ang="0">
                <a:pos x="connsiteX5403" y="connsiteY5403"/>
              </a:cxn>
              <a:cxn ang="0">
                <a:pos x="connsiteX5404" y="connsiteY5404"/>
              </a:cxn>
              <a:cxn ang="0">
                <a:pos x="connsiteX5405" y="connsiteY5405"/>
              </a:cxn>
              <a:cxn ang="0">
                <a:pos x="connsiteX5406" y="connsiteY5406"/>
              </a:cxn>
              <a:cxn ang="0">
                <a:pos x="connsiteX5407" y="connsiteY5407"/>
              </a:cxn>
              <a:cxn ang="0">
                <a:pos x="connsiteX5408" y="connsiteY5408"/>
              </a:cxn>
              <a:cxn ang="0">
                <a:pos x="connsiteX5409" y="connsiteY5409"/>
              </a:cxn>
              <a:cxn ang="0">
                <a:pos x="connsiteX5410" y="connsiteY5410"/>
              </a:cxn>
              <a:cxn ang="0">
                <a:pos x="connsiteX5411" y="connsiteY5411"/>
              </a:cxn>
              <a:cxn ang="0">
                <a:pos x="connsiteX5412" y="connsiteY5412"/>
              </a:cxn>
              <a:cxn ang="0">
                <a:pos x="connsiteX5413" y="connsiteY5413"/>
              </a:cxn>
              <a:cxn ang="0">
                <a:pos x="connsiteX5414" y="connsiteY5414"/>
              </a:cxn>
              <a:cxn ang="0">
                <a:pos x="connsiteX5415" y="connsiteY5415"/>
              </a:cxn>
              <a:cxn ang="0">
                <a:pos x="connsiteX5416" y="connsiteY5416"/>
              </a:cxn>
              <a:cxn ang="0">
                <a:pos x="connsiteX5417" y="connsiteY5417"/>
              </a:cxn>
              <a:cxn ang="0">
                <a:pos x="connsiteX5418" y="connsiteY5418"/>
              </a:cxn>
              <a:cxn ang="0">
                <a:pos x="connsiteX5419" y="connsiteY5419"/>
              </a:cxn>
              <a:cxn ang="0">
                <a:pos x="connsiteX5420" y="connsiteY5420"/>
              </a:cxn>
              <a:cxn ang="0">
                <a:pos x="connsiteX5421" y="connsiteY5421"/>
              </a:cxn>
              <a:cxn ang="0">
                <a:pos x="connsiteX5422" y="connsiteY5422"/>
              </a:cxn>
              <a:cxn ang="0">
                <a:pos x="connsiteX5423" y="connsiteY5423"/>
              </a:cxn>
              <a:cxn ang="0">
                <a:pos x="connsiteX5424" y="connsiteY5424"/>
              </a:cxn>
              <a:cxn ang="0">
                <a:pos x="connsiteX5425" y="connsiteY5425"/>
              </a:cxn>
              <a:cxn ang="0">
                <a:pos x="connsiteX5426" y="connsiteY5426"/>
              </a:cxn>
              <a:cxn ang="0">
                <a:pos x="connsiteX5427" y="connsiteY5427"/>
              </a:cxn>
              <a:cxn ang="0">
                <a:pos x="connsiteX5428" y="connsiteY5428"/>
              </a:cxn>
              <a:cxn ang="0">
                <a:pos x="connsiteX5429" y="connsiteY5429"/>
              </a:cxn>
              <a:cxn ang="0">
                <a:pos x="connsiteX5430" y="connsiteY5430"/>
              </a:cxn>
              <a:cxn ang="0">
                <a:pos x="connsiteX5431" y="connsiteY5431"/>
              </a:cxn>
              <a:cxn ang="0">
                <a:pos x="connsiteX5432" y="connsiteY5432"/>
              </a:cxn>
              <a:cxn ang="0">
                <a:pos x="connsiteX5433" y="connsiteY5433"/>
              </a:cxn>
              <a:cxn ang="0">
                <a:pos x="connsiteX5434" y="connsiteY5434"/>
              </a:cxn>
              <a:cxn ang="0">
                <a:pos x="connsiteX5435" y="connsiteY5435"/>
              </a:cxn>
              <a:cxn ang="0">
                <a:pos x="connsiteX5436" y="connsiteY5436"/>
              </a:cxn>
              <a:cxn ang="0">
                <a:pos x="connsiteX5437" y="connsiteY5437"/>
              </a:cxn>
              <a:cxn ang="0">
                <a:pos x="connsiteX5438" y="connsiteY5438"/>
              </a:cxn>
              <a:cxn ang="0">
                <a:pos x="connsiteX5439" y="connsiteY5439"/>
              </a:cxn>
              <a:cxn ang="0">
                <a:pos x="connsiteX5440" y="connsiteY5440"/>
              </a:cxn>
              <a:cxn ang="0">
                <a:pos x="connsiteX5441" y="connsiteY5441"/>
              </a:cxn>
              <a:cxn ang="0">
                <a:pos x="connsiteX5442" y="connsiteY5442"/>
              </a:cxn>
              <a:cxn ang="0">
                <a:pos x="connsiteX5443" y="connsiteY5443"/>
              </a:cxn>
              <a:cxn ang="0">
                <a:pos x="connsiteX5444" y="connsiteY5444"/>
              </a:cxn>
              <a:cxn ang="0">
                <a:pos x="connsiteX5445" y="connsiteY5445"/>
              </a:cxn>
              <a:cxn ang="0">
                <a:pos x="connsiteX5446" y="connsiteY5446"/>
              </a:cxn>
              <a:cxn ang="0">
                <a:pos x="connsiteX5447" y="connsiteY5447"/>
              </a:cxn>
              <a:cxn ang="0">
                <a:pos x="connsiteX5448" y="connsiteY5448"/>
              </a:cxn>
              <a:cxn ang="0">
                <a:pos x="connsiteX5449" y="connsiteY5449"/>
              </a:cxn>
              <a:cxn ang="0">
                <a:pos x="connsiteX5450" y="connsiteY5450"/>
              </a:cxn>
              <a:cxn ang="0">
                <a:pos x="connsiteX5451" y="connsiteY5451"/>
              </a:cxn>
              <a:cxn ang="0">
                <a:pos x="connsiteX5452" y="connsiteY5452"/>
              </a:cxn>
              <a:cxn ang="0">
                <a:pos x="connsiteX5453" y="connsiteY5453"/>
              </a:cxn>
              <a:cxn ang="0">
                <a:pos x="connsiteX5454" y="connsiteY5454"/>
              </a:cxn>
              <a:cxn ang="0">
                <a:pos x="connsiteX5455" y="connsiteY5455"/>
              </a:cxn>
              <a:cxn ang="0">
                <a:pos x="connsiteX5456" y="connsiteY5456"/>
              </a:cxn>
              <a:cxn ang="0">
                <a:pos x="connsiteX5457" y="connsiteY5457"/>
              </a:cxn>
              <a:cxn ang="0">
                <a:pos x="connsiteX5458" y="connsiteY5458"/>
              </a:cxn>
              <a:cxn ang="0">
                <a:pos x="connsiteX5459" y="connsiteY5459"/>
              </a:cxn>
              <a:cxn ang="0">
                <a:pos x="connsiteX5460" y="connsiteY5460"/>
              </a:cxn>
              <a:cxn ang="0">
                <a:pos x="connsiteX5461" y="connsiteY5461"/>
              </a:cxn>
              <a:cxn ang="0">
                <a:pos x="connsiteX5462" y="connsiteY5462"/>
              </a:cxn>
              <a:cxn ang="0">
                <a:pos x="connsiteX5463" y="connsiteY5463"/>
              </a:cxn>
              <a:cxn ang="0">
                <a:pos x="connsiteX5464" y="connsiteY5464"/>
              </a:cxn>
              <a:cxn ang="0">
                <a:pos x="connsiteX5465" y="connsiteY5465"/>
              </a:cxn>
              <a:cxn ang="0">
                <a:pos x="connsiteX5466" y="connsiteY5466"/>
              </a:cxn>
              <a:cxn ang="0">
                <a:pos x="connsiteX5467" y="connsiteY5467"/>
              </a:cxn>
              <a:cxn ang="0">
                <a:pos x="connsiteX5468" y="connsiteY5468"/>
              </a:cxn>
              <a:cxn ang="0">
                <a:pos x="connsiteX5469" y="connsiteY5469"/>
              </a:cxn>
              <a:cxn ang="0">
                <a:pos x="connsiteX5470" y="connsiteY5470"/>
              </a:cxn>
              <a:cxn ang="0">
                <a:pos x="connsiteX5471" y="connsiteY5471"/>
              </a:cxn>
              <a:cxn ang="0">
                <a:pos x="connsiteX5472" y="connsiteY5472"/>
              </a:cxn>
              <a:cxn ang="0">
                <a:pos x="connsiteX5473" y="connsiteY5473"/>
              </a:cxn>
              <a:cxn ang="0">
                <a:pos x="connsiteX5474" y="connsiteY5474"/>
              </a:cxn>
              <a:cxn ang="0">
                <a:pos x="connsiteX5475" y="connsiteY5475"/>
              </a:cxn>
              <a:cxn ang="0">
                <a:pos x="connsiteX5476" y="connsiteY5476"/>
              </a:cxn>
              <a:cxn ang="0">
                <a:pos x="connsiteX5477" y="connsiteY5477"/>
              </a:cxn>
              <a:cxn ang="0">
                <a:pos x="connsiteX5478" y="connsiteY5478"/>
              </a:cxn>
              <a:cxn ang="0">
                <a:pos x="connsiteX5479" y="connsiteY5479"/>
              </a:cxn>
              <a:cxn ang="0">
                <a:pos x="connsiteX5480" y="connsiteY5480"/>
              </a:cxn>
              <a:cxn ang="0">
                <a:pos x="connsiteX5481" y="connsiteY5481"/>
              </a:cxn>
              <a:cxn ang="0">
                <a:pos x="connsiteX5482" y="connsiteY5482"/>
              </a:cxn>
              <a:cxn ang="0">
                <a:pos x="connsiteX5483" y="connsiteY5483"/>
              </a:cxn>
              <a:cxn ang="0">
                <a:pos x="connsiteX5484" y="connsiteY5484"/>
              </a:cxn>
              <a:cxn ang="0">
                <a:pos x="connsiteX5485" y="connsiteY5485"/>
              </a:cxn>
              <a:cxn ang="0">
                <a:pos x="connsiteX5486" y="connsiteY5486"/>
              </a:cxn>
              <a:cxn ang="0">
                <a:pos x="connsiteX5487" y="connsiteY5487"/>
              </a:cxn>
              <a:cxn ang="0">
                <a:pos x="connsiteX5488" y="connsiteY5488"/>
              </a:cxn>
              <a:cxn ang="0">
                <a:pos x="connsiteX5489" y="connsiteY5489"/>
              </a:cxn>
              <a:cxn ang="0">
                <a:pos x="connsiteX5490" y="connsiteY5490"/>
              </a:cxn>
              <a:cxn ang="0">
                <a:pos x="connsiteX5491" y="connsiteY5491"/>
              </a:cxn>
              <a:cxn ang="0">
                <a:pos x="connsiteX5492" y="connsiteY5492"/>
              </a:cxn>
              <a:cxn ang="0">
                <a:pos x="connsiteX5493" y="connsiteY5493"/>
              </a:cxn>
              <a:cxn ang="0">
                <a:pos x="connsiteX5494" y="connsiteY5494"/>
              </a:cxn>
              <a:cxn ang="0">
                <a:pos x="connsiteX5495" y="connsiteY5495"/>
              </a:cxn>
              <a:cxn ang="0">
                <a:pos x="connsiteX5496" y="connsiteY5496"/>
              </a:cxn>
              <a:cxn ang="0">
                <a:pos x="connsiteX5497" y="connsiteY5497"/>
              </a:cxn>
              <a:cxn ang="0">
                <a:pos x="connsiteX5498" y="connsiteY5498"/>
              </a:cxn>
              <a:cxn ang="0">
                <a:pos x="connsiteX5499" y="connsiteY5499"/>
              </a:cxn>
              <a:cxn ang="0">
                <a:pos x="connsiteX5500" y="connsiteY5500"/>
              </a:cxn>
              <a:cxn ang="0">
                <a:pos x="connsiteX5501" y="connsiteY5501"/>
              </a:cxn>
              <a:cxn ang="0">
                <a:pos x="connsiteX5502" y="connsiteY5502"/>
              </a:cxn>
              <a:cxn ang="0">
                <a:pos x="connsiteX5503" y="connsiteY5503"/>
              </a:cxn>
              <a:cxn ang="0">
                <a:pos x="connsiteX5504" y="connsiteY5504"/>
              </a:cxn>
              <a:cxn ang="0">
                <a:pos x="connsiteX5505" y="connsiteY5505"/>
              </a:cxn>
              <a:cxn ang="0">
                <a:pos x="connsiteX5506" y="connsiteY5506"/>
              </a:cxn>
              <a:cxn ang="0">
                <a:pos x="connsiteX5507" y="connsiteY5507"/>
              </a:cxn>
              <a:cxn ang="0">
                <a:pos x="connsiteX5508" y="connsiteY5508"/>
              </a:cxn>
              <a:cxn ang="0">
                <a:pos x="connsiteX5509" y="connsiteY5509"/>
              </a:cxn>
              <a:cxn ang="0">
                <a:pos x="connsiteX5510" y="connsiteY5510"/>
              </a:cxn>
              <a:cxn ang="0">
                <a:pos x="connsiteX5511" y="connsiteY5511"/>
              </a:cxn>
              <a:cxn ang="0">
                <a:pos x="connsiteX5512" y="connsiteY5512"/>
              </a:cxn>
              <a:cxn ang="0">
                <a:pos x="connsiteX5513" y="connsiteY5513"/>
              </a:cxn>
              <a:cxn ang="0">
                <a:pos x="connsiteX5514" y="connsiteY5514"/>
              </a:cxn>
              <a:cxn ang="0">
                <a:pos x="connsiteX5515" y="connsiteY5515"/>
              </a:cxn>
              <a:cxn ang="0">
                <a:pos x="connsiteX5516" y="connsiteY5516"/>
              </a:cxn>
              <a:cxn ang="0">
                <a:pos x="connsiteX5517" y="connsiteY5517"/>
              </a:cxn>
              <a:cxn ang="0">
                <a:pos x="connsiteX5518" y="connsiteY5518"/>
              </a:cxn>
              <a:cxn ang="0">
                <a:pos x="connsiteX5519" y="connsiteY5519"/>
              </a:cxn>
              <a:cxn ang="0">
                <a:pos x="connsiteX5520" y="connsiteY5520"/>
              </a:cxn>
              <a:cxn ang="0">
                <a:pos x="connsiteX5521" y="connsiteY5521"/>
              </a:cxn>
              <a:cxn ang="0">
                <a:pos x="connsiteX5522" y="connsiteY5522"/>
              </a:cxn>
              <a:cxn ang="0">
                <a:pos x="connsiteX5523" y="connsiteY5523"/>
              </a:cxn>
              <a:cxn ang="0">
                <a:pos x="connsiteX5524" y="connsiteY5524"/>
              </a:cxn>
              <a:cxn ang="0">
                <a:pos x="connsiteX5525" y="connsiteY5525"/>
              </a:cxn>
              <a:cxn ang="0">
                <a:pos x="connsiteX5526" y="connsiteY5526"/>
              </a:cxn>
              <a:cxn ang="0">
                <a:pos x="connsiteX5527" y="connsiteY5527"/>
              </a:cxn>
              <a:cxn ang="0">
                <a:pos x="connsiteX5528" y="connsiteY5528"/>
              </a:cxn>
              <a:cxn ang="0">
                <a:pos x="connsiteX5529" y="connsiteY5529"/>
              </a:cxn>
              <a:cxn ang="0">
                <a:pos x="connsiteX5530" y="connsiteY5530"/>
              </a:cxn>
              <a:cxn ang="0">
                <a:pos x="connsiteX5531" y="connsiteY5531"/>
              </a:cxn>
              <a:cxn ang="0">
                <a:pos x="connsiteX5532" y="connsiteY5532"/>
              </a:cxn>
              <a:cxn ang="0">
                <a:pos x="connsiteX5533" y="connsiteY5533"/>
              </a:cxn>
              <a:cxn ang="0">
                <a:pos x="connsiteX5534" y="connsiteY5534"/>
              </a:cxn>
              <a:cxn ang="0">
                <a:pos x="connsiteX5535" y="connsiteY5535"/>
              </a:cxn>
              <a:cxn ang="0">
                <a:pos x="connsiteX5536" y="connsiteY5536"/>
              </a:cxn>
              <a:cxn ang="0">
                <a:pos x="connsiteX5537" y="connsiteY5537"/>
              </a:cxn>
              <a:cxn ang="0">
                <a:pos x="connsiteX5538" y="connsiteY5538"/>
              </a:cxn>
              <a:cxn ang="0">
                <a:pos x="connsiteX5539" y="connsiteY5539"/>
              </a:cxn>
              <a:cxn ang="0">
                <a:pos x="connsiteX5540" y="connsiteY5540"/>
              </a:cxn>
              <a:cxn ang="0">
                <a:pos x="connsiteX5541" y="connsiteY5541"/>
              </a:cxn>
              <a:cxn ang="0">
                <a:pos x="connsiteX5542" y="connsiteY5542"/>
              </a:cxn>
              <a:cxn ang="0">
                <a:pos x="connsiteX5543" y="connsiteY5543"/>
              </a:cxn>
              <a:cxn ang="0">
                <a:pos x="connsiteX5544" y="connsiteY5544"/>
              </a:cxn>
              <a:cxn ang="0">
                <a:pos x="connsiteX5545" y="connsiteY5545"/>
              </a:cxn>
              <a:cxn ang="0">
                <a:pos x="connsiteX5546" y="connsiteY5546"/>
              </a:cxn>
              <a:cxn ang="0">
                <a:pos x="connsiteX5547" y="connsiteY5547"/>
              </a:cxn>
              <a:cxn ang="0">
                <a:pos x="connsiteX5548" y="connsiteY5548"/>
              </a:cxn>
              <a:cxn ang="0">
                <a:pos x="connsiteX5549" y="connsiteY5549"/>
              </a:cxn>
              <a:cxn ang="0">
                <a:pos x="connsiteX5550" y="connsiteY5550"/>
              </a:cxn>
              <a:cxn ang="0">
                <a:pos x="connsiteX5551" y="connsiteY5551"/>
              </a:cxn>
              <a:cxn ang="0">
                <a:pos x="connsiteX5552" y="connsiteY5552"/>
              </a:cxn>
              <a:cxn ang="0">
                <a:pos x="connsiteX5553" y="connsiteY5553"/>
              </a:cxn>
              <a:cxn ang="0">
                <a:pos x="connsiteX5554" y="connsiteY5554"/>
              </a:cxn>
              <a:cxn ang="0">
                <a:pos x="connsiteX5555" y="connsiteY5555"/>
              </a:cxn>
              <a:cxn ang="0">
                <a:pos x="connsiteX5556" y="connsiteY5556"/>
              </a:cxn>
              <a:cxn ang="0">
                <a:pos x="connsiteX5557" y="connsiteY5557"/>
              </a:cxn>
              <a:cxn ang="0">
                <a:pos x="connsiteX5558" y="connsiteY5558"/>
              </a:cxn>
              <a:cxn ang="0">
                <a:pos x="connsiteX5559" y="connsiteY5559"/>
              </a:cxn>
              <a:cxn ang="0">
                <a:pos x="connsiteX5560" y="connsiteY5560"/>
              </a:cxn>
              <a:cxn ang="0">
                <a:pos x="connsiteX5561" y="connsiteY5561"/>
              </a:cxn>
              <a:cxn ang="0">
                <a:pos x="connsiteX5562" y="connsiteY5562"/>
              </a:cxn>
              <a:cxn ang="0">
                <a:pos x="connsiteX5563" y="connsiteY5563"/>
              </a:cxn>
              <a:cxn ang="0">
                <a:pos x="connsiteX5564" y="connsiteY5564"/>
              </a:cxn>
              <a:cxn ang="0">
                <a:pos x="connsiteX5565" y="connsiteY5565"/>
              </a:cxn>
              <a:cxn ang="0">
                <a:pos x="connsiteX5566" y="connsiteY5566"/>
              </a:cxn>
              <a:cxn ang="0">
                <a:pos x="connsiteX5567" y="connsiteY5567"/>
              </a:cxn>
              <a:cxn ang="0">
                <a:pos x="connsiteX5568" y="connsiteY5568"/>
              </a:cxn>
              <a:cxn ang="0">
                <a:pos x="connsiteX5569" y="connsiteY5569"/>
              </a:cxn>
              <a:cxn ang="0">
                <a:pos x="connsiteX5570" y="connsiteY5570"/>
              </a:cxn>
              <a:cxn ang="0">
                <a:pos x="connsiteX5571" y="connsiteY5571"/>
              </a:cxn>
              <a:cxn ang="0">
                <a:pos x="connsiteX5572" y="connsiteY5572"/>
              </a:cxn>
              <a:cxn ang="0">
                <a:pos x="connsiteX5573" y="connsiteY5573"/>
              </a:cxn>
              <a:cxn ang="0">
                <a:pos x="connsiteX5574" y="connsiteY5574"/>
              </a:cxn>
              <a:cxn ang="0">
                <a:pos x="connsiteX5575" y="connsiteY5575"/>
              </a:cxn>
              <a:cxn ang="0">
                <a:pos x="connsiteX5576" y="connsiteY5576"/>
              </a:cxn>
              <a:cxn ang="0">
                <a:pos x="connsiteX5577" y="connsiteY5577"/>
              </a:cxn>
              <a:cxn ang="0">
                <a:pos x="connsiteX5578" y="connsiteY5578"/>
              </a:cxn>
              <a:cxn ang="0">
                <a:pos x="connsiteX5579" y="connsiteY5579"/>
              </a:cxn>
              <a:cxn ang="0">
                <a:pos x="connsiteX5580" y="connsiteY5580"/>
              </a:cxn>
              <a:cxn ang="0">
                <a:pos x="connsiteX5581" y="connsiteY5581"/>
              </a:cxn>
              <a:cxn ang="0">
                <a:pos x="connsiteX5582" y="connsiteY5582"/>
              </a:cxn>
              <a:cxn ang="0">
                <a:pos x="connsiteX5583" y="connsiteY5583"/>
              </a:cxn>
              <a:cxn ang="0">
                <a:pos x="connsiteX5584" y="connsiteY5584"/>
              </a:cxn>
              <a:cxn ang="0">
                <a:pos x="connsiteX5585" y="connsiteY5585"/>
              </a:cxn>
              <a:cxn ang="0">
                <a:pos x="connsiteX5586" y="connsiteY5586"/>
              </a:cxn>
              <a:cxn ang="0">
                <a:pos x="connsiteX5587" y="connsiteY5587"/>
              </a:cxn>
              <a:cxn ang="0">
                <a:pos x="connsiteX5588" y="connsiteY5588"/>
              </a:cxn>
              <a:cxn ang="0">
                <a:pos x="connsiteX5589" y="connsiteY5589"/>
              </a:cxn>
              <a:cxn ang="0">
                <a:pos x="connsiteX5590" y="connsiteY5590"/>
              </a:cxn>
              <a:cxn ang="0">
                <a:pos x="connsiteX5591" y="connsiteY5591"/>
              </a:cxn>
              <a:cxn ang="0">
                <a:pos x="connsiteX5592" y="connsiteY5592"/>
              </a:cxn>
              <a:cxn ang="0">
                <a:pos x="connsiteX5593" y="connsiteY5593"/>
              </a:cxn>
              <a:cxn ang="0">
                <a:pos x="connsiteX5594" y="connsiteY5594"/>
              </a:cxn>
              <a:cxn ang="0">
                <a:pos x="connsiteX5595" y="connsiteY5595"/>
              </a:cxn>
              <a:cxn ang="0">
                <a:pos x="connsiteX5596" y="connsiteY5596"/>
              </a:cxn>
              <a:cxn ang="0">
                <a:pos x="connsiteX5597" y="connsiteY5597"/>
              </a:cxn>
              <a:cxn ang="0">
                <a:pos x="connsiteX5598" y="connsiteY5598"/>
              </a:cxn>
              <a:cxn ang="0">
                <a:pos x="connsiteX5599" y="connsiteY5599"/>
              </a:cxn>
              <a:cxn ang="0">
                <a:pos x="connsiteX5600" y="connsiteY5600"/>
              </a:cxn>
              <a:cxn ang="0">
                <a:pos x="connsiteX5601" y="connsiteY5601"/>
              </a:cxn>
              <a:cxn ang="0">
                <a:pos x="connsiteX5602" y="connsiteY5602"/>
              </a:cxn>
              <a:cxn ang="0">
                <a:pos x="connsiteX5603" y="connsiteY5603"/>
              </a:cxn>
              <a:cxn ang="0">
                <a:pos x="connsiteX5604" y="connsiteY5604"/>
              </a:cxn>
              <a:cxn ang="0">
                <a:pos x="connsiteX5605" y="connsiteY5605"/>
              </a:cxn>
              <a:cxn ang="0">
                <a:pos x="connsiteX5606" y="connsiteY5606"/>
              </a:cxn>
              <a:cxn ang="0">
                <a:pos x="connsiteX5607" y="connsiteY5607"/>
              </a:cxn>
              <a:cxn ang="0">
                <a:pos x="connsiteX5608" y="connsiteY5608"/>
              </a:cxn>
              <a:cxn ang="0">
                <a:pos x="connsiteX5609" y="connsiteY5609"/>
              </a:cxn>
              <a:cxn ang="0">
                <a:pos x="connsiteX5610" y="connsiteY5610"/>
              </a:cxn>
              <a:cxn ang="0">
                <a:pos x="connsiteX5611" y="connsiteY5611"/>
              </a:cxn>
              <a:cxn ang="0">
                <a:pos x="connsiteX5612" y="connsiteY5612"/>
              </a:cxn>
              <a:cxn ang="0">
                <a:pos x="connsiteX5613" y="connsiteY5613"/>
              </a:cxn>
              <a:cxn ang="0">
                <a:pos x="connsiteX5614" y="connsiteY5614"/>
              </a:cxn>
              <a:cxn ang="0">
                <a:pos x="connsiteX5615" y="connsiteY5615"/>
              </a:cxn>
              <a:cxn ang="0">
                <a:pos x="connsiteX5616" y="connsiteY5616"/>
              </a:cxn>
              <a:cxn ang="0">
                <a:pos x="connsiteX5617" y="connsiteY5617"/>
              </a:cxn>
              <a:cxn ang="0">
                <a:pos x="connsiteX5618" y="connsiteY5618"/>
              </a:cxn>
              <a:cxn ang="0">
                <a:pos x="connsiteX5619" y="connsiteY5619"/>
              </a:cxn>
              <a:cxn ang="0">
                <a:pos x="connsiteX5620" y="connsiteY5620"/>
              </a:cxn>
              <a:cxn ang="0">
                <a:pos x="connsiteX5621" y="connsiteY5621"/>
              </a:cxn>
              <a:cxn ang="0">
                <a:pos x="connsiteX5622" y="connsiteY5622"/>
              </a:cxn>
              <a:cxn ang="0">
                <a:pos x="connsiteX5623" y="connsiteY5623"/>
              </a:cxn>
              <a:cxn ang="0">
                <a:pos x="connsiteX5624" y="connsiteY5624"/>
              </a:cxn>
              <a:cxn ang="0">
                <a:pos x="connsiteX5625" y="connsiteY5625"/>
              </a:cxn>
              <a:cxn ang="0">
                <a:pos x="connsiteX5626" y="connsiteY5626"/>
              </a:cxn>
              <a:cxn ang="0">
                <a:pos x="connsiteX5627" y="connsiteY5627"/>
              </a:cxn>
              <a:cxn ang="0">
                <a:pos x="connsiteX5628" y="connsiteY5628"/>
              </a:cxn>
              <a:cxn ang="0">
                <a:pos x="connsiteX5629" y="connsiteY5629"/>
              </a:cxn>
              <a:cxn ang="0">
                <a:pos x="connsiteX5630" y="connsiteY5630"/>
              </a:cxn>
              <a:cxn ang="0">
                <a:pos x="connsiteX5631" y="connsiteY5631"/>
              </a:cxn>
              <a:cxn ang="0">
                <a:pos x="connsiteX5632" y="connsiteY5632"/>
              </a:cxn>
              <a:cxn ang="0">
                <a:pos x="connsiteX5633" y="connsiteY5633"/>
              </a:cxn>
              <a:cxn ang="0">
                <a:pos x="connsiteX5634" y="connsiteY5634"/>
              </a:cxn>
              <a:cxn ang="0">
                <a:pos x="connsiteX5635" y="connsiteY5635"/>
              </a:cxn>
              <a:cxn ang="0">
                <a:pos x="connsiteX5636" y="connsiteY5636"/>
              </a:cxn>
              <a:cxn ang="0">
                <a:pos x="connsiteX5637" y="connsiteY5637"/>
              </a:cxn>
              <a:cxn ang="0">
                <a:pos x="connsiteX5638" y="connsiteY5638"/>
              </a:cxn>
              <a:cxn ang="0">
                <a:pos x="connsiteX5639" y="connsiteY5639"/>
              </a:cxn>
              <a:cxn ang="0">
                <a:pos x="connsiteX5640" y="connsiteY5640"/>
              </a:cxn>
              <a:cxn ang="0">
                <a:pos x="connsiteX5641" y="connsiteY5641"/>
              </a:cxn>
              <a:cxn ang="0">
                <a:pos x="connsiteX5642" y="connsiteY5642"/>
              </a:cxn>
              <a:cxn ang="0">
                <a:pos x="connsiteX5643" y="connsiteY5643"/>
              </a:cxn>
              <a:cxn ang="0">
                <a:pos x="connsiteX5644" y="connsiteY5644"/>
              </a:cxn>
              <a:cxn ang="0">
                <a:pos x="connsiteX5645" y="connsiteY5645"/>
              </a:cxn>
              <a:cxn ang="0">
                <a:pos x="connsiteX5646" y="connsiteY5646"/>
              </a:cxn>
              <a:cxn ang="0">
                <a:pos x="connsiteX5647" y="connsiteY5647"/>
              </a:cxn>
              <a:cxn ang="0">
                <a:pos x="connsiteX5648" y="connsiteY5648"/>
              </a:cxn>
              <a:cxn ang="0">
                <a:pos x="connsiteX5649" y="connsiteY5649"/>
              </a:cxn>
              <a:cxn ang="0">
                <a:pos x="connsiteX5650" y="connsiteY5650"/>
              </a:cxn>
              <a:cxn ang="0">
                <a:pos x="connsiteX5651" y="connsiteY5651"/>
              </a:cxn>
              <a:cxn ang="0">
                <a:pos x="connsiteX5652" y="connsiteY5652"/>
              </a:cxn>
              <a:cxn ang="0">
                <a:pos x="connsiteX5653" y="connsiteY5653"/>
              </a:cxn>
              <a:cxn ang="0">
                <a:pos x="connsiteX5654" y="connsiteY5654"/>
              </a:cxn>
              <a:cxn ang="0">
                <a:pos x="connsiteX5655" y="connsiteY5655"/>
              </a:cxn>
              <a:cxn ang="0">
                <a:pos x="connsiteX5656" y="connsiteY5656"/>
              </a:cxn>
              <a:cxn ang="0">
                <a:pos x="connsiteX5657" y="connsiteY5657"/>
              </a:cxn>
              <a:cxn ang="0">
                <a:pos x="connsiteX5658" y="connsiteY5658"/>
              </a:cxn>
              <a:cxn ang="0">
                <a:pos x="connsiteX5659" y="connsiteY5659"/>
              </a:cxn>
              <a:cxn ang="0">
                <a:pos x="connsiteX5660" y="connsiteY5660"/>
              </a:cxn>
              <a:cxn ang="0">
                <a:pos x="connsiteX5661" y="connsiteY5661"/>
              </a:cxn>
              <a:cxn ang="0">
                <a:pos x="connsiteX5662" y="connsiteY5662"/>
              </a:cxn>
              <a:cxn ang="0">
                <a:pos x="connsiteX5663" y="connsiteY5663"/>
              </a:cxn>
              <a:cxn ang="0">
                <a:pos x="connsiteX5664" y="connsiteY5664"/>
              </a:cxn>
              <a:cxn ang="0">
                <a:pos x="connsiteX5665" y="connsiteY5665"/>
              </a:cxn>
              <a:cxn ang="0">
                <a:pos x="connsiteX5666" y="connsiteY5666"/>
              </a:cxn>
              <a:cxn ang="0">
                <a:pos x="connsiteX5667" y="connsiteY5667"/>
              </a:cxn>
              <a:cxn ang="0">
                <a:pos x="connsiteX5668" y="connsiteY5668"/>
              </a:cxn>
              <a:cxn ang="0">
                <a:pos x="connsiteX5669" y="connsiteY5669"/>
              </a:cxn>
              <a:cxn ang="0">
                <a:pos x="connsiteX5670" y="connsiteY5670"/>
              </a:cxn>
              <a:cxn ang="0">
                <a:pos x="connsiteX5671" y="connsiteY5671"/>
              </a:cxn>
              <a:cxn ang="0">
                <a:pos x="connsiteX5672" y="connsiteY5672"/>
              </a:cxn>
              <a:cxn ang="0">
                <a:pos x="connsiteX5673" y="connsiteY5673"/>
              </a:cxn>
              <a:cxn ang="0">
                <a:pos x="connsiteX5674" y="connsiteY5674"/>
              </a:cxn>
              <a:cxn ang="0">
                <a:pos x="connsiteX5675" y="connsiteY5675"/>
              </a:cxn>
              <a:cxn ang="0">
                <a:pos x="connsiteX5676" y="connsiteY5676"/>
              </a:cxn>
              <a:cxn ang="0">
                <a:pos x="connsiteX5677" y="connsiteY5677"/>
              </a:cxn>
              <a:cxn ang="0">
                <a:pos x="connsiteX5678" y="connsiteY5678"/>
              </a:cxn>
              <a:cxn ang="0">
                <a:pos x="connsiteX5679" y="connsiteY5679"/>
              </a:cxn>
              <a:cxn ang="0">
                <a:pos x="connsiteX5680" y="connsiteY5680"/>
              </a:cxn>
              <a:cxn ang="0">
                <a:pos x="connsiteX5681" y="connsiteY5681"/>
              </a:cxn>
              <a:cxn ang="0">
                <a:pos x="connsiteX5682" y="connsiteY5682"/>
              </a:cxn>
              <a:cxn ang="0">
                <a:pos x="connsiteX5683" y="connsiteY5683"/>
              </a:cxn>
              <a:cxn ang="0">
                <a:pos x="connsiteX5684" y="connsiteY5684"/>
              </a:cxn>
              <a:cxn ang="0">
                <a:pos x="connsiteX5685" y="connsiteY5685"/>
              </a:cxn>
              <a:cxn ang="0">
                <a:pos x="connsiteX5686" y="connsiteY5686"/>
              </a:cxn>
              <a:cxn ang="0">
                <a:pos x="connsiteX5687" y="connsiteY5687"/>
              </a:cxn>
              <a:cxn ang="0">
                <a:pos x="connsiteX5688" y="connsiteY5688"/>
              </a:cxn>
              <a:cxn ang="0">
                <a:pos x="connsiteX5689" y="connsiteY5689"/>
              </a:cxn>
              <a:cxn ang="0">
                <a:pos x="connsiteX5690" y="connsiteY5690"/>
              </a:cxn>
              <a:cxn ang="0">
                <a:pos x="connsiteX5691" y="connsiteY5691"/>
              </a:cxn>
              <a:cxn ang="0">
                <a:pos x="connsiteX5692" y="connsiteY5692"/>
              </a:cxn>
              <a:cxn ang="0">
                <a:pos x="connsiteX5693" y="connsiteY5693"/>
              </a:cxn>
              <a:cxn ang="0">
                <a:pos x="connsiteX5694" y="connsiteY5694"/>
              </a:cxn>
              <a:cxn ang="0">
                <a:pos x="connsiteX5695" y="connsiteY5695"/>
              </a:cxn>
              <a:cxn ang="0">
                <a:pos x="connsiteX5696" y="connsiteY5696"/>
              </a:cxn>
              <a:cxn ang="0">
                <a:pos x="connsiteX5697" y="connsiteY5697"/>
              </a:cxn>
              <a:cxn ang="0">
                <a:pos x="connsiteX5698" y="connsiteY5698"/>
              </a:cxn>
              <a:cxn ang="0">
                <a:pos x="connsiteX5699" y="connsiteY5699"/>
              </a:cxn>
              <a:cxn ang="0">
                <a:pos x="connsiteX5700" y="connsiteY5700"/>
              </a:cxn>
              <a:cxn ang="0">
                <a:pos x="connsiteX5701" y="connsiteY5701"/>
              </a:cxn>
              <a:cxn ang="0">
                <a:pos x="connsiteX5702" y="connsiteY5702"/>
              </a:cxn>
              <a:cxn ang="0">
                <a:pos x="connsiteX5703" y="connsiteY5703"/>
              </a:cxn>
              <a:cxn ang="0">
                <a:pos x="connsiteX5704" y="connsiteY5704"/>
              </a:cxn>
              <a:cxn ang="0">
                <a:pos x="connsiteX5705" y="connsiteY5705"/>
              </a:cxn>
              <a:cxn ang="0">
                <a:pos x="connsiteX5706" y="connsiteY5706"/>
              </a:cxn>
              <a:cxn ang="0">
                <a:pos x="connsiteX5707" y="connsiteY5707"/>
              </a:cxn>
              <a:cxn ang="0">
                <a:pos x="connsiteX5708" y="connsiteY5708"/>
              </a:cxn>
              <a:cxn ang="0">
                <a:pos x="connsiteX5709" y="connsiteY5709"/>
              </a:cxn>
              <a:cxn ang="0">
                <a:pos x="connsiteX5710" y="connsiteY5710"/>
              </a:cxn>
              <a:cxn ang="0">
                <a:pos x="connsiteX5711" y="connsiteY5711"/>
              </a:cxn>
              <a:cxn ang="0">
                <a:pos x="connsiteX5712" y="connsiteY5712"/>
              </a:cxn>
              <a:cxn ang="0">
                <a:pos x="connsiteX5713" y="connsiteY5713"/>
              </a:cxn>
              <a:cxn ang="0">
                <a:pos x="connsiteX5714" y="connsiteY5714"/>
              </a:cxn>
              <a:cxn ang="0">
                <a:pos x="connsiteX5715" y="connsiteY5715"/>
              </a:cxn>
              <a:cxn ang="0">
                <a:pos x="connsiteX5716" y="connsiteY5716"/>
              </a:cxn>
              <a:cxn ang="0">
                <a:pos x="connsiteX5717" y="connsiteY5717"/>
              </a:cxn>
              <a:cxn ang="0">
                <a:pos x="connsiteX5718" y="connsiteY5718"/>
              </a:cxn>
              <a:cxn ang="0">
                <a:pos x="connsiteX5719" y="connsiteY5719"/>
              </a:cxn>
              <a:cxn ang="0">
                <a:pos x="connsiteX5720" y="connsiteY5720"/>
              </a:cxn>
              <a:cxn ang="0">
                <a:pos x="connsiteX5721" y="connsiteY5721"/>
              </a:cxn>
              <a:cxn ang="0">
                <a:pos x="connsiteX5722" y="connsiteY5722"/>
              </a:cxn>
              <a:cxn ang="0">
                <a:pos x="connsiteX5723" y="connsiteY5723"/>
              </a:cxn>
              <a:cxn ang="0">
                <a:pos x="connsiteX5724" y="connsiteY5724"/>
              </a:cxn>
              <a:cxn ang="0">
                <a:pos x="connsiteX5725" y="connsiteY5725"/>
              </a:cxn>
              <a:cxn ang="0">
                <a:pos x="connsiteX5726" y="connsiteY5726"/>
              </a:cxn>
              <a:cxn ang="0">
                <a:pos x="connsiteX5727" y="connsiteY5727"/>
              </a:cxn>
              <a:cxn ang="0">
                <a:pos x="connsiteX5728" y="connsiteY5728"/>
              </a:cxn>
              <a:cxn ang="0">
                <a:pos x="connsiteX5729" y="connsiteY5729"/>
              </a:cxn>
              <a:cxn ang="0">
                <a:pos x="connsiteX5730" y="connsiteY5730"/>
              </a:cxn>
              <a:cxn ang="0">
                <a:pos x="connsiteX5731" y="connsiteY5731"/>
              </a:cxn>
              <a:cxn ang="0">
                <a:pos x="connsiteX5732" y="connsiteY5732"/>
              </a:cxn>
              <a:cxn ang="0">
                <a:pos x="connsiteX5733" y="connsiteY5733"/>
              </a:cxn>
              <a:cxn ang="0">
                <a:pos x="connsiteX5734" y="connsiteY5734"/>
              </a:cxn>
              <a:cxn ang="0">
                <a:pos x="connsiteX5735" y="connsiteY5735"/>
              </a:cxn>
              <a:cxn ang="0">
                <a:pos x="connsiteX5736" y="connsiteY5736"/>
              </a:cxn>
              <a:cxn ang="0">
                <a:pos x="connsiteX5737" y="connsiteY5737"/>
              </a:cxn>
              <a:cxn ang="0">
                <a:pos x="connsiteX5738" y="connsiteY5738"/>
              </a:cxn>
              <a:cxn ang="0">
                <a:pos x="connsiteX5739" y="connsiteY5739"/>
              </a:cxn>
              <a:cxn ang="0">
                <a:pos x="connsiteX5740" y="connsiteY5740"/>
              </a:cxn>
              <a:cxn ang="0">
                <a:pos x="connsiteX5741" y="connsiteY5741"/>
              </a:cxn>
              <a:cxn ang="0">
                <a:pos x="connsiteX5742" y="connsiteY5742"/>
              </a:cxn>
              <a:cxn ang="0">
                <a:pos x="connsiteX5743" y="connsiteY5743"/>
              </a:cxn>
              <a:cxn ang="0">
                <a:pos x="connsiteX5744" y="connsiteY5744"/>
              </a:cxn>
              <a:cxn ang="0">
                <a:pos x="connsiteX5745" y="connsiteY5745"/>
              </a:cxn>
              <a:cxn ang="0">
                <a:pos x="connsiteX5746" y="connsiteY5746"/>
              </a:cxn>
              <a:cxn ang="0">
                <a:pos x="connsiteX5747" y="connsiteY5747"/>
              </a:cxn>
              <a:cxn ang="0">
                <a:pos x="connsiteX5748" y="connsiteY5748"/>
              </a:cxn>
              <a:cxn ang="0">
                <a:pos x="connsiteX5749" y="connsiteY5749"/>
              </a:cxn>
              <a:cxn ang="0">
                <a:pos x="connsiteX5750" y="connsiteY5750"/>
              </a:cxn>
              <a:cxn ang="0">
                <a:pos x="connsiteX5751" y="connsiteY5751"/>
              </a:cxn>
              <a:cxn ang="0">
                <a:pos x="connsiteX5752" y="connsiteY5752"/>
              </a:cxn>
              <a:cxn ang="0">
                <a:pos x="connsiteX5753" y="connsiteY5753"/>
              </a:cxn>
              <a:cxn ang="0">
                <a:pos x="connsiteX5754" y="connsiteY5754"/>
              </a:cxn>
              <a:cxn ang="0">
                <a:pos x="connsiteX5755" y="connsiteY5755"/>
              </a:cxn>
              <a:cxn ang="0">
                <a:pos x="connsiteX5756" y="connsiteY5756"/>
              </a:cxn>
              <a:cxn ang="0">
                <a:pos x="connsiteX5757" y="connsiteY5757"/>
              </a:cxn>
              <a:cxn ang="0">
                <a:pos x="connsiteX5758" y="connsiteY5758"/>
              </a:cxn>
              <a:cxn ang="0">
                <a:pos x="connsiteX5759" y="connsiteY5759"/>
              </a:cxn>
              <a:cxn ang="0">
                <a:pos x="connsiteX5760" y="connsiteY5760"/>
              </a:cxn>
              <a:cxn ang="0">
                <a:pos x="connsiteX5761" y="connsiteY5761"/>
              </a:cxn>
              <a:cxn ang="0">
                <a:pos x="connsiteX5762" y="connsiteY5762"/>
              </a:cxn>
              <a:cxn ang="0">
                <a:pos x="connsiteX5763" y="connsiteY5763"/>
              </a:cxn>
              <a:cxn ang="0">
                <a:pos x="connsiteX5764" y="connsiteY5764"/>
              </a:cxn>
              <a:cxn ang="0">
                <a:pos x="connsiteX5765" y="connsiteY5765"/>
              </a:cxn>
              <a:cxn ang="0">
                <a:pos x="connsiteX5766" y="connsiteY5766"/>
              </a:cxn>
              <a:cxn ang="0">
                <a:pos x="connsiteX5767" y="connsiteY5767"/>
              </a:cxn>
              <a:cxn ang="0">
                <a:pos x="connsiteX5768" y="connsiteY5768"/>
              </a:cxn>
              <a:cxn ang="0">
                <a:pos x="connsiteX5769" y="connsiteY5769"/>
              </a:cxn>
              <a:cxn ang="0">
                <a:pos x="connsiteX5770" y="connsiteY5770"/>
              </a:cxn>
              <a:cxn ang="0">
                <a:pos x="connsiteX5771" y="connsiteY5771"/>
              </a:cxn>
              <a:cxn ang="0">
                <a:pos x="connsiteX5772" y="connsiteY5772"/>
              </a:cxn>
              <a:cxn ang="0">
                <a:pos x="connsiteX5773" y="connsiteY5773"/>
              </a:cxn>
              <a:cxn ang="0">
                <a:pos x="connsiteX5774" y="connsiteY5774"/>
              </a:cxn>
              <a:cxn ang="0">
                <a:pos x="connsiteX5775" y="connsiteY5775"/>
              </a:cxn>
              <a:cxn ang="0">
                <a:pos x="connsiteX5776" y="connsiteY5776"/>
              </a:cxn>
              <a:cxn ang="0">
                <a:pos x="connsiteX5777" y="connsiteY5777"/>
              </a:cxn>
              <a:cxn ang="0">
                <a:pos x="connsiteX5778" y="connsiteY5778"/>
              </a:cxn>
              <a:cxn ang="0">
                <a:pos x="connsiteX5779" y="connsiteY5779"/>
              </a:cxn>
              <a:cxn ang="0">
                <a:pos x="connsiteX5780" y="connsiteY5780"/>
              </a:cxn>
              <a:cxn ang="0">
                <a:pos x="connsiteX5781" y="connsiteY5781"/>
              </a:cxn>
              <a:cxn ang="0">
                <a:pos x="connsiteX5782" y="connsiteY5782"/>
              </a:cxn>
              <a:cxn ang="0">
                <a:pos x="connsiteX5783" y="connsiteY5783"/>
              </a:cxn>
              <a:cxn ang="0">
                <a:pos x="connsiteX5784" y="connsiteY5784"/>
              </a:cxn>
              <a:cxn ang="0">
                <a:pos x="connsiteX5785" y="connsiteY5785"/>
              </a:cxn>
              <a:cxn ang="0">
                <a:pos x="connsiteX5786" y="connsiteY5786"/>
              </a:cxn>
              <a:cxn ang="0">
                <a:pos x="connsiteX5787" y="connsiteY5787"/>
              </a:cxn>
              <a:cxn ang="0">
                <a:pos x="connsiteX5788" y="connsiteY5788"/>
              </a:cxn>
              <a:cxn ang="0">
                <a:pos x="connsiteX5789" y="connsiteY5789"/>
              </a:cxn>
              <a:cxn ang="0">
                <a:pos x="connsiteX5790" y="connsiteY5790"/>
              </a:cxn>
              <a:cxn ang="0">
                <a:pos x="connsiteX5791" y="connsiteY5791"/>
              </a:cxn>
              <a:cxn ang="0">
                <a:pos x="connsiteX5792" y="connsiteY5792"/>
              </a:cxn>
              <a:cxn ang="0">
                <a:pos x="connsiteX5793" y="connsiteY5793"/>
              </a:cxn>
              <a:cxn ang="0">
                <a:pos x="connsiteX5794" y="connsiteY5794"/>
              </a:cxn>
              <a:cxn ang="0">
                <a:pos x="connsiteX5795" y="connsiteY5795"/>
              </a:cxn>
              <a:cxn ang="0">
                <a:pos x="connsiteX5796" y="connsiteY5796"/>
              </a:cxn>
              <a:cxn ang="0">
                <a:pos x="connsiteX5797" y="connsiteY5797"/>
              </a:cxn>
              <a:cxn ang="0">
                <a:pos x="connsiteX5798" y="connsiteY5798"/>
              </a:cxn>
              <a:cxn ang="0">
                <a:pos x="connsiteX5799" y="connsiteY5799"/>
              </a:cxn>
              <a:cxn ang="0">
                <a:pos x="connsiteX5800" y="connsiteY5800"/>
              </a:cxn>
              <a:cxn ang="0">
                <a:pos x="connsiteX5801" y="connsiteY5801"/>
              </a:cxn>
              <a:cxn ang="0">
                <a:pos x="connsiteX5802" y="connsiteY5802"/>
              </a:cxn>
              <a:cxn ang="0">
                <a:pos x="connsiteX5803" y="connsiteY5803"/>
              </a:cxn>
              <a:cxn ang="0">
                <a:pos x="connsiteX5804" y="connsiteY5804"/>
              </a:cxn>
              <a:cxn ang="0">
                <a:pos x="connsiteX5805" y="connsiteY5805"/>
              </a:cxn>
              <a:cxn ang="0">
                <a:pos x="connsiteX5806" y="connsiteY5806"/>
              </a:cxn>
              <a:cxn ang="0">
                <a:pos x="connsiteX5807" y="connsiteY5807"/>
              </a:cxn>
              <a:cxn ang="0">
                <a:pos x="connsiteX5808" y="connsiteY5808"/>
              </a:cxn>
              <a:cxn ang="0">
                <a:pos x="connsiteX5809" y="connsiteY5809"/>
              </a:cxn>
              <a:cxn ang="0">
                <a:pos x="connsiteX5810" y="connsiteY5810"/>
              </a:cxn>
              <a:cxn ang="0">
                <a:pos x="connsiteX5811" y="connsiteY5811"/>
              </a:cxn>
              <a:cxn ang="0">
                <a:pos x="connsiteX5812" y="connsiteY5812"/>
              </a:cxn>
              <a:cxn ang="0">
                <a:pos x="connsiteX5813" y="connsiteY5813"/>
              </a:cxn>
              <a:cxn ang="0">
                <a:pos x="connsiteX5814" y="connsiteY5814"/>
              </a:cxn>
              <a:cxn ang="0">
                <a:pos x="connsiteX5815" y="connsiteY5815"/>
              </a:cxn>
              <a:cxn ang="0">
                <a:pos x="connsiteX5816" y="connsiteY5816"/>
              </a:cxn>
              <a:cxn ang="0">
                <a:pos x="connsiteX5817" y="connsiteY5817"/>
              </a:cxn>
              <a:cxn ang="0">
                <a:pos x="connsiteX5818" y="connsiteY5818"/>
              </a:cxn>
              <a:cxn ang="0">
                <a:pos x="connsiteX5819" y="connsiteY5819"/>
              </a:cxn>
              <a:cxn ang="0">
                <a:pos x="connsiteX5820" y="connsiteY5820"/>
              </a:cxn>
              <a:cxn ang="0">
                <a:pos x="connsiteX5821" y="connsiteY5821"/>
              </a:cxn>
              <a:cxn ang="0">
                <a:pos x="connsiteX5822" y="connsiteY5822"/>
              </a:cxn>
              <a:cxn ang="0">
                <a:pos x="connsiteX5823" y="connsiteY5823"/>
              </a:cxn>
              <a:cxn ang="0">
                <a:pos x="connsiteX5824" y="connsiteY5824"/>
              </a:cxn>
              <a:cxn ang="0">
                <a:pos x="connsiteX5825" y="connsiteY5825"/>
              </a:cxn>
              <a:cxn ang="0">
                <a:pos x="connsiteX5826" y="connsiteY5826"/>
              </a:cxn>
              <a:cxn ang="0">
                <a:pos x="connsiteX5827" y="connsiteY5827"/>
              </a:cxn>
              <a:cxn ang="0">
                <a:pos x="connsiteX5828" y="connsiteY5828"/>
              </a:cxn>
              <a:cxn ang="0">
                <a:pos x="connsiteX5829" y="connsiteY5829"/>
              </a:cxn>
              <a:cxn ang="0">
                <a:pos x="connsiteX5830" y="connsiteY5830"/>
              </a:cxn>
              <a:cxn ang="0">
                <a:pos x="connsiteX5831" y="connsiteY5831"/>
              </a:cxn>
              <a:cxn ang="0">
                <a:pos x="connsiteX5832" y="connsiteY5832"/>
              </a:cxn>
              <a:cxn ang="0">
                <a:pos x="connsiteX5833" y="connsiteY5833"/>
              </a:cxn>
              <a:cxn ang="0">
                <a:pos x="connsiteX5834" y="connsiteY5834"/>
              </a:cxn>
              <a:cxn ang="0">
                <a:pos x="connsiteX5835" y="connsiteY5835"/>
              </a:cxn>
              <a:cxn ang="0">
                <a:pos x="connsiteX5836" y="connsiteY5836"/>
              </a:cxn>
              <a:cxn ang="0">
                <a:pos x="connsiteX5837" y="connsiteY5837"/>
              </a:cxn>
              <a:cxn ang="0">
                <a:pos x="connsiteX5838" y="connsiteY5838"/>
              </a:cxn>
              <a:cxn ang="0">
                <a:pos x="connsiteX5839" y="connsiteY5839"/>
              </a:cxn>
              <a:cxn ang="0">
                <a:pos x="connsiteX5840" y="connsiteY5840"/>
              </a:cxn>
              <a:cxn ang="0">
                <a:pos x="connsiteX5841" y="connsiteY5841"/>
              </a:cxn>
              <a:cxn ang="0">
                <a:pos x="connsiteX5842" y="connsiteY5842"/>
              </a:cxn>
              <a:cxn ang="0">
                <a:pos x="connsiteX5843" y="connsiteY5843"/>
              </a:cxn>
              <a:cxn ang="0">
                <a:pos x="connsiteX5844" y="connsiteY5844"/>
              </a:cxn>
              <a:cxn ang="0">
                <a:pos x="connsiteX5845" y="connsiteY5845"/>
              </a:cxn>
              <a:cxn ang="0">
                <a:pos x="connsiteX5846" y="connsiteY5846"/>
              </a:cxn>
              <a:cxn ang="0">
                <a:pos x="connsiteX5847" y="connsiteY5847"/>
              </a:cxn>
              <a:cxn ang="0">
                <a:pos x="connsiteX5848" y="connsiteY5848"/>
              </a:cxn>
              <a:cxn ang="0">
                <a:pos x="connsiteX5849" y="connsiteY5849"/>
              </a:cxn>
              <a:cxn ang="0">
                <a:pos x="connsiteX5850" y="connsiteY5850"/>
              </a:cxn>
              <a:cxn ang="0">
                <a:pos x="connsiteX5851" y="connsiteY5851"/>
              </a:cxn>
              <a:cxn ang="0">
                <a:pos x="connsiteX5852" y="connsiteY5852"/>
              </a:cxn>
              <a:cxn ang="0">
                <a:pos x="connsiteX5853" y="connsiteY5853"/>
              </a:cxn>
              <a:cxn ang="0">
                <a:pos x="connsiteX5854" y="connsiteY5854"/>
              </a:cxn>
              <a:cxn ang="0">
                <a:pos x="connsiteX5855" y="connsiteY5855"/>
              </a:cxn>
              <a:cxn ang="0">
                <a:pos x="connsiteX5856" y="connsiteY5856"/>
              </a:cxn>
              <a:cxn ang="0">
                <a:pos x="connsiteX5857" y="connsiteY5857"/>
              </a:cxn>
              <a:cxn ang="0">
                <a:pos x="connsiteX5858" y="connsiteY5858"/>
              </a:cxn>
              <a:cxn ang="0">
                <a:pos x="connsiteX5859" y="connsiteY5859"/>
              </a:cxn>
              <a:cxn ang="0">
                <a:pos x="connsiteX5860" y="connsiteY5860"/>
              </a:cxn>
              <a:cxn ang="0">
                <a:pos x="connsiteX5861" y="connsiteY5861"/>
              </a:cxn>
              <a:cxn ang="0">
                <a:pos x="connsiteX5862" y="connsiteY5862"/>
              </a:cxn>
              <a:cxn ang="0">
                <a:pos x="connsiteX5863" y="connsiteY5863"/>
              </a:cxn>
              <a:cxn ang="0">
                <a:pos x="connsiteX5864" y="connsiteY5864"/>
              </a:cxn>
              <a:cxn ang="0">
                <a:pos x="connsiteX5865" y="connsiteY5865"/>
              </a:cxn>
              <a:cxn ang="0">
                <a:pos x="connsiteX5866" y="connsiteY5866"/>
              </a:cxn>
              <a:cxn ang="0">
                <a:pos x="connsiteX5867" y="connsiteY5867"/>
              </a:cxn>
              <a:cxn ang="0">
                <a:pos x="connsiteX5868" y="connsiteY5868"/>
              </a:cxn>
              <a:cxn ang="0">
                <a:pos x="connsiteX5869" y="connsiteY5869"/>
              </a:cxn>
              <a:cxn ang="0">
                <a:pos x="connsiteX5870" y="connsiteY5870"/>
              </a:cxn>
              <a:cxn ang="0">
                <a:pos x="connsiteX5871" y="connsiteY5871"/>
              </a:cxn>
              <a:cxn ang="0">
                <a:pos x="connsiteX5872" y="connsiteY5872"/>
              </a:cxn>
              <a:cxn ang="0">
                <a:pos x="connsiteX5873" y="connsiteY5873"/>
              </a:cxn>
              <a:cxn ang="0">
                <a:pos x="connsiteX5874" y="connsiteY5874"/>
              </a:cxn>
              <a:cxn ang="0">
                <a:pos x="connsiteX5875" y="connsiteY5875"/>
              </a:cxn>
              <a:cxn ang="0">
                <a:pos x="connsiteX5876" y="connsiteY5876"/>
              </a:cxn>
              <a:cxn ang="0">
                <a:pos x="connsiteX5877" y="connsiteY5877"/>
              </a:cxn>
              <a:cxn ang="0">
                <a:pos x="connsiteX5878" y="connsiteY5878"/>
              </a:cxn>
              <a:cxn ang="0">
                <a:pos x="connsiteX5879" y="connsiteY5879"/>
              </a:cxn>
              <a:cxn ang="0">
                <a:pos x="connsiteX5880" y="connsiteY5880"/>
              </a:cxn>
              <a:cxn ang="0">
                <a:pos x="connsiteX5881" y="connsiteY5881"/>
              </a:cxn>
              <a:cxn ang="0">
                <a:pos x="connsiteX5882" y="connsiteY5882"/>
              </a:cxn>
              <a:cxn ang="0">
                <a:pos x="connsiteX5883" y="connsiteY5883"/>
              </a:cxn>
              <a:cxn ang="0">
                <a:pos x="connsiteX5884" y="connsiteY5884"/>
              </a:cxn>
              <a:cxn ang="0">
                <a:pos x="connsiteX5885" y="connsiteY5885"/>
              </a:cxn>
              <a:cxn ang="0">
                <a:pos x="connsiteX5886" y="connsiteY5886"/>
              </a:cxn>
              <a:cxn ang="0">
                <a:pos x="connsiteX5887" y="connsiteY5887"/>
              </a:cxn>
              <a:cxn ang="0">
                <a:pos x="connsiteX5888" y="connsiteY5888"/>
              </a:cxn>
              <a:cxn ang="0">
                <a:pos x="connsiteX5889" y="connsiteY5889"/>
              </a:cxn>
              <a:cxn ang="0">
                <a:pos x="connsiteX5890" y="connsiteY5890"/>
              </a:cxn>
              <a:cxn ang="0">
                <a:pos x="connsiteX5891" y="connsiteY5891"/>
              </a:cxn>
              <a:cxn ang="0">
                <a:pos x="connsiteX5892" y="connsiteY5892"/>
              </a:cxn>
              <a:cxn ang="0">
                <a:pos x="connsiteX5893" y="connsiteY5893"/>
              </a:cxn>
              <a:cxn ang="0">
                <a:pos x="connsiteX5894" y="connsiteY5894"/>
              </a:cxn>
              <a:cxn ang="0">
                <a:pos x="connsiteX5895" y="connsiteY5895"/>
              </a:cxn>
              <a:cxn ang="0">
                <a:pos x="connsiteX5896" y="connsiteY5896"/>
              </a:cxn>
              <a:cxn ang="0">
                <a:pos x="connsiteX5897" y="connsiteY5897"/>
              </a:cxn>
              <a:cxn ang="0">
                <a:pos x="connsiteX5898" y="connsiteY5898"/>
              </a:cxn>
              <a:cxn ang="0">
                <a:pos x="connsiteX5899" y="connsiteY5899"/>
              </a:cxn>
              <a:cxn ang="0">
                <a:pos x="connsiteX5900" y="connsiteY5900"/>
              </a:cxn>
              <a:cxn ang="0">
                <a:pos x="connsiteX5901" y="connsiteY5901"/>
              </a:cxn>
              <a:cxn ang="0">
                <a:pos x="connsiteX5902" y="connsiteY5902"/>
              </a:cxn>
              <a:cxn ang="0">
                <a:pos x="connsiteX5903" y="connsiteY5903"/>
              </a:cxn>
              <a:cxn ang="0">
                <a:pos x="connsiteX5904" y="connsiteY5904"/>
              </a:cxn>
              <a:cxn ang="0">
                <a:pos x="connsiteX5905" y="connsiteY5905"/>
              </a:cxn>
              <a:cxn ang="0">
                <a:pos x="connsiteX5906" y="connsiteY5906"/>
              </a:cxn>
              <a:cxn ang="0">
                <a:pos x="connsiteX5907" y="connsiteY5907"/>
              </a:cxn>
              <a:cxn ang="0">
                <a:pos x="connsiteX5908" y="connsiteY5908"/>
              </a:cxn>
              <a:cxn ang="0">
                <a:pos x="connsiteX5909" y="connsiteY5909"/>
              </a:cxn>
              <a:cxn ang="0">
                <a:pos x="connsiteX5910" y="connsiteY5910"/>
              </a:cxn>
              <a:cxn ang="0">
                <a:pos x="connsiteX5911" y="connsiteY5911"/>
              </a:cxn>
              <a:cxn ang="0">
                <a:pos x="connsiteX5912" y="connsiteY5912"/>
              </a:cxn>
              <a:cxn ang="0">
                <a:pos x="connsiteX5913" y="connsiteY5913"/>
              </a:cxn>
              <a:cxn ang="0">
                <a:pos x="connsiteX5914" y="connsiteY5914"/>
              </a:cxn>
              <a:cxn ang="0">
                <a:pos x="connsiteX5915" y="connsiteY5915"/>
              </a:cxn>
              <a:cxn ang="0">
                <a:pos x="connsiteX5916" y="connsiteY5916"/>
              </a:cxn>
              <a:cxn ang="0">
                <a:pos x="connsiteX5917" y="connsiteY5917"/>
              </a:cxn>
              <a:cxn ang="0">
                <a:pos x="connsiteX5918" y="connsiteY5918"/>
              </a:cxn>
              <a:cxn ang="0">
                <a:pos x="connsiteX5919" y="connsiteY5919"/>
              </a:cxn>
              <a:cxn ang="0">
                <a:pos x="connsiteX5920" y="connsiteY5920"/>
              </a:cxn>
              <a:cxn ang="0">
                <a:pos x="connsiteX5921" y="connsiteY5921"/>
              </a:cxn>
              <a:cxn ang="0">
                <a:pos x="connsiteX5922" y="connsiteY5922"/>
              </a:cxn>
              <a:cxn ang="0">
                <a:pos x="connsiteX5923" y="connsiteY5923"/>
              </a:cxn>
              <a:cxn ang="0">
                <a:pos x="connsiteX5924" y="connsiteY5924"/>
              </a:cxn>
              <a:cxn ang="0">
                <a:pos x="connsiteX5925" y="connsiteY5925"/>
              </a:cxn>
              <a:cxn ang="0">
                <a:pos x="connsiteX5926" y="connsiteY5926"/>
              </a:cxn>
              <a:cxn ang="0">
                <a:pos x="connsiteX5927" y="connsiteY5927"/>
              </a:cxn>
              <a:cxn ang="0">
                <a:pos x="connsiteX5928" y="connsiteY5928"/>
              </a:cxn>
              <a:cxn ang="0">
                <a:pos x="connsiteX5929" y="connsiteY5929"/>
              </a:cxn>
              <a:cxn ang="0">
                <a:pos x="connsiteX5930" y="connsiteY5930"/>
              </a:cxn>
              <a:cxn ang="0">
                <a:pos x="connsiteX5931" y="connsiteY5931"/>
              </a:cxn>
              <a:cxn ang="0">
                <a:pos x="connsiteX5932" y="connsiteY5932"/>
              </a:cxn>
              <a:cxn ang="0">
                <a:pos x="connsiteX5933" y="connsiteY5933"/>
              </a:cxn>
              <a:cxn ang="0">
                <a:pos x="connsiteX5934" y="connsiteY5934"/>
              </a:cxn>
              <a:cxn ang="0">
                <a:pos x="connsiteX5935" y="connsiteY5935"/>
              </a:cxn>
              <a:cxn ang="0">
                <a:pos x="connsiteX5936" y="connsiteY5936"/>
              </a:cxn>
              <a:cxn ang="0">
                <a:pos x="connsiteX5937" y="connsiteY5937"/>
              </a:cxn>
              <a:cxn ang="0">
                <a:pos x="connsiteX5938" y="connsiteY5938"/>
              </a:cxn>
              <a:cxn ang="0">
                <a:pos x="connsiteX5939" y="connsiteY5939"/>
              </a:cxn>
              <a:cxn ang="0">
                <a:pos x="connsiteX5940" y="connsiteY5940"/>
              </a:cxn>
              <a:cxn ang="0">
                <a:pos x="connsiteX5941" y="connsiteY5941"/>
              </a:cxn>
              <a:cxn ang="0">
                <a:pos x="connsiteX5942" y="connsiteY5942"/>
              </a:cxn>
              <a:cxn ang="0">
                <a:pos x="connsiteX5943" y="connsiteY5943"/>
              </a:cxn>
              <a:cxn ang="0">
                <a:pos x="connsiteX5944" y="connsiteY5944"/>
              </a:cxn>
              <a:cxn ang="0">
                <a:pos x="connsiteX5945" y="connsiteY5945"/>
              </a:cxn>
              <a:cxn ang="0">
                <a:pos x="connsiteX5946" y="connsiteY5946"/>
              </a:cxn>
              <a:cxn ang="0">
                <a:pos x="connsiteX5947" y="connsiteY5947"/>
              </a:cxn>
              <a:cxn ang="0">
                <a:pos x="connsiteX5948" y="connsiteY5948"/>
              </a:cxn>
              <a:cxn ang="0">
                <a:pos x="connsiteX5949" y="connsiteY5949"/>
              </a:cxn>
              <a:cxn ang="0">
                <a:pos x="connsiteX5950" y="connsiteY5950"/>
              </a:cxn>
              <a:cxn ang="0">
                <a:pos x="connsiteX5951" y="connsiteY5951"/>
              </a:cxn>
              <a:cxn ang="0">
                <a:pos x="connsiteX5952" y="connsiteY5952"/>
              </a:cxn>
              <a:cxn ang="0">
                <a:pos x="connsiteX5953" y="connsiteY5953"/>
              </a:cxn>
              <a:cxn ang="0">
                <a:pos x="connsiteX5954" y="connsiteY5954"/>
              </a:cxn>
              <a:cxn ang="0">
                <a:pos x="connsiteX5955" y="connsiteY5955"/>
              </a:cxn>
              <a:cxn ang="0">
                <a:pos x="connsiteX5956" y="connsiteY5956"/>
              </a:cxn>
              <a:cxn ang="0">
                <a:pos x="connsiteX5957" y="connsiteY5957"/>
              </a:cxn>
              <a:cxn ang="0">
                <a:pos x="connsiteX5958" y="connsiteY5958"/>
              </a:cxn>
              <a:cxn ang="0">
                <a:pos x="connsiteX5959" y="connsiteY5959"/>
              </a:cxn>
              <a:cxn ang="0">
                <a:pos x="connsiteX5960" y="connsiteY5960"/>
              </a:cxn>
              <a:cxn ang="0">
                <a:pos x="connsiteX5961" y="connsiteY5961"/>
              </a:cxn>
              <a:cxn ang="0">
                <a:pos x="connsiteX5962" y="connsiteY5962"/>
              </a:cxn>
              <a:cxn ang="0">
                <a:pos x="connsiteX5963" y="connsiteY5963"/>
              </a:cxn>
              <a:cxn ang="0">
                <a:pos x="connsiteX5964" y="connsiteY5964"/>
              </a:cxn>
              <a:cxn ang="0">
                <a:pos x="connsiteX5965" y="connsiteY5965"/>
              </a:cxn>
              <a:cxn ang="0">
                <a:pos x="connsiteX5966" y="connsiteY5966"/>
              </a:cxn>
              <a:cxn ang="0">
                <a:pos x="connsiteX5967" y="connsiteY5967"/>
              </a:cxn>
              <a:cxn ang="0">
                <a:pos x="connsiteX5968" y="connsiteY5968"/>
              </a:cxn>
              <a:cxn ang="0">
                <a:pos x="connsiteX5969" y="connsiteY5969"/>
              </a:cxn>
              <a:cxn ang="0">
                <a:pos x="connsiteX5970" y="connsiteY5970"/>
              </a:cxn>
              <a:cxn ang="0">
                <a:pos x="connsiteX5971" y="connsiteY5971"/>
              </a:cxn>
              <a:cxn ang="0">
                <a:pos x="connsiteX5972" y="connsiteY5972"/>
              </a:cxn>
              <a:cxn ang="0">
                <a:pos x="connsiteX5973" y="connsiteY5973"/>
              </a:cxn>
              <a:cxn ang="0">
                <a:pos x="connsiteX5974" y="connsiteY5974"/>
              </a:cxn>
              <a:cxn ang="0">
                <a:pos x="connsiteX5975" y="connsiteY5975"/>
              </a:cxn>
              <a:cxn ang="0">
                <a:pos x="connsiteX5976" y="connsiteY5976"/>
              </a:cxn>
              <a:cxn ang="0">
                <a:pos x="connsiteX5977" y="connsiteY5977"/>
              </a:cxn>
              <a:cxn ang="0">
                <a:pos x="connsiteX5978" y="connsiteY5978"/>
              </a:cxn>
              <a:cxn ang="0">
                <a:pos x="connsiteX5979" y="connsiteY5979"/>
              </a:cxn>
              <a:cxn ang="0">
                <a:pos x="connsiteX5980" y="connsiteY5980"/>
              </a:cxn>
              <a:cxn ang="0">
                <a:pos x="connsiteX5981" y="connsiteY5981"/>
              </a:cxn>
              <a:cxn ang="0">
                <a:pos x="connsiteX5982" y="connsiteY5982"/>
              </a:cxn>
              <a:cxn ang="0">
                <a:pos x="connsiteX5983" y="connsiteY5983"/>
              </a:cxn>
              <a:cxn ang="0">
                <a:pos x="connsiteX5984" y="connsiteY5984"/>
              </a:cxn>
              <a:cxn ang="0">
                <a:pos x="connsiteX5985" y="connsiteY5985"/>
              </a:cxn>
              <a:cxn ang="0">
                <a:pos x="connsiteX5986" y="connsiteY5986"/>
              </a:cxn>
              <a:cxn ang="0">
                <a:pos x="connsiteX5987" y="connsiteY5987"/>
              </a:cxn>
              <a:cxn ang="0">
                <a:pos x="connsiteX5988" y="connsiteY5988"/>
              </a:cxn>
              <a:cxn ang="0">
                <a:pos x="connsiteX5989" y="connsiteY5989"/>
              </a:cxn>
              <a:cxn ang="0">
                <a:pos x="connsiteX5990" y="connsiteY5990"/>
              </a:cxn>
              <a:cxn ang="0">
                <a:pos x="connsiteX5991" y="connsiteY5991"/>
              </a:cxn>
              <a:cxn ang="0">
                <a:pos x="connsiteX5992" y="connsiteY5992"/>
              </a:cxn>
              <a:cxn ang="0">
                <a:pos x="connsiteX5993" y="connsiteY5993"/>
              </a:cxn>
              <a:cxn ang="0">
                <a:pos x="connsiteX5994" y="connsiteY5994"/>
              </a:cxn>
              <a:cxn ang="0">
                <a:pos x="connsiteX5995" y="connsiteY5995"/>
              </a:cxn>
              <a:cxn ang="0">
                <a:pos x="connsiteX5996" y="connsiteY5996"/>
              </a:cxn>
              <a:cxn ang="0">
                <a:pos x="connsiteX5997" y="connsiteY5997"/>
              </a:cxn>
              <a:cxn ang="0">
                <a:pos x="connsiteX5998" y="connsiteY5998"/>
              </a:cxn>
              <a:cxn ang="0">
                <a:pos x="connsiteX5999" y="connsiteY5999"/>
              </a:cxn>
              <a:cxn ang="0">
                <a:pos x="connsiteX6000" y="connsiteY6000"/>
              </a:cxn>
              <a:cxn ang="0">
                <a:pos x="connsiteX6001" y="connsiteY6001"/>
              </a:cxn>
              <a:cxn ang="0">
                <a:pos x="connsiteX6002" y="connsiteY6002"/>
              </a:cxn>
              <a:cxn ang="0">
                <a:pos x="connsiteX6003" y="connsiteY6003"/>
              </a:cxn>
              <a:cxn ang="0">
                <a:pos x="connsiteX6004" y="connsiteY6004"/>
              </a:cxn>
              <a:cxn ang="0">
                <a:pos x="connsiteX6005" y="connsiteY6005"/>
              </a:cxn>
              <a:cxn ang="0">
                <a:pos x="connsiteX6006" y="connsiteY6006"/>
              </a:cxn>
              <a:cxn ang="0">
                <a:pos x="connsiteX6007" y="connsiteY6007"/>
              </a:cxn>
              <a:cxn ang="0">
                <a:pos x="connsiteX6008" y="connsiteY6008"/>
              </a:cxn>
              <a:cxn ang="0">
                <a:pos x="connsiteX6009" y="connsiteY6009"/>
              </a:cxn>
              <a:cxn ang="0">
                <a:pos x="connsiteX6010" y="connsiteY6010"/>
              </a:cxn>
              <a:cxn ang="0">
                <a:pos x="connsiteX6011" y="connsiteY6011"/>
              </a:cxn>
              <a:cxn ang="0">
                <a:pos x="connsiteX6012" y="connsiteY6012"/>
              </a:cxn>
              <a:cxn ang="0">
                <a:pos x="connsiteX6013" y="connsiteY6013"/>
              </a:cxn>
              <a:cxn ang="0">
                <a:pos x="connsiteX6014" y="connsiteY6014"/>
              </a:cxn>
              <a:cxn ang="0">
                <a:pos x="connsiteX6015" y="connsiteY6015"/>
              </a:cxn>
              <a:cxn ang="0">
                <a:pos x="connsiteX6016" y="connsiteY6016"/>
              </a:cxn>
              <a:cxn ang="0">
                <a:pos x="connsiteX6017" y="connsiteY6017"/>
              </a:cxn>
              <a:cxn ang="0">
                <a:pos x="connsiteX6018" y="connsiteY6018"/>
              </a:cxn>
              <a:cxn ang="0">
                <a:pos x="connsiteX6019" y="connsiteY6019"/>
              </a:cxn>
              <a:cxn ang="0">
                <a:pos x="connsiteX6020" y="connsiteY6020"/>
              </a:cxn>
              <a:cxn ang="0">
                <a:pos x="connsiteX6021" y="connsiteY6021"/>
              </a:cxn>
              <a:cxn ang="0">
                <a:pos x="connsiteX6022" y="connsiteY6022"/>
              </a:cxn>
              <a:cxn ang="0">
                <a:pos x="connsiteX6023" y="connsiteY6023"/>
              </a:cxn>
              <a:cxn ang="0">
                <a:pos x="connsiteX6024" y="connsiteY6024"/>
              </a:cxn>
              <a:cxn ang="0">
                <a:pos x="connsiteX6025" y="connsiteY6025"/>
              </a:cxn>
              <a:cxn ang="0">
                <a:pos x="connsiteX6026" y="connsiteY6026"/>
              </a:cxn>
              <a:cxn ang="0">
                <a:pos x="connsiteX6027" y="connsiteY6027"/>
              </a:cxn>
              <a:cxn ang="0">
                <a:pos x="connsiteX6028" y="connsiteY6028"/>
              </a:cxn>
              <a:cxn ang="0">
                <a:pos x="connsiteX6029" y="connsiteY6029"/>
              </a:cxn>
              <a:cxn ang="0">
                <a:pos x="connsiteX6030" y="connsiteY6030"/>
              </a:cxn>
              <a:cxn ang="0">
                <a:pos x="connsiteX6031" y="connsiteY6031"/>
              </a:cxn>
              <a:cxn ang="0">
                <a:pos x="connsiteX6032" y="connsiteY6032"/>
              </a:cxn>
              <a:cxn ang="0">
                <a:pos x="connsiteX6033" y="connsiteY6033"/>
              </a:cxn>
              <a:cxn ang="0">
                <a:pos x="connsiteX6034" y="connsiteY6034"/>
              </a:cxn>
              <a:cxn ang="0">
                <a:pos x="connsiteX6035" y="connsiteY6035"/>
              </a:cxn>
              <a:cxn ang="0">
                <a:pos x="connsiteX6036" y="connsiteY6036"/>
              </a:cxn>
              <a:cxn ang="0">
                <a:pos x="connsiteX6037" y="connsiteY6037"/>
              </a:cxn>
              <a:cxn ang="0">
                <a:pos x="connsiteX6038" y="connsiteY6038"/>
              </a:cxn>
              <a:cxn ang="0">
                <a:pos x="connsiteX6039" y="connsiteY6039"/>
              </a:cxn>
              <a:cxn ang="0">
                <a:pos x="connsiteX6040" y="connsiteY6040"/>
              </a:cxn>
              <a:cxn ang="0">
                <a:pos x="connsiteX6041" y="connsiteY6041"/>
              </a:cxn>
              <a:cxn ang="0">
                <a:pos x="connsiteX6042" y="connsiteY6042"/>
              </a:cxn>
              <a:cxn ang="0">
                <a:pos x="connsiteX6043" y="connsiteY6043"/>
              </a:cxn>
              <a:cxn ang="0">
                <a:pos x="connsiteX6044" y="connsiteY6044"/>
              </a:cxn>
              <a:cxn ang="0">
                <a:pos x="connsiteX6045" y="connsiteY6045"/>
              </a:cxn>
              <a:cxn ang="0">
                <a:pos x="connsiteX6046" y="connsiteY6046"/>
              </a:cxn>
              <a:cxn ang="0">
                <a:pos x="connsiteX6047" y="connsiteY6047"/>
              </a:cxn>
              <a:cxn ang="0">
                <a:pos x="connsiteX6048" y="connsiteY6048"/>
              </a:cxn>
              <a:cxn ang="0">
                <a:pos x="connsiteX6049" y="connsiteY6049"/>
              </a:cxn>
              <a:cxn ang="0">
                <a:pos x="connsiteX6050" y="connsiteY6050"/>
              </a:cxn>
              <a:cxn ang="0">
                <a:pos x="connsiteX6051" y="connsiteY6051"/>
              </a:cxn>
              <a:cxn ang="0">
                <a:pos x="connsiteX6052" y="connsiteY6052"/>
              </a:cxn>
              <a:cxn ang="0">
                <a:pos x="connsiteX6053" y="connsiteY6053"/>
              </a:cxn>
              <a:cxn ang="0">
                <a:pos x="connsiteX6054" y="connsiteY6054"/>
              </a:cxn>
              <a:cxn ang="0">
                <a:pos x="connsiteX6055" y="connsiteY6055"/>
              </a:cxn>
              <a:cxn ang="0">
                <a:pos x="connsiteX6056" y="connsiteY6056"/>
              </a:cxn>
              <a:cxn ang="0">
                <a:pos x="connsiteX6057" y="connsiteY6057"/>
              </a:cxn>
              <a:cxn ang="0">
                <a:pos x="connsiteX6058" y="connsiteY6058"/>
              </a:cxn>
              <a:cxn ang="0">
                <a:pos x="connsiteX6059" y="connsiteY6059"/>
              </a:cxn>
              <a:cxn ang="0">
                <a:pos x="connsiteX6060" y="connsiteY6060"/>
              </a:cxn>
              <a:cxn ang="0">
                <a:pos x="connsiteX6061" y="connsiteY6061"/>
              </a:cxn>
              <a:cxn ang="0">
                <a:pos x="connsiteX6062" y="connsiteY6062"/>
              </a:cxn>
              <a:cxn ang="0">
                <a:pos x="connsiteX6063" y="connsiteY6063"/>
              </a:cxn>
              <a:cxn ang="0">
                <a:pos x="connsiteX6064" y="connsiteY6064"/>
              </a:cxn>
              <a:cxn ang="0">
                <a:pos x="connsiteX6065" y="connsiteY6065"/>
              </a:cxn>
              <a:cxn ang="0">
                <a:pos x="connsiteX6066" y="connsiteY6066"/>
              </a:cxn>
              <a:cxn ang="0">
                <a:pos x="connsiteX6067" y="connsiteY6067"/>
              </a:cxn>
              <a:cxn ang="0">
                <a:pos x="connsiteX6068" y="connsiteY6068"/>
              </a:cxn>
              <a:cxn ang="0">
                <a:pos x="connsiteX6069" y="connsiteY6069"/>
              </a:cxn>
              <a:cxn ang="0">
                <a:pos x="connsiteX6070" y="connsiteY6070"/>
              </a:cxn>
              <a:cxn ang="0">
                <a:pos x="connsiteX6071" y="connsiteY6071"/>
              </a:cxn>
              <a:cxn ang="0">
                <a:pos x="connsiteX6072" y="connsiteY6072"/>
              </a:cxn>
              <a:cxn ang="0">
                <a:pos x="connsiteX6073" y="connsiteY6073"/>
              </a:cxn>
              <a:cxn ang="0">
                <a:pos x="connsiteX6074" y="connsiteY6074"/>
              </a:cxn>
              <a:cxn ang="0">
                <a:pos x="connsiteX6075" y="connsiteY6075"/>
              </a:cxn>
              <a:cxn ang="0">
                <a:pos x="connsiteX6076" y="connsiteY6076"/>
              </a:cxn>
              <a:cxn ang="0">
                <a:pos x="connsiteX6077" y="connsiteY6077"/>
              </a:cxn>
              <a:cxn ang="0">
                <a:pos x="connsiteX6078" y="connsiteY6078"/>
              </a:cxn>
              <a:cxn ang="0">
                <a:pos x="connsiteX6079" y="connsiteY6079"/>
              </a:cxn>
              <a:cxn ang="0">
                <a:pos x="connsiteX6080" y="connsiteY6080"/>
              </a:cxn>
              <a:cxn ang="0">
                <a:pos x="connsiteX6081" y="connsiteY6081"/>
              </a:cxn>
              <a:cxn ang="0">
                <a:pos x="connsiteX6082" y="connsiteY6082"/>
              </a:cxn>
              <a:cxn ang="0">
                <a:pos x="connsiteX6083" y="connsiteY6083"/>
              </a:cxn>
              <a:cxn ang="0">
                <a:pos x="connsiteX6084" y="connsiteY6084"/>
              </a:cxn>
              <a:cxn ang="0">
                <a:pos x="connsiteX6085" y="connsiteY6085"/>
              </a:cxn>
              <a:cxn ang="0">
                <a:pos x="connsiteX6086" y="connsiteY6086"/>
              </a:cxn>
              <a:cxn ang="0">
                <a:pos x="connsiteX6087" y="connsiteY6087"/>
              </a:cxn>
              <a:cxn ang="0">
                <a:pos x="connsiteX6088" y="connsiteY6088"/>
              </a:cxn>
              <a:cxn ang="0">
                <a:pos x="connsiteX6089" y="connsiteY6089"/>
              </a:cxn>
              <a:cxn ang="0">
                <a:pos x="connsiteX6090" y="connsiteY6090"/>
              </a:cxn>
              <a:cxn ang="0">
                <a:pos x="connsiteX6091" y="connsiteY6091"/>
              </a:cxn>
              <a:cxn ang="0">
                <a:pos x="connsiteX6092" y="connsiteY6092"/>
              </a:cxn>
              <a:cxn ang="0">
                <a:pos x="connsiteX6093" y="connsiteY6093"/>
              </a:cxn>
              <a:cxn ang="0">
                <a:pos x="connsiteX6094" y="connsiteY6094"/>
              </a:cxn>
              <a:cxn ang="0">
                <a:pos x="connsiteX6095" y="connsiteY6095"/>
              </a:cxn>
              <a:cxn ang="0">
                <a:pos x="connsiteX6096" y="connsiteY6096"/>
              </a:cxn>
              <a:cxn ang="0">
                <a:pos x="connsiteX6097" y="connsiteY6097"/>
              </a:cxn>
              <a:cxn ang="0">
                <a:pos x="connsiteX6098" y="connsiteY6098"/>
              </a:cxn>
              <a:cxn ang="0">
                <a:pos x="connsiteX6099" y="connsiteY6099"/>
              </a:cxn>
              <a:cxn ang="0">
                <a:pos x="connsiteX6100" y="connsiteY6100"/>
              </a:cxn>
              <a:cxn ang="0">
                <a:pos x="connsiteX6101" y="connsiteY6101"/>
              </a:cxn>
              <a:cxn ang="0">
                <a:pos x="connsiteX6102" y="connsiteY6102"/>
              </a:cxn>
              <a:cxn ang="0">
                <a:pos x="connsiteX6103" y="connsiteY6103"/>
              </a:cxn>
              <a:cxn ang="0">
                <a:pos x="connsiteX6104" y="connsiteY6104"/>
              </a:cxn>
              <a:cxn ang="0">
                <a:pos x="connsiteX6105" y="connsiteY6105"/>
              </a:cxn>
              <a:cxn ang="0">
                <a:pos x="connsiteX6106" y="connsiteY6106"/>
              </a:cxn>
              <a:cxn ang="0">
                <a:pos x="connsiteX6107" y="connsiteY6107"/>
              </a:cxn>
              <a:cxn ang="0">
                <a:pos x="connsiteX6108" y="connsiteY6108"/>
              </a:cxn>
              <a:cxn ang="0">
                <a:pos x="connsiteX6109" y="connsiteY6109"/>
              </a:cxn>
              <a:cxn ang="0">
                <a:pos x="connsiteX6110" y="connsiteY6110"/>
              </a:cxn>
              <a:cxn ang="0">
                <a:pos x="connsiteX6111" y="connsiteY6111"/>
              </a:cxn>
              <a:cxn ang="0">
                <a:pos x="connsiteX6112" y="connsiteY6112"/>
              </a:cxn>
              <a:cxn ang="0">
                <a:pos x="connsiteX6113" y="connsiteY6113"/>
              </a:cxn>
              <a:cxn ang="0">
                <a:pos x="connsiteX6114" y="connsiteY6114"/>
              </a:cxn>
              <a:cxn ang="0">
                <a:pos x="connsiteX6115" y="connsiteY6115"/>
              </a:cxn>
              <a:cxn ang="0">
                <a:pos x="connsiteX6116" y="connsiteY6116"/>
              </a:cxn>
              <a:cxn ang="0">
                <a:pos x="connsiteX6117" y="connsiteY6117"/>
              </a:cxn>
              <a:cxn ang="0">
                <a:pos x="connsiteX6118" y="connsiteY6118"/>
              </a:cxn>
              <a:cxn ang="0">
                <a:pos x="connsiteX6119" y="connsiteY6119"/>
              </a:cxn>
              <a:cxn ang="0">
                <a:pos x="connsiteX6120" y="connsiteY6120"/>
              </a:cxn>
              <a:cxn ang="0">
                <a:pos x="connsiteX6121" y="connsiteY6121"/>
              </a:cxn>
              <a:cxn ang="0">
                <a:pos x="connsiteX6122" y="connsiteY6122"/>
              </a:cxn>
              <a:cxn ang="0">
                <a:pos x="connsiteX6123" y="connsiteY6123"/>
              </a:cxn>
              <a:cxn ang="0">
                <a:pos x="connsiteX6124" y="connsiteY6124"/>
              </a:cxn>
              <a:cxn ang="0">
                <a:pos x="connsiteX6125" y="connsiteY6125"/>
              </a:cxn>
              <a:cxn ang="0">
                <a:pos x="connsiteX6126" y="connsiteY6126"/>
              </a:cxn>
              <a:cxn ang="0">
                <a:pos x="connsiteX6127" y="connsiteY6127"/>
              </a:cxn>
              <a:cxn ang="0">
                <a:pos x="connsiteX6128" y="connsiteY6128"/>
              </a:cxn>
              <a:cxn ang="0">
                <a:pos x="connsiteX6129" y="connsiteY6129"/>
              </a:cxn>
              <a:cxn ang="0">
                <a:pos x="connsiteX6130" y="connsiteY6130"/>
              </a:cxn>
              <a:cxn ang="0">
                <a:pos x="connsiteX6131" y="connsiteY6131"/>
              </a:cxn>
              <a:cxn ang="0">
                <a:pos x="connsiteX6132" y="connsiteY6132"/>
              </a:cxn>
              <a:cxn ang="0">
                <a:pos x="connsiteX6133" y="connsiteY6133"/>
              </a:cxn>
              <a:cxn ang="0">
                <a:pos x="connsiteX6134" y="connsiteY6134"/>
              </a:cxn>
              <a:cxn ang="0">
                <a:pos x="connsiteX6135" y="connsiteY6135"/>
              </a:cxn>
              <a:cxn ang="0">
                <a:pos x="connsiteX6136" y="connsiteY6136"/>
              </a:cxn>
              <a:cxn ang="0">
                <a:pos x="connsiteX6137" y="connsiteY6137"/>
              </a:cxn>
              <a:cxn ang="0">
                <a:pos x="connsiteX6138" y="connsiteY6138"/>
              </a:cxn>
              <a:cxn ang="0">
                <a:pos x="connsiteX6139" y="connsiteY6139"/>
              </a:cxn>
              <a:cxn ang="0">
                <a:pos x="connsiteX6140" y="connsiteY6140"/>
              </a:cxn>
              <a:cxn ang="0">
                <a:pos x="connsiteX6141" y="connsiteY6141"/>
              </a:cxn>
              <a:cxn ang="0">
                <a:pos x="connsiteX6142" y="connsiteY6142"/>
              </a:cxn>
              <a:cxn ang="0">
                <a:pos x="connsiteX6143" y="connsiteY6143"/>
              </a:cxn>
              <a:cxn ang="0">
                <a:pos x="connsiteX6144" y="connsiteY6144"/>
              </a:cxn>
              <a:cxn ang="0">
                <a:pos x="connsiteX6145" y="connsiteY6145"/>
              </a:cxn>
              <a:cxn ang="0">
                <a:pos x="connsiteX6146" y="connsiteY6146"/>
              </a:cxn>
              <a:cxn ang="0">
                <a:pos x="connsiteX6147" y="connsiteY6147"/>
              </a:cxn>
              <a:cxn ang="0">
                <a:pos x="connsiteX6148" y="connsiteY6148"/>
              </a:cxn>
              <a:cxn ang="0">
                <a:pos x="connsiteX6149" y="connsiteY6149"/>
              </a:cxn>
              <a:cxn ang="0">
                <a:pos x="connsiteX6150" y="connsiteY6150"/>
              </a:cxn>
              <a:cxn ang="0">
                <a:pos x="connsiteX6151" y="connsiteY6151"/>
              </a:cxn>
              <a:cxn ang="0">
                <a:pos x="connsiteX6152" y="connsiteY6152"/>
              </a:cxn>
              <a:cxn ang="0">
                <a:pos x="connsiteX6153" y="connsiteY6153"/>
              </a:cxn>
              <a:cxn ang="0">
                <a:pos x="connsiteX6154" y="connsiteY6154"/>
              </a:cxn>
              <a:cxn ang="0">
                <a:pos x="connsiteX6155" y="connsiteY6155"/>
              </a:cxn>
              <a:cxn ang="0">
                <a:pos x="connsiteX6156" y="connsiteY6156"/>
              </a:cxn>
              <a:cxn ang="0">
                <a:pos x="connsiteX6157" y="connsiteY6157"/>
              </a:cxn>
              <a:cxn ang="0">
                <a:pos x="connsiteX6158" y="connsiteY6158"/>
              </a:cxn>
              <a:cxn ang="0">
                <a:pos x="connsiteX6159" y="connsiteY6159"/>
              </a:cxn>
              <a:cxn ang="0">
                <a:pos x="connsiteX6160" y="connsiteY6160"/>
              </a:cxn>
              <a:cxn ang="0">
                <a:pos x="connsiteX6161" y="connsiteY6161"/>
              </a:cxn>
              <a:cxn ang="0">
                <a:pos x="connsiteX6162" y="connsiteY6162"/>
              </a:cxn>
              <a:cxn ang="0">
                <a:pos x="connsiteX6163" y="connsiteY6163"/>
              </a:cxn>
              <a:cxn ang="0">
                <a:pos x="connsiteX6164" y="connsiteY6164"/>
              </a:cxn>
              <a:cxn ang="0">
                <a:pos x="connsiteX6165" y="connsiteY6165"/>
              </a:cxn>
              <a:cxn ang="0">
                <a:pos x="connsiteX6166" y="connsiteY6166"/>
              </a:cxn>
              <a:cxn ang="0">
                <a:pos x="connsiteX6167" y="connsiteY6167"/>
              </a:cxn>
              <a:cxn ang="0">
                <a:pos x="connsiteX6168" y="connsiteY6168"/>
              </a:cxn>
              <a:cxn ang="0">
                <a:pos x="connsiteX6169" y="connsiteY6169"/>
              </a:cxn>
              <a:cxn ang="0">
                <a:pos x="connsiteX6170" y="connsiteY6170"/>
              </a:cxn>
              <a:cxn ang="0">
                <a:pos x="connsiteX6171" y="connsiteY6171"/>
              </a:cxn>
              <a:cxn ang="0">
                <a:pos x="connsiteX6172" y="connsiteY6172"/>
              </a:cxn>
              <a:cxn ang="0">
                <a:pos x="connsiteX6173" y="connsiteY6173"/>
              </a:cxn>
              <a:cxn ang="0">
                <a:pos x="connsiteX6174" y="connsiteY6174"/>
              </a:cxn>
              <a:cxn ang="0">
                <a:pos x="connsiteX6175" y="connsiteY6175"/>
              </a:cxn>
              <a:cxn ang="0">
                <a:pos x="connsiteX6176" y="connsiteY6176"/>
              </a:cxn>
              <a:cxn ang="0">
                <a:pos x="connsiteX6177" y="connsiteY6177"/>
              </a:cxn>
              <a:cxn ang="0">
                <a:pos x="connsiteX6178" y="connsiteY6178"/>
              </a:cxn>
              <a:cxn ang="0">
                <a:pos x="connsiteX6179" y="connsiteY6179"/>
              </a:cxn>
              <a:cxn ang="0">
                <a:pos x="connsiteX6180" y="connsiteY6180"/>
              </a:cxn>
              <a:cxn ang="0">
                <a:pos x="connsiteX6181" y="connsiteY6181"/>
              </a:cxn>
              <a:cxn ang="0">
                <a:pos x="connsiteX6182" y="connsiteY6182"/>
              </a:cxn>
              <a:cxn ang="0">
                <a:pos x="connsiteX6183" y="connsiteY6183"/>
              </a:cxn>
              <a:cxn ang="0">
                <a:pos x="connsiteX6184" y="connsiteY6184"/>
              </a:cxn>
              <a:cxn ang="0">
                <a:pos x="connsiteX6185" y="connsiteY6185"/>
              </a:cxn>
              <a:cxn ang="0">
                <a:pos x="connsiteX6186" y="connsiteY6186"/>
              </a:cxn>
              <a:cxn ang="0">
                <a:pos x="connsiteX6187" y="connsiteY6187"/>
              </a:cxn>
              <a:cxn ang="0">
                <a:pos x="connsiteX6188" y="connsiteY6188"/>
              </a:cxn>
              <a:cxn ang="0">
                <a:pos x="connsiteX6189" y="connsiteY6189"/>
              </a:cxn>
              <a:cxn ang="0">
                <a:pos x="connsiteX6190" y="connsiteY6190"/>
              </a:cxn>
              <a:cxn ang="0">
                <a:pos x="connsiteX6191" y="connsiteY6191"/>
              </a:cxn>
              <a:cxn ang="0">
                <a:pos x="connsiteX6192" y="connsiteY6192"/>
              </a:cxn>
              <a:cxn ang="0">
                <a:pos x="connsiteX6193" y="connsiteY6193"/>
              </a:cxn>
              <a:cxn ang="0">
                <a:pos x="connsiteX6194" y="connsiteY6194"/>
              </a:cxn>
              <a:cxn ang="0">
                <a:pos x="connsiteX6195" y="connsiteY6195"/>
              </a:cxn>
              <a:cxn ang="0">
                <a:pos x="connsiteX6196" y="connsiteY6196"/>
              </a:cxn>
              <a:cxn ang="0">
                <a:pos x="connsiteX6197" y="connsiteY6197"/>
              </a:cxn>
              <a:cxn ang="0">
                <a:pos x="connsiteX6198" y="connsiteY6198"/>
              </a:cxn>
              <a:cxn ang="0">
                <a:pos x="connsiteX6199" y="connsiteY6199"/>
              </a:cxn>
              <a:cxn ang="0">
                <a:pos x="connsiteX6200" y="connsiteY6200"/>
              </a:cxn>
              <a:cxn ang="0">
                <a:pos x="connsiteX6201" y="connsiteY6201"/>
              </a:cxn>
              <a:cxn ang="0">
                <a:pos x="connsiteX6202" y="connsiteY6202"/>
              </a:cxn>
              <a:cxn ang="0">
                <a:pos x="connsiteX6203" y="connsiteY6203"/>
              </a:cxn>
              <a:cxn ang="0">
                <a:pos x="connsiteX6204" y="connsiteY6204"/>
              </a:cxn>
              <a:cxn ang="0">
                <a:pos x="connsiteX6205" y="connsiteY6205"/>
              </a:cxn>
              <a:cxn ang="0">
                <a:pos x="connsiteX6206" y="connsiteY6206"/>
              </a:cxn>
              <a:cxn ang="0">
                <a:pos x="connsiteX6207" y="connsiteY6207"/>
              </a:cxn>
              <a:cxn ang="0">
                <a:pos x="connsiteX6208" y="connsiteY6208"/>
              </a:cxn>
              <a:cxn ang="0">
                <a:pos x="connsiteX6209" y="connsiteY6209"/>
              </a:cxn>
              <a:cxn ang="0">
                <a:pos x="connsiteX6210" y="connsiteY6210"/>
              </a:cxn>
              <a:cxn ang="0">
                <a:pos x="connsiteX6211" y="connsiteY6211"/>
              </a:cxn>
              <a:cxn ang="0">
                <a:pos x="connsiteX6212" y="connsiteY6212"/>
              </a:cxn>
              <a:cxn ang="0">
                <a:pos x="connsiteX6213" y="connsiteY6213"/>
              </a:cxn>
              <a:cxn ang="0">
                <a:pos x="connsiteX6214" y="connsiteY6214"/>
              </a:cxn>
              <a:cxn ang="0">
                <a:pos x="connsiteX6215" y="connsiteY6215"/>
              </a:cxn>
              <a:cxn ang="0">
                <a:pos x="connsiteX6216" y="connsiteY6216"/>
              </a:cxn>
              <a:cxn ang="0">
                <a:pos x="connsiteX6217" y="connsiteY6217"/>
              </a:cxn>
              <a:cxn ang="0">
                <a:pos x="connsiteX6218" y="connsiteY6218"/>
              </a:cxn>
              <a:cxn ang="0">
                <a:pos x="connsiteX6219" y="connsiteY6219"/>
              </a:cxn>
              <a:cxn ang="0">
                <a:pos x="connsiteX6220" y="connsiteY6220"/>
              </a:cxn>
              <a:cxn ang="0">
                <a:pos x="connsiteX6221" y="connsiteY6221"/>
              </a:cxn>
              <a:cxn ang="0">
                <a:pos x="connsiteX6222" y="connsiteY6222"/>
              </a:cxn>
              <a:cxn ang="0">
                <a:pos x="connsiteX6223" y="connsiteY6223"/>
              </a:cxn>
              <a:cxn ang="0">
                <a:pos x="connsiteX6224" y="connsiteY6224"/>
              </a:cxn>
              <a:cxn ang="0">
                <a:pos x="connsiteX6225" y="connsiteY6225"/>
              </a:cxn>
              <a:cxn ang="0">
                <a:pos x="connsiteX6226" y="connsiteY6226"/>
              </a:cxn>
              <a:cxn ang="0">
                <a:pos x="connsiteX6227" y="connsiteY6227"/>
              </a:cxn>
              <a:cxn ang="0">
                <a:pos x="connsiteX6228" y="connsiteY6228"/>
              </a:cxn>
              <a:cxn ang="0">
                <a:pos x="connsiteX6229" y="connsiteY6229"/>
              </a:cxn>
              <a:cxn ang="0">
                <a:pos x="connsiteX6230" y="connsiteY6230"/>
              </a:cxn>
              <a:cxn ang="0">
                <a:pos x="connsiteX6231" y="connsiteY6231"/>
              </a:cxn>
              <a:cxn ang="0">
                <a:pos x="connsiteX6232" y="connsiteY6232"/>
              </a:cxn>
              <a:cxn ang="0">
                <a:pos x="connsiteX6233" y="connsiteY6233"/>
              </a:cxn>
              <a:cxn ang="0">
                <a:pos x="connsiteX6234" y="connsiteY6234"/>
              </a:cxn>
              <a:cxn ang="0">
                <a:pos x="connsiteX6235" y="connsiteY6235"/>
              </a:cxn>
              <a:cxn ang="0">
                <a:pos x="connsiteX6236" y="connsiteY6236"/>
              </a:cxn>
              <a:cxn ang="0">
                <a:pos x="connsiteX6237" y="connsiteY6237"/>
              </a:cxn>
              <a:cxn ang="0">
                <a:pos x="connsiteX6238" y="connsiteY6238"/>
              </a:cxn>
              <a:cxn ang="0">
                <a:pos x="connsiteX6239" y="connsiteY6239"/>
              </a:cxn>
              <a:cxn ang="0">
                <a:pos x="connsiteX6240" y="connsiteY6240"/>
              </a:cxn>
              <a:cxn ang="0">
                <a:pos x="connsiteX6241" y="connsiteY6241"/>
              </a:cxn>
              <a:cxn ang="0">
                <a:pos x="connsiteX6242" y="connsiteY6242"/>
              </a:cxn>
              <a:cxn ang="0">
                <a:pos x="connsiteX6243" y="connsiteY6243"/>
              </a:cxn>
              <a:cxn ang="0">
                <a:pos x="connsiteX6244" y="connsiteY6244"/>
              </a:cxn>
              <a:cxn ang="0">
                <a:pos x="connsiteX6245" y="connsiteY6245"/>
              </a:cxn>
              <a:cxn ang="0">
                <a:pos x="connsiteX6246" y="connsiteY6246"/>
              </a:cxn>
              <a:cxn ang="0">
                <a:pos x="connsiteX6247" y="connsiteY6247"/>
              </a:cxn>
              <a:cxn ang="0">
                <a:pos x="connsiteX6248" y="connsiteY6248"/>
              </a:cxn>
              <a:cxn ang="0">
                <a:pos x="connsiteX6249" y="connsiteY6249"/>
              </a:cxn>
              <a:cxn ang="0">
                <a:pos x="connsiteX6250" y="connsiteY6250"/>
              </a:cxn>
              <a:cxn ang="0">
                <a:pos x="connsiteX6251" y="connsiteY6251"/>
              </a:cxn>
              <a:cxn ang="0">
                <a:pos x="connsiteX6252" y="connsiteY6252"/>
              </a:cxn>
              <a:cxn ang="0">
                <a:pos x="connsiteX6253" y="connsiteY6253"/>
              </a:cxn>
              <a:cxn ang="0">
                <a:pos x="connsiteX6254" y="connsiteY6254"/>
              </a:cxn>
              <a:cxn ang="0">
                <a:pos x="connsiteX6255" y="connsiteY6255"/>
              </a:cxn>
              <a:cxn ang="0">
                <a:pos x="connsiteX6256" y="connsiteY6256"/>
              </a:cxn>
              <a:cxn ang="0">
                <a:pos x="connsiteX6257" y="connsiteY6257"/>
              </a:cxn>
              <a:cxn ang="0">
                <a:pos x="connsiteX6258" y="connsiteY6258"/>
              </a:cxn>
              <a:cxn ang="0">
                <a:pos x="connsiteX6259" y="connsiteY6259"/>
              </a:cxn>
              <a:cxn ang="0">
                <a:pos x="connsiteX6260" y="connsiteY6260"/>
              </a:cxn>
              <a:cxn ang="0">
                <a:pos x="connsiteX6261" y="connsiteY6261"/>
              </a:cxn>
              <a:cxn ang="0">
                <a:pos x="connsiteX6262" y="connsiteY6262"/>
              </a:cxn>
              <a:cxn ang="0">
                <a:pos x="connsiteX6263" y="connsiteY6263"/>
              </a:cxn>
              <a:cxn ang="0">
                <a:pos x="connsiteX6264" y="connsiteY6264"/>
              </a:cxn>
              <a:cxn ang="0">
                <a:pos x="connsiteX6265" y="connsiteY6265"/>
              </a:cxn>
              <a:cxn ang="0">
                <a:pos x="connsiteX6266" y="connsiteY6266"/>
              </a:cxn>
              <a:cxn ang="0">
                <a:pos x="connsiteX6267" y="connsiteY6267"/>
              </a:cxn>
              <a:cxn ang="0">
                <a:pos x="connsiteX6268" y="connsiteY6268"/>
              </a:cxn>
              <a:cxn ang="0">
                <a:pos x="connsiteX6269" y="connsiteY6269"/>
              </a:cxn>
              <a:cxn ang="0">
                <a:pos x="connsiteX6270" y="connsiteY6270"/>
              </a:cxn>
              <a:cxn ang="0">
                <a:pos x="connsiteX6271" y="connsiteY6271"/>
              </a:cxn>
              <a:cxn ang="0">
                <a:pos x="connsiteX6272" y="connsiteY6272"/>
              </a:cxn>
              <a:cxn ang="0">
                <a:pos x="connsiteX6273" y="connsiteY6273"/>
              </a:cxn>
              <a:cxn ang="0">
                <a:pos x="connsiteX6274" y="connsiteY6274"/>
              </a:cxn>
              <a:cxn ang="0">
                <a:pos x="connsiteX6275" y="connsiteY6275"/>
              </a:cxn>
              <a:cxn ang="0">
                <a:pos x="connsiteX6276" y="connsiteY6276"/>
              </a:cxn>
              <a:cxn ang="0">
                <a:pos x="connsiteX6277" y="connsiteY6277"/>
              </a:cxn>
              <a:cxn ang="0">
                <a:pos x="connsiteX6278" y="connsiteY6278"/>
              </a:cxn>
              <a:cxn ang="0">
                <a:pos x="connsiteX6279" y="connsiteY6279"/>
              </a:cxn>
              <a:cxn ang="0">
                <a:pos x="connsiteX6280" y="connsiteY6280"/>
              </a:cxn>
              <a:cxn ang="0">
                <a:pos x="connsiteX6281" y="connsiteY6281"/>
              </a:cxn>
              <a:cxn ang="0">
                <a:pos x="connsiteX6282" y="connsiteY6282"/>
              </a:cxn>
              <a:cxn ang="0">
                <a:pos x="connsiteX6283" y="connsiteY6283"/>
              </a:cxn>
              <a:cxn ang="0">
                <a:pos x="connsiteX6284" y="connsiteY6284"/>
              </a:cxn>
              <a:cxn ang="0">
                <a:pos x="connsiteX6285" y="connsiteY6285"/>
              </a:cxn>
              <a:cxn ang="0">
                <a:pos x="connsiteX6286" y="connsiteY6286"/>
              </a:cxn>
              <a:cxn ang="0">
                <a:pos x="connsiteX6287" y="connsiteY6287"/>
              </a:cxn>
              <a:cxn ang="0">
                <a:pos x="connsiteX6288" y="connsiteY6288"/>
              </a:cxn>
              <a:cxn ang="0">
                <a:pos x="connsiteX6289" y="connsiteY6289"/>
              </a:cxn>
              <a:cxn ang="0">
                <a:pos x="connsiteX6290" y="connsiteY6290"/>
              </a:cxn>
              <a:cxn ang="0">
                <a:pos x="connsiteX6291" y="connsiteY6291"/>
              </a:cxn>
              <a:cxn ang="0">
                <a:pos x="connsiteX6292" y="connsiteY6292"/>
              </a:cxn>
              <a:cxn ang="0">
                <a:pos x="connsiteX6293" y="connsiteY6293"/>
              </a:cxn>
              <a:cxn ang="0">
                <a:pos x="connsiteX6294" y="connsiteY6294"/>
              </a:cxn>
              <a:cxn ang="0">
                <a:pos x="connsiteX6295" y="connsiteY6295"/>
              </a:cxn>
              <a:cxn ang="0">
                <a:pos x="connsiteX6296" y="connsiteY6296"/>
              </a:cxn>
              <a:cxn ang="0">
                <a:pos x="connsiteX6297" y="connsiteY6297"/>
              </a:cxn>
              <a:cxn ang="0">
                <a:pos x="connsiteX6298" y="connsiteY6298"/>
              </a:cxn>
              <a:cxn ang="0">
                <a:pos x="connsiteX6299" y="connsiteY6299"/>
              </a:cxn>
              <a:cxn ang="0">
                <a:pos x="connsiteX6300" y="connsiteY6300"/>
              </a:cxn>
              <a:cxn ang="0">
                <a:pos x="connsiteX6301" y="connsiteY6301"/>
              </a:cxn>
              <a:cxn ang="0">
                <a:pos x="connsiteX6302" y="connsiteY6302"/>
              </a:cxn>
              <a:cxn ang="0">
                <a:pos x="connsiteX6303" y="connsiteY6303"/>
              </a:cxn>
              <a:cxn ang="0">
                <a:pos x="connsiteX6304" y="connsiteY6304"/>
              </a:cxn>
              <a:cxn ang="0">
                <a:pos x="connsiteX6305" y="connsiteY6305"/>
              </a:cxn>
              <a:cxn ang="0">
                <a:pos x="connsiteX6306" y="connsiteY6306"/>
              </a:cxn>
              <a:cxn ang="0">
                <a:pos x="connsiteX6307" y="connsiteY6307"/>
              </a:cxn>
              <a:cxn ang="0">
                <a:pos x="connsiteX6308" y="connsiteY6308"/>
              </a:cxn>
              <a:cxn ang="0">
                <a:pos x="connsiteX6309" y="connsiteY6309"/>
              </a:cxn>
              <a:cxn ang="0">
                <a:pos x="connsiteX6310" y="connsiteY6310"/>
              </a:cxn>
              <a:cxn ang="0">
                <a:pos x="connsiteX6311" y="connsiteY6311"/>
              </a:cxn>
              <a:cxn ang="0">
                <a:pos x="connsiteX6312" y="connsiteY6312"/>
              </a:cxn>
              <a:cxn ang="0">
                <a:pos x="connsiteX6313" y="connsiteY6313"/>
              </a:cxn>
              <a:cxn ang="0">
                <a:pos x="connsiteX6314" y="connsiteY6314"/>
              </a:cxn>
              <a:cxn ang="0">
                <a:pos x="connsiteX6315" y="connsiteY6315"/>
              </a:cxn>
              <a:cxn ang="0">
                <a:pos x="connsiteX6316" y="connsiteY6316"/>
              </a:cxn>
              <a:cxn ang="0">
                <a:pos x="connsiteX6317" y="connsiteY6317"/>
              </a:cxn>
              <a:cxn ang="0">
                <a:pos x="connsiteX6318" y="connsiteY6318"/>
              </a:cxn>
              <a:cxn ang="0">
                <a:pos x="connsiteX6319" y="connsiteY6319"/>
              </a:cxn>
              <a:cxn ang="0">
                <a:pos x="connsiteX6320" y="connsiteY6320"/>
              </a:cxn>
              <a:cxn ang="0">
                <a:pos x="connsiteX6321" y="connsiteY6321"/>
              </a:cxn>
              <a:cxn ang="0">
                <a:pos x="connsiteX6322" y="connsiteY6322"/>
              </a:cxn>
              <a:cxn ang="0">
                <a:pos x="connsiteX6323" y="connsiteY6323"/>
              </a:cxn>
              <a:cxn ang="0">
                <a:pos x="connsiteX6324" y="connsiteY6324"/>
              </a:cxn>
              <a:cxn ang="0">
                <a:pos x="connsiteX6325" y="connsiteY6325"/>
              </a:cxn>
              <a:cxn ang="0">
                <a:pos x="connsiteX6326" y="connsiteY6326"/>
              </a:cxn>
              <a:cxn ang="0">
                <a:pos x="connsiteX6327" y="connsiteY6327"/>
              </a:cxn>
              <a:cxn ang="0">
                <a:pos x="connsiteX6328" y="connsiteY6328"/>
              </a:cxn>
              <a:cxn ang="0">
                <a:pos x="connsiteX6329" y="connsiteY6329"/>
              </a:cxn>
              <a:cxn ang="0">
                <a:pos x="connsiteX6330" y="connsiteY6330"/>
              </a:cxn>
              <a:cxn ang="0">
                <a:pos x="connsiteX6331" y="connsiteY6331"/>
              </a:cxn>
              <a:cxn ang="0">
                <a:pos x="connsiteX6332" y="connsiteY6332"/>
              </a:cxn>
              <a:cxn ang="0">
                <a:pos x="connsiteX6333" y="connsiteY6333"/>
              </a:cxn>
              <a:cxn ang="0">
                <a:pos x="connsiteX6334" y="connsiteY6334"/>
              </a:cxn>
              <a:cxn ang="0">
                <a:pos x="connsiteX6335" y="connsiteY6335"/>
              </a:cxn>
              <a:cxn ang="0">
                <a:pos x="connsiteX6336" y="connsiteY6336"/>
              </a:cxn>
              <a:cxn ang="0">
                <a:pos x="connsiteX6337" y="connsiteY6337"/>
              </a:cxn>
              <a:cxn ang="0">
                <a:pos x="connsiteX6338" y="connsiteY6338"/>
              </a:cxn>
              <a:cxn ang="0">
                <a:pos x="connsiteX6339" y="connsiteY6339"/>
              </a:cxn>
              <a:cxn ang="0">
                <a:pos x="connsiteX6340" y="connsiteY6340"/>
              </a:cxn>
              <a:cxn ang="0">
                <a:pos x="connsiteX6341" y="connsiteY6341"/>
              </a:cxn>
              <a:cxn ang="0">
                <a:pos x="connsiteX6342" y="connsiteY6342"/>
              </a:cxn>
              <a:cxn ang="0">
                <a:pos x="connsiteX6343" y="connsiteY6343"/>
              </a:cxn>
              <a:cxn ang="0">
                <a:pos x="connsiteX6344" y="connsiteY6344"/>
              </a:cxn>
              <a:cxn ang="0">
                <a:pos x="connsiteX6345" y="connsiteY6345"/>
              </a:cxn>
              <a:cxn ang="0">
                <a:pos x="connsiteX6346" y="connsiteY6346"/>
              </a:cxn>
              <a:cxn ang="0">
                <a:pos x="connsiteX6347" y="connsiteY6347"/>
              </a:cxn>
              <a:cxn ang="0">
                <a:pos x="connsiteX6348" y="connsiteY6348"/>
              </a:cxn>
              <a:cxn ang="0">
                <a:pos x="connsiteX6349" y="connsiteY6349"/>
              </a:cxn>
              <a:cxn ang="0">
                <a:pos x="connsiteX6350" y="connsiteY6350"/>
              </a:cxn>
              <a:cxn ang="0">
                <a:pos x="connsiteX6351" y="connsiteY6351"/>
              </a:cxn>
              <a:cxn ang="0">
                <a:pos x="connsiteX6352" y="connsiteY6352"/>
              </a:cxn>
              <a:cxn ang="0">
                <a:pos x="connsiteX6353" y="connsiteY6353"/>
              </a:cxn>
              <a:cxn ang="0">
                <a:pos x="connsiteX6354" y="connsiteY6354"/>
              </a:cxn>
              <a:cxn ang="0">
                <a:pos x="connsiteX6355" y="connsiteY6355"/>
              </a:cxn>
              <a:cxn ang="0">
                <a:pos x="connsiteX6356" y="connsiteY6356"/>
              </a:cxn>
              <a:cxn ang="0">
                <a:pos x="connsiteX6357" y="connsiteY6357"/>
              </a:cxn>
              <a:cxn ang="0">
                <a:pos x="connsiteX6358" y="connsiteY6358"/>
              </a:cxn>
              <a:cxn ang="0">
                <a:pos x="connsiteX6359" y="connsiteY6359"/>
              </a:cxn>
              <a:cxn ang="0">
                <a:pos x="connsiteX6360" y="connsiteY6360"/>
              </a:cxn>
              <a:cxn ang="0">
                <a:pos x="connsiteX6361" y="connsiteY6361"/>
              </a:cxn>
              <a:cxn ang="0">
                <a:pos x="connsiteX6362" y="connsiteY6362"/>
              </a:cxn>
              <a:cxn ang="0">
                <a:pos x="connsiteX6363" y="connsiteY6363"/>
              </a:cxn>
              <a:cxn ang="0">
                <a:pos x="connsiteX6364" y="connsiteY6364"/>
              </a:cxn>
              <a:cxn ang="0">
                <a:pos x="connsiteX6365" y="connsiteY6365"/>
              </a:cxn>
              <a:cxn ang="0">
                <a:pos x="connsiteX6366" y="connsiteY6366"/>
              </a:cxn>
              <a:cxn ang="0">
                <a:pos x="connsiteX6367" y="connsiteY6367"/>
              </a:cxn>
              <a:cxn ang="0">
                <a:pos x="connsiteX6368" y="connsiteY6368"/>
              </a:cxn>
              <a:cxn ang="0">
                <a:pos x="connsiteX6369" y="connsiteY6369"/>
              </a:cxn>
              <a:cxn ang="0">
                <a:pos x="connsiteX6370" y="connsiteY6370"/>
              </a:cxn>
              <a:cxn ang="0">
                <a:pos x="connsiteX6371" y="connsiteY6371"/>
              </a:cxn>
              <a:cxn ang="0">
                <a:pos x="connsiteX6372" y="connsiteY6372"/>
              </a:cxn>
              <a:cxn ang="0">
                <a:pos x="connsiteX6373" y="connsiteY6373"/>
              </a:cxn>
              <a:cxn ang="0">
                <a:pos x="connsiteX6374" y="connsiteY6374"/>
              </a:cxn>
              <a:cxn ang="0">
                <a:pos x="connsiteX6375" y="connsiteY6375"/>
              </a:cxn>
              <a:cxn ang="0">
                <a:pos x="connsiteX6376" y="connsiteY6376"/>
              </a:cxn>
              <a:cxn ang="0">
                <a:pos x="connsiteX6377" y="connsiteY6377"/>
              </a:cxn>
              <a:cxn ang="0">
                <a:pos x="connsiteX6378" y="connsiteY6378"/>
              </a:cxn>
              <a:cxn ang="0">
                <a:pos x="connsiteX6379" y="connsiteY6379"/>
              </a:cxn>
              <a:cxn ang="0">
                <a:pos x="connsiteX6380" y="connsiteY6380"/>
              </a:cxn>
              <a:cxn ang="0">
                <a:pos x="connsiteX6381" y="connsiteY6381"/>
              </a:cxn>
              <a:cxn ang="0">
                <a:pos x="connsiteX6382" y="connsiteY6382"/>
              </a:cxn>
              <a:cxn ang="0">
                <a:pos x="connsiteX6383" y="connsiteY6383"/>
              </a:cxn>
              <a:cxn ang="0">
                <a:pos x="connsiteX6384" y="connsiteY6384"/>
              </a:cxn>
              <a:cxn ang="0">
                <a:pos x="connsiteX6385" y="connsiteY6385"/>
              </a:cxn>
              <a:cxn ang="0">
                <a:pos x="connsiteX6386" y="connsiteY6386"/>
              </a:cxn>
              <a:cxn ang="0">
                <a:pos x="connsiteX6387" y="connsiteY6387"/>
              </a:cxn>
              <a:cxn ang="0">
                <a:pos x="connsiteX6388" y="connsiteY6388"/>
              </a:cxn>
              <a:cxn ang="0">
                <a:pos x="connsiteX6389" y="connsiteY6389"/>
              </a:cxn>
              <a:cxn ang="0">
                <a:pos x="connsiteX6390" y="connsiteY6390"/>
              </a:cxn>
              <a:cxn ang="0">
                <a:pos x="connsiteX6391" y="connsiteY6391"/>
              </a:cxn>
              <a:cxn ang="0">
                <a:pos x="connsiteX6392" y="connsiteY6392"/>
              </a:cxn>
              <a:cxn ang="0">
                <a:pos x="connsiteX6393" y="connsiteY6393"/>
              </a:cxn>
              <a:cxn ang="0">
                <a:pos x="connsiteX6394" y="connsiteY6394"/>
              </a:cxn>
              <a:cxn ang="0">
                <a:pos x="connsiteX6395" y="connsiteY6395"/>
              </a:cxn>
              <a:cxn ang="0">
                <a:pos x="connsiteX6396" y="connsiteY6396"/>
              </a:cxn>
              <a:cxn ang="0">
                <a:pos x="connsiteX6397" y="connsiteY6397"/>
              </a:cxn>
              <a:cxn ang="0">
                <a:pos x="connsiteX6398" y="connsiteY6398"/>
              </a:cxn>
              <a:cxn ang="0">
                <a:pos x="connsiteX6399" y="connsiteY6399"/>
              </a:cxn>
              <a:cxn ang="0">
                <a:pos x="connsiteX6400" y="connsiteY6400"/>
              </a:cxn>
              <a:cxn ang="0">
                <a:pos x="connsiteX6401" y="connsiteY6401"/>
              </a:cxn>
              <a:cxn ang="0">
                <a:pos x="connsiteX6402" y="connsiteY6402"/>
              </a:cxn>
              <a:cxn ang="0">
                <a:pos x="connsiteX6403" y="connsiteY6403"/>
              </a:cxn>
              <a:cxn ang="0">
                <a:pos x="connsiteX6404" y="connsiteY6404"/>
              </a:cxn>
              <a:cxn ang="0">
                <a:pos x="connsiteX6405" y="connsiteY6405"/>
              </a:cxn>
              <a:cxn ang="0">
                <a:pos x="connsiteX6406" y="connsiteY6406"/>
              </a:cxn>
              <a:cxn ang="0">
                <a:pos x="connsiteX6407" y="connsiteY6407"/>
              </a:cxn>
              <a:cxn ang="0">
                <a:pos x="connsiteX6408" y="connsiteY6408"/>
              </a:cxn>
              <a:cxn ang="0">
                <a:pos x="connsiteX6409" y="connsiteY6409"/>
              </a:cxn>
              <a:cxn ang="0">
                <a:pos x="connsiteX6410" y="connsiteY6410"/>
              </a:cxn>
              <a:cxn ang="0">
                <a:pos x="connsiteX6411" y="connsiteY6411"/>
              </a:cxn>
              <a:cxn ang="0">
                <a:pos x="connsiteX6412" y="connsiteY6412"/>
              </a:cxn>
              <a:cxn ang="0">
                <a:pos x="connsiteX6413" y="connsiteY6413"/>
              </a:cxn>
              <a:cxn ang="0">
                <a:pos x="connsiteX6414" y="connsiteY6414"/>
              </a:cxn>
              <a:cxn ang="0">
                <a:pos x="connsiteX6415" y="connsiteY6415"/>
              </a:cxn>
              <a:cxn ang="0">
                <a:pos x="connsiteX6416" y="connsiteY6416"/>
              </a:cxn>
              <a:cxn ang="0">
                <a:pos x="connsiteX6417" y="connsiteY6417"/>
              </a:cxn>
              <a:cxn ang="0">
                <a:pos x="connsiteX6418" y="connsiteY6418"/>
              </a:cxn>
              <a:cxn ang="0">
                <a:pos x="connsiteX6419" y="connsiteY6419"/>
              </a:cxn>
              <a:cxn ang="0">
                <a:pos x="connsiteX6420" y="connsiteY6420"/>
              </a:cxn>
              <a:cxn ang="0">
                <a:pos x="connsiteX6421" y="connsiteY6421"/>
              </a:cxn>
              <a:cxn ang="0">
                <a:pos x="connsiteX6422" y="connsiteY6422"/>
              </a:cxn>
              <a:cxn ang="0">
                <a:pos x="connsiteX6423" y="connsiteY6423"/>
              </a:cxn>
              <a:cxn ang="0">
                <a:pos x="connsiteX6424" y="connsiteY6424"/>
              </a:cxn>
              <a:cxn ang="0">
                <a:pos x="connsiteX6425" y="connsiteY6425"/>
              </a:cxn>
              <a:cxn ang="0">
                <a:pos x="connsiteX6426" y="connsiteY6426"/>
              </a:cxn>
              <a:cxn ang="0">
                <a:pos x="connsiteX6427" y="connsiteY6427"/>
              </a:cxn>
              <a:cxn ang="0">
                <a:pos x="connsiteX6428" y="connsiteY6428"/>
              </a:cxn>
              <a:cxn ang="0">
                <a:pos x="connsiteX6429" y="connsiteY6429"/>
              </a:cxn>
              <a:cxn ang="0">
                <a:pos x="connsiteX6430" y="connsiteY6430"/>
              </a:cxn>
              <a:cxn ang="0">
                <a:pos x="connsiteX6431" y="connsiteY6431"/>
              </a:cxn>
              <a:cxn ang="0">
                <a:pos x="connsiteX6432" y="connsiteY6432"/>
              </a:cxn>
              <a:cxn ang="0">
                <a:pos x="connsiteX6433" y="connsiteY6433"/>
              </a:cxn>
              <a:cxn ang="0">
                <a:pos x="connsiteX6434" y="connsiteY6434"/>
              </a:cxn>
              <a:cxn ang="0">
                <a:pos x="connsiteX6435" y="connsiteY6435"/>
              </a:cxn>
              <a:cxn ang="0">
                <a:pos x="connsiteX6436" y="connsiteY6436"/>
              </a:cxn>
              <a:cxn ang="0">
                <a:pos x="connsiteX6437" y="connsiteY6437"/>
              </a:cxn>
              <a:cxn ang="0">
                <a:pos x="connsiteX6438" y="connsiteY6438"/>
              </a:cxn>
              <a:cxn ang="0">
                <a:pos x="connsiteX6439" y="connsiteY6439"/>
              </a:cxn>
              <a:cxn ang="0">
                <a:pos x="connsiteX6440" y="connsiteY6440"/>
              </a:cxn>
              <a:cxn ang="0">
                <a:pos x="connsiteX6441" y="connsiteY6441"/>
              </a:cxn>
              <a:cxn ang="0">
                <a:pos x="connsiteX6442" y="connsiteY6442"/>
              </a:cxn>
              <a:cxn ang="0">
                <a:pos x="connsiteX6443" y="connsiteY6443"/>
              </a:cxn>
              <a:cxn ang="0">
                <a:pos x="connsiteX6444" y="connsiteY6444"/>
              </a:cxn>
              <a:cxn ang="0">
                <a:pos x="connsiteX6445" y="connsiteY6445"/>
              </a:cxn>
              <a:cxn ang="0">
                <a:pos x="connsiteX6446" y="connsiteY6446"/>
              </a:cxn>
              <a:cxn ang="0">
                <a:pos x="connsiteX6447" y="connsiteY6447"/>
              </a:cxn>
              <a:cxn ang="0">
                <a:pos x="connsiteX6448" y="connsiteY6448"/>
              </a:cxn>
              <a:cxn ang="0">
                <a:pos x="connsiteX6449" y="connsiteY6449"/>
              </a:cxn>
              <a:cxn ang="0">
                <a:pos x="connsiteX6450" y="connsiteY6450"/>
              </a:cxn>
              <a:cxn ang="0">
                <a:pos x="connsiteX6451" y="connsiteY6451"/>
              </a:cxn>
              <a:cxn ang="0">
                <a:pos x="connsiteX6452" y="connsiteY6452"/>
              </a:cxn>
              <a:cxn ang="0">
                <a:pos x="connsiteX6453" y="connsiteY6453"/>
              </a:cxn>
              <a:cxn ang="0">
                <a:pos x="connsiteX6454" y="connsiteY6454"/>
              </a:cxn>
              <a:cxn ang="0">
                <a:pos x="connsiteX6455" y="connsiteY6455"/>
              </a:cxn>
              <a:cxn ang="0">
                <a:pos x="connsiteX6456" y="connsiteY6456"/>
              </a:cxn>
              <a:cxn ang="0">
                <a:pos x="connsiteX6457" y="connsiteY6457"/>
              </a:cxn>
              <a:cxn ang="0">
                <a:pos x="connsiteX6458" y="connsiteY6458"/>
              </a:cxn>
              <a:cxn ang="0">
                <a:pos x="connsiteX6459" y="connsiteY6459"/>
              </a:cxn>
              <a:cxn ang="0">
                <a:pos x="connsiteX6460" y="connsiteY6460"/>
              </a:cxn>
              <a:cxn ang="0">
                <a:pos x="connsiteX6461" y="connsiteY6461"/>
              </a:cxn>
              <a:cxn ang="0">
                <a:pos x="connsiteX6462" y="connsiteY6462"/>
              </a:cxn>
              <a:cxn ang="0">
                <a:pos x="connsiteX6463" y="connsiteY6463"/>
              </a:cxn>
              <a:cxn ang="0">
                <a:pos x="connsiteX6464" y="connsiteY6464"/>
              </a:cxn>
              <a:cxn ang="0">
                <a:pos x="connsiteX6465" y="connsiteY6465"/>
              </a:cxn>
              <a:cxn ang="0">
                <a:pos x="connsiteX6466" y="connsiteY6466"/>
              </a:cxn>
              <a:cxn ang="0">
                <a:pos x="connsiteX6467" y="connsiteY6467"/>
              </a:cxn>
              <a:cxn ang="0">
                <a:pos x="connsiteX6468" y="connsiteY6468"/>
              </a:cxn>
              <a:cxn ang="0">
                <a:pos x="connsiteX6469" y="connsiteY6469"/>
              </a:cxn>
              <a:cxn ang="0">
                <a:pos x="connsiteX6470" y="connsiteY6470"/>
              </a:cxn>
              <a:cxn ang="0">
                <a:pos x="connsiteX6471" y="connsiteY6471"/>
              </a:cxn>
              <a:cxn ang="0">
                <a:pos x="connsiteX6472" y="connsiteY6472"/>
              </a:cxn>
              <a:cxn ang="0">
                <a:pos x="connsiteX6473" y="connsiteY6473"/>
              </a:cxn>
              <a:cxn ang="0">
                <a:pos x="connsiteX6474" y="connsiteY6474"/>
              </a:cxn>
              <a:cxn ang="0">
                <a:pos x="connsiteX6475" y="connsiteY6475"/>
              </a:cxn>
              <a:cxn ang="0">
                <a:pos x="connsiteX6476" y="connsiteY6476"/>
              </a:cxn>
              <a:cxn ang="0">
                <a:pos x="connsiteX6477" y="connsiteY6477"/>
              </a:cxn>
              <a:cxn ang="0">
                <a:pos x="connsiteX6478" y="connsiteY6478"/>
              </a:cxn>
              <a:cxn ang="0">
                <a:pos x="connsiteX6479" y="connsiteY6479"/>
              </a:cxn>
              <a:cxn ang="0">
                <a:pos x="connsiteX6480" y="connsiteY6480"/>
              </a:cxn>
              <a:cxn ang="0">
                <a:pos x="connsiteX6481" y="connsiteY6481"/>
              </a:cxn>
              <a:cxn ang="0">
                <a:pos x="connsiteX6482" y="connsiteY6482"/>
              </a:cxn>
              <a:cxn ang="0">
                <a:pos x="connsiteX6483" y="connsiteY6483"/>
              </a:cxn>
              <a:cxn ang="0">
                <a:pos x="connsiteX6484" y="connsiteY6484"/>
              </a:cxn>
              <a:cxn ang="0">
                <a:pos x="connsiteX6485" y="connsiteY6485"/>
              </a:cxn>
              <a:cxn ang="0">
                <a:pos x="connsiteX6486" y="connsiteY6486"/>
              </a:cxn>
              <a:cxn ang="0">
                <a:pos x="connsiteX6487" y="connsiteY6487"/>
              </a:cxn>
              <a:cxn ang="0">
                <a:pos x="connsiteX6488" y="connsiteY6488"/>
              </a:cxn>
              <a:cxn ang="0">
                <a:pos x="connsiteX6489" y="connsiteY6489"/>
              </a:cxn>
              <a:cxn ang="0">
                <a:pos x="connsiteX6490" y="connsiteY6490"/>
              </a:cxn>
              <a:cxn ang="0">
                <a:pos x="connsiteX6491" y="connsiteY6491"/>
              </a:cxn>
              <a:cxn ang="0">
                <a:pos x="connsiteX6492" y="connsiteY6492"/>
              </a:cxn>
              <a:cxn ang="0">
                <a:pos x="connsiteX6493" y="connsiteY6493"/>
              </a:cxn>
              <a:cxn ang="0">
                <a:pos x="connsiteX6494" y="connsiteY6494"/>
              </a:cxn>
              <a:cxn ang="0">
                <a:pos x="connsiteX6495" y="connsiteY6495"/>
              </a:cxn>
              <a:cxn ang="0">
                <a:pos x="connsiteX6496" y="connsiteY6496"/>
              </a:cxn>
              <a:cxn ang="0">
                <a:pos x="connsiteX6497" y="connsiteY6497"/>
              </a:cxn>
              <a:cxn ang="0">
                <a:pos x="connsiteX6498" y="connsiteY6498"/>
              </a:cxn>
              <a:cxn ang="0">
                <a:pos x="connsiteX6499" y="connsiteY6499"/>
              </a:cxn>
              <a:cxn ang="0">
                <a:pos x="connsiteX6500" y="connsiteY6500"/>
              </a:cxn>
              <a:cxn ang="0">
                <a:pos x="connsiteX6501" y="connsiteY6501"/>
              </a:cxn>
              <a:cxn ang="0">
                <a:pos x="connsiteX6502" y="connsiteY6502"/>
              </a:cxn>
              <a:cxn ang="0">
                <a:pos x="connsiteX6503" y="connsiteY6503"/>
              </a:cxn>
              <a:cxn ang="0">
                <a:pos x="connsiteX6504" y="connsiteY6504"/>
              </a:cxn>
              <a:cxn ang="0">
                <a:pos x="connsiteX6505" y="connsiteY6505"/>
              </a:cxn>
              <a:cxn ang="0">
                <a:pos x="connsiteX6506" y="connsiteY6506"/>
              </a:cxn>
              <a:cxn ang="0">
                <a:pos x="connsiteX6507" y="connsiteY6507"/>
              </a:cxn>
              <a:cxn ang="0">
                <a:pos x="connsiteX6508" y="connsiteY6508"/>
              </a:cxn>
              <a:cxn ang="0">
                <a:pos x="connsiteX6509" y="connsiteY6509"/>
              </a:cxn>
              <a:cxn ang="0">
                <a:pos x="connsiteX6510" y="connsiteY6510"/>
              </a:cxn>
              <a:cxn ang="0">
                <a:pos x="connsiteX6511" y="connsiteY6511"/>
              </a:cxn>
              <a:cxn ang="0">
                <a:pos x="connsiteX6512" y="connsiteY6512"/>
              </a:cxn>
              <a:cxn ang="0">
                <a:pos x="connsiteX6513" y="connsiteY6513"/>
              </a:cxn>
              <a:cxn ang="0">
                <a:pos x="connsiteX6514" y="connsiteY6514"/>
              </a:cxn>
              <a:cxn ang="0">
                <a:pos x="connsiteX6515" y="connsiteY6515"/>
              </a:cxn>
              <a:cxn ang="0">
                <a:pos x="connsiteX6516" y="connsiteY6516"/>
              </a:cxn>
              <a:cxn ang="0">
                <a:pos x="connsiteX6517" y="connsiteY6517"/>
              </a:cxn>
              <a:cxn ang="0">
                <a:pos x="connsiteX6518" y="connsiteY6518"/>
              </a:cxn>
              <a:cxn ang="0">
                <a:pos x="connsiteX6519" y="connsiteY6519"/>
              </a:cxn>
              <a:cxn ang="0">
                <a:pos x="connsiteX6520" y="connsiteY6520"/>
              </a:cxn>
              <a:cxn ang="0">
                <a:pos x="connsiteX6521" y="connsiteY6521"/>
              </a:cxn>
              <a:cxn ang="0">
                <a:pos x="connsiteX6522" y="connsiteY6522"/>
              </a:cxn>
              <a:cxn ang="0">
                <a:pos x="connsiteX6523" y="connsiteY6523"/>
              </a:cxn>
              <a:cxn ang="0">
                <a:pos x="connsiteX6524" y="connsiteY6524"/>
              </a:cxn>
              <a:cxn ang="0">
                <a:pos x="connsiteX6525" y="connsiteY6525"/>
              </a:cxn>
              <a:cxn ang="0">
                <a:pos x="connsiteX6526" y="connsiteY6526"/>
              </a:cxn>
              <a:cxn ang="0">
                <a:pos x="connsiteX6527" y="connsiteY6527"/>
              </a:cxn>
              <a:cxn ang="0">
                <a:pos x="connsiteX6528" y="connsiteY6528"/>
              </a:cxn>
              <a:cxn ang="0">
                <a:pos x="connsiteX6529" y="connsiteY6529"/>
              </a:cxn>
              <a:cxn ang="0">
                <a:pos x="connsiteX6530" y="connsiteY6530"/>
              </a:cxn>
              <a:cxn ang="0">
                <a:pos x="connsiteX6531" y="connsiteY6531"/>
              </a:cxn>
              <a:cxn ang="0">
                <a:pos x="connsiteX6532" y="connsiteY6532"/>
              </a:cxn>
              <a:cxn ang="0">
                <a:pos x="connsiteX6533" y="connsiteY6533"/>
              </a:cxn>
              <a:cxn ang="0">
                <a:pos x="connsiteX6534" y="connsiteY6534"/>
              </a:cxn>
              <a:cxn ang="0">
                <a:pos x="connsiteX6535" y="connsiteY6535"/>
              </a:cxn>
              <a:cxn ang="0">
                <a:pos x="connsiteX6536" y="connsiteY6536"/>
              </a:cxn>
              <a:cxn ang="0">
                <a:pos x="connsiteX6537" y="connsiteY6537"/>
              </a:cxn>
              <a:cxn ang="0">
                <a:pos x="connsiteX6538" y="connsiteY6538"/>
              </a:cxn>
              <a:cxn ang="0">
                <a:pos x="connsiteX6539" y="connsiteY6539"/>
              </a:cxn>
              <a:cxn ang="0">
                <a:pos x="connsiteX6540" y="connsiteY6540"/>
              </a:cxn>
              <a:cxn ang="0">
                <a:pos x="connsiteX6541" y="connsiteY6541"/>
              </a:cxn>
              <a:cxn ang="0">
                <a:pos x="connsiteX6542" y="connsiteY6542"/>
              </a:cxn>
              <a:cxn ang="0">
                <a:pos x="connsiteX6543" y="connsiteY6543"/>
              </a:cxn>
              <a:cxn ang="0">
                <a:pos x="connsiteX6544" y="connsiteY6544"/>
              </a:cxn>
              <a:cxn ang="0">
                <a:pos x="connsiteX6545" y="connsiteY6545"/>
              </a:cxn>
              <a:cxn ang="0">
                <a:pos x="connsiteX6546" y="connsiteY6546"/>
              </a:cxn>
              <a:cxn ang="0">
                <a:pos x="connsiteX6547" y="connsiteY6547"/>
              </a:cxn>
              <a:cxn ang="0">
                <a:pos x="connsiteX6548" y="connsiteY6548"/>
              </a:cxn>
              <a:cxn ang="0">
                <a:pos x="connsiteX6549" y="connsiteY6549"/>
              </a:cxn>
              <a:cxn ang="0">
                <a:pos x="connsiteX6550" y="connsiteY6550"/>
              </a:cxn>
              <a:cxn ang="0">
                <a:pos x="connsiteX6551" y="connsiteY6551"/>
              </a:cxn>
              <a:cxn ang="0">
                <a:pos x="connsiteX6552" y="connsiteY6552"/>
              </a:cxn>
              <a:cxn ang="0">
                <a:pos x="connsiteX6553" y="connsiteY6553"/>
              </a:cxn>
              <a:cxn ang="0">
                <a:pos x="connsiteX6554" y="connsiteY6554"/>
              </a:cxn>
              <a:cxn ang="0">
                <a:pos x="connsiteX6555" y="connsiteY6555"/>
              </a:cxn>
              <a:cxn ang="0">
                <a:pos x="connsiteX6556" y="connsiteY6556"/>
              </a:cxn>
              <a:cxn ang="0">
                <a:pos x="connsiteX6557" y="connsiteY6557"/>
              </a:cxn>
              <a:cxn ang="0">
                <a:pos x="connsiteX6558" y="connsiteY6558"/>
              </a:cxn>
              <a:cxn ang="0">
                <a:pos x="connsiteX6559" y="connsiteY6559"/>
              </a:cxn>
              <a:cxn ang="0">
                <a:pos x="connsiteX6560" y="connsiteY6560"/>
              </a:cxn>
              <a:cxn ang="0">
                <a:pos x="connsiteX6561" y="connsiteY6561"/>
              </a:cxn>
              <a:cxn ang="0">
                <a:pos x="connsiteX6562" y="connsiteY6562"/>
              </a:cxn>
              <a:cxn ang="0">
                <a:pos x="connsiteX6563" y="connsiteY6563"/>
              </a:cxn>
              <a:cxn ang="0">
                <a:pos x="connsiteX6564" y="connsiteY6564"/>
              </a:cxn>
              <a:cxn ang="0">
                <a:pos x="connsiteX6565" y="connsiteY6565"/>
              </a:cxn>
              <a:cxn ang="0">
                <a:pos x="connsiteX6566" y="connsiteY6566"/>
              </a:cxn>
              <a:cxn ang="0">
                <a:pos x="connsiteX6567" y="connsiteY6567"/>
              </a:cxn>
              <a:cxn ang="0">
                <a:pos x="connsiteX6568" y="connsiteY6568"/>
              </a:cxn>
              <a:cxn ang="0">
                <a:pos x="connsiteX6569" y="connsiteY6569"/>
              </a:cxn>
              <a:cxn ang="0">
                <a:pos x="connsiteX6570" y="connsiteY6570"/>
              </a:cxn>
              <a:cxn ang="0">
                <a:pos x="connsiteX6571" y="connsiteY6571"/>
              </a:cxn>
              <a:cxn ang="0">
                <a:pos x="connsiteX6572" y="connsiteY6572"/>
              </a:cxn>
              <a:cxn ang="0">
                <a:pos x="connsiteX6573" y="connsiteY6573"/>
              </a:cxn>
              <a:cxn ang="0">
                <a:pos x="connsiteX6574" y="connsiteY6574"/>
              </a:cxn>
              <a:cxn ang="0">
                <a:pos x="connsiteX6575" y="connsiteY6575"/>
              </a:cxn>
              <a:cxn ang="0">
                <a:pos x="connsiteX6576" y="connsiteY6576"/>
              </a:cxn>
              <a:cxn ang="0">
                <a:pos x="connsiteX6577" y="connsiteY6577"/>
              </a:cxn>
              <a:cxn ang="0">
                <a:pos x="connsiteX6578" y="connsiteY6578"/>
              </a:cxn>
              <a:cxn ang="0">
                <a:pos x="connsiteX6579" y="connsiteY6579"/>
              </a:cxn>
              <a:cxn ang="0">
                <a:pos x="connsiteX6580" y="connsiteY6580"/>
              </a:cxn>
              <a:cxn ang="0">
                <a:pos x="connsiteX6581" y="connsiteY6581"/>
              </a:cxn>
              <a:cxn ang="0">
                <a:pos x="connsiteX6582" y="connsiteY6582"/>
              </a:cxn>
              <a:cxn ang="0">
                <a:pos x="connsiteX6583" y="connsiteY6583"/>
              </a:cxn>
              <a:cxn ang="0">
                <a:pos x="connsiteX6584" y="connsiteY6584"/>
              </a:cxn>
              <a:cxn ang="0">
                <a:pos x="connsiteX6585" y="connsiteY6585"/>
              </a:cxn>
              <a:cxn ang="0">
                <a:pos x="connsiteX6586" y="connsiteY6586"/>
              </a:cxn>
              <a:cxn ang="0">
                <a:pos x="connsiteX6587" y="connsiteY6587"/>
              </a:cxn>
              <a:cxn ang="0">
                <a:pos x="connsiteX6588" y="connsiteY6588"/>
              </a:cxn>
              <a:cxn ang="0">
                <a:pos x="connsiteX6589" y="connsiteY6589"/>
              </a:cxn>
              <a:cxn ang="0">
                <a:pos x="connsiteX6590" y="connsiteY6590"/>
              </a:cxn>
              <a:cxn ang="0">
                <a:pos x="connsiteX6591" y="connsiteY6591"/>
              </a:cxn>
              <a:cxn ang="0">
                <a:pos x="connsiteX6592" y="connsiteY6592"/>
              </a:cxn>
              <a:cxn ang="0">
                <a:pos x="connsiteX6593" y="connsiteY6593"/>
              </a:cxn>
              <a:cxn ang="0">
                <a:pos x="connsiteX6594" y="connsiteY6594"/>
              </a:cxn>
              <a:cxn ang="0">
                <a:pos x="connsiteX6595" y="connsiteY6595"/>
              </a:cxn>
              <a:cxn ang="0">
                <a:pos x="connsiteX6596" y="connsiteY6596"/>
              </a:cxn>
              <a:cxn ang="0">
                <a:pos x="connsiteX6597" y="connsiteY6597"/>
              </a:cxn>
              <a:cxn ang="0">
                <a:pos x="connsiteX6598" y="connsiteY6598"/>
              </a:cxn>
              <a:cxn ang="0">
                <a:pos x="connsiteX6599" y="connsiteY6599"/>
              </a:cxn>
              <a:cxn ang="0">
                <a:pos x="connsiteX6600" y="connsiteY6600"/>
              </a:cxn>
              <a:cxn ang="0">
                <a:pos x="connsiteX6601" y="connsiteY6601"/>
              </a:cxn>
              <a:cxn ang="0">
                <a:pos x="connsiteX6602" y="connsiteY6602"/>
              </a:cxn>
              <a:cxn ang="0">
                <a:pos x="connsiteX6603" y="connsiteY6603"/>
              </a:cxn>
              <a:cxn ang="0">
                <a:pos x="connsiteX6604" y="connsiteY6604"/>
              </a:cxn>
              <a:cxn ang="0">
                <a:pos x="connsiteX6605" y="connsiteY6605"/>
              </a:cxn>
              <a:cxn ang="0">
                <a:pos x="connsiteX6606" y="connsiteY6606"/>
              </a:cxn>
              <a:cxn ang="0">
                <a:pos x="connsiteX6607" y="connsiteY6607"/>
              </a:cxn>
              <a:cxn ang="0">
                <a:pos x="connsiteX6608" y="connsiteY6608"/>
              </a:cxn>
              <a:cxn ang="0">
                <a:pos x="connsiteX6609" y="connsiteY6609"/>
              </a:cxn>
              <a:cxn ang="0">
                <a:pos x="connsiteX6610" y="connsiteY6610"/>
              </a:cxn>
              <a:cxn ang="0">
                <a:pos x="connsiteX6611" y="connsiteY6611"/>
              </a:cxn>
              <a:cxn ang="0">
                <a:pos x="connsiteX6612" y="connsiteY6612"/>
              </a:cxn>
              <a:cxn ang="0">
                <a:pos x="connsiteX6613" y="connsiteY6613"/>
              </a:cxn>
              <a:cxn ang="0">
                <a:pos x="connsiteX6614" y="connsiteY6614"/>
              </a:cxn>
              <a:cxn ang="0">
                <a:pos x="connsiteX6615" y="connsiteY6615"/>
              </a:cxn>
              <a:cxn ang="0">
                <a:pos x="connsiteX6616" y="connsiteY6616"/>
              </a:cxn>
              <a:cxn ang="0">
                <a:pos x="connsiteX6617" y="connsiteY6617"/>
              </a:cxn>
              <a:cxn ang="0">
                <a:pos x="connsiteX6618" y="connsiteY6618"/>
              </a:cxn>
              <a:cxn ang="0">
                <a:pos x="connsiteX6619" y="connsiteY6619"/>
              </a:cxn>
              <a:cxn ang="0">
                <a:pos x="connsiteX6620" y="connsiteY6620"/>
              </a:cxn>
              <a:cxn ang="0">
                <a:pos x="connsiteX6621" y="connsiteY6621"/>
              </a:cxn>
              <a:cxn ang="0">
                <a:pos x="connsiteX6622" y="connsiteY6622"/>
              </a:cxn>
              <a:cxn ang="0">
                <a:pos x="connsiteX6623" y="connsiteY6623"/>
              </a:cxn>
              <a:cxn ang="0">
                <a:pos x="connsiteX6624" y="connsiteY6624"/>
              </a:cxn>
              <a:cxn ang="0">
                <a:pos x="connsiteX6625" y="connsiteY6625"/>
              </a:cxn>
              <a:cxn ang="0">
                <a:pos x="connsiteX6626" y="connsiteY6626"/>
              </a:cxn>
              <a:cxn ang="0">
                <a:pos x="connsiteX6627" y="connsiteY6627"/>
              </a:cxn>
              <a:cxn ang="0">
                <a:pos x="connsiteX6628" y="connsiteY6628"/>
              </a:cxn>
              <a:cxn ang="0">
                <a:pos x="connsiteX6629" y="connsiteY6629"/>
              </a:cxn>
              <a:cxn ang="0">
                <a:pos x="connsiteX6630" y="connsiteY6630"/>
              </a:cxn>
              <a:cxn ang="0">
                <a:pos x="connsiteX6631" y="connsiteY6631"/>
              </a:cxn>
              <a:cxn ang="0">
                <a:pos x="connsiteX6632" y="connsiteY6632"/>
              </a:cxn>
              <a:cxn ang="0">
                <a:pos x="connsiteX6633" y="connsiteY6633"/>
              </a:cxn>
              <a:cxn ang="0">
                <a:pos x="connsiteX6634" y="connsiteY6634"/>
              </a:cxn>
              <a:cxn ang="0">
                <a:pos x="connsiteX6635" y="connsiteY6635"/>
              </a:cxn>
              <a:cxn ang="0">
                <a:pos x="connsiteX6636" y="connsiteY6636"/>
              </a:cxn>
              <a:cxn ang="0">
                <a:pos x="connsiteX6637" y="connsiteY6637"/>
              </a:cxn>
              <a:cxn ang="0">
                <a:pos x="connsiteX6638" y="connsiteY6638"/>
              </a:cxn>
              <a:cxn ang="0">
                <a:pos x="connsiteX6639" y="connsiteY6639"/>
              </a:cxn>
              <a:cxn ang="0">
                <a:pos x="connsiteX6640" y="connsiteY6640"/>
              </a:cxn>
              <a:cxn ang="0">
                <a:pos x="connsiteX6641" y="connsiteY6641"/>
              </a:cxn>
              <a:cxn ang="0">
                <a:pos x="connsiteX6642" y="connsiteY6642"/>
              </a:cxn>
              <a:cxn ang="0">
                <a:pos x="connsiteX6643" y="connsiteY6643"/>
              </a:cxn>
              <a:cxn ang="0">
                <a:pos x="connsiteX6644" y="connsiteY6644"/>
              </a:cxn>
              <a:cxn ang="0">
                <a:pos x="connsiteX6645" y="connsiteY6645"/>
              </a:cxn>
              <a:cxn ang="0">
                <a:pos x="connsiteX6646" y="connsiteY6646"/>
              </a:cxn>
              <a:cxn ang="0">
                <a:pos x="connsiteX6647" y="connsiteY6647"/>
              </a:cxn>
              <a:cxn ang="0">
                <a:pos x="connsiteX6648" y="connsiteY6648"/>
              </a:cxn>
              <a:cxn ang="0">
                <a:pos x="connsiteX6649" y="connsiteY6649"/>
              </a:cxn>
              <a:cxn ang="0">
                <a:pos x="connsiteX6650" y="connsiteY6650"/>
              </a:cxn>
              <a:cxn ang="0">
                <a:pos x="connsiteX6651" y="connsiteY6651"/>
              </a:cxn>
              <a:cxn ang="0">
                <a:pos x="connsiteX6652" y="connsiteY6652"/>
              </a:cxn>
              <a:cxn ang="0">
                <a:pos x="connsiteX6653" y="connsiteY6653"/>
              </a:cxn>
              <a:cxn ang="0">
                <a:pos x="connsiteX6654" y="connsiteY6654"/>
              </a:cxn>
              <a:cxn ang="0">
                <a:pos x="connsiteX6655" y="connsiteY6655"/>
              </a:cxn>
              <a:cxn ang="0">
                <a:pos x="connsiteX6656" y="connsiteY6656"/>
              </a:cxn>
              <a:cxn ang="0">
                <a:pos x="connsiteX6657" y="connsiteY6657"/>
              </a:cxn>
              <a:cxn ang="0">
                <a:pos x="connsiteX6658" y="connsiteY6658"/>
              </a:cxn>
              <a:cxn ang="0">
                <a:pos x="connsiteX6659" y="connsiteY6659"/>
              </a:cxn>
              <a:cxn ang="0">
                <a:pos x="connsiteX6660" y="connsiteY6660"/>
              </a:cxn>
              <a:cxn ang="0">
                <a:pos x="connsiteX6661" y="connsiteY6661"/>
              </a:cxn>
              <a:cxn ang="0">
                <a:pos x="connsiteX6662" y="connsiteY6662"/>
              </a:cxn>
              <a:cxn ang="0">
                <a:pos x="connsiteX6663" y="connsiteY6663"/>
              </a:cxn>
              <a:cxn ang="0">
                <a:pos x="connsiteX6664" y="connsiteY6664"/>
              </a:cxn>
              <a:cxn ang="0">
                <a:pos x="connsiteX6665" y="connsiteY6665"/>
              </a:cxn>
              <a:cxn ang="0">
                <a:pos x="connsiteX6666" y="connsiteY6666"/>
              </a:cxn>
              <a:cxn ang="0">
                <a:pos x="connsiteX6667" y="connsiteY6667"/>
              </a:cxn>
              <a:cxn ang="0">
                <a:pos x="connsiteX6668" y="connsiteY6668"/>
              </a:cxn>
              <a:cxn ang="0">
                <a:pos x="connsiteX6669" y="connsiteY6669"/>
              </a:cxn>
              <a:cxn ang="0">
                <a:pos x="connsiteX6670" y="connsiteY6670"/>
              </a:cxn>
              <a:cxn ang="0">
                <a:pos x="connsiteX6671" y="connsiteY6671"/>
              </a:cxn>
              <a:cxn ang="0">
                <a:pos x="connsiteX6672" y="connsiteY6672"/>
              </a:cxn>
              <a:cxn ang="0">
                <a:pos x="connsiteX6673" y="connsiteY6673"/>
              </a:cxn>
              <a:cxn ang="0">
                <a:pos x="connsiteX6674" y="connsiteY6674"/>
              </a:cxn>
              <a:cxn ang="0">
                <a:pos x="connsiteX6675" y="connsiteY6675"/>
              </a:cxn>
              <a:cxn ang="0">
                <a:pos x="connsiteX6676" y="connsiteY6676"/>
              </a:cxn>
              <a:cxn ang="0">
                <a:pos x="connsiteX6677" y="connsiteY6677"/>
              </a:cxn>
              <a:cxn ang="0">
                <a:pos x="connsiteX6678" y="connsiteY6678"/>
              </a:cxn>
              <a:cxn ang="0">
                <a:pos x="connsiteX6679" y="connsiteY6679"/>
              </a:cxn>
              <a:cxn ang="0">
                <a:pos x="connsiteX6680" y="connsiteY6680"/>
              </a:cxn>
              <a:cxn ang="0">
                <a:pos x="connsiteX6681" y="connsiteY6681"/>
              </a:cxn>
              <a:cxn ang="0">
                <a:pos x="connsiteX6682" y="connsiteY6682"/>
              </a:cxn>
              <a:cxn ang="0">
                <a:pos x="connsiteX6683" y="connsiteY6683"/>
              </a:cxn>
              <a:cxn ang="0">
                <a:pos x="connsiteX6684" y="connsiteY6684"/>
              </a:cxn>
              <a:cxn ang="0">
                <a:pos x="connsiteX6685" y="connsiteY6685"/>
              </a:cxn>
              <a:cxn ang="0">
                <a:pos x="connsiteX6686" y="connsiteY6686"/>
              </a:cxn>
              <a:cxn ang="0">
                <a:pos x="connsiteX6687" y="connsiteY6687"/>
              </a:cxn>
              <a:cxn ang="0">
                <a:pos x="connsiteX6688" y="connsiteY6688"/>
              </a:cxn>
              <a:cxn ang="0">
                <a:pos x="connsiteX6689" y="connsiteY6689"/>
              </a:cxn>
              <a:cxn ang="0">
                <a:pos x="connsiteX6690" y="connsiteY6690"/>
              </a:cxn>
              <a:cxn ang="0">
                <a:pos x="connsiteX6691" y="connsiteY6691"/>
              </a:cxn>
              <a:cxn ang="0">
                <a:pos x="connsiteX6692" y="connsiteY6692"/>
              </a:cxn>
              <a:cxn ang="0">
                <a:pos x="connsiteX6693" y="connsiteY6693"/>
              </a:cxn>
              <a:cxn ang="0">
                <a:pos x="connsiteX6694" y="connsiteY6694"/>
              </a:cxn>
              <a:cxn ang="0">
                <a:pos x="connsiteX6695" y="connsiteY6695"/>
              </a:cxn>
              <a:cxn ang="0">
                <a:pos x="connsiteX6696" y="connsiteY6696"/>
              </a:cxn>
              <a:cxn ang="0">
                <a:pos x="connsiteX6697" y="connsiteY6697"/>
              </a:cxn>
              <a:cxn ang="0">
                <a:pos x="connsiteX6698" y="connsiteY6698"/>
              </a:cxn>
              <a:cxn ang="0">
                <a:pos x="connsiteX6699" y="connsiteY6699"/>
              </a:cxn>
              <a:cxn ang="0">
                <a:pos x="connsiteX6700" y="connsiteY6700"/>
              </a:cxn>
              <a:cxn ang="0">
                <a:pos x="connsiteX6701" y="connsiteY6701"/>
              </a:cxn>
              <a:cxn ang="0">
                <a:pos x="connsiteX6702" y="connsiteY6702"/>
              </a:cxn>
              <a:cxn ang="0">
                <a:pos x="connsiteX6703" y="connsiteY6703"/>
              </a:cxn>
              <a:cxn ang="0">
                <a:pos x="connsiteX6704" y="connsiteY6704"/>
              </a:cxn>
              <a:cxn ang="0">
                <a:pos x="connsiteX6705" y="connsiteY6705"/>
              </a:cxn>
              <a:cxn ang="0">
                <a:pos x="connsiteX6706" y="connsiteY6706"/>
              </a:cxn>
              <a:cxn ang="0">
                <a:pos x="connsiteX6707" y="connsiteY6707"/>
              </a:cxn>
              <a:cxn ang="0">
                <a:pos x="connsiteX6708" y="connsiteY6708"/>
              </a:cxn>
              <a:cxn ang="0">
                <a:pos x="connsiteX6709" y="connsiteY6709"/>
              </a:cxn>
              <a:cxn ang="0">
                <a:pos x="connsiteX6710" y="connsiteY6710"/>
              </a:cxn>
              <a:cxn ang="0">
                <a:pos x="connsiteX6711" y="connsiteY6711"/>
              </a:cxn>
              <a:cxn ang="0">
                <a:pos x="connsiteX6712" y="connsiteY6712"/>
              </a:cxn>
              <a:cxn ang="0">
                <a:pos x="connsiteX6713" y="connsiteY6713"/>
              </a:cxn>
              <a:cxn ang="0">
                <a:pos x="connsiteX6714" y="connsiteY6714"/>
              </a:cxn>
              <a:cxn ang="0">
                <a:pos x="connsiteX6715" y="connsiteY6715"/>
              </a:cxn>
              <a:cxn ang="0">
                <a:pos x="connsiteX6716" y="connsiteY6716"/>
              </a:cxn>
              <a:cxn ang="0">
                <a:pos x="connsiteX6717" y="connsiteY6717"/>
              </a:cxn>
              <a:cxn ang="0">
                <a:pos x="connsiteX6718" y="connsiteY6718"/>
              </a:cxn>
              <a:cxn ang="0">
                <a:pos x="connsiteX6719" y="connsiteY6719"/>
              </a:cxn>
              <a:cxn ang="0">
                <a:pos x="connsiteX6720" y="connsiteY6720"/>
              </a:cxn>
              <a:cxn ang="0">
                <a:pos x="connsiteX6721" y="connsiteY6721"/>
              </a:cxn>
              <a:cxn ang="0">
                <a:pos x="connsiteX6722" y="connsiteY6722"/>
              </a:cxn>
              <a:cxn ang="0">
                <a:pos x="connsiteX6723" y="connsiteY6723"/>
              </a:cxn>
              <a:cxn ang="0">
                <a:pos x="connsiteX6724" y="connsiteY6724"/>
              </a:cxn>
              <a:cxn ang="0">
                <a:pos x="connsiteX6725" y="connsiteY6725"/>
              </a:cxn>
              <a:cxn ang="0">
                <a:pos x="connsiteX6726" y="connsiteY6726"/>
              </a:cxn>
              <a:cxn ang="0">
                <a:pos x="connsiteX6727" y="connsiteY6727"/>
              </a:cxn>
              <a:cxn ang="0">
                <a:pos x="connsiteX6728" y="connsiteY6728"/>
              </a:cxn>
              <a:cxn ang="0">
                <a:pos x="connsiteX6729" y="connsiteY6729"/>
              </a:cxn>
              <a:cxn ang="0">
                <a:pos x="connsiteX6730" y="connsiteY6730"/>
              </a:cxn>
              <a:cxn ang="0">
                <a:pos x="connsiteX6731" y="connsiteY6731"/>
              </a:cxn>
              <a:cxn ang="0">
                <a:pos x="connsiteX6732" y="connsiteY6732"/>
              </a:cxn>
              <a:cxn ang="0">
                <a:pos x="connsiteX6733" y="connsiteY6733"/>
              </a:cxn>
              <a:cxn ang="0">
                <a:pos x="connsiteX6734" y="connsiteY6734"/>
              </a:cxn>
              <a:cxn ang="0">
                <a:pos x="connsiteX6735" y="connsiteY6735"/>
              </a:cxn>
              <a:cxn ang="0">
                <a:pos x="connsiteX6736" y="connsiteY6736"/>
              </a:cxn>
              <a:cxn ang="0">
                <a:pos x="connsiteX6737" y="connsiteY6737"/>
              </a:cxn>
              <a:cxn ang="0">
                <a:pos x="connsiteX6738" y="connsiteY6738"/>
              </a:cxn>
              <a:cxn ang="0">
                <a:pos x="connsiteX6739" y="connsiteY6739"/>
              </a:cxn>
              <a:cxn ang="0">
                <a:pos x="connsiteX6740" y="connsiteY6740"/>
              </a:cxn>
              <a:cxn ang="0">
                <a:pos x="connsiteX6741" y="connsiteY6741"/>
              </a:cxn>
              <a:cxn ang="0">
                <a:pos x="connsiteX6742" y="connsiteY6742"/>
              </a:cxn>
              <a:cxn ang="0">
                <a:pos x="connsiteX6743" y="connsiteY6743"/>
              </a:cxn>
              <a:cxn ang="0">
                <a:pos x="connsiteX6744" y="connsiteY6744"/>
              </a:cxn>
              <a:cxn ang="0">
                <a:pos x="connsiteX6745" y="connsiteY6745"/>
              </a:cxn>
              <a:cxn ang="0">
                <a:pos x="connsiteX6746" y="connsiteY6746"/>
              </a:cxn>
              <a:cxn ang="0">
                <a:pos x="connsiteX6747" y="connsiteY6747"/>
              </a:cxn>
              <a:cxn ang="0">
                <a:pos x="connsiteX6748" y="connsiteY6748"/>
              </a:cxn>
              <a:cxn ang="0">
                <a:pos x="connsiteX6749" y="connsiteY6749"/>
              </a:cxn>
              <a:cxn ang="0">
                <a:pos x="connsiteX6750" y="connsiteY6750"/>
              </a:cxn>
              <a:cxn ang="0">
                <a:pos x="connsiteX6751" y="connsiteY6751"/>
              </a:cxn>
              <a:cxn ang="0">
                <a:pos x="connsiteX6752" y="connsiteY6752"/>
              </a:cxn>
              <a:cxn ang="0">
                <a:pos x="connsiteX6753" y="connsiteY6753"/>
              </a:cxn>
              <a:cxn ang="0">
                <a:pos x="connsiteX6754" y="connsiteY6754"/>
              </a:cxn>
              <a:cxn ang="0">
                <a:pos x="connsiteX6755" y="connsiteY6755"/>
              </a:cxn>
              <a:cxn ang="0">
                <a:pos x="connsiteX6756" y="connsiteY6756"/>
              </a:cxn>
              <a:cxn ang="0">
                <a:pos x="connsiteX6757" y="connsiteY6757"/>
              </a:cxn>
              <a:cxn ang="0">
                <a:pos x="connsiteX6758" y="connsiteY6758"/>
              </a:cxn>
              <a:cxn ang="0">
                <a:pos x="connsiteX6759" y="connsiteY6759"/>
              </a:cxn>
              <a:cxn ang="0">
                <a:pos x="connsiteX6760" y="connsiteY6760"/>
              </a:cxn>
              <a:cxn ang="0">
                <a:pos x="connsiteX6761" y="connsiteY6761"/>
              </a:cxn>
              <a:cxn ang="0">
                <a:pos x="connsiteX6762" y="connsiteY6762"/>
              </a:cxn>
              <a:cxn ang="0">
                <a:pos x="connsiteX6763" y="connsiteY6763"/>
              </a:cxn>
              <a:cxn ang="0">
                <a:pos x="connsiteX6764" y="connsiteY6764"/>
              </a:cxn>
              <a:cxn ang="0">
                <a:pos x="connsiteX6765" y="connsiteY6765"/>
              </a:cxn>
              <a:cxn ang="0">
                <a:pos x="connsiteX6766" y="connsiteY6766"/>
              </a:cxn>
              <a:cxn ang="0">
                <a:pos x="connsiteX6767" y="connsiteY6767"/>
              </a:cxn>
              <a:cxn ang="0">
                <a:pos x="connsiteX6768" y="connsiteY6768"/>
              </a:cxn>
              <a:cxn ang="0">
                <a:pos x="connsiteX6769" y="connsiteY6769"/>
              </a:cxn>
              <a:cxn ang="0">
                <a:pos x="connsiteX6770" y="connsiteY6770"/>
              </a:cxn>
              <a:cxn ang="0">
                <a:pos x="connsiteX6771" y="connsiteY6771"/>
              </a:cxn>
              <a:cxn ang="0">
                <a:pos x="connsiteX6772" y="connsiteY6772"/>
              </a:cxn>
              <a:cxn ang="0">
                <a:pos x="connsiteX6773" y="connsiteY6773"/>
              </a:cxn>
              <a:cxn ang="0">
                <a:pos x="connsiteX6774" y="connsiteY6774"/>
              </a:cxn>
              <a:cxn ang="0">
                <a:pos x="connsiteX6775" y="connsiteY6775"/>
              </a:cxn>
              <a:cxn ang="0">
                <a:pos x="connsiteX6776" y="connsiteY6776"/>
              </a:cxn>
              <a:cxn ang="0">
                <a:pos x="connsiteX6777" y="connsiteY6777"/>
              </a:cxn>
              <a:cxn ang="0">
                <a:pos x="connsiteX6778" y="connsiteY6778"/>
              </a:cxn>
              <a:cxn ang="0">
                <a:pos x="connsiteX6779" y="connsiteY6779"/>
              </a:cxn>
              <a:cxn ang="0">
                <a:pos x="connsiteX6780" y="connsiteY6780"/>
              </a:cxn>
              <a:cxn ang="0">
                <a:pos x="connsiteX6781" y="connsiteY6781"/>
              </a:cxn>
              <a:cxn ang="0">
                <a:pos x="connsiteX6782" y="connsiteY6782"/>
              </a:cxn>
              <a:cxn ang="0">
                <a:pos x="connsiteX6783" y="connsiteY6783"/>
              </a:cxn>
              <a:cxn ang="0">
                <a:pos x="connsiteX6784" y="connsiteY6784"/>
              </a:cxn>
              <a:cxn ang="0">
                <a:pos x="connsiteX6785" y="connsiteY6785"/>
              </a:cxn>
              <a:cxn ang="0">
                <a:pos x="connsiteX6786" y="connsiteY6786"/>
              </a:cxn>
              <a:cxn ang="0">
                <a:pos x="connsiteX6787" y="connsiteY6787"/>
              </a:cxn>
              <a:cxn ang="0">
                <a:pos x="connsiteX6788" y="connsiteY6788"/>
              </a:cxn>
              <a:cxn ang="0">
                <a:pos x="connsiteX6789" y="connsiteY6789"/>
              </a:cxn>
              <a:cxn ang="0">
                <a:pos x="connsiteX6790" y="connsiteY6790"/>
              </a:cxn>
              <a:cxn ang="0">
                <a:pos x="connsiteX6791" y="connsiteY6791"/>
              </a:cxn>
              <a:cxn ang="0">
                <a:pos x="connsiteX6792" y="connsiteY6792"/>
              </a:cxn>
              <a:cxn ang="0">
                <a:pos x="connsiteX6793" y="connsiteY6793"/>
              </a:cxn>
              <a:cxn ang="0">
                <a:pos x="connsiteX6794" y="connsiteY6794"/>
              </a:cxn>
              <a:cxn ang="0">
                <a:pos x="connsiteX6795" y="connsiteY6795"/>
              </a:cxn>
              <a:cxn ang="0">
                <a:pos x="connsiteX6796" y="connsiteY6796"/>
              </a:cxn>
              <a:cxn ang="0">
                <a:pos x="connsiteX6797" y="connsiteY6797"/>
              </a:cxn>
              <a:cxn ang="0">
                <a:pos x="connsiteX6798" y="connsiteY6798"/>
              </a:cxn>
              <a:cxn ang="0">
                <a:pos x="connsiteX6799" y="connsiteY6799"/>
              </a:cxn>
              <a:cxn ang="0">
                <a:pos x="connsiteX6800" y="connsiteY6800"/>
              </a:cxn>
              <a:cxn ang="0">
                <a:pos x="connsiteX6801" y="connsiteY6801"/>
              </a:cxn>
              <a:cxn ang="0">
                <a:pos x="connsiteX6802" y="connsiteY6802"/>
              </a:cxn>
              <a:cxn ang="0">
                <a:pos x="connsiteX6803" y="connsiteY6803"/>
              </a:cxn>
              <a:cxn ang="0">
                <a:pos x="connsiteX6804" y="connsiteY6804"/>
              </a:cxn>
              <a:cxn ang="0">
                <a:pos x="connsiteX6805" y="connsiteY6805"/>
              </a:cxn>
              <a:cxn ang="0">
                <a:pos x="connsiteX6806" y="connsiteY6806"/>
              </a:cxn>
              <a:cxn ang="0">
                <a:pos x="connsiteX6807" y="connsiteY6807"/>
              </a:cxn>
              <a:cxn ang="0">
                <a:pos x="connsiteX6808" y="connsiteY6808"/>
              </a:cxn>
              <a:cxn ang="0">
                <a:pos x="connsiteX6809" y="connsiteY6809"/>
              </a:cxn>
              <a:cxn ang="0">
                <a:pos x="connsiteX6810" y="connsiteY6810"/>
              </a:cxn>
              <a:cxn ang="0">
                <a:pos x="connsiteX6811" y="connsiteY6811"/>
              </a:cxn>
              <a:cxn ang="0">
                <a:pos x="connsiteX6812" y="connsiteY6812"/>
              </a:cxn>
              <a:cxn ang="0">
                <a:pos x="connsiteX6813" y="connsiteY6813"/>
              </a:cxn>
              <a:cxn ang="0">
                <a:pos x="connsiteX6814" y="connsiteY6814"/>
              </a:cxn>
              <a:cxn ang="0">
                <a:pos x="connsiteX6815" y="connsiteY6815"/>
              </a:cxn>
              <a:cxn ang="0">
                <a:pos x="connsiteX6816" y="connsiteY6816"/>
              </a:cxn>
              <a:cxn ang="0">
                <a:pos x="connsiteX6817" y="connsiteY6817"/>
              </a:cxn>
              <a:cxn ang="0">
                <a:pos x="connsiteX6818" y="connsiteY6818"/>
              </a:cxn>
              <a:cxn ang="0">
                <a:pos x="connsiteX6819" y="connsiteY6819"/>
              </a:cxn>
              <a:cxn ang="0">
                <a:pos x="connsiteX6820" y="connsiteY6820"/>
              </a:cxn>
              <a:cxn ang="0">
                <a:pos x="connsiteX6821" y="connsiteY6821"/>
              </a:cxn>
              <a:cxn ang="0">
                <a:pos x="connsiteX6822" y="connsiteY6822"/>
              </a:cxn>
              <a:cxn ang="0">
                <a:pos x="connsiteX6823" y="connsiteY6823"/>
              </a:cxn>
              <a:cxn ang="0">
                <a:pos x="connsiteX6824" y="connsiteY6824"/>
              </a:cxn>
              <a:cxn ang="0">
                <a:pos x="connsiteX6825" y="connsiteY6825"/>
              </a:cxn>
              <a:cxn ang="0">
                <a:pos x="connsiteX6826" y="connsiteY6826"/>
              </a:cxn>
              <a:cxn ang="0">
                <a:pos x="connsiteX6827" y="connsiteY6827"/>
              </a:cxn>
              <a:cxn ang="0">
                <a:pos x="connsiteX6828" y="connsiteY6828"/>
              </a:cxn>
              <a:cxn ang="0">
                <a:pos x="connsiteX6829" y="connsiteY6829"/>
              </a:cxn>
              <a:cxn ang="0">
                <a:pos x="connsiteX6830" y="connsiteY6830"/>
              </a:cxn>
              <a:cxn ang="0">
                <a:pos x="connsiteX6831" y="connsiteY6831"/>
              </a:cxn>
              <a:cxn ang="0">
                <a:pos x="connsiteX6832" y="connsiteY6832"/>
              </a:cxn>
              <a:cxn ang="0">
                <a:pos x="connsiteX6833" y="connsiteY6833"/>
              </a:cxn>
              <a:cxn ang="0">
                <a:pos x="connsiteX6834" y="connsiteY6834"/>
              </a:cxn>
              <a:cxn ang="0">
                <a:pos x="connsiteX6835" y="connsiteY6835"/>
              </a:cxn>
              <a:cxn ang="0">
                <a:pos x="connsiteX6836" y="connsiteY6836"/>
              </a:cxn>
              <a:cxn ang="0">
                <a:pos x="connsiteX6837" y="connsiteY6837"/>
              </a:cxn>
              <a:cxn ang="0">
                <a:pos x="connsiteX6838" y="connsiteY6838"/>
              </a:cxn>
              <a:cxn ang="0">
                <a:pos x="connsiteX6839" y="connsiteY6839"/>
              </a:cxn>
              <a:cxn ang="0">
                <a:pos x="connsiteX6840" y="connsiteY6840"/>
              </a:cxn>
              <a:cxn ang="0">
                <a:pos x="connsiteX6841" y="connsiteY6841"/>
              </a:cxn>
              <a:cxn ang="0">
                <a:pos x="connsiteX6842" y="connsiteY6842"/>
              </a:cxn>
              <a:cxn ang="0">
                <a:pos x="connsiteX6843" y="connsiteY6843"/>
              </a:cxn>
              <a:cxn ang="0">
                <a:pos x="connsiteX6844" y="connsiteY6844"/>
              </a:cxn>
              <a:cxn ang="0">
                <a:pos x="connsiteX6845" y="connsiteY6845"/>
              </a:cxn>
              <a:cxn ang="0">
                <a:pos x="connsiteX6846" y="connsiteY6846"/>
              </a:cxn>
              <a:cxn ang="0">
                <a:pos x="connsiteX6847" y="connsiteY6847"/>
              </a:cxn>
              <a:cxn ang="0">
                <a:pos x="connsiteX6848" y="connsiteY6848"/>
              </a:cxn>
              <a:cxn ang="0">
                <a:pos x="connsiteX6849" y="connsiteY6849"/>
              </a:cxn>
              <a:cxn ang="0">
                <a:pos x="connsiteX6850" y="connsiteY6850"/>
              </a:cxn>
              <a:cxn ang="0">
                <a:pos x="connsiteX6851" y="connsiteY6851"/>
              </a:cxn>
              <a:cxn ang="0">
                <a:pos x="connsiteX6852" y="connsiteY6852"/>
              </a:cxn>
              <a:cxn ang="0">
                <a:pos x="connsiteX6853" y="connsiteY6853"/>
              </a:cxn>
              <a:cxn ang="0">
                <a:pos x="connsiteX6854" y="connsiteY6854"/>
              </a:cxn>
              <a:cxn ang="0">
                <a:pos x="connsiteX6855" y="connsiteY6855"/>
              </a:cxn>
              <a:cxn ang="0">
                <a:pos x="connsiteX6856" y="connsiteY6856"/>
              </a:cxn>
              <a:cxn ang="0">
                <a:pos x="connsiteX6857" y="connsiteY6857"/>
              </a:cxn>
              <a:cxn ang="0">
                <a:pos x="connsiteX6858" y="connsiteY6858"/>
              </a:cxn>
              <a:cxn ang="0">
                <a:pos x="connsiteX6859" y="connsiteY6859"/>
              </a:cxn>
              <a:cxn ang="0">
                <a:pos x="connsiteX6860" y="connsiteY6860"/>
              </a:cxn>
              <a:cxn ang="0">
                <a:pos x="connsiteX6861" y="connsiteY6861"/>
              </a:cxn>
              <a:cxn ang="0">
                <a:pos x="connsiteX6862" y="connsiteY6862"/>
              </a:cxn>
              <a:cxn ang="0">
                <a:pos x="connsiteX6863" y="connsiteY6863"/>
              </a:cxn>
              <a:cxn ang="0">
                <a:pos x="connsiteX6864" y="connsiteY6864"/>
              </a:cxn>
              <a:cxn ang="0">
                <a:pos x="connsiteX6865" y="connsiteY6865"/>
              </a:cxn>
              <a:cxn ang="0">
                <a:pos x="connsiteX6866" y="connsiteY6866"/>
              </a:cxn>
              <a:cxn ang="0">
                <a:pos x="connsiteX6867" y="connsiteY6867"/>
              </a:cxn>
              <a:cxn ang="0">
                <a:pos x="connsiteX6868" y="connsiteY6868"/>
              </a:cxn>
              <a:cxn ang="0">
                <a:pos x="connsiteX6869" y="connsiteY6869"/>
              </a:cxn>
              <a:cxn ang="0">
                <a:pos x="connsiteX6870" y="connsiteY6870"/>
              </a:cxn>
              <a:cxn ang="0">
                <a:pos x="connsiteX6871" y="connsiteY6871"/>
              </a:cxn>
              <a:cxn ang="0">
                <a:pos x="connsiteX6872" y="connsiteY6872"/>
              </a:cxn>
              <a:cxn ang="0">
                <a:pos x="connsiteX6873" y="connsiteY6873"/>
              </a:cxn>
              <a:cxn ang="0">
                <a:pos x="connsiteX6874" y="connsiteY6874"/>
              </a:cxn>
              <a:cxn ang="0">
                <a:pos x="connsiteX6875" y="connsiteY6875"/>
              </a:cxn>
              <a:cxn ang="0">
                <a:pos x="connsiteX6876" y="connsiteY6876"/>
              </a:cxn>
              <a:cxn ang="0">
                <a:pos x="connsiteX6877" y="connsiteY6877"/>
              </a:cxn>
              <a:cxn ang="0">
                <a:pos x="connsiteX6878" y="connsiteY6878"/>
              </a:cxn>
              <a:cxn ang="0">
                <a:pos x="connsiteX6879" y="connsiteY6879"/>
              </a:cxn>
              <a:cxn ang="0">
                <a:pos x="connsiteX6880" y="connsiteY6880"/>
              </a:cxn>
              <a:cxn ang="0">
                <a:pos x="connsiteX6881" y="connsiteY6881"/>
              </a:cxn>
              <a:cxn ang="0">
                <a:pos x="connsiteX6882" y="connsiteY6882"/>
              </a:cxn>
              <a:cxn ang="0">
                <a:pos x="connsiteX6883" y="connsiteY6883"/>
              </a:cxn>
              <a:cxn ang="0">
                <a:pos x="connsiteX6884" y="connsiteY6884"/>
              </a:cxn>
              <a:cxn ang="0">
                <a:pos x="connsiteX6885" y="connsiteY6885"/>
              </a:cxn>
              <a:cxn ang="0">
                <a:pos x="connsiteX6886" y="connsiteY6886"/>
              </a:cxn>
              <a:cxn ang="0">
                <a:pos x="connsiteX6887" y="connsiteY6887"/>
              </a:cxn>
              <a:cxn ang="0">
                <a:pos x="connsiteX6888" y="connsiteY6888"/>
              </a:cxn>
              <a:cxn ang="0">
                <a:pos x="connsiteX6889" y="connsiteY6889"/>
              </a:cxn>
              <a:cxn ang="0">
                <a:pos x="connsiteX6890" y="connsiteY6890"/>
              </a:cxn>
              <a:cxn ang="0">
                <a:pos x="connsiteX6891" y="connsiteY6891"/>
              </a:cxn>
              <a:cxn ang="0">
                <a:pos x="connsiteX6892" y="connsiteY6892"/>
              </a:cxn>
              <a:cxn ang="0">
                <a:pos x="connsiteX6893" y="connsiteY6893"/>
              </a:cxn>
              <a:cxn ang="0">
                <a:pos x="connsiteX6894" y="connsiteY6894"/>
              </a:cxn>
              <a:cxn ang="0">
                <a:pos x="connsiteX6895" y="connsiteY6895"/>
              </a:cxn>
              <a:cxn ang="0">
                <a:pos x="connsiteX6896" y="connsiteY6896"/>
              </a:cxn>
              <a:cxn ang="0">
                <a:pos x="connsiteX6897" y="connsiteY6897"/>
              </a:cxn>
              <a:cxn ang="0">
                <a:pos x="connsiteX6898" y="connsiteY6898"/>
              </a:cxn>
              <a:cxn ang="0">
                <a:pos x="connsiteX6899" y="connsiteY6899"/>
              </a:cxn>
              <a:cxn ang="0">
                <a:pos x="connsiteX6900" y="connsiteY6900"/>
              </a:cxn>
              <a:cxn ang="0">
                <a:pos x="connsiteX6901" y="connsiteY6901"/>
              </a:cxn>
              <a:cxn ang="0">
                <a:pos x="connsiteX6902" y="connsiteY6902"/>
              </a:cxn>
              <a:cxn ang="0">
                <a:pos x="connsiteX6903" y="connsiteY6903"/>
              </a:cxn>
              <a:cxn ang="0">
                <a:pos x="connsiteX6904" y="connsiteY6904"/>
              </a:cxn>
              <a:cxn ang="0">
                <a:pos x="connsiteX6905" y="connsiteY6905"/>
              </a:cxn>
              <a:cxn ang="0">
                <a:pos x="connsiteX6906" y="connsiteY6906"/>
              </a:cxn>
              <a:cxn ang="0">
                <a:pos x="connsiteX6907" y="connsiteY6907"/>
              </a:cxn>
              <a:cxn ang="0">
                <a:pos x="connsiteX6908" y="connsiteY6908"/>
              </a:cxn>
              <a:cxn ang="0">
                <a:pos x="connsiteX6909" y="connsiteY6909"/>
              </a:cxn>
              <a:cxn ang="0">
                <a:pos x="connsiteX6910" y="connsiteY6910"/>
              </a:cxn>
              <a:cxn ang="0">
                <a:pos x="connsiteX6911" y="connsiteY6911"/>
              </a:cxn>
              <a:cxn ang="0">
                <a:pos x="connsiteX6912" y="connsiteY6912"/>
              </a:cxn>
              <a:cxn ang="0">
                <a:pos x="connsiteX6913" y="connsiteY6913"/>
              </a:cxn>
              <a:cxn ang="0">
                <a:pos x="connsiteX6914" y="connsiteY6914"/>
              </a:cxn>
              <a:cxn ang="0">
                <a:pos x="connsiteX6915" y="connsiteY6915"/>
              </a:cxn>
              <a:cxn ang="0">
                <a:pos x="connsiteX6916" y="connsiteY6916"/>
              </a:cxn>
              <a:cxn ang="0">
                <a:pos x="connsiteX6917" y="connsiteY6917"/>
              </a:cxn>
              <a:cxn ang="0">
                <a:pos x="connsiteX6918" y="connsiteY6918"/>
              </a:cxn>
              <a:cxn ang="0">
                <a:pos x="connsiteX6919" y="connsiteY6919"/>
              </a:cxn>
              <a:cxn ang="0">
                <a:pos x="connsiteX6920" y="connsiteY6920"/>
              </a:cxn>
              <a:cxn ang="0">
                <a:pos x="connsiteX6921" y="connsiteY6921"/>
              </a:cxn>
              <a:cxn ang="0">
                <a:pos x="connsiteX6922" y="connsiteY6922"/>
              </a:cxn>
              <a:cxn ang="0">
                <a:pos x="connsiteX6923" y="connsiteY6923"/>
              </a:cxn>
              <a:cxn ang="0">
                <a:pos x="connsiteX6924" y="connsiteY6924"/>
              </a:cxn>
              <a:cxn ang="0">
                <a:pos x="connsiteX6925" y="connsiteY6925"/>
              </a:cxn>
              <a:cxn ang="0">
                <a:pos x="connsiteX6926" y="connsiteY6926"/>
              </a:cxn>
              <a:cxn ang="0">
                <a:pos x="connsiteX6927" y="connsiteY6927"/>
              </a:cxn>
              <a:cxn ang="0">
                <a:pos x="connsiteX6928" y="connsiteY6928"/>
              </a:cxn>
              <a:cxn ang="0">
                <a:pos x="connsiteX6929" y="connsiteY6929"/>
              </a:cxn>
              <a:cxn ang="0">
                <a:pos x="connsiteX6930" y="connsiteY6930"/>
              </a:cxn>
              <a:cxn ang="0">
                <a:pos x="connsiteX6931" y="connsiteY6931"/>
              </a:cxn>
              <a:cxn ang="0">
                <a:pos x="connsiteX6932" y="connsiteY6932"/>
              </a:cxn>
              <a:cxn ang="0">
                <a:pos x="connsiteX6933" y="connsiteY6933"/>
              </a:cxn>
              <a:cxn ang="0">
                <a:pos x="connsiteX6934" y="connsiteY6934"/>
              </a:cxn>
              <a:cxn ang="0">
                <a:pos x="connsiteX6935" y="connsiteY6935"/>
              </a:cxn>
              <a:cxn ang="0">
                <a:pos x="connsiteX6936" y="connsiteY6936"/>
              </a:cxn>
              <a:cxn ang="0">
                <a:pos x="connsiteX6937" y="connsiteY6937"/>
              </a:cxn>
              <a:cxn ang="0">
                <a:pos x="connsiteX6938" y="connsiteY6938"/>
              </a:cxn>
              <a:cxn ang="0">
                <a:pos x="connsiteX6939" y="connsiteY6939"/>
              </a:cxn>
              <a:cxn ang="0">
                <a:pos x="connsiteX6940" y="connsiteY6940"/>
              </a:cxn>
              <a:cxn ang="0">
                <a:pos x="connsiteX6941" y="connsiteY6941"/>
              </a:cxn>
              <a:cxn ang="0">
                <a:pos x="connsiteX6942" y="connsiteY6942"/>
              </a:cxn>
              <a:cxn ang="0">
                <a:pos x="connsiteX6943" y="connsiteY6943"/>
              </a:cxn>
              <a:cxn ang="0">
                <a:pos x="connsiteX6944" y="connsiteY6944"/>
              </a:cxn>
              <a:cxn ang="0">
                <a:pos x="connsiteX6945" y="connsiteY6945"/>
              </a:cxn>
              <a:cxn ang="0">
                <a:pos x="connsiteX6946" y="connsiteY6946"/>
              </a:cxn>
              <a:cxn ang="0">
                <a:pos x="connsiteX6947" y="connsiteY6947"/>
              </a:cxn>
              <a:cxn ang="0">
                <a:pos x="connsiteX6948" y="connsiteY6948"/>
              </a:cxn>
              <a:cxn ang="0">
                <a:pos x="connsiteX6949" y="connsiteY6949"/>
              </a:cxn>
              <a:cxn ang="0">
                <a:pos x="connsiteX6950" y="connsiteY6950"/>
              </a:cxn>
              <a:cxn ang="0">
                <a:pos x="connsiteX6951" y="connsiteY6951"/>
              </a:cxn>
              <a:cxn ang="0">
                <a:pos x="connsiteX6952" y="connsiteY6952"/>
              </a:cxn>
              <a:cxn ang="0">
                <a:pos x="connsiteX6953" y="connsiteY6953"/>
              </a:cxn>
              <a:cxn ang="0">
                <a:pos x="connsiteX6954" y="connsiteY6954"/>
              </a:cxn>
              <a:cxn ang="0">
                <a:pos x="connsiteX6955" y="connsiteY6955"/>
              </a:cxn>
              <a:cxn ang="0">
                <a:pos x="connsiteX6956" y="connsiteY6956"/>
              </a:cxn>
              <a:cxn ang="0">
                <a:pos x="connsiteX6957" y="connsiteY6957"/>
              </a:cxn>
              <a:cxn ang="0">
                <a:pos x="connsiteX6958" y="connsiteY6958"/>
              </a:cxn>
              <a:cxn ang="0">
                <a:pos x="connsiteX6959" y="connsiteY6959"/>
              </a:cxn>
              <a:cxn ang="0">
                <a:pos x="connsiteX6960" y="connsiteY6960"/>
              </a:cxn>
              <a:cxn ang="0">
                <a:pos x="connsiteX6961" y="connsiteY6961"/>
              </a:cxn>
              <a:cxn ang="0">
                <a:pos x="connsiteX6962" y="connsiteY6962"/>
              </a:cxn>
              <a:cxn ang="0">
                <a:pos x="connsiteX6963" y="connsiteY6963"/>
              </a:cxn>
              <a:cxn ang="0">
                <a:pos x="connsiteX6964" y="connsiteY6964"/>
              </a:cxn>
              <a:cxn ang="0">
                <a:pos x="connsiteX6965" y="connsiteY6965"/>
              </a:cxn>
              <a:cxn ang="0">
                <a:pos x="connsiteX6966" y="connsiteY6966"/>
              </a:cxn>
              <a:cxn ang="0">
                <a:pos x="connsiteX6967" y="connsiteY6967"/>
              </a:cxn>
              <a:cxn ang="0">
                <a:pos x="connsiteX6968" y="connsiteY6968"/>
              </a:cxn>
              <a:cxn ang="0">
                <a:pos x="connsiteX6969" y="connsiteY6969"/>
              </a:cxn>
              <a:cxn ang="0">
                <a:pos x="connsiteX6970" y="connsiteY6970"/>
              </a:cxn>
              <a:cxn ang="0">
                <a:pos x="connsiteX6971" y="connsiteY6971"/>
              </a:cxn>
              <a:cxn ang="0">
                <a:pos x="connsiteX6972" y="connsiteY6972"/>
              </a:cxn>
              <a:cxn ang="0">
                <a:pos x="connsiteX6973" y="connsiteY6973"/>
              </a:cxn>
              <a:cxn ang="0">
                <a:pos x="connsiteX6974" y="connsiteY6974"/>
              </a:cxn>
              <a:cxn ang="0">
                <a:pos x="connsiteX6975" y="connsiteY6975"/>
              </a:cxn>
              <a:cxn ang="0">
                <a:pos x="connsiteX6976" y="connsiteY6976"/>
              </a:cxn>
              <a:cxn ang="0">
                <a:pos x="connsiteX6977" y="connsiteY6977"/>
              </a:cxn>
              <a:cxn ang="0">
                <a:pos x="connsiteX6978" y="connsiteY6978"/>
              </a:cxn>
              <a:cxn ang="0">
                <a:pos x="connsiteX6979" y="connsiteY6979"/>
              </a:cxn>
              <a:cxn ang="0">
                <a:pos x="connsiteX6980" y="connsiteY6980"/>
              </a:cxn>
              <a:cxn ang="0">
                <a:pos x="connsiteX6981" y="connsiteY6981"/>
              </a:cxn>
              <a:cxn ang="0">
                <a:pos x="connsiteX6982" y="connsiteY6982"/>
              </a:cxn>
              <a:cxn ang="0">
                <a:pos x="connsiteX6983" y="connsiteY6983"/>
              </a:cxn>
              <a:cxn ang="0">
                <a:pos x="connsiteX6984" y="connsiteY6984"/>
              </a:cxn>
              <a:cxn ang="0">
                <a:pos x="connsiteX6985" y="connsiteY6985"/>
              </a:cxn>
              <a:cxn ang="0">
                <a:pos x="connsiteX6986" y="connsiteY6986"/>
              </a:cxn>
              <a:cxn ang="0">
                <a:pos x="connsiteX6987" y="connsiteY6987"/>
              </a:cxn>
              <a:cxn ang="0">
                <a:pos x="connsiteX6988" y="connsiteY6988"/>
              </a:cxn>
              <a:cxn ang="0">
                <a:pos x="connsiteX6989" y="connsiteY6989"/>
              </a:cxn>
              <a:cxn ang="0">
                <a:pos x="connsiteX6990" y="connsiteY6990"/>
              </a:cxn>
              <a:cxn ang="0">
                <a:pos x="connsiteX6991" y="connsiteY6991"/>
              </a:cxn>
              <a:cxn ang="0">
                <a:pos x="connsiteX6992" y="connsiteY6992"/>
              </a:cxn>
              <a:cxn ang="0">
                <a:pos x="connsiteX6993" y="connsiteY6993"/>
              </a:cxn>
              <a:cxn ang="0">
                <a:pos x="connsiteX6994" y="connsiteY6994"/>
              </a:cxn>
              <a:cxn ang="0">
                <a:pos x="connsiteX6995" y="connsiteY6995"/>
              </a:cxn>
              <a:cxn ang="0">
                <a:pos x="connsiteX6996" y="connsiteY6996"/>
              </a:cxn>
              <a:cxn ang="0">
                <a:pos x="connsiteX6997" y="connsiteY6997"/>
              </a:cxn>
              <a:cxn ang="0">
                <a:pos x="connsiteX6998" y="connsiteY6998"/>
              </a:cxn>
              <a:cxn ang="0">
                <a:pos x="connsiteX6999" y="connsiteY6999"/>
              </a:cxn>
              <a:cxn ang="0">
                <a:pos x="connsiteX7000" y="connsiteY7000"/>
              </a:cxn>
              <a:cxn ang="0">
                <a:pos x="connsiteX7001" y="connsiteY7001"/>
              </a:cxn>
              <a:cxn ang="0">
                <a:pos x="connsiteX7002" y="connsiteY7002"/>
              </a:cxn>
              <a:cxn ang="0">
                <a:pos x="connsiteX7003" y="connsiteY7003"/>
              </a:cxn>
              <a:cxn ang="0">
                <a:pos x="connsiteX7004" y="connsiteY7004"/>
              </a:cxn>
              <a:cxn ang="0">
                <a:pos x="connsiteX7005" y="connsiteY7005"/>
              </a:cxn>
              <a:cxn ang="0">
                <a:pos x="connsiteX7006" y="connsiteY7006"/>
              </a:cxn>
              <a:cxn ang="0">
                <a:pos x="connsiteX7007" y="connsiteY7007"/>
              </a:cxn>
              <a:cxn ang="0">
                <a:pos x="connsiteX7008" y="connsiteY7008"/>
              </a:cxn>
              <a:cxn ang="0">
                <a:pos x="connsiteX7009" y="connsiteY7009"/>
              </a:cxn>
              <a:cxn ang="0">
                <a:pos x="connsiteX7010" y="connsiteY7010"/>
              </a:cxn>
              <a:cxn ang="0">
                <a:pos x="connsiteX7011" y="connsiteY7011"/>
              </a:cxn>
              <a:cxn ang="0">
                <a:pos x="connsiteX7012" y="connsiteY7012"/>
              </a:cxn>
              <a:cxn ang="0">
                <a:pos x="connsiteX7013" y="connsiteY7013"/>
              </a:cxn>
              <a:cxn ang="0">
                <a:pos x="connsiteX7014" y="connsiteY7014"/>
              </a:cxn>
              <a:cxn ang="0">
                <a:pos x="connsiteX7015" y="connsiteY7015"/>
              </a:cxn>
              <a:cxn ang="0">
                <a:pos x="connsiteX7016" y="connsiteY7016"/>
              </a:cxn>
              <a:cxn ang="0">
                <a:pos x="connsiteX7017" y="connsiteY7017"/>
              </a:cxn>
              <a:cxn ang="0">
                <a:pos x="connsiteX7018" y="connsiteY7018"/>
              </a:cxn>
              <a:cxn ang="0">
                <a:pos x="connsiteX7019" y="connsiteY7019"/>
              </a:cxn>
              <a:cxn ang="0">
                <a:pos x="connsiteX7020" y="connsiteY7020"/>
              </a:cxn>
              <a:cxn ang="0">
                <a:pos x="connsiteX7021" y="connsiteY7021"/>
              </a:cxn>
              <a:cxn ang="0">
                <a:pos x="connsiteX7022" y="connsiteY7022"/>
              </a:cxn>
              <a:cxn ang="0">
                <a:pos x="connsiteX7023" y="connsiteY7023"/>
              </a:cxn>
              <a:cxn ang="0">
                <a:pos x="connsiteX7024" y="connsiteY7024"/>
              </a:cxn>
              <a:cxn ang="0">
                <a:pos x="connsiteX7025" y="connsiteY7025"/>
              </a:cxn>
              <a:cxn ang="0">
                <a:pos x="connsiteX7026" y="connsiteY7026"/>
              </a:cxn>
              <a:cxn ang="0">
                <a:pos x="connsiteX7027" y="connsiteY7027"/>
              </a:cxn>
              <a:cxn ang="0">
                <a:pos x="connsiteX7028" y="connsiteY7028"/>
              </a:cxn>
              <a:cxn ang="0">
                <a:pos x="connsiteX7029" y="connsiteY7029"/>
              </a:cxn>
              <a:cxn ang="0">
                <a:pos x="connsiteX7030" y="connsiteY7030"/>
              </a:cxn>
              <a:cxn ang="0">
                <a:pos x="connsiteX7031" y="connsiteY7031"/>
              </a:cxn>
              <a:cxn ang="0">
                <a:pos x="connsiteX7032" y="connsiteY7032"/>
              </a:cxn>
              <a:cxn ang="0">
                <a:pos x="connsiteX7033" y="connsiteY7033"/>
              </a:cxn>
              <a:cxn ang="0">
                <a:pos x="connsiteX7034" y="connsiteY7034"/>
              </a:cxn>
              <a:cxn ang="0">
                <a:pos x="connsiteX7035" y="connsiteY7035"/>
              </a:cxn>
              <a:cxn ang="0">
                <a:pos x="connsiteX7036" y="connsiteY7036"/>
              </a:cxn>
              <a:cxn ang="0">
                <a:pos x="connsiteX7037" y="connsiteY7037"/>
              </a:cxn>
              <a:cxn ang="0">
                <a:pos x="connsiteX7038" y="connsiteY7038"/>
              </a:cxn>
              <a:cxn ang="0">
                <a:pos x="connsiteX7039" y="connsiteY7039"/>
              </a:cxn>
              <a:cxn ang="0">
                <a:pos x="connsiteX7040" y="connsiteY7040"/>
              </a:cxn>
              <a:cxn ang="0">
                <a:pos x="connsiteX7041" y="connsiteY7041"/>
              </a:cxn>
              <a:cxn ang="0">
                <a:pos x="connsiteX7042" y="connsiteY7042"/>
              </a:cxn>
              <a:cxn ang="0">
                <a:pos x="connsiteX7043" y="connsiteY7043"/>
              </a:cxn>
              <a:cxn ang="0">
                <a:pos x="connsiteX7044" y="connsiteY7044"/>
              </a:cxn>
              <a:cxn ang="0">
                <a:pos x="connsiteX7045" y="connsiteY7045"/>
              </a:cxn>
              <a:cxn ang="0">
                <a:pos x="connsiteX7046" y="connsiteY7046"/>
              </a:cxn>
              <a:cxn ang="0">
                <a:pos x="connsiteX7047" y="connsiteY7047"/>
              </a:cxn>
              <a:cxn ang="0">
                <a:pos x="connsiteX7048" y="connsiteY7048"/>
              </a:cxn>
              <a:cxn ang="0">
                <a:pos x="connsiteX7049" y="connsiteY7049"/>
              </a:cxn>
              <a:cxn ang="0">
                <a:pos x="connsiteX7050" y="connsiteY7050"/>
              </a:cxn>
              <a:cxn ang="0">
                <a:pos x="connsiteX7051" y="connsiteY7051"/>
              </a:cxn>
              <a:cxn ang="0">
                <a:pos x="connsiteX7052" y="connsiteY7052"/>
              </a:cxn>
              <a:cxn ang="0">
                <a:pos x="connsiteX7053" y="connsiteY7053"/>
              </a:cxn>
              <a:cxn ang="0">
                <a:pos x="connsiteX7054" y="connsiteY7054"/>
              </a:cxn>
              <a:cxn ang="0">
                <a:pos x="connsiteX7055" y="connsiteY7055"/>
              </a:cxn>
              <a:cxn ang="0">
                <a:pos x="connsiteX7056" y="connsiteY7056"/>
              </a:cxn>
              <a:cxn ang="0">
                <a:pos x="connsiteX7057" y="connsiteY7057"/>
              </a:cxn>
              <a:cxn ang="0">
                <a:pos x="connsiteX7058" y="connsiteY7058"/>
              </a:cxn>
              <a:cxn ang="0">
                <a:pos x="connsiteX7059" y="connsiteY7059"/>
              </a:cxn>
              <a:cxn ang="0">
                <a:pos x="connsiteX7060" y="connsiteY7060"/>
              </a:cxn>
              <a:cxn ang="0">
                <a:pos x="connsiteX7061" y="connsiteY7061"/>
              </a:cxn>
              <a:cxn ang="0">
                <a:pos x="connsiteX7062" y="connsiteY7062"/>
              </a:cxn>
              <a:cxn ang="0">
                <a:pos x="connsiteX7063" y="connsiteY7063"/>
              </a:cxn>
              <a:cxn ang="0">
                <a:pos x="connsiteX7064" y="connsiteY7064"/>
              </a:cxn>
              <a:cxn ang="0">
                <a:pos x="connsiteX7065" y="connsiteY7065"/>
              </a:cxn>
              <a:cxn ang="0">
                <a:pos x="connsiteX7066" y="connsiteY7066"/>
              </a:cxn>
              <a:cxn ang="0">
                <a:pos x="connsiteX7067" y="connsiteY7067"/>
              </a:cxn>
              <a:cxn ang="0">
                <a:pos x="connsiteX7068" y="connsiteY7068"/>
              </a:cxn>
              <a:cxn ang="0">
                <a:pos x="connsiteX7069" y="connsiteY7069"/>
              </a:cxn>
              <a:cxn ang="0">
                <a:pos x="connsiteX7070" y="connsiteY7070"/>
              </a:cxn>
              <a:cxn ang="0">
                <a:pos x="connsiteX7071" y="connsiteY7071"/>
              </a:cxn>
              <a:cxn ang="0">
                <a:pos x="connsiteX7072" y="connsiteY7072"/>
              </a:cxn>
              <a:cxn ang="0">
                <a:pos x="connsiteX7073" y="connsiteY7073"/>
              </a:cxn>
              <a:cxn ang="0">
                <a:pos x="connsiteX7074" y="connsiteY7074"/>
              </a:cxn>
              <a:cxn ang="0">
                <a:pos x="connsiteX7075" y="connsiteY7075"/>
              </a:cxn>
              <a:cxn ang="0">
                <a:pos x="connsiteX7076" y="connsiteY7076"/>
              </a:cxn>
              <a:cxn ang="0">
                <a:pos x="connsiteX7077" y="connsiteY7077"/>
              </a:cxn>
              <a:cxn ang="0">
                <a:pos x="connsiteX7078" y="connsiteY7078"/>
              </a:cxn>
              <a:cxn ang="0">
                <a:pos x="connsiteX7079" y="connsiteY7079"/>
              </a:cxn>
              <a:cxn ang="0">
                <a:pos x="connsiteX7080" y="connsiteY7080"/>
              </a:cxn>
              <a:cxn ang="0">
                <a:pos x="connsiteX7081" y="connsiteY7081"/>
              </a:cxn>
              <a:cxn ang="0">
                <a:pos x="connsiteX7082" y="connsiteY7082"/>
              </a:cxn>
              <a:cxn ang="0">
                <a:pos x="connsiteX7083" y="connsiteY7083"/>
              </a:cxn>
              <a:cxn ang="0">
                <a:pos x="connsiteX7084" y="connsiteY7084"/>
              </a:cxn>
              <a:cxn ang="0">
                <a:pos x="connsiteX7085" y="connsiteY7085"/>
              </a:cxn>
              <a:cxn ang="0">
                <a:pos x="connsiteX7086" y="connsiteY7086"/>
              </a:cxn>
              <a:cxn ang="0">
                <a:pos x="connsiteX7087" y="connsiteY7087"/>
              </a:cxn>
              <a:cxn ang="0">
                <a:pos x="connsiteX7088" y="connsiteY7088"/>
              </a:cxn>
              <a:cxn ang="0">
                <a:pos x="connsiteX7089" y="connsiteY7089"/>
              </a:cxn>
              <a:cxn ang="0">
                <a:pos x="connsiteX7090" y="connsiteY7090"/>
              </a:cxn>
              <a:cxn ang="0">
                <a:pos x="connsiteX7091" y="connsiteY7091"/>
              </a:cxn>
              <a:cxn ang="0">
                <a:pos x="connsiteX7092" y="connsiteY7092"/>
              </a:cxn>
              <a:cxn ang="0">
                <a:pos x="connsiteX7093" y="connsiteY7093"/>
              </a:cxn>
              <a:cxn ang="0">
                <a:pos x="connsiteX7094" y="connsiteY7094"/>
              </a:cxn>
              <a:cxn ang="0">
                <a:pos x="connsiteX7095" y="connsiteY7095"/>
              </a:cxn>
              <a:cxn ang="0">
                <a:pos x="connsiteX7096" y="connsiteY7096"/>
              </a:cxn>
              <a:cxn ang="0">
                <a:pos x="connsiteX7097" y="connsiteY7097"/>
              </a:cxn>
              <a:cxn ang="0">
                <a:pos x="connsiteX7098" y="connsiteY7098"/>
              </a:cxn>
              <a:cxn ang="0">
                <a:pos x="connsiteX7099" y="connsiteY7099"/>
              </a:cxn>
              <a:cxn ang="0">
                <a:pos x="connsiteX7100" y="connsiteY7100"/>
              </a:cxn>
              <a:cxn ang="0">
                <a:pos x="connsiteX7101" y="connsiteY7101"/>
              </a:cxn>
              <a:cxn ang="0">
                <a:pos x="connsiteX7102" y="connsiteY7102"/>
              </a:cxn>
              <a:cxn ang="0">
                <a:pos x="connsiteX7103" y="connsiteY7103"/>
              </a:cxn>
              <a:cxn ang="0">
                <a:pos x="connsiteX7104" y="connsiteY7104"/>
              </a:cxn>
              <a:cxn ang="0">
                <a:pos x="connsiteX7105" y="connsiteY7105"/>
              </a:cxn>
              <a:cxn ang="0">
                <a:pos x="connsiteX7106" y="connsiteY7106"/>
              </a:cxn>
              <a:cxn ang="0">
                <a:pos x="connsiteX7107" y="connsiteY7107"/>
              </a:cxn>
              <a:cxn ang="0">
                <a:pos x="connsiteX7108" y="connsiteY7108"/>
              </a:cxn>
              <a:cxn ang="0">
                <a:pos x="connsiteX7109" y="connsiteY7109"/>
              </a:cxn>
              <a:cxn ang="0">
                <a:pos x="connsiteX7110" y="connsiteY7110"/>
              </a:cxn>
              <a:cxn ang="0">
                <a:pos x="connsiteX7111" y="connsiteY7111"/>
              </a:cxn>
              <a:cxn ang="0">
                <a:pos x="connsiteX7112" y="connsiteY7112"/>
              </a:cxn>
              <a:cxn ang="0">
                <a:pos x="connsiteX7113" y="connsiteY7113"/>
              </a:cxn>
              <a:cxn ang="0">
                <a:pos x="connsiteX7114" y="connsiteY7114"/>
              </a:cxn>
              <a:cxn ang="0">
                <a:pos x="connsiteX7115" y="connsiteY7115"/>
              </a:cxn>
              <a:cxn ang="0">
                <a:pos x="connsiteX7116" y="connsiteY7116"/>
              </a:cxn>
              <a:cxn ang="0">
                <a:pos x="connsiteX7117" y="connsiteY7117"/>
              </a:cxn>
              <a:cxn ang="0">
                <a:pos x="connsiteX7118" y="connsiteY7118"/>
              </a:cxn>
              <a:cxn ang="0">
                <a:pos x="connsiteX7119" y="connsiteY7119"/>
              </a:cxn>
              <a:cxn ang="0">
                <a:pos x="connsiteX7120" y="connsiteY7120"/>
              </a:cxn>
              <a:cxn ang="0">
                <a:pos x="connsiteX7121" y="connsiteY7121"/>
              </a:cxn>
              <a:cxn ang="0">
                <a:pos x="connsiteX7122" y="connsiteY7122"/>
              </a:cxn>
              <a:cxn ang="0">
                <a:pos x="connsiteX7123" y="connsiteY7123"/>
              </a:cxn>
              <a:cxn ang="0">
                <a:pos x="connsiteX7124" y="connsiteY7124"/>
              </a:cxn>
              <a:cxn ang="0">
                <a:pos x="connsiteX7125" y="connsiteY7125"/>
              </a:cxn>
              <a:cxn ang="0">
                <a:pos x="connsiteX7126" y="connsiteY7126"/>
              </a:cxn>
              <a:cxn ang="0">
                <a:pos x="connsiteX7127" y="connsiteY7127"/>
              </a:cxn>
              <a:cxn ang="0">
                <a:pos x="connsiteX7128" y="connsiteY7128"/>
              </a:cxn>
              <a:cxn ang="0">
                <a:pos x="connsiteX7129" y="connsiteY7129"/>
              </a:cxn>
              <a:cxn ang="0">
                <a:pos x="connsiteX7130" y="connsiteY7130"/>
              </a:cxn>
              <a:cxn ang="0">
                <a:pos x="connsiteX7131" y="connsiteY7131"/>
              </a:cxn>
              <a:cxn ang="0">
                <a:pos x="connsiteX7132" y="connsiteY7132"/>
              </a:cxn>
              <a:cxn ang="0">
                <a:pos x="connsiteX7133" y="connsiteY7133"/>
              </a:cxn>
              <a:cxn ang="0">
                <a:pos x="connsiteX7134" y="connsiteY7134"/>
              </a:cxn>
              <a:cxn ang="0">
                <a:pos x="connsiteX7135" y="connsiteY7135"/>
              </a:cxn>
              <a:cxn ang="0">
                <a:pos x="connsiteX7136" y="connsiteY7136"/>
              </a:cxn>
              <a:cxn ang="0">
                <a:pos x="connsiteX7137" y="connsiteY7137"/>
              </a:cxn>
              <a:cxn ang="0">
                <a:pos x="connsiteX7138" y="connsiteY7138"/>
              </a:cxn>
              <a:cxn ang="0">
                <a:pos x="connsiteX7139" y="connsiteY7139"/>
              </a:cxn>
              <a:cxn ang="0">
                <a:pos x="connsiteX7140" y="connsiteY7140"/>
              </a:cxn>
              <a:cxn ang="0">
                <a:pos x="connsiteX7141" y="connsiteY7141"/>
              </a:cxn>
              <a:cxn ang="0">
                <a:pos x="connsiteX7142" y="connsiteY7142"/>
              </a:cxn>
              <a:cxn ang="0">
                <a:pos x="connsiteX7143" y="connsiteY7143"/>
              </a:cxn>
              <a:cxn ang="0">
                <a:pos x="connsiteX7144" y="connsiteY7144"/>
              </a:cxn>
              <a:cxn ang="0">
                <a:pos x="connsiteX7145" y="connsiteY7145"/>
              </a:cxn>
              <a:cxn ang="0">
                <a:pos x="connsiteX7146" y="connsiteY7146"/>
              </a:cxn>
              <a:cxn ang="0">
                <a:pos x="connsiteX7147" y="connsiteY7147"/>
              </a:cxn>
              <a:cxn ang="0">
                <a:pos x="connsiteX7148" y="connsiteY7148"/>
              </a:cxn>
              <a:cxn ang="0">
                <a:pos x="connsiteX7149" y="connsiteY7149"/>
              </a:cxn>
              <a:cxn ang="0">
                <a:pos x="connsiteX7150" y="connsiteY7150"/>
              </a:cxn>
              <a:cxn ang="0">
                <a:pos x="connsiteX7151" y="connsiteY7151"/>
              </a:cxn>
              <a:cxn ang="0">
                <a:pos x="connsiteX7152" y="connsiteY7152"/>
              </a:cxn>
              <a:cxn ang="0">
                <a:pos x="connsiteX7153" y="connsiteY7153"/>
              </a:cxn>
              <a:cxn ang="0">
                <a:pos x="connsiteX7154" y="connsiteY7154"/>
              </a:cxn>
              <a:cxn ang="0">
                <a:pos x="connsiteX7155" y="connsiteY7155"/>
              </a:cxn>
              <a:cxn ang="0">
                <a:pos x="connsiteX7156" y="connsiteY7156"/>
              </a:cxn>
              <a:cxn ang="0">
                <a:pos x="connsiteX7157" y="connsiteY7157"/>
              </a:cxn>
              <a:cxn ang="0">
                <a:pos x="connsiteX7158" y="connsiteY7158"/>
              </a:cxn>
              <a:cxn ang="0">
                <a:pos x="connsiteX7159" y="connsiteY7159"/>
              </a:cxn>
              <a:cxn ang="0">
                <a:pos x="connsiteX7160" y="connsiteY7160"/>
              </a:cxn>
              <a:cxn ang="0">
                <a:pos x="connsiteX7161" y="connsiteY7161"/>
              </a:cxn>
              <a:cxn ang="0">
                <a:pos x="connsiteX7162" y="connsiteY7162"/>
              </a:cxn>
              <a:cxn ang="0">
                <a:pos x="connsiteX7163" y="connsiteY7163"/>
              </a:cxn>
              <a:cxn ang="0">
                <a:pos x="connsiteX7164" y="connsiteY7164"/>
              </a:cxn>
              <a:cxn ang="0">
                <a:pos x="connsiteX7165" y="connsiteY7165"/>
              </a:cxn>
              <a:cxn ang="0">
                <a:pos x="connsiteX7166" y="connsiteY7166"/>
              </a:cxn>
              <a:cxn ang="0">
                <a:pos x="connsiteX7167" y="connsiteY7167"/>
              </a:cxn>
              <a:cxn ang="0">
                <a:pos x="connsiteX7168" y="connsiteY7168"/>
              </a:cxn>
              <a:cxn ang="0">
                <a:pos x="connsiteX7169" y="connsiteY7169"/>
              </a:cxn>
              <a:cxn ang="0">
                <a:pos x="connsiteX7170" y="connsiteY7170"/>
              </a:cxn>
              <a:cxn ang="0">
                <a:pos x="connsiteX7171" y="connsiteY7171"/>
              </a:cxn>
              <a:cxn ang="0">
                <a:pos x="connsiteX7172" y="connsiteY7172"/>
              </a:cxn>
              <a:cxn ang="0">
                <a:pos x="connsiteX7173" y="connsiteY7173"/>
              </a:cxn>
              <a:cxn ang="0">
                <a:pos x="connsiteX7174" y="connsiteY7174"/>
              </a:cxn>
              <a:cxn ang="0">
                <a:pos x="connsiteX7175" y="connsiteY7175"/>
              </a:cxn>
              <a:cxn ang="0">
                <a:pos x="connsiteX7176" y="connsiteY7176"/>
              </a:cxn>
              <a:cxn ang="0">
                <a:pos x="connsiteX7177" y="connsiteY7177"/>
              </a:cxn>
              <a:cxn ang="0">
                <a:pos x="connsiteX7178" y="connsiteY7178"/>
              </a:cxn>
              <a:cxn ang="0">
                <a:pos x="connsiteX7179" y="connsiteY7179"/>
              </a:cxn>
              <a:cxn ang="0">
                <a:pos x="connsiteX7180" y="connsiteY7180"/>
              </a:cxn>
              <a:cxn ang="0">
                <a:pos x="connsiteX7181" y="connsiteY7181"/>
              </a:cxn>
              <a:cxn ang="0">
                <a:pos x="connsiteX7182" y="connsiteY7182"/>
              </a:cxn>
              <a:cxn ang="0">
                <a:pos x="connsiteX7183" y="connsiteY7183"/>
              </a:cxn>
              <a:cxn ang="0">
                <a:pos x="connsiteX7184" y="connsiteY7184"/>
              </a:cxn>
              <a:cxn ang="0">
                <a:pos x="connsiteX7185" y="connsiteY7185"/>
              </a:cxn>
              <a:cxn ang="0">
                <a:pos x="connsiteX7186" y="connsiteY7186"/>
              </a:cxn>
              <a:cxn ang="0">
                <a:pos x="connsiteX7187" y="connsiteY7187"/>
              </a:cxn>
              <a:cxn ang="0">
                <a:pos x="connsiteX7188" y="connsiteY7188"/>
              </a:cxn>
              <a:cxn ang="0">
                <a:pos x="connsiteX7189" y="connsiteY7189"/>
              </a:cxn>
              <a:cxn ang="0">
                <a:pos x="connsiteX7190" y="connsiteY7190"/>
              </a:cxn>
              <a:cxn ang="0">
                <a:pos x="connsiteX7191" y="connsiteY7191"/>
              </a:cxn>
              <a:cxn ang="0">
                <a:pos x="connsiteX7192" y="connsiteY7192"/>
              </a:cxn>
              <a:cxn ang="0">
                <a:pos x="connsiteX7193" y="connsiteY7193"/>
              </a:cxn>
              <a:cxn ang="0">
                <a:pos x="connsiteX7194" y="connsiteY7194"/>
              </a:cxn>
              <a:cxn ang="0">
                <a:pos x="connsiteX7195" y="connsiteY7195"/>
              </a:cxn>
              <a:cxn ang="0">
                <a:pos x="connsiteX7196" y="connsiteY7196"/>
              </a:cxn>
              <a:cxn ang="0">
                <a:pos x="connsiteX7197" y="connsiteY7197"/>
              </a:cxn>
              <a:cxn ang="0">
                <a:pos x="connsiteX7198" y="connsiteY7198"/>
              </a:cxn>
              <a:cxn ang="0">
                <a:pos x="connsiteX7199" y="connsiteY7199"/>
              </a:cxn>
              <a:cxn ang="0">
                <a:pos x="connsiteX7200" y="connsiteY7200"/>
              </a:cxn>
              <a:cxn ang="0">
                <a:pos x="connsiteX7201" y="connsiteY7201"/>
              </a:cxn>
              <a:cxn ang="0">
                <a:pos x="connsiteX7202" y="connsiteY7202"/>
              </a:cxn>
              <a:cxn ang="0">
                <a:pos x="connsiteX7203" y="connsiteY7203"/>
              </a:cxn>
              <a:cxn ang="0">
                <a:pos x="connsiteX7204" y="connsiteY7204"/>
              </a:cxn>
              <a:cxn ang="0">
                <a:pos x="connsiteX7205" y="connsiteY7205"/>
              </a:cxn>
              <a:cxn ang="0">
                <a:pos x="connsiteX7206" y="connsiteY7206"/>
              </a:cxn>
              <a:cxn ang="0">
                <a:pos x="connsiteX7207" y="connsiteY7207"/>
              </a:cxn>
              <a:cxn ang="0">
                <a:pos x="connsiteX7208" y="connsiteY7208"/>
              </a:cxn>
              <a:cxn ang="0">
                <a:pos x="connsiteX7209" y="connsiteY7209"/>
              </a:cxn>
              <a:cxn ang="0">
                <a:pos x="connsiteX7210" y="connsiteY7210"/>
              </a:cxn>
              <a:cxn ang="0">
                <a:pos x="connsiteX7211" y="connsiteY7211"/>
              </a:cxn>
              <a:cxn ang="0">
                <a:pos x="connsiteX7212" y="connsiteY7212"/>
              </a:cxn>
              <a:cxn ang="0">
                <a:pos x="connsiteX7213" y="connsiteY7213"/>
              </a:cxn>
              <a:cxn ang="0">
                <a:pos x="connsiteX7214" y="connsiteY7214"/>
              </a:cxn>
              <a:cxn ang="0">
                <a:pos x="connsiteX7215" y="connsiteY7215"/>
              </a:cxn>
              <a:cxn ang="0">
                <a:pos x="connsiteX7216" y="connsiteY7216"/>
              </a:cxn>
              <a:cxn ang="0">
                <a:pos x="connsiteX7217" y="connsiteY7217"/>
              </a:cxn>
              <a:cxn ang="0">
                <a:pos x="connsiteX7218" y="connsiteY7218"/>
              </a:cxn>
              <a:cxn ang="0">
                <a:pos x="connsiteX7219" y="connsiteY7219"/>
              </a:cxn>
              <a:cxn ang="0">
                <a:pos x="connsiteX7220" y="connsiteY7220"/>
              </a:cxn>
              <a:cxn ang="0">
                <a:pos x="connsiteX7221" y="connsiteY7221"/>
              </a:cxn>
              <a:cxn ang="0">
                <a:pos x="connsiteX7222" y="connsiteY7222"/>
              </a:cxn>
              <a:cxn ang="0">
                <a:pos x="connsiteX7223" y="connsiteY7223"/>
              </a:cxn>
              <a:cxn ang="0">
                <a:pos x="connsiteX7224" y="connsiteY7224"/>
              </a:cxn>
              <a:cxn ang="0">
                <a:pos x="connsiteX7225" y="connsiteY7225"/>
              </a:cxn>
              <a:cxn ang="0">
                <a:pos x="connsiteX7226" y="connsiteY7226"/>
              </a:cxn>
              <a:cxn ang="0">
                <a:pos x="connsiteX7227" y="connsiteY7227"/>
              </a:cxn>
              <a:cxn ang="0">
                <a:pos x="connsiteX7228" y="connsiteY7228"/>
              </a:cxn>
              <a:cxn ang="0">
                <a:pos x="connsiteX7229" y="connsiteY7229"/>
              </a:cxn>
              <a:cxn ang="0">
                <a:pos x="connsiteX7230" y="connsiteY7230"/>
              </a:cxn>
              <a:cxn ang="0">
                <a:pos x="connsiteX7231" y="connsiteY7231"/>
              </a:cxn>
              <a:cxn ang="0">
                <a:pos x="connsiteX7232" y="connsiteY7232"/>
              </a:cxn>
              <a:cxn ang="0">
                <a:pos x="connsiteX7233" y="connsiteY7233"/>
              </a:cxn>
              <a:cxn ang="0">
                <a:pos x="connsiteX7234" y="connsiteY7234"/>
              </a:cxn>
              <a:cxn ang="0">
                <a:pos x="connsiteX7235" y="connsiteY7235"/>
              </a:cxn>
              <a:cxn ang="0">
                <a:pos x="connsiteX7236" y="connsiteY7236"/>
              </a:cxn>
              <a:cxn ang="0">
                <a:pos x="connsiteX7237" y="connsiteY7237"/>
              </a:cxn>
              <a:cxn ang="0">
                <a:pos x="connsiteX7238" y="connsiteY7238"/>
              </a:cxn>
              <a:cxn ang="0">
                <a:pos x="connsiteX7239" y="connsiteY7239"/>
              </a:cxn>
              <a:cxn ang="0">
                <a:pos x="connsiteX7240" y="connsiteY7240"/>
              </a:cxn>
              <a:cxn ang="0">
                <a:pos x="connsiteX7241" y="connsiteY7241"/>
              </a:cxn>
              <a:cxn ang="0">
                <a:pos x="connsiteX7242" y="connsiteY7242"/>
              </a:cxn>
              <a:cxn ang="0">
                <a:pos x="connsiteX7243" y="connsiteY7243"/>
              </a:cxn>
              <a:cxn ang="0">
                <a:pos x="connsiteX7244" y="connsiteY7244"/>
              </a:cxn>
              <a:cxn ang="0">
                <a:pos x="connsiteX7245" y="connsiteY7245"/>
              </a:cxn>
              <a:cxn ang="0">
                <a:pos x="connsiteX7246" y="connsiteY7246"/>
              </a:cxn>
              <a:cxn ang="0">
                <a:pos x="connsiteX7247" y="connsiteY7247"/>
              </a:cxn>
              <a:cxn ang="0">
                <a:pos x="connsiteX7248" y="connsiteY7248"/>
              </a:cxn>
              <a:cxn ang="0">
                <a:pos x="connsiteX7249" y="connsiteY7249"/>
              </a:cxn>
              <a:cxn ang="0">
                <a:pos x="connsiteX7250" y="connsiteY7250"/>
              </a:cxn>
              <a:cxn ang="0">
                <a:pos x="connsiteX7251" y="connsiteY7251"/>
              </a:cxn>
              <a:cxn ang="0">
                <a:pos x="connsiteX7252" y="connsiteY7252"/>
              </a:cxn>
              <a:cxn ang="0">
                <a:pos x="connsiteX7253" y="connsiteY7253"/>
              </a:cxn>
              <a:cxn ang="0">
                <a:pos x="connsiteX7254" y="connsiteY7254"/>
              </a:cxn>
              <a:cxn ang="0">
                <a:pos x="connsiteX7255" y="connsiteY7255"/>
              </a:cxn>
              <a:cxn ang="0">
                <a:pos x="connsiteX7256" y="connsiteY7256"/>
              </a:cxn>
              <a:cxn ang="0">
                <a:pos x="connsiteX7257" y="connsiteY7257"/>
              </a:cxn>
              <a:cxn ang="0">
                <a:pos x="connsiteX7258" y="connsiteY7258"/>
              </a:cxn>
              <a:cxn ang="0">
                <a:pos x="connsiteX7259" y="connsiteY7259"/>
              </a:cxn>
              <a:cxn ang="0">
                <a:pos x="connsiteX7260" y="connsiteY7260"/>
              </a:cxn>
              <a:cxn ang="0">
                <a:pos x="connsiteX7261" y="connsiteY7261"/>
              </a:cxn>
              <a:cxn ang="0">
                <a:pos x="connsiteX7262" y="connsiteY7262"/>
              </a:cxn>
              <a:cxn ang="0">
                <a:pos x="connsiteX7263" y="connsiteY7263"/>
              </a:cxn>
              <a:cxn ang="0">
                <a:pos x="connsiteX7264" y="connsiteY7264"/>
              </a:cxn>
              <a:cxn ang="0">
                <a:pos x="connsiteX7265" y="connsiteY7265"/>
              </a:cxn>
              <a:cxn ang="0">
                <a:pos x="connsiteX7266" y="connsiteY7266"/>
              </a:cxn>
              <a:cxn ang="0">
                <a:pos x="connsiteX7267" y="connsiteY7267"/>
              </a:cxn>
              <a:cxn ang="0">
                <a:pos x="connsiteX7268" y="connsiteY7268"/>
              </a:cxn>
              <a:cxn ang="0">
                <a:pos x="connsiteX7269" y="connsiteY7269"/>
              </a:cxn>
              <a:cxn ang="0">
                <a:pos x="connsiteX7270" y="connsiteY7270"/>
              </a:cxn>
              <a:cxn ang="0">
                <a:pos x="connsiteX7271" y="connsiteY7271"/>
              </a:cxn>
              <a:cxn ang="0">
                <a:pos x="connsiteX7272" y="connsiteY7272"/>
              </a:cxn>
              <a:cxn ang="0">
                <a:pos x="connsiteX7273" y="connsiteY7273"/>
              </a:cxn>
              <a:cxn ang="0">
                <a:pos x="connsiteX7274" y="connsiteY7274"/>
              </a:cxn>
              <a:cxn ang="0">
                <a:pos x="connsiteX7275" y="connsiteY7275"/>
              </a:cxn>
              <a:cxn ang="0">
                <a:pos x="connsiteX7276" y="connsiteY7276"/>
              </a:cxn>
              <a:cxn ang="0">
                <a:pos x="connsiteX7277" y="connsiteY7277"/>
              </a:cxn>
              <a:cxn ang="0">
                <a:pos x="connsiteX7278" y="connsiteY7278"/>
              </a:cxn>
              <a:cxn ang="0">
                <a:pos x="connsiteX7279" y="connsiteY7279"/>
              </a:cxn>
              <a:cxn ang="0">
                <a:pos x="connsiteX7280" y="connsiteY7280"/>
              </a:cxn>
              <a:cxn ang="0">
                <a:pos x="connsiteX7281" y="connsiteY7281"/>
              </a:cxn>
              <a:cxn ang="0">
                <a:pos x="connsiteX7282" y="connsiteY7282"/>
              </a:cxn>
              <a:cxn ang="0">
                <a:pos x="connsiteX7283" y="connsiteY7283"/>
              </a:cxn>
              <a:cxn ang="0">
                <a:pos x="connsiteX7284" y="connsiteY7284"/>
              </a:cxn>
              <a:cxn ang="0">
                <a:pos x="connsiteX7285" y="connsiteY7285"/>
              </a:cxn>
              <a:cxn ang="0">
                <a:pos x="connsiteX7286" y="connsiteY7286"/>
              </a:cxn>
              <a:cxn ang="0">
                <a:pos x="connsiteX7287" y="connsiteY7287"/>
              </a:cxn>
              <a:cxn ang="0">
                <a:pos x="connsiteX7288" y="connsiteY7288"/>
              </a:cxn>
              <a:cxn ang="0">
                <a:pos x="connsiteX7289" y="connsiteY7289"/>
              </a:cxn>
              <a:cxn ang="0">
                <a:pos x="connsiteX7290" y="connsiteY7290"/>
              </a:cxn>
              <a:cxn ang="0">
                <a:pos x="connsiteX7291" y="connsiteY7291"/>
              </a:cxn>
              <a:cxn ang="0">
                <a:pos x="connsiteX7292" y="connsiteY7292"/>
              </a:cxn>
              <a:cxn ang="0">
                <a:pos x="connsiteX7293" y="connsiteY7293"/>
              </a:cxn>
              <a:cxn ang="0">
                <a:pos x="connsiteX7294" y="connsiteY7294"/>
              </a:cxn>
              <a:cxn ang="0">
                <a:pos x="connsiteX7295" y="connsiteY7295"/>
              </a:cxn>
              <a:cxn ang="0">
                <a:pos x="connsiteX7296" y="connsiteY7296"/>
              </a:cxn>
              <a:cxn ang="0">
                <a:pos x="connsiteX7297" y="connsiteY7297"/>
              </a:cxn>
              <a:cxn ang="0">
                <a:pos x="connsiteX7298" y="connsiteY7298"/>
              </a:cxn>
              <a:cxn ang="0">
                <a:pos x="connsiteX7299" y="connsiteY7299"/>
              </a:cxn>
              <a:cxn ang="0">
                <a:pos x="connsiteX7300" y="connsiteY7300"/>
              </a:cxn>
              <a:cxn ang="0">
                <a:pos x="connsiteX7301" y="connsiteY7301"/>
              </a:cxn>
              <a:cxn ang="0">
                <a:pos x="connsiteX7302" y="connsiteY7302"/>
              </a:cxn>
              <a:cxn ang="0">
                <a:pos x="connsiteX7303" y="connsiteY7303"/>
              </a:cxn>
              <a:cxn ang="0">
                <a:pos x="connsiteX7304" y="connsiteY7304"/>
              </a:cxn>
              <a:cxn ang="0">
                <a:pos x="connsiteX7305" y="connsiteY7305"/>
              </a:cxn>
              <a:cxn ang="0">
                <a:pos x="connsiteX7306" y="connsiteY7306"/>
              </a:cxn>
              <a:cxn ang="0">
                <a:pos x="connsiteX7307" y="connsiteY7307"/>
              </a:cxn>
              <a:cxn ang="0">
                <a:pos x="connsiteX7308" y="connsiteY7308"/>
              </a:cxn>
              <a:cxn ang="0">
                <a:pos x="connsiteX7309" y="connsiteY7309"/>
              </a:cxn>
              <a:cxn ang="0">
                <a:pos x="connsiteX7310" y="connsiteY7310"/>
              </a:cxn>
              <a:cxn ang="0">
                <a:pos x="connsiteX7311" y="connsiteY7311"/>
              </a:cxn>
              <a:cxn ang="0">
                <a:pos x="connsiteX7312" y="connsiteY7312"/>
              </a:cxn>
              <a:cxn ang="0">
                <a:pos x="connsiteX7313" y="connsiteY7313"/>
              </a:cxn>
              <a:cxn ang="0">
                <a:pos x="connsiteX7314" y="connsiteY7314"/>
              </a:cxn>
              <a:cxn ang="0">
                <a:pos x="connsiteX7315" y="connsiteY7315"/>
              </a:cxn>
              <a:cxn ang="0">
                <a:pos x="connsiteX7316" y="connsiteY7316"/>
              </a:cxn>
              <a:cxn ang="0">
                <a:pos x="connsiteX7317" y="connsiteY7317"/>
              </a:cxn>
              <a:cxn ang="0">
                <a:pos x="connsiteX7318" y="connsiteY7318"/>
              </a:cxn>
              <a:cxn ang="0">
                <a:pos x="connsiteX7319" y="connsiteY7319"/>
              </a:cxn>
              <a:cxn ang="0">
                <a:pos x="connsiteX7320" y="connsiteY7320"/>
              </a:cxn>
              <a:cxn ang="0">
                <a:pos x="connsiteX7321" y="connsiteY7321"/>
              </a:cxn>
              <a:cxn ang="0">
                <a:pos x="connsiteX7322" y="connsiteY7322"/>
              </a:cxn>
              <a:cxn ang="0">
                <a:pos x="connsiteX7323" y="connsiteY7323"/>
              </a:cxn>
              <a:cxn ang="0">
                <a:pos x="connsiteX7324" y="connsiteY7324"/>
              </a:cxn>
              <a:cxn ang="0">
                <a:pos x="connsiteX7325" y="connsiteY7325"/>
              </a:cxn>
              <a:cxn ang="0">
                <a:pos x="connsiteX7326" y="connsiteY7326"/>
              </a:cxn>
              <a:cxn ang="0">
                <a:pos x="connsiteX7327" y="connsiteY7327"/>
              </a:cxn>
              <a:cxn ang="0">
                <a:pos x="connsiteX7328" y="connsiteY7328"/>
              </a:cxn>
              <a:cxn ang="0">
                <a:pos x="connsiteX7329" y="connsiteY7329"/>
              </a:cxn>
              <a:cxn ang="0">
                <a:pos x="connsiteX7330" y="connsiteY7330"/>
              </a:cxn>
              <a:cxn ang="0">
                <a:pos x="connsiteX7331" y="connsiteY7331"/>
              </a:cxn>
              <a:cxn ang="0">
                <a:pos x="connsiteX7332" y="connsiteY7332"/>
              </a:cxn>
              <a:cxn ang="0">
                <a:pos x="connsiteX7333" y="connsiteY7333"/>
              </a:cxn>
              <a:cxn ang="0">
                <a:pos x="connsiteX7334" y="connsiteY7334"/>
              </a:cxn>
              <a:cxn ang="0">
                <a:pos x="connsiteX7335" y="connsiteY7335"/>
              </a:cxn>
              <a:cxn ang="0">
                <a:pos x="connsiteX7336" y="connsiteY7336"/>
              </a:cxn>
              <a:cxn ang="0">
                <a:pos x="connsiteX7337" y="connsiteY7337"/>
              </a:cxn>
              <a:cxn ang="0">
                <a:pos x="connsiteX7338" y="connsiteY7338"/>
              </a:cxn>
              <a:cxn ang="0">
                <a:pos x="connsiteX7339" y="connsiteY7339"/>
              </a:cxn>
              <a:cxn ang="0">
                <a:pos x="connsiteX7340" y="connsiteY7340"/>
              </a:cxn>
              <a:cxn ang="0">
                <a:pos x="connsiteX7341" y="connsiteY7341"/>
              </a:cxn>
              <a:cxn ang="0">
                <a:pos x="connsiteX7342" y="connsiteY7342"/>
              </a:cxn>
              <a:cxn ang="0">
                <a:pos x="connsiteX7343" y="connsiteY7343"/>
              </a:cxn>
              <a:cxn ang="0">
                <a:pos x="connsiteX7344" y="connsiteY7344"/>
              </a:cxn>
              <a:cxn ang="0">
                <a:pos x="connsiteX7345" y="connsiteY7345"/>
              </a:cxn>
              <a:cxn ang="0">
                <a:pos x="connsiteX7346" y="connsiteY7346"/>
              </a:cxn>
              <a:cxn ang="0">
                <a:pos x="connsiteX7347" y="connsiteY7347"/>
              </a:cxn>
              <a:cxn ang="0">
                <a:pos x="connsiteX7348" y="connsiteY7348"/>
              </a:cxn>
              <a:cxn ang="0">
                <a:pos x="connsiteX7349" y="connsiteY7349"/>
              </a:cxn>
              <a:cxn ang="0">
                <a:pos x="connsiteX7350" y="connsiteY7350"/>
              </a:cxn>
              <a:cxn ang="0">
                <a:pos x="connsiteX7351" y="connsiteY7351"/>
              </a:cxn>
              <a:cxn ang="0">
                <a:pos x="connsiteX7352" y="connsiteY7352"/>
              </a:cxn>
              <a:cxn ang="0">
                <a:pos x="connsiteX7353" y="connsiteY7353"/>
              </a:cxn>
              <a:cxn ang="0">
                <a:pos x="connsiteX7354" y="connsiteY7354"/>
              </a:cxn>
              <a:cxn ang="0">
                <a:pos x="connsiteX7355" y="connsiteY7355"/>
              </a:cxn>
              <a:cxn ang="0">
                <a:pos x="connsiteX7356" y="connsiteY7356"/>
              </a:cxn>
              <a:cxn ang="0">
                <a:pos x="connsiteX7357" y="connsiteY7357"/>
              </a:cxn>
              <a:cxn ang="0">
                <a:pos x="connsiteX7358" y="connsiteY7358"/>
              </a:cxn>
              <a:cxn ang="0">
                <a:pos x="connsiteX7359" y="connsiteY7359"/>
              </a:cxn>
              <a:cxn ang="0">
                <a:pos x="connsiteX7360" y="connsiteY7360"/>
              </a:cxn>
              <a:cxn ang="0">
                <a:pos x="connsiteX7361" y="connsiteY7361"/>
              </a:cxn>
              <a:cxn ang="0">
                <a:pos x="connsiteX7362" y="connsiteY7362"/>
              </a:cxn>
              <a:cxn ang="0">
                <a:pos x="connsiteX7363" y="connsiteY7363"/>
              </a:cxn>
              <a:cxn ang="0">
                <a:pos x="connsiteX7364" y="connsiteY7364"/>
              </a:cxn>
              <a:cxn ang="0">
                <a:pos x="connsiteX7365" y="connsiteY7365"/>
              </a:cxn>
              <a:cxn ang="0">
                <a:pos x="connsiteX7366" y="connsiteY7366"/>
              </a:cxn>
              <a:cxn ang="0">
                <a:pos x="connsiteX7367" y="connsiteY7367"/>
              </a:cxn>
              <a:cxn ang="0">
                <a:pos x="connsiteX7368" y="connsiteY7368"/>
              </a:cxn>
              <a:cxn ang="0">
                <a:pos x="connsiteX7369" y="connsiteY7369"/>
              </a:cxn>
              <a:cxn ang="0">
                <a:pos x="connsiteX7370" y="connsiteY7370"/>
              </a:cxn>
              <a:cxn ang="0">
                <a:pos x="connsiteX7371" y="connsiteY7371"/>
              </a:cxn>
              <a:cxn ang="0">
                <a:pos x="connsiteX7372" y="connsiteY7372"/>
              </a:cxn>
              <a:cxn ang="0">
                <a:pos x="connsiteX7373" y="connsiteY7373"/>
              </a:cxn>
              <a:cxn ang="0">
                <a:pos x="connsiteX7374" y="connsiteY7374"/>
              </a:cxn>
              <a:cxn ang="0">
                <a:pos x="connsiteX7375" y="connsiteY7375"/>
              </a:cxn>
              <a:cxn ang="0">
                <a:pos x="connsiteX7376" y="connsiteY7376"/>
              </a:cxn>
              <a:cxn ang="0">
                <a:pos x="connsiteX7377" y="connsiteY7377"/>
              </a:cxn>
              <a:cxn ang="0">
                <a:pos x="connsiteX7378" y="connsiteY7378"/>
              </a:cxn>
              <a:cxn ang="0">
                <a:pos x="connsiteX7379" y="connsiteY7379"/>
              </a:cxn>
              <a:cxn ang="0">
                <a:pos x="connsiteX7380" y="connsiteY7380"/>
              </a:cxn>
              <a:cxn ang="0">
                <a:pos x="connsiteX7381" y="connsiteY7381"/>
              </a:cxn>
              <a:cxn ang="0">
                <a:pos x="connsiteX7382" y="connsiteY7382"/>
              </a:cxn>
              <a:cxn ang="0">
                <a:pos x="connsiteX7383" y="connsiteY7383"/>
              </a:cxn>
              <a:cxn ang="0">
                <a:pos x="connsiteX7384" y="connsiteY7384"/>
              </a:cxn>
              <a:cxn ang="0">
                <a:pos x="connsiteX7385" y="connsiteY7385"/>
              </a:cxn>
              <a:cxn ang="0">
                <a:pos x="connsiteX7386" y="connsiteY7386"/>
              </a:cxn>
              <a:cxn ang="0">
                <a:pos x="connsiteX7387" y="connsiteY7387"/>
              </a:cxn>
              <a:cxn ang="0">
                <a:pos x="connsiteX7388" y="connsiteY7388"/>
              </a:cxn>
              <a:cxn ang="0">
                <a:pos x="connsiteX7389" y="connsiteY7389"/>
              </a:cxn>
              <a:cxn ang="0">
                <a:pos x="connsiteX7390" y="connsiteY7390"/>
              </a:cxn>
              <a:cxn ang="0">
                <a:pos x="connsiteX7391" y="connsiteY7391"/>
              </a:cxn>
              <a:cxn ang="0">
                <a:pos x="connsiteX7392" y="connsiteY7392"/>
              </a:cxn>
              <a:cxn ang="0">
                <a:pos x="connsiteX7393" y="connsiteY7393"/>
              </a:cxn>
              <a:cxn ang="0">
                <a:pos x="connsiteX7394" y="connsiteY7394"/>
              </a:cxn>
              <a:cxn ang="0">
                <a:pos x="connsiteX7395" y="connsiteY7395"/>
              </a:cxn>
              <a:cxn ang="0">
                <a:pos x="connsiteX7396" y="connsiteY7396"/>
              </a:cxn>
              <a:cxn ang="0">
                <a:pos x="connsiteX7397" y="connsiteY7397"/>
              </a:cxn>
              <a:cxn ang="0">
                <a:pos x="connsiteX7398" y="connsiteY7398"/>
              </a:cxn>
              <a:cxn ang="0">
                <a:pos x="connsiteX7399" y="connsiteY7399"/>
              </a:cxn>
              <a:cxn ang="0">
                <a:pos x="connsiteX7400" y="connsiteY7400"/>
              </a:cxn>
              <a:cxn ang="0">
                <a:pos x="connsiteX7401" y="connsiteY7401"/>
              </a:cxn>
              <a:cxn ang="0">
                <a:pos x="connsiteX7402" y="connsiteY7402"/>
              </a:cxn>
              <a:cxn ang="0">
                <a:pos x="connsiteX7403" y="connsiteY7403"/>
              </a:cxn>
              <a:cxn ang="0">
                <a:pos x="connsiteX7404" y="connsiteY7404"/>
              </a:cxn>
              <a:cxn ang="0">
                <a:pos x="connsiteX7405" y="connsiteY7405"/>
              </a:cxn>
              <a:cxn ang="0">
                <a:pos x="connsiteX7406" y="connsiteY7406"/>
              </a:cxn>
              <a:cxn ang="0">
                <a:pos x="connsiteX7407" y="connsiteY7407"/>
              </a:cxn>
              <a:cxn ang="0">
                <a:pos x="connsiteX7408" y="connsiteY7408"/>
              </a:cxn>
              <a:cxn ang="0">
                <a:pos x="connsiteX7409" y="connsiteY7409"/>
              </a:cxn>
              <a:cxn ang="0">
                <a:pos x="connsiteX7410" y="connsiteY7410"/>
              </a:cxn>
              <a:cxn ang="0">
                <a:pos x="connsiteX7411" y="connsiteY7411"/>
              </a:cxn>
              <a:cxn ang="0">
                <a:pos x="connsiteX7412" y="connsiteY7412"/>
              </a:cxn>
              <a:cxn ang="0">
                <a:pos x="connsiteX7413" y="connsiteY7413"/>
              </a:cxn>
              <a:cxn ang="0">
                <a:pos x="connsiteX7414" y="connsiteY7414"/>
              </a:cxn>
              <a:cxn ang="0">
                <a:pos x="connsiteX7415" y="connsiteY7415"/>
              </a:cxn>
              <a:cxn ang="0">
                <a:pos x="connsiteX7416" y="connsiteY7416"/>
              </a:cxn>
              <a:cxn ang="0">
                <a:pos x="connsiteX7417" y="connsiteY7417"/>
              </a:cxn>
              <a:cxn ang="0">
                <a:pos x="connsiteX7418" y="connsiteY7418"/>
              </a:cxn>
              <a:cxn ang="0">
                <a:pos x="connsiteX7419" y="connsiteY7419"/>
              </a:cxn>
              <a:cxn ang="0">
                <a:pos x="connsiteX7420" y="connsiteY7420"/>
              </a:cxn>
              <a:cxn ang="0">
                <a:pos x="connsiteX7421" y="connsiteY7421"/>
              </a:cxn>
              <a:cxn ang="0">
                <a:pos x="connsiteX7422" y="connsiteY7422"/>
              </a:cxn>
              <a:cxn ang="0">
                <a:pos x="connsiteX7423" y="connsiteY7423"/>
              </a:cxn>
              <a:cxn ang="0">
                <a:pos x="connsiteX7424" y="connsiteY7424"/>
              </a:cxn>
              <a:cxn ang="0">
                <a:pos x="connsiteX7425" y="connsiteY7425"/>
              </a:cxn>
              <a:cxn ang="0">
                <a:pos x="connsiteX7426" y="connsiteY7426"/>
              </a:cxn>
              <a:cxn ang="0">
                <a:pos x="connsiteX7427" y="connsiteY7427"/>
              </a:cxn>
              <a:cxn ang="0">
                <a:pos x="connsiteX7428" y="connsiteY7428"/>
              </a:cxn>
              <a:cxn ang="0">
                <a:pos x="connsiteX7429" y="connsiteY7429"/>
              </a:cxn>
              <a:cxn ang="0">
                <a:pos x="connsiteX7430" y="connsiteY7430"/>
              </a:cxn>
              <a:cxn ang="0">
                <a:pos x="connsiteX7431" y="connsiteY7431"/>
              </a:cxn>
              <a:cxn ang="0">
                <a:pos x="connsiteX7432" y="connsiteY7432"/>
              </a:cxn>
              <a:cxn ang="0">
                <a:pos x="connsiteX7433" y="connsiteY7433"/>
              </a:cxn>
              <a:cxn ang="0">
                <a:pos x="connsiteX7434" y="connsiteY7434"/>
              </a:cxn>
              <a:cxn ang="0">
                <a:pos x="connsiteX7435" y="connsiteY7435"/>
              </a:cxn>
              <a:cxn ang="0">
                <a:pos x="connsiteX7436" y="connsiteY7436"/>
              </a:cxn>
              <a:cxn ang="0">
                <a:pos x="connsiteX7437" y="connsiteY7437"/>
              </a:cxn>
              <a:cxn ang="0">
                <a:pos x="connsiteX7438" y="connsiteY7438"/>
              </a:cxn>
              <a:cxn ang="0">
                <a:pos x="connsiteX7439" y="connsiteY7439"/>
              </a:cxn>
              <a:cxn ang="0">
                <a:pos x="connsiteX7440" y="connsiteY7440"/>
              </a:cxn>
              <a:cxn ang="0">
                <a:pos x="connsiteX7441" y="connsiteY7441"/>
              </a:cxn>
              <a:cxn ang="0">
                <a:pos x="connsiteX7442" y="connsiteY7442"/>
              </a:cxn>
              <a:cxn ang="0">
                <a:pos x="connsiteX7443" y="connsiteY7443"/>
              </a:cxn>
              <a:cxn ang="0">
                <a:pos x="connsiteX7444" y="connsiteY7444"/>
              </a:cxn>
              <a:cxn ang="0">
                <a:pos x="connsiteX7445" y="connsiteY7445"/>
              </a:cxn>
              <a:cxn ang="0">
                <a:pos x="connsiteX7446" y="connsiteY7446"/>
              </a:cxn>
              <a:cxn ang="0">
                <a:pos x="connsiteX7447" y="connsiteY7447"/>
              </a:cxn>
              <a:cxn ang="0">
                <a:pos x="connsiteX7448" y="connsiteY7448"/>
              </a:cxn>
              <a:cxn ang="0">
                <a:pos x="connsiteX7449" y="connsiteY7449"/>
              </a:cxn>
              <a:cxn ang="0">
                <a:pos x="connsiteX7450" y="connsiteY7450"/>
              </a:cxn>
              <a:cxn ang="0">
                <a:pos x="connsiteX7451" y="connsiteY7451"/>
              </a:cxn>
              <a:cxn ang="0">
                <a:pos x="connsiteX7452" y="connsiteY7452"/>
              </a:cxn>
              <a:cxn ang="0">
                <a:pos x="connsiteX7453" y="connsiteY7453"/>
              </a:cxn>
              <a:cxn ang="0">
                <a:pos x="connsiteX7454" y="connsiteY7454"/>
              </a:cxn>
              <a:cxn ang="0">
                <a:pos x="connsiteX7455" y="connsiteY7455"/>
              </a:cxn>
              <a:cxn ang="0">
                <a:pos x="connsiteX7456" y="connsiteY7456"/>
              </a:cxn>
              <a:cxn ang="0">
                <a:pos x="connsiteX7457" y="connsiteY7457"/>
              </a:cxn>
              <a:cxn ang="0">
                <a:pos x="connsiteX7458" y="connsiteY7458"/>
              </a:cxn>
              <a:cxn ang="0">
                <a:pos x="connsiteX7459" y="connsiteY7459"/>
              </a:cxn>
              <a:cxn ang="0">
                <a:pos x="connsiteX7460" y="connsiteY7460"/>
              </a:cxn>
              <a:cxn ang="0">
                <a:pos x="connsiteX7461" y="connsiteY7461"/>
              </a:cxn>
              <a:cxn ang="0">
                <a:pos x="connsiteX7462" y="connsiteY7462"/>
              </a:cxn>
              <a:cxn ang="0">
                <a:pos x="connsiteX7463" y="connsiteY7463"/>
              </a:cxn>
              <a:cxn ang="0">
                <a:pos x="connsiteX7464" y="connsiteY7464"/>
              </a:cxn>
              <a:cxn ang="0">
                <a:pos x="connsiteX7465" y="connsiteY7465"/>
              </a:cxn>
              <a:cxn ang="0">
                <a:pos x="connsiteX7466" y="connsiteY7466"/>
              </a:cxn>
              <a:cxn ang="0">
                <a:pos x="connsiteX7467" y="connsiteY7467"/>
              </a:cxn>
              <a:cxn ang="0">
                <a:pos x="connsiteX7468" y="connsiteY7468"/>
              </a:cxn>
              <a:cxn ang="0">
                <a:pos x="connsiteX7469" y="connsiteY7469"/>
              </a:cxn>
              <a:cxn ang="0">
                <a:pos x="connsiteX7470" y="connsiteY7470"/>
              </a:cxn>
              <a:cxn ang="0">
                <a:pos x="connsiteX7471" y="connsiteY7471"/>
              </a:cxn>
              <a:cxn ang="0">
                <a:pos x="connsiteX7472" y="connsiteY7472"/>
              </a:cxn>
              <a:cxn ang="0">
                <a:pos x="connsiteX7473" y="connsiteY7473"/>
              </a:cxn>
              <a:cxn ang="0">
                <a:pos x="connsiteX7474" y="connsiteY7474"/>
              </a:cxn>
              <a:cxn ang="0">
                <a:pos x="connsiteX7475" y="connsiteY7475"/>
              </a:cxn>
              <a:cxn ang="0">
                <a:pos x="connsiteX7476" y="connsiteY7476"/>
              </a:cxn>
              <a:cxn ang="0">
                <a:pos x="connsiteX7477" y="connsiteY7477"/>
              </a:cxn>
              <a:cxn ang="0">
                <a:pos x="connsiteX7478" y="connsiteY7478"/>
              </a:cxn>
              <a:cxn ang="0">
                <a:pos x="connsiteX7479" y="connsiteY7479"/>
              </a:cxn>
              <a:cxn ang="0">
                <a:pos x="connsiteX7480" y="connsiteY7480"/>
              </a:cxn>
              <a:cxn ang="0">
                <a:pos x="connsiteX7481" y="connsiteY7481"/>
              </a:cxn>
              <a:cxn ang="0">
                <a:pos x="connsiteX7482" y="connsiteY7482"/>
              </a:cxn>
              <a:cxn ang="0">
                <a:pos x="connsiteX7483" y="connsiteY7483"/>
              </a:cxn>
              <a:cxn ang="0">
                <a:pos x="connsiteX7484" y="connsiteY7484"/>
              </a:cxn>
              <a:cxn ang="0">
                <a:pos x="connsiteX7485" y="connsiteY7485"/>
              </a:cxn>
              <a:cxn ang="0">
                <a:pos x="connsiteX7486" y="connsiteY7486"/>
              </a:cxn>
              <a:cxn ang="0">
                <a:pos x="connsiteX7487" y="connsiteY7487"/>
              </a:cxn>
              <a:cxn ang="0">
                <a:pos x="connsiteX7488" y="connsiteY7488"/>
              </a:cxn>
              <a:cxn ang="0">
                <a:pos x="connsiteX7489" y="connsiteY7489"/>
              </a:cxn>
              <a:cxn ang="0">
                <a:pos x="connsiteX7490" y="connsiteY7490"/>
              </a:cxn>
              <a:cxn ang="0">
                <a:pos x="connsiteX7491" y="connsiteY7491"/>
              </a:cxn>
              <a:cxn ang="0">
                <a:pos x="connsiteX7492" y="connsiteY7492"/>
              </a:cxn>
              <a:cxn ang="0">
                <a:pos x="connsiteX7493" y="connsiteY7493"/>
              </a:cxn>
              <a:cxn ang="0">
                <a:pos x="connsiteX7494" y="connsiteY7494"/>
              </a:cxn>
              <a:cxn ang="0">
                <a:pos x="connsiteX7495" y="connsiteY7495"/>
              </a:cxn>
              <a:cxn ang="0">
                <a:pos x="connsiteX7496" y="connsiteY7496"/>
              </a:cxn>
              <a:cxn ang="0">
                <a:pos x="connsiteX7497" y="connsiteY7497"/>
              </a:cxn>
              <a:cxn ang="0">
                <a:pos x="connsiteX7498" y="connsiteY7498"/>
              </a:cxn>
              <a:cxn ang="0">
                <a:pos x="connsiteX7499" y="connsiteY7499"/>
              </a:cxn>
              <a:cxn ang="0">
                <a:pos x="connsiteX7500" y="connsiteY7500"/>
              </a:cxn>
              <a:cxn ang="0">
                <a:pos x="connsiteX7501" y="connsiteY7501"/>
              </a:cxn>
              <a:cxn ang="0">
                <a:pos x="connsiteX7502" y="connsiteY7502"/>
              </a:cxn>
              <a:cxn ang="0">
                <a:pos x="connsiteX7503" y="connsiteY7503"/>
              </a:cxn>
              <a:cxn ang="0">
                <a:pos x="connsiteX7504" y="connsiteY7504"/>
              </a:cxn>
              <a:cxn ang="0">
                <a:pos x="connsiteX7505" y="connsiteY7505"/>
              </a:cxn>
              <a:cxn ang="0">
                <a:pos x="connsiteX7506" y="connsiteY7506"/>
              </a:cxn>
              <a:cxn ang="0">
                <a:pos x="connsiteX7507" y="connsiteY7507"/>
              </a:cxn>
              <a:cxn ang="0">
                <a:pos x="connsiteX7508" y="connsiteY7508"/>
              </a:cxn>
              <a:cxn ang="0">
                <a:pos x="connsiteX7509" y="connsiteY7509"/>
              </a:cxn>
              <a:cxn ang="0">
                <a:pos x="connsiteX7510" y="connsiteY7510"/>
              </a:cxn>
              <a:cxn ang="0">
                <a:pos x="connsiteX7511" y="connsiteY7511"/>
              </a:cxn>
              <a:cxn ang="0">
                <a:pos x="connsiteX7512" y="connsiteY7512"/>
              </a:cxn>
              <a:cxn ang="0">
                <a:pos x="connsiteX7513" y="connsiteY7513"/>
              </a:cxn>
              <a:cxn ang="0">
                <a:pos x="connsiteX7514" y="connsiteY7514"/>
              </a:cxn>
              <a:cxn ang="0">
                <a:pos x="connsiteX7515" y="connsiteY7515"/>
              </a:cxn>
              <a:cxn ang="0">
                <a:pos x="connsiteX7516" y="connsiteY7516"/>
              </a:cxn>
              <a:cxn ang="0">
                <a:pos x="connsiteX7517" y="connsiteY7517"/>
              </a:cxn>
              <a:cxn ang="0">
                <a:pos x="connsiteX7518" y="connsiteY7518"/>
              </a:cxn>
              <a:cxn ang="0">
                <a:pos x="connsiteX7519" y="connsiteY7519"/>
              </a:cxn>
              <a:cxn ang="0">
                <a:pos x="connsiteX7520" y="connsiteY7520"/>
              </a:cxn>
              <a:cxn ang="0">
                <a:pos x="connsiteX7521" y="connsiteY7521"/>
              </a:cxn>
              <a:cxn ang="0">
                <a:pos x="connsiteX7522" y="connsiteY7522"/>
              </a:cxn>
              <a:cxn ang="0">
                <a:pos x="connsiteX7523" y="connsiteY7523"/>
              </a:cxn>
              <a:cxn ang="0">
                <a:pos x="connsiteX7524" y="connsiteY7524"/>
              </a:cxn>
              <a:cxn ang="0">
                <a:pos x="connsiteX7525" y="connsiteY7525"/>
              </a:cxn>
              <a:cxn ang="0">
                <a:pos x="connsiteX7526" y="connsiteY7526"/>
              </a:cxn>
              <a:cxn ang="0">
                <a:pos x="connsiteX7527" y="connsiteY7527"/>
              </a:cxn>
              <a:cxn ang="0">
                <a:pos x="connsiteX7528" y="connsiteY7528"/>
              </a:cxn>
              <a:cxn ang="0">
                <a:pos x="connsiteX7529" y="connsiteY7529"/>
              </a:cxn>
              <a:cxn ang="0">
                <a:pos x="connsiteX7530" y="connsiteY7530"/>
              </a:cxn>
              <a:cxn ang="0">
                <a:pos x="connsiteX7531" y="connsiteY7531"/>
              </a:cxn>
              <a:cxn ang="0">
                <a:pos x="connsiteX7532" y="connsiteY7532"/>
              </a:cxn>
              <a:cxn ang="0">
                <a:pos x="connsiteX7533" y="connsiteY7533"/>
              </a:cxn>
              <a:cxn ang="0">
                <a:pos x="connsiteX7534" y="connsiteY7534"/>
              </a:cxn>
              <a:cxn ang="0">
                <a:pos x="connsiteX7535" y="connsiteY7535"/>
              </a:cxn>
              <a:cxn ang="0">
                <a:pos x="connsiteX7536" y="connsiteY7536"/>
              </a:cxn>
              <a:cxn ang="0">
                <a:pos x="connsiteX7537" y="connsiteY7537"/>
              </a:cxn>
              <a:cxn ang="0">
                <a:pos x="connsiteX7538" y="connsiteY7538"/>
              </a:cxn>
              <a:cxn ang="0">
                <a:pos x="connsiteX7539" y="connsiteY7539"/>
              </a:cxn>
              <a:cxn ang="0">
                <a:pos x="connsiteX7540" y="connsiteY7540"/>
              </a:cxn>
              <a:cxn ang="0">
                <a:pos x="connsiteX7541" y="connsiteY7541"/>
              </a:cxn>
              <a:cxn ang="0">
                <a:pos x="connsiteX7542" y="connsiteY7542"/>
              </a:cxn>
              <a:cxn ang="0">
                <a:pos x="connsiteX7543" y="connsiteY7543"/>
              </a:cxn>
              <a:cxn ang="0">
                <a:pos x="connsiteX7544" y="connsiteY7544"/>
              </a:cxn>
              <a:cxn ang="0">
                <a:pos x="connsiteX7545" y="connsiteY7545"/>
              </a:cxn>
              <a:cxn ang="0">
                <a:pos x="connsiteX7546" y="connsiteY7546"/>
              </a:cxn>
              <a:cxn ang="0">
                <a:pos x="connsiteX7547" y="connsiteY7547"/>
              </a:cxn>
              <a:cxn ang="0">
                <a:pos x="connsiteX7548" y="connsiteY7548"/>
              </a:cxn>
              <a:cxn ang="0">
                <a:pos x="connsiteX7549" y="connsiteY7549"/>
              </a:cxn>
              <a:cxn ang="0">
                <a:pos x="connsiteX7550" y="connsiteY7550"/>
              </a:cxn>
              <a:cxn ang="0">
                <a:pos x="connsiteX7551" y="connsiteY7551"/>
              </a:cxn>
              <a:cxn ang="0">
                <a:pos x="connsiteX7552" y="connsiteY7552"/>
              </a:cxn>
              <a:cxn ang="0">
                <a:pos x="connsiteX7553" y="connsiteY7553"/>
              </a:cxn>
              <a:cxn ang="0">
                <a:pos x="connsiteX7554" y="connsiteY7554"/>
              </a:cxn>
              <a:cxn ang="0">
                <a:pos x="connsiteX7555" y="connsiteY7555"/>
              </a:cxn>
              <a:cxn ang="0">
                <a:pos x="connsiteX7556" y="connsiteY7556"/>
              </a:cxn>
              <a:cxn ang="0">
                <a:pos x="connsiteX7557" y="connsiteY7557"/>
              </a:cxn>
              <a:cxn ang="0">
                <a:pos x="connsiteX7558" y="connsiteY7558"/>
              </a:cxn>
              <a:cxn ang="0">
                <a:pos x="connsiteX7559" y="connsiteY7559"/>
              </a:cxn>
              <a:cxn ang="0">
                <a:pos x="connsiteX7560" y="connsiteY7560"/>
              </a:cxn>
              <a:cxn ang="0">
                <a:pos x="connsiteX7561" y="connsiteY7561"/>
              </a:cxn>
              <a:cxn ang="0">
                <a:pos x="connsiteX7562" y="connsiteY7562"/>
              </a:cxn>
              <a:cxn ang="0">
                <a:pos x="connsiteX7563" y="connsiteY7563"/>
              </a:cxn>
              <a:cxn ang="0">
                <a:pos x="connsiteX7564" y="connsiteY7564"/>
              </a:cxn>
              <a:cxn ang="0">
                <a:pos x="connsiteX7565" y="connsiteY7565"/>
              </a:cxn>
              <a:cxn ang="0">
                <a:pos x="connsiteX7566" y="connsiteY7566"/>
              </a:cxn>
              <a:cxn ang="0">
                <a:pos x="connsiteX7567" y="connsiteY7567"/>
              </a:cxn>
              <a:cxn ang="0">
                <a:pos x="connsiteX7568" y="connsiteY7568"/>
              </a:cxn>
              <a:cxn ang="0">
                <a:pos x="connsiteX7569" y="connsiteY7569"/>
              </a:cxn>
              <a:cxn ang="0">
                <a:pos x="connsiteX7570" y="connsiteY7570"/>
              </a:cxn>
              <a:cxn ang="0">
                <a:pos x="connsiteX7571" y="connsiteY7571"/>
              </a:cxn>
              <a:cxn ang="0">
                <a:pos x="connsiteX7572" y="connsiteY7572"/>
              </a:cxn>
              <a:cxn ang="0">
                <a:pos x="connsiteX7573" y="connsiteY7573"/>
              </a:cxn>
              <a:cxn ang="0">
                <a:pos x="connsiteX7574" y="connsiteY7574"/>
              </a:cxn>
              <a:cxn ang="0">
                <a:pos x="connsiteX7575" y="connsiteY7575"/>
              </a:cxn>
              <a:cxn ang="0">
                <a:pos x="connsiteX7576" y="connsiteY7576"/>
              </a:cxn>
              <a:cxn ang="0">
                <a:pos x="connsiteX7577" y="connsiteY7577"/>
              </a:cxn>
              <a:cxn ang="0">
                <a:pos x="connsiteX7578" y="connsiteY7578"/>
              </a:cxn>
              <a:cxn ang="0">
                <a:pos x="connsiteX7579" y="connsiteY7579"/>
              </a:cxn>
              <a:cxn ang="0">
                <a:pos x="connsiteX7580" y="connsiteY7580"/>
              </a:cxn>
              <a:cxn ang="0">
                <a:pos x="connsiteX7581" y="connsiteY7581"/>
              </a:cxn>
              <a:cxn ang="0">
                <a:pos x="connsiteX7582" y="connsiteY7582"/>
              </a:cxn>
              <a:cxn ang="0">
                <a:pos x="connsiteX7583" y="connsiteY7583"/>
              </a:cxn>
              <a:cxn ang="0">
                <a:pos x="connsiteX7584" y="connsiteY7584"/>
              </a:cxn>
              <a:cxn ang="0">
                <a:pos x="connsiteX7585" y="connsiteY7585"/>
              </a:cxn>
              <a:cxn ang="0">
                <a:pos x="connsiteX7586" y="connsiteY7586"/>
              </a:cxn>
              <a:cxn ang="0">
                <a:pos x="connsiteX7587" y="connsiteY7587"/>
              </a:cxn>
              <a:cxn ang="0">
                <a:pos x="connsiteX7588" y="connsiteY7588"/>
              </a:cxn>
              <a:cxn ang="0">
                <a:pos x="connsiteX7589" y="connsiteY7589"/>
              </a:cxn>
              <a:cxn ang="0">
                <a:pos x="connsiteX7590" y="connsiteY7590"/>
              </a:cxn>
              <a:cxn ang="0">
                <a:pos x="connsiteX7591" y="connsiteY7591"/>
              </a:cxn>
              <a:cxn ang="0">
                <a:pos x="connsiteX7592" y="connsiteY7592"/>
              </a:cxn>
              <a:cxn ang="0">
                <a:pos x="connsiteX7593" y="connsiteY7593"/>
              </a:cxn>
              <a:cxn ang="0">
                <a:pos x="connsiteX7594" y="connsiteY7594"/>
              </a:cxn>
              <a:cxn ang="0">
                <a:pos x="connsiteX7595" y="connsiteY7595"/>
              </a:cxn>
              <a:cxn ang="0">
                <a:pos x="connsiteX7596" y="connsiteY7596"/>
              </a:cxn>
              <a:cxn ang="0">
                <a:pos x="connsiteX7597" y="connsiteY7597"/>
              </a:cxn>
              <a:cxn ang="0">
                <a:pos x="connsiteX7598" y="connsiteY7598"/>
              </a:cxn>
              <a:cxn ang="0">
                <a:pos x="connsiteX7599" y="connsiteY7599"/>
              </a:cxn>
              <a:cxn ang="0">
                <a:pos x="connsiteX7600" y="connsiteY7600"/>
              </a:cxn>
              <a:cxn ang="0">
                <a:pos x="connsiteX7601" y="connsiteY7601"/>
              </a:cxn>
              <a:cxn ang="0">
                <a:pos x="connsiteX7602" y="connsiteY7602"/>
              </a:cxn>
              <a:cxn ang="0">
                <a:pos x="connsiteX7603" y="connsiteY7603"/>
              </a:cxn>
              <a:cxn ang="0">
                <a:pos x="connsiteX7604" y="connsiteY7604"/>
              </a:cxn>
              <a:cxn ang="0">
                <a:pos x="connsiteX7605" y="connsiteY7605"/>
              </a:cxn>
              <a:cxn ang="0">
                <a:pos x="connsiteX7606" y="connsiteY7606"/>
              </a:cxn>
              <a:cxn ang="0">
                <a:pos x="connsiteX7607" y="connsiteY7607"/>
              </a:cxn>
              <a:cxn ang="0">
                <a:pos x="connsiteX7608" y="connsiteY7608"/>
              </a:cxn>
              <a:cxn ang="0">
                <a:pos x="connsiteX7609" y="connsiteY7609"/>
              </a:cxn>
              <a:cxn ang="0">
                <a:pos x="connsiteX7610" y="connsiteY7610"/>
              </a:cxn>
              <a:cxn ang="0">
                <a:pos x="connsiteX7611" y="connsiteY7611"/>
              </a:cxn>
              <a:cxn ang="0">
                <a:pos x="connsiteX7612" y="connsiteY7612"/>
              </a:cxn>
              <a:cxn ang="0">
                <a:pos x="connsiteX7613" y="connsiteY7613"/>
              </a:cxn>
              <a:cxn ang="0">
                <a:pos x="connsiteX7614" y="connsiteY7614"/>
              </a:cxn>
              <a:cxn ang="0">
                <a:pos x="connsiteX7615" y="connsiteY7615"/>
              </a:cxn>
              <a:cxn ang="0">
                <a:pos x="connsiteX7616" y="connsiteY7616"/>
              </a:cxn>
              <a:cxn ang="0">
                <a:pos x="connsiteX7617" y="connsiteY7617"/>
              </a:cxn>
              <a:cxn ang="0">
                <a:pos x="connsiteX7618" y="connsiteY7618"/>
              </a:cxn>
              <a:cxn ang="0">
                <a:pos x="connsiteX7619" y="connsiteY7619"/>
              </a:cxn>
              <a:cxn ang="0">
                <a:pos x="connsiteX7620" y="connsiteY7620"/>
              </a:cxn>
              <a:cxn ang="0">
                <a:pos x="connsiteX7621" y="connsiteY7621"/>
              </a:cxn>
              <a:cxn ang="0">
                <a:pos x="connsiteX7622" y="connsiteY7622"/>
              </a:cxn>
              <a:cxn ang="0">
                <a:pos x="connsiteX7623" y="connsiteY7623"/>
              </a:cxn>
              <a:cxn ang="0">
                <a:pos x="connsiteX7624" y="connsiteY7624"/>
              </a:cxn>
              <a:cxn ang="0">
                <a:pos x="connsiteX7625" y="connsiteY7625"/>
              </a:cxn>
              <a:cxn ang="0">
                <a:pos x="connsiteX7626" y="connsiteY7626"/>
              </a:cxn>
              <a:cxn ang="0">
                <a:pos x="connsiteX7627" y="connsiteY7627"/>
              </a:cxn>
              <a:cxn ang="0">
                <a:pos x="connsiteX7628" y="connsiteY7628"/>
              </a:cxn>
              <a:cxn ang="0">
                <a:pos x="connsiteX7629" y="connsiteY7629"/>
              </a:cxn>
              <a:cxn ang="0">
                <a:pos x="connsiteX7630" y="connsiteY7630"/>
              </a:cxn>
              <a:cxn ang="0">
                <a:pos x="connsiteX7631" y="connsiteY7631"/>
              </a:cxn>
              <a:cxn ang="0">
                <a:pos x="connsiteX7632" y="connsiteY7632"/>
              </a:cxn>
              <a:cxn ang="0">
                <a:pos x="connsiteX7633" y="connsiteY7633"/>
              </a:cxn>
              <a:cxn ang="0">
                <a:pos x="connsiteX7634" y="connsiteY7634"/>
              </a:cxn>
              <a:cxn ang="0">
                <a:pos x="connsiteX7635" y="connsiteY7635"/>
              </a:cxn>
              <a:cxn ang="0">
                <a:pos x="connsiteX7636" y="connsiteY7636"/>
              </a:cxn>
              <a:cxn ang="0">
                <a:pos x="connsiteX7637" y="connsiteY7637"/>
              </a:cxn>
              <a:cxn ang="0">
                <a:pos x="connsiteX7638" y="connsiteY7638"/>
              </a:cxn>
              <a:cxn ang="0">
                <a:pos x="connsiteX7639" y="connsiteY7639"/>
              </a:cxn>
              <a:cxn ang="0">
                <a:pos x="connsiteX7640" y="connsiteY7640"/>
              </a:cxn>
              <a:cxn ang="0">
                <a:pos x="connsiteX7641" y="connsiteY7641"/>
              </a:cxn>
              <a:cxn ang="0">
                <a:pos x="connsiteX7642" y="connsiteY7642"/>
              </a:cxn>
              <a:cxn ang="0">
                <a:pos x="connsiteX7643" y="connsiteY7643"/>
              </a:cxn>
              <a:cxn ang="0">
                <a:pos x="connsiteX7644" y="connsiteY7644"/>
              </a:cxn>
              <a:cxn ang="0">
                <a:pos x="connsiteX7645" y="connsiteY7645"/>
              </a:cxn>
              <a:cxn ang="0">
                <a:pos x="connsiteX7646" y="connsiteY7646"/>
              </a:cxn>
              <a:cxn ang="0">
                <a:pos x="connsiteX7647" y="connsiteY7647"/>
              </a:cxn>
              <a:cxn ang="0">
                <a:pos x="connsiteX7648" y="connsiteY7648"/>
              </a:cxn>
              <a:cxn ang="0">
                <a:pos x="connsiteX7649" y="connsiteY7649"/>
              </a:cxn>
              <a:cxn ang="0">
                <a:pos x="connsiteX7650" y="connsiteY7650"/>
              </a:cxn>
              <a:cxn ang="0">
                <a:pos x="connsiteX7651" y="connsiteY7651"/>
              </a:cxn>
              <a:cxn ang="0">
                <a:pos x="connsiteX7652" y="connsiteY7652"/>
              </a:cxn>
              <a:cxn ang="0">
                <a:pos x="connsiteX7653" y="connsiteY7653"/>
              </a:cxn>
              <a:cxn ang="0">
                <a:pos x="connsiteX7654" y="connsiteY7654"/>
              </a:cxn>
              <a:cxn ang="0">
                <a:pos x="connsiteX7655" y="connsiteY7655"/>
              </a:cxn>
              <a:cxn ang="0">
                <a:pos x="connsiteX7656" y="connsiteY7656"/>
              </a:cxn>
              <a:cxn ang="0">
                <a:pos x="connsiteX7657" y="connsiteY7657"/>
              </a:cxn>
              <a:cxn ang="0">
                <a:pos x="connsiteX7658" y="connsiteY7658"/>
              </a:cxn>
              <a:cxn ang="0">
                <a:pos x="connsiteX7659" y="connsiteY7659"/>
              </a:cxn>
              <a:cxn ang="0">
                <a:pos x="connsiteX7660" y="connsiteY7660"/>
              </a:cxn>
              <a:cxn ang="0">
                <a:pos x="connsiteX7661" y="connsiteY7661"/>
              </a:cxn>
              <a:cxn ang="0">
                <a:pos x="connsiteX7662" y="connsiteY7662"/>
              </a:cxn>
              <a:cxn ang="0">
                <a:pos x="connsiteX7663" y="connsiteY7663"/>
              </a:cxn>
              <a:cxn ang="0">
                <a:pos x="connsiteX7664" y="connsiteY7664"/>
              </a:cxn>
              <a:cxn ang="0">
                <a:pos x="connsiteX7665" y="connsiteY7665"/>
              </a:cxn>
              <a:cxn ang="0">
                <a:pos x="connsiteX7666" y="connsiteY7666"/>
              </a:cxn>
              <a:cxn ang="0">
                <a:pos x="connsiteX7667" y="connsiteY7667"/>
              </a:cxn>
              <a:cxn ang="0">
                <a:pos x="connsiteX7668" y="connsiteY7668"/>
              </a:cxn>
              <a:cxn ang="0">
                <a:pos x="connsiteX7669" y="connsiteY7669"/>
              </a:cxn>
              <a:cxn ang="0">
                <a:pos x="connsiteX7670" y="connsiteY7670"/>
              </a:cxn>
              <a:cxn ang="0">
                <a:pos x="connsiteX7671" y="connsiteY7671"/>
              </a:cxn>
              <a:cxn ang="0">
                <a:pos x="connsiteX7672" y="connsiteY7672"/>
              </a:cxn>
              <a:cxn ang="0">
                <a:pos x="connsiteX7673" y="connsiteY7673"/>
              </a:cxn>
              <a:cxn ang="0">
                <a:pos x="connsiteX7674" y="connsiteY7674"/>
              </a:cxn>
              <a:cxn ang="0">
                <a:pos x="connsiteX7675" y="connsiteY7675"/>
              </a:cxn>
              <a:cxn ang="0">
                <a:pos x="connsiteX7676" y="connsiteY7676"/>
              </a:cxn>
              <a:cxn ang="0">
                <a:pos x="connsiteX7677" y="connsiteY7677"/>
              </a:cxn>
              <a:cxn ang="0">
                <a:pos x="connsiteX7678" y="connsiteY7678"/>
              </a:cxn>
              <a:cxn ang="0">
                <a:pos x="connsiteX7679" y="connsiteY7679"/>
              </a:cxn>
              <a:cxn ang="0">
                <a:pos x="connsiteX7680" y="connsiteY7680"/>
              </a:cxn>
              <a:cxn ang="0">
                <a:pos x="connsiteX7681" y="connsiteY7681"/>
              </a:cxn>
              <a:cxn ang="0">
                <a:pos x="connsiteX7682" y="connsiteY7682"/>
              </a:cxn>
              <a:cxn ang="0">
                <a:pos x="connsiteX7683" y="connsiteY7683"/>
              </a:cxn>
              <a:cxn ang="0">
                <a:pos x="connsiteX7684" y="connsiteY7684"/>
              </a:cxn>
              <a:cxn ang="0">
                <a:pos x="connsiteX7685" y="connsiteY7685"/>
              </a:cxn>
              <a:cxn ang="0">
                <a:pos x="connsiteX7686" y="connsiteY7686"/>
              </a:cxn>
              <a:cxn ang="0">
                <a:pos x="connsiteX7687" y="connsiteY7687"/>
              </a:cxn>
              <a:cxn ang="0">
                <a:pos x="connsiteX7688" y="connsiteY7688"/>
              </a:cxn>
              <a:cxn ang="0">
                <a:pos x="connsiteX7689" y="connsiteY7689"/>
              </a:cxn>
              <a:cxn ang="0">
                <a:pos x="connsiteX7690" y="connsiteY7690"/>
              </a:cxn>
              <a:cxn ang="0">
                <a:pos x="connsiteX7691" y="connsiteY7691"/>
              </a:cxn>
              <a:cxn ang="0">
                <a:pos x="connsiteX7692" y="connsiteY7692"/>
              </a:cxn>
              <a:cxn ang="0">
                <a:pos x="connsiteX7693" y="connsiteY7693"/>
              </a:cxn>
              <a:cxn ang="0">
                <a:pos x="connsiteX7694" y="connsiteY7694"/>
              </a:cxn>
              <a:cxn ang="0">
                <a:pos x="connsiteX7695" y="connsiteY7695"/>
              </a:cxn>
              <a:cxn ang="0">
                <a:pos x="connsiteX7696" y="connsiteY7696"/>
              </a:cxn>
              <a:cxn ang="0">
                <a:pos x="connsiteX7697" y="connsiteY7697"/>
              </a:cxn>
              <a:cxn ang="0">
                <a:pos x="connsiteX7698" y="connsiteY7698"/>
              </a:cxn>
              <a:cxn ang="0">
                <a:pos x="connsiteX7699" y="connsiteY7699"/>
              </a:cxn>
              <a:cxn ang="0">
                <a:pos x="connsiteX7700" y="connsiteY7700"/>
              </a:cxn>
              <a:cxn ang="0">
                <a:pos x="connsiteX7701" y="connsiteY7701"/>
              </a:cxn>
              <a:cxn ang="0">
                <a:pos x="connsiteX7702" y="connsiteY7702"/>
              </a:cxn>
              <a:cxn ang="0">
                <a:pos x="connsiteX7703" y="connsiteY7703"/>
              </a:cxn>
              <a:cxn ang="0">
                <a:pos x="connsiteX7704" y="connsiteY7704"/>
              </a:cxn>
              <a:cxn ang="0">
                <a:pos x="connsiteX7705" y="connsiteY7705"/>
              </a:cxn>
              <a:cxn ang="0">
                <a:pos x="connsiteX7706" y="connsiteY7706"/>
              </a:cxn>
              <a:cxn ang="0">
                <a:pos x="connsiteX7707" y="connsiteY7707"/>
              </a:cxn>
              <a:cxn ang="0">
                <a:pos x="connsiteX7708" y="connsiteY7708"/>
              </a:cxn>
              <a:cxn ang="0">
                <a:pos x="connsiteX7709" y="connsiteY7709"/>
              </a:cxn>
              <a:cxn ang="0">
                <a:pos x="connsiteX7710" y="connsiteY7710"/>
              </a:cxn>
              <a:cxn ang="0">
                <a:pos x="connsiteX7711" y="connsiteY7711"/>
              </a:cxn>
              <a:cxn ang="0">
                <a:pos x="connsiteX7712" y="connsiteY7712"/>
              </a:cxn>
              <a:cxn ang="0">
                <a:pos x="connsiteX7713" y="connsiteY7713"/>
              </a:cxn>
              <a:cxn ang="0">
                <a:pos x="connsiteX7714" y="connsiteY7714"/>
              </a:cxn>
              <a:cxn ang="0">
                <a:pos x="connsiteX7715" y="connsiteY7715"/>
              </a:cxn>
              <a:cxn ang="0">
                <a:pos x="connsiteX7716" y="connsiteY7716"/>
              </a:cxn>
              <a:cxn ang="0">
                <a:pos x="connsiteX7717" y="connsiteY7717"/>
              </a:cxn>
              <a:cxn ang="0">
                <a:pos x="connsiteX7718" y="connsiteY7718"/>
              </a:cxn>
              <a:cxn ang="0">
                <a:pos x="connsiteX7719" y="connsiteY7719"/>
              </a:cxn>
              <a:cxn ang="0">
                <a:pos x="connsiteX7720" y="connsiteY7720"/>
              </a:cxn>
              <a:cxn ang="0">
                <a:pos x="connsiteX7721" y="connsiteY7721"/>
              </a:cxn>
              <a:cxn ang="0">
                <a:pos x="connsiteX7722" y="connsiteY7722"/>
              </a:cxn>
              <a:cxn ang="0">
                <a:pos x="connsiteX7723" y="connsiteY7723"/>
              </a:cxn>
              <a:cxn ang="0">
                <a:pos x="connsiteX7724" y="connsiteY7724"/>
              </a:cxn>
              <a:cxn ang="0">
                <a:pos x="connsiteX7725" y="connsiteY7725"/>
              </a:cxn>
              <a:cxn ang="0">
                <a:pos x="connsiteX7726" y="connsiteY7726"/>
              </a:cxn>
              <a:cxn ang="0">
                <a:pos x="connsiteX7727" y="connsiteY7727"/>
              </a:cxn>
              <a:cxn ang="0">
                <a:pos x="connsiteX7728" y="connsiteY7728"/>
              </a:cxn>
              <a:cxn ang="0">
                <a:pos x="connsiteX7729" y="connsiteY7729"/>
              </a:cxn>
              <a:cxn ang="0">
                <a:pos x="connsiteX7730" y="connsiteY7730"/>
              </a:cxn>
              <a:cxn ang="0">
                <a:pos x="connsiteX7731" y="connsiteY7731"/>
              </a:cxn>
              <a:cxn ang="0">
                <a:pos x="connsiteX7732" y="connsiteY7732"/>
              </a:cxn>
              <a:cxn ang="0">
                <a:pos x="connsiteX7733" y="connsiteY7733"/>
              </a:cxn>
              <a:cxn ang="0">
                <a:pos x="connsiteX7734" y="connsiteY7734"/>
              </a:cxn>
              <a:cxn ang="0">
                <a:pos x="connsiteX7735" y="connsiteY7735"/>
              </a:cxn>
              <a:cxn ang="0">
                <a:pos x="connsiteX7736" y="connsiteY7736"/>
              </a:cxn>
              <a:cxn ang="0">
                <a:pos x="connsiteX7737" y="connsiteY7737"/>
              </a:cxn>
              <a:cxn ang="0">
                <a:pos x="connsiteX7738" y="connsiteY7738"/>
              </a:cxn>
              <a:cxn ang="0">
                <a:pos x="connsiteX7739" y="connsiteY7739"/>
              </a:cxn>
              <a:cxn ang="0">
                <a:pos x="connsiteX7740" y="connsiteY7740"/>
              </a:cxn>
              <a:cxn ang="0">
                <a:pos x="connsiteX7741" y="connsiteY7741"/>
              </a:cxn>
              <a:cxn ang="0">
                <a:pos x="connsiteX7742" y="connsiteY7742"/>
              </a:cxn>
              <a:cxn ang="0">
                <a:pos x="connsiteX7743" y="connsiteY7743"/>
              </a:cxn>
              <a:cxn ang="0">
                <a:pos x="connsiteX7744" y="connsiteY7744"/>
              </a:cxn>
              <a:cxn ang="0">
                <a:pos x="connsiteX7745" y="connsiteY7745"/>
              </a:cxn>
              <a:cxn ang="0">
                <a:pos x="connsiteX7746" y="connsiteY7746"/>
              </a:cxn>
              <a:cxn ang="0">
                <a:pos x="connsiteX7747" y="connsiteY7747"/>
              </a:cxn>
              <a:cxn ang="0">
                <a:pos x="connsiteX7748" y="connsiteY7748"/>
              </a:cxn>
              <a:cxn ang="0">
                <a:pos x="connsiteX7749" y="connsiteY7749"/>
              </a:cxn>
              <a:cxn ang="0">
                <a:pos x="connsiteX7750" y="connsiteY7750"/>
              </a:cxn>
              <a:cxn ang="0">
                <a:pos x="connsiteX7751" y="connsiteY7751"/>
              </a:cxn>
              <a:cxn ang="0">
                <a:pos x="connsiteX7752" y="connsiteY7752"/>
              </a:cxn>
              <a:cxn ang="0">
                <a:pos x="connsiteX7753" y="connsiteY7753"/>
              </a:cxn>
              <a:cxn ang="0">
                <a:pos x="connsiteX7754" y="connsiteY7754"/>
              </a:cxn>
              <a:cxn ang="0">
                <a:pos x="connsiteX7755" y="connsiteY7755"/>
              </a:cxn>
              <a:cxn ang="0">
                <a:pos x="connsiteX7756" y="connsiteY7756"/>
              </a:cxn>
              <a:cxn ang="0">
                <a:pos x="connsiteX7757" y="connsiteY7757"/>
              </a:cxn>
              <a:cxn ang="0">
                <a:pos x="connsiteX7758" y="connsiteY7758"/>
              </a:cxn>
              <a:cxn ang="0">
                <a:pos x="connsiteX7759" y="connsiteY7759"/>
              </a:cxn>
              <a:cxn ang="0">
                <a:pos x="connsiteX7760" y="connsiteY7760"/>
              </a:cxn>
              <a:cxn ang="0">
                <a:pos x="connsiteX7761" y="connsiteY7761"/>
              </a:cxn>
              <a:cxn ang="0">
                <a:pos x="connsiteX7762" y="connsiteY7762"/>
              </a:cxn>
              <a:cxn ang="0">
                <a:pos x="connsiteX7763" y="connsiteY7763"/>
              </a:cxn>
              <a:cxn ang="0">
                <a:pos x="connsiteX7764" y="connsiteY7764"/>
              </a:cxn>
              <a:cxn ang="0">
                <a:pos x="connsiteX7765" y="connsiteY7765"/>
              </a:cxn>
              <a:cxn ang="0">
                <a:pos x="connsiteX7766" y="connsiteY7766"/>
              </a:cxn>
              <a:cxn ang="0">
                <a:pos x="connsiteX7767" y="connsiteY7767"/>
              </a:cxn>
              <a:cxn ang="0">
                <a:pos x="connsiteX7768" y="connsiteY7768"/>
              </a:cxn>
              <a:cxn ang="0">
                <a:pos x="connsiteX7769" y="connsiteY7769"/>
              </a:cxn>
              <a:cxn ang="0">
                <a:pos x="connsiteX7770" y="connsiteY7770"/>
              </a:cxn>
              <a:cxn ang="0">
                <a:pos x="connsiteX7771" y="connsiteY7771"/>
              </a:cxn>
              <a:cxn ang="0">
                <a:pos x="connsiteX7772" y="connsiteY7772"/>
              </a:cxn>
              <a:cxn ang="0">
                <a:pos x="connsiteX7773" y="connsiteY7773"/>
              </a:cxn>
              <a:cxn ang="0">
                <a:pos x="connsiteX7774" y="connsiteY7774"/>
              </a:cxn>
              <a:cxn ang="0">
                <a:pos x="connsiteX7775" y="connsiteY7775"/>
              </a:cxn>
              <a:cxn ang="0">
                <a:pos x="connsiteX7776" y="connsiteY7776"/>
              </a:cxn>
              <a:cxn ang="0">
                <a:pos x="connsiteX7777" y="connsiteY7777"/>
              </a:cxn>
              <a:cxn ang="0">
                <a:pos x="connsiteX7778" y="connsiteY7778"/>
              </a:cxn>
              <a:cxn ang="0">
                <a:pos x="connsiteX7779" y="connsiteY7779"/>
              </a:cxn>
              <a:cxn ang="0">
                <a:pos x="connsiteX7780" y="connsiteY7780"/>
              </a:cxn>
              <a:cxn ang="0">
                <a:pos x="connsiteX7781" y="connsiteY7781"/>
              </a:cxn>
              <a:cxn ang="0">
                <a:pos x="connsiteX7782" y="connsiteY7782"/>
              </a:cxn>
              <a:cxn ang="0">
                <a:pos x="connsiteX7783" y="connsiteY7783"/>
              </a:cxn>
              <a:cxn ang="0">
                <a:pos x="connsiteX7784" y="connsiteY7784"/>
              </a:cxn>
              <a:cxn ang="0">
                <a:pos x="connsiteX7785" y="connsiteY7785"/>
              </a:cxn>
              <a:cxn ang="0">
                <a:pos x="connsiteX7786" y="connsiteY7786"/>
              </a:cxn>
              <a:cxn ang="0">
                <a:pos x="connsiteX7787" y="connsiteY7787"/>
              </a:cxn>
              <a:cxn ang="0">
                <a:pos x="connsiteX7788" y="connsiteY7788"/>
              </a:cxn>
              <a:cxn ang="0">
                <a:pos x="connsiteX7789" y="connsiteY7789"/>
              </a:cxn>
              <a:cxn ang="0">
                <a:pos x="connsiteX7790" y="connsiteY7790"/>
              </a:cxn>
              <a:cxn ang="0">
                <a:pos x="connsiteX7791" y="connsiteY7791"/>
              </a:cxn>
              <a:cxn ang="0">
                <a:pos x="connsiteX7792" y="connsiteY7792"/>
              </a:cxn>
              <a:cxn ang="0">
                <a:pos x="connsiteX7793" y="connsiteY7793"/>
              </a:cxn>
              <a:cxn ang="0">
                <a:pos x="connsiteX7794" y="connsiteY7794"/>
              </a:cxn>
              <a:cxn ang="0">
                <a:pos x="connsiteX7795" y="connsiteY7795"/>
              </a:cxn>
              <a:cxn ang="0">
                <a:pos x="connsiteX7796" y="connsiteY7796"/>
              </a:cxn>
              <a:cxn ang="0">
                <a:pos x="connsiteX7797" y="connsiteY7797"/>
              </a:cxn>
              <a:cxn ang="0">
                <a:pos x="connsiteX7798" y="connsiteY7798"/>
              </a:cxn>
              <a:cxn ang="0">
                <a:pos x="connsiteX7799" y="connsiteY7799"/>
              </a:cxn>
              <a:cxn ang="0">
                <a:pos x="connsiteX7800" y="connsiteY7800"/>
              </a:cxn>
              <a:cxn ang="0">
                <a:pos x="connsiteX7801" y="connsiteY7801"/>
              </a:cxn>
              <a:cxn ang="0">
                <a:pos x="connsiteX7802" y="connsiteY7802"/>
              </a:cxn>
              <a:cxn ang="0">
                <a:pos x="connsiteX7803" y="connsiteY7803"/>
              </a:cxn>
              <a:cxn ang="0">
                <a:pos x="connsiteX7804" y="connsiteY7804"/>
              </a:cxn>
              <a:cxn ang="0">
                <a:pos x="connsiteX7805" y="connsiteY7805"/>
              </a:cxn>
              <a:cxn ang="0">
                <a:pos x="connsiteX7806" y="connsiteY7806"/>
              </a:cxn>
              <a:cxn ang="0">
                <a:pos x="connsiteX7807" y="connsiteY7807"/>
              </a:cxn>
              <a:cxn ang="0">
                <a:pos x="connsiteX7808" y="connsiteY7808"/>
              </a:cxn>
              <a:cxn ang="0">
                <a:pos x="connsiteX7809" y="connsiteY7809"/>
              </a:cxn>
              <a:cxn ang="0">
                <a:pos x="connsiteX7810" y="connsiteY7810"/>
              </a:cxn>
              <a:cxn ang="0">
                <a:pos x="connsiteX7811" y="connsiteY7811"/>
              </a:cxn>
              <a:cxn ang="0">
                <a:pos x="connsiteX7812" y="connsiteY7812"/>
              </a:cxn>
              <a:cxn ang="0">
                <a:pos x="connsiteX7813" y="connsiteY7813"/>
              </a:cxn>
              <a:cxn ang="0">
                <a:pos x="connsiteX7814" y="connsiteY7814"/>
              </a:cxn>
              <a:cxn ang="0">
                <a:pos x="connsiteX7815" y="connsiteY7815"/>
              </a:cxn>
              <a:cxn ang="0">
                <a:pos x="connsiteX7816" y="connsiteY7816"/>
              </a:cxn>
              <a:cxn ang="0">
                <a:pos x="connsiteX7817" y="connsiteY7817"/>
              </a:cxn>
              <a:cxn ang="0">
                <a:pos x="connsiteX7818" y="connsiteY7818"/>
              </a:cxn>
              <a:cxn ang="0">
                <a:pos x="connsiteX7819" y="connsiteY7819"/>
              </a:cxn>
              <a:cxn ang="0">
                <a:pos x="connsiteX7820" y="connsiteY7820"/>
              </a:cxn>
              <a:cxn ang="0">
                <a:pos x="connsiteX7821" y="connsiteY7821"/>
              </a:cxn>
              <a:cxn ang="0">
                <a:pos x="connsiteX7822" y="connsiteY7822"/>
              </a:cxn>
              <a:cxn ang="0">
                <a:pos x="connsiteX7823" y="connsiteY7823"/>
              </a:cxn>
              <a:cxn ang="0">
                <a:pos x="connsiteX7824" y="connsiteY7824"/>
              </a:cxn>
              <a:cxn ang="0">
                <a:pos x="connsiteX7825" y="connsiteY7825"/>
              </a:cxn>
              <a:cxn ang="0">
                <a:pos x="connsiteX7826" y="connsiteY7826"/>
              </a:cxn>
              <a:cxn ang="0">
                <a:pos x="connsiteX7827" y="connsiteY7827"/>
              </a:cxn>
              <a:cxn ang="0">
                <a:pos x="connsiteX7828" y="connsiteY7828"/>
              </a:cxn>
              <a:cxn ang="0">
                <a:pos x="connsiteX7829" y="connsiteY7829"/>
              </a:cxn>
              <a:cxn ang="0">
                <a:pos x="connsiteX7830" y="connsiteY7830"/>
              </a:cxn>
              <a:cxn ang="0">
                <a:pos x="connsiteX7831" y="connsiteY7831"/>
              </a:cxn>
              <a:cxn ang="0">
                <a:pos x="connsiteX7832" y="connsiteY7832"/>
              </a:cxn>
              <a:cxn ang="0">
                <a:pos x="connsiteX7833" y="connsiteY7833"/>
              </a:cxn>
              <a:cxn ang="0">
                <a:pos x="connsiteX7834" y="connsiteY7834"/>
              </a:cxn>
              <a:cxn ang="0">
                <a:pos x="connsiteX7835" y="connsiteY7835"/>
              </a:cxn>
              <a:cxn ang="0">
                <a:pos x="connsiteX7836" y="connsiteY7836"/>
              </a:cxn>
              <a:cxn ang="0">
                <a:pos x="connsiteX7837" y="connsiteY7837"/>
              </a:cxn>
              <a:cxn ang="0">
                <a:pos x="connsiteX7838" y="connsiteY7838"/>
              </a:cxn>
              <a:cxn ang="0">
                <a:pos x="connsiteX7839" y="connsiteY7839"/>
              </a:cxn>
              <a:cxn ang="0">
                <a:pos x="connsiteX7840" y="connsiteY7840"/>
              </a:cxn>
              <a:cxn ang="0">
                <a:pos x="connsiteX7841" y="connsiteY7841"/>
              </a:cxn>
              <a:cxn ang="0">
                <a:pos x="connsiteX7842" y="connsiteY7842"/>
              </a:cxn>
              <a:cxn ang="0">
                <a:pos x="connsiteX7843" y="connsiteY7843"/>
              </a:cxn>
              <a:cxn ang="0">
                <a:pos x="connsiteX7844" y="connsiteY7844"/>
              </a:cxn>
              <a:cxn ang="0">
                <a:pos x="connsiteX7845" y="connsiteY7845"/>
              </a:cxn>
              <a:cxn ang="0">
                <a:pos x="connsiteX7846" y="connsiteY7846"/>
              </a:cxn>
              <a:cxn ang="0">
                <a:pos x="connsiteX7847" y="connsiteY7847"/>
              </a:cxn>
              <a:cxn ang="0">
                <a:pos x="connsiteX7848" y="connsiteY7848"/>
              </a:cxn>
              <a:cxn ang="0">
                <a:pos x="connsiteX7849" y="connsiteY7849"/>
              </a:cxn>
              <a:cxn ang="0">
                <a:pos x="connsiteX7850" y="connsiteY7850"/>
              </a:cxn>
              <a:cxn ang="0">
                <a:pos x="connsiteX7851" y="connsiteY7851"/>
              </a:cxn>
              <a:cxn ang="0">
                <a:pos x="connsiteX7852" y="connsiteY7852"/>
              </a:cxn>
              <a:cxn ang="0">
                <a:pos x="connsiteX7853" y="connsiteY7853"/>
              </a:cxn>
              <a:cxn ang="0">
                <a:pos x="connsiteX7854" y="connsiteY7854"/>
              </a:cxn>
              <a:cxn ang="0">
                <a:pos x="connsiteX7855" y="connsiteY7855"/>
              </a:cxn>
              <a:cxn ang="0">
                <a:pos x="connsiteX7856" y="connsiteY7856"/>
              </a:cxn>
              <a:cxn ang="0">
                <a:pos x="connsiteX7857" y="connsiteY7857"/>
              </a:cxn>
              <a:cxn ang="0">
                <a:pos x="connsiteX7858" y="connsiteY7858"/>
              </a:cxn>
              <a:cxn ang="0">
                <a:pos x="connsiteX7859" y="connsiteY7859"/>
              </a:cxn>
              <a:cxn ang="0">
                <a:pos x="connsiteX7860" y="connsiteY7860"/>
              </a:cxn>
              <a:cxn ang="0">
                <a:pos x="connsiteX7861" y="connsiteY7861"/>
              </a:cxn>
              <a:cxn ang="0">
                <a:pos x="connsiteX7862" y="connsiteY7862"/>
              </a:cxn>
              <a:cxn ang="0">
                <a:pos x="connsiteX7863" y="connsiteY7863"/>
              </a:cxn>
              <a:cxn ang="0">
                <a:pos x="connsiteX7864" y="connsiteY7864"/>
              </a:cxn>
              <a:cxn ang="0">
                <a:pos x="connsiteX7865" y="connsiteY7865"/>
              </a:cxn>
              <a:cxn ang="0">
                <a:pos x="connsiteX7866" y="connsiteY7866"/>
              </a:cxn>
              <a:cxn ang="0">
                <a:pos x="connsiteX7867" y="connsiteY7867"/>
              </a:cxn>
              <a:cxn ang="0">
                <a:pos x="connsiteX7868" y="connsiteY7868"/>
              </a:cxn>
              <a:cxn ang="0">
                <a:pos x="connsiteX7869" y="connsiteY7869"/>
              </a:cxn>
              <a:cxn ang="0">
                <a:pos x="connsiteX7870" y="connsiteY7870"/>
              </a:cxn>
              <a:cxn ang="0">
                <a:pos x="connsiteX7871" y="connsiteY7871"/>
              </a:cxn>
              <a:cxn ang="0">
                <a:pos x="connsiteX7872" y="connsiteY7872"/>
              </a:cxn>
              <a:cxn ang="0">
                <a:pos x="connsiteX7873" y="connsiteY7873"/>
              </a:cxn>
              <a:cxn ang="0">
                <a:pos x="connsiteX7874" y="connsiteY7874"/>
              </a:cxn>
              <a:cxn ang="0">
                <a:pos x="connsiteX7875" y="connsiteY7875"/>
              </a:cxn>
              <a:cxn ang="0">
                <a:pos x="connsiteX7876" y="connsiteY7876"/>
              </a:cxn>
              <a:cxn ang="0">
                <a:pos x="connsiteX7877" y="connsiteY7877"/>
              </a:cxn>
              <a:cxn ang="0">
                <a:pos x="connsiteX7878" y="connsiteY7878"/>
              </a:cxn>
              <a:cxn ang="0">
                <a:pos x="connsiteX7879" y="connsiteY7879"/>
              </a:cxn>
              <a:cxn ang="0">
                <a:pos x="connsiteX7880" y="connsiteY7880"/>
              </a:cxn>
              <a:cxn ang="0">
                <a:pos x="connsiteX7881" y="connsiteY7881"/>
              </a:cxn>
              <a:cxn ang="0">
                <a:pos x="connsiteX7882" y="connsiteY7882"/>
              </a:cxn>
              <a:cxn ang="0">
                <a:pos x="connsiteX7883" y="connsiteY7883"/>
              </a:cxn>
              <a:cxn ang="0">
                <a:pos x="connsiteX7884" y="connsiteY7884"/>
              </a:cxn>
              <a:cxn ang="0">
                <a:pos x="connsiteX7885" y="connsiteY7885"/>
              </a:cxn>
              <a:cxn ang="0">
                <a:pos x="connsiteX7886" y="connsiteY7886"/>
              </a:cxn>
              <a:cxn ang="0">
                <a:pos x="connsiteX7887" y="connsiteY7887"/>
              </a:cxn>
              <a:cxn ang="0">
                <a:pos x="connsiteX7888" y="connsiteY7888"/>
              </a:cxn>
              <a:cxn ang="0">
                <a:pos x="connsiteX7889" y="connsiteY7889"/>
              </a:cxn>
              <a:cxn ang="0">
                <a:pos x="connsiteX7890" y="connsiteY7890"/>
              </a:cxn>
              <a:cxn ang="0">
                <a:pos x="connsiteX7891" y="connsiteY7891"/>
              </a:cxn>
              <a:cxn ang="0">
                <a:pos x="connsiteX7892" y="connsiteY7892"/>
              </a:cxn>
              <a:cxn ang="0">
                <a:pos x="connsiteX7893" y="connsiteY7893"/>
              </a:cxn>
              <a:cxn ang="0">
                <a:pos x="connsiteX7894" y="connsiteY7894"/>
              </a:cxn>
              <a:cxn ang="0">
                <a:pos x="connsiteX7895" y="connsiteY7895"/>
              </a:cxn>
              <a:cxn ang="0">
                <a:pos x="connsiteX7896" y="connsiteY7896"/>
              </a:cxn>
              <a:cxn ang="0">
                <a:pos x="connsiteX7897" y="connsiteY7897"/>
              </a:cxn>
              <a:cxn ang="0">
                <a:pos x="connsiteX7898" y="connsiteY7898"/>
              </a:cxn>
              <a:cxn ang="0">
                <a:pos x="connsiteX7899" y="connsiteY7899"/>
              </a:cxn>
              <a:cxn ang="0">
                <a:pos x="connsiteX7900" y="connsiteY7900"/>
              </a:cxn>
              <a:cxn ang="0">
                <a:pos x="connsiteX7901" y="connsiteY7901"/>
              </a:cxn>
              <a:cxn ang="0">
                <a:pos x="connsiteX7902" y="connsiteY7902"/>
              </a:cxn>
              <a:cxn ang="0">
                <a:pos x="connsiteX7903" y="connsiteY7903"/>
              </a:cxn>
              <a:cxn ang="0">
                <a:pos x="connsiteX7904" y="connsiteY7904"/>
              </a:cxn>
              <a:cxn ang="0">
                <a:pos x="connsiteX7905" y="connsiteY7905"/>
              </a:cxn>
              <a:cxn ang="0">
                <a:pos x="connsiteX7906" y="connsiteY7906"/>
              </a:cxn>
              <a:cxn ang="0">
                <a:pos x="connsiteX7907" y="connsiteY7907"/>
              </a:cxn>
              <a:cxn ang="0">
                <a:pos x="connsiteX7908" y="connsiteY7908"/>
              </a:cxn>
              <a:cxn ang="0">
                <a:pos x="connsiteX7909" y="connsiteY7909"/>
              </a:cxn>
              <a:cxn ang="0">
                <a:pos x="connsiteX7910" y="connsiteY7910"/>
              </a:cxn>
              <a:cxn ang="0">
                <a:pos x="connsiteX7911" y="connsiteY7911"/>
              </a:cxn>
              <a:cxn ang="0">
                <a:pos x="connsiteX7912" y="connsiteY7912"/>
              </a:cxn>
              <a:cxn ang="0">
                <a:pos x="connsiteX7913" y="connsiteY7913"/>
              </a:cxn>
              <a:cxn ang="0">
                <a:pos x="connsiteX7914" y="connsiteY7914"/>
              </a:cxn>
              <a:cxn ang="0">
                <a:pos x="connsiteX7915" y="connsiteY7915"/>
              </a:cxn>
              <a:cxn ang="0">
                <a:pos x="connsiteX7916" y="connsiteY7916"/>
              </a:cxn>
              <a:cxn ang="0">
                <a:pos x="connsiteX7917" y="connsiteY7917"/>
              </a:cxn>
              <a:cxn ang="0">
                <a:pos x="connsiteX7918" y="connsiteY7918"/>
              </a:cxn>
              <a:cxn ang="0">
                <a:pos x="connsiteX7919" y="connsiteY7919"/>
              </a:cxn>
              <a:cxn ang="0">
                <a:pos x="connsiteX7920" y="connsiteY7920"/>
              </a:cxn>
              <a:cxn ang="0">
                <a:pos x="connsiteX7921" y="connsiteY7921"/>
              </a:cxn>
              <a:cxn ang="0">
                <a:pos x="connsiteX7922" y="connsiteY7922"/>
              </a:cxn>
              <a:cxn ang="0">
                <a:pos x="connsiteX7923" y="connsiteY7923"/>
              </a:cxn>
              <a:cxn ang="0">
                <a:pos x="connsiteX7924" y="connsiteY7924"/>
              </a:cxn>
              <a:cxn ang="0">
                <a:pos x="connsiteX7925" y="connsiteY7925"/>
              </a:cxn>
              <a:cxn ang="0">
                <a:pos x="connsiteX7926" y="connsiteY7926"/>
              </a:cxn>
              <a:cxn ang="0">
                <a:pos x="connsiteX7927" y="connsiteY7927"/>
              </a:cxn>
              <a:cxn ang="0">
                <a:pos x="connsiteX7928" y="connsiteY7928"/>
              </a:cxn>
              <a:cxn ang="0">
                <a:pos x="connsiteX7929" y="connsiteY7929"/>
              </a:cxn>
              <a:cxn ang="0">
                <a:pos x="connsiteX7930" y="connsiteY7930"/>
              </a:cxn>
              <a:cxn ang="0">
                <a:pos x="connsiteX7931" y="connsiteY7931"/>
              </a:cxn>
              <a:cxn ang="0">
                <a:pos x="connsiteX7932" y="connsiteY7932"/>
              </a:cxn>
              <a:cxn ang="0">
                <a:pos x="connsiteX7933" y="connsiteY7933"/>
              </a:cxn>
              <a:cxn ang="0">
                <a:pos x="connsiteX7934" y="connsiteY7934"/>
              </a:cxn>
              <a:cxn ang="0">
                <a:pos x="connsiteX7935" y="connsiteY7935"/>
              </a:cxn>
              <a:cxn ang="0">
                <a:pos x="connsiteX7936" y="connsiteY7936"/>
              </a:cxn>
              <a:cxn ang="0">
                <a:pos x="connsiteX7937" y="connsiteY7937"/>
              </a:cxn>
              <a:cxn ang="0">
                <a:pos x="connsiteX7938" y="connsiteY7938"/>
              </a:cxn>
              <a:cxn ang="0">
                <a:pos x="connsiteX7939" y="connsiteY7939"/>
              </a:cxn>
              <a:cxn ang="0">
                <a:pos x="connsiteX7940" y="connsiteY7940"/>
              </a:cxn>
              <a:cxn ang="0">
                <a:pos x="connsiteX7941" y="connsiteY7941"/>
              </a:cxn>
              <a:cxn ang="0">
                <a:pos x="connsiteX7942" y="connsiteY7942"/>
              </a:cxn>
              <a:cxn ang="0">
                <a:pos x="connsiteX7943" y="connsiteY7943"/>
              </a:cxn>
              <a:cxn ang="0">
                <a:pos x="connsiteX7944" y="connsiteY7944"/>
              </a:cxn>
              <a:cxn ang="0">
                <a:pos x="connsiteX7945" y="connsiteY7945"/>
              </a:cxn>
              <a:cxn ang="0">
                <a:pos x="connsiteX7946" y="connsiteY7946"/>
              </a:cxn>
              <a:cxn ang="0">
                <a:pos x="connsiteX7947" y="connsiteY7947"/>
              </a:cxn>
              <a:cxn ang="0">
                <a:pos x="connsiteX7948" y="connsiteY7948"/>
              </a:cxn>
              <a:cxn ang="0">
                <a:pos x="connsiteX7949" y="connsiteY7949"/>
              </a:cxn>
              <a:cxn ang="0">
                <a:pos x="connsiteX7950" y="connsiteY7950"/>
              </a:cxn>
              <a:cxn ang="0">
                <a:pos x="connsiteX7951" y="connsiteY7951"/>
              </a:cxn>
              <a:cxn ang="0">
                <a:pos x="connsiteX7952" y="connsiteY7952"/>
              </a:cxn>
              <a:cxn ang="0">
                <a:pos x="connsiteX7953" y="connsiteY7953"/>
              </a:cxn>
              <a:cxn ang="0">
                <a:pos x="connsiteX7954" y="connsiteY7954"/>
              </a:cxn>
              <a:cxn ang="0">
                <a:pos x="connsiteX7955" y="connsiteY7955"/>
              </a:cxn>
              <a:cxn ang="0">
                <a:pos x="connsiteX7956" y="connsiteY7956"/>
              </a:cxn>
              <a:cxn ang="0">
                <a:pos x="connsiteX7957" y="connsiteY7957"/>
              </a:cxn>
              <a:cxn ang="0">
                <a:pos x="connsiteX7958" y="connsiteY7958"/>
              </a:cxn>
              <a:cxn ang="0">
                <a:pos x="connsiteX7959" y="connsiteY7959"/>
              </a:cxn>
              <a:cxn ang="0">
                <a:pos x="connsiteX7960" y="connsiteY7960"/>
              </a:cxn>
              <a:cxn ang="0">
                <a:pos x="connsiteX7961" y="connsiteY7961"/>
              </a:cxn>
              <a:cxn ang="0">
                <a:pos x="connsiteX7962" y="connsiteY7962"/>
              </a:cxn>
              <a:cxn ang="0">
                <a:pos x="connsiteX7963" y="connsiteY7963"/>
              </a:cxn>
              <a:cxn ang="0">
                <a:pos x="connsiteX7964" y="connsiteY7964"/>
              </a:cxn>
              <a:cxn ang="0">
                <a:pos x="connsiteX7965" y="connsiteY7965"/>
              </a:cxn>
              <a:cxn ang="0">
                <a:pos x="connsiteX7966" y="connsiteY7966"/>
              </a:cxn>
              <a:cxn ang="0">
                <a:pos x="connsiteX7967" y="connsiteY7967"/>
              </a:cxn>
              <a:cxn ang="0">
                <a:pos x="connsiteX7968" y="connsiteY7968"/>
              </a:cxn>
              <a:cxn ang="0">
                <a:pos x="connsiteX7969" y="connsiteY7969"/>
              </a:cxn>
              <a:cxn ang="0">
                <a:pos x="connsiteX7970" y="connsiteY7970"/>
              </a:cxn>
              <a:cxn ang="0">
                <a:pos x="connsiteX7971" y="connsiteY7971"/>
              </a:cxn>
              <a:cxn ang="0">
                <a:pos x="connsiteX7972" y="connsiteY7972"/>
              </a:cxn>
              <a:cxn ang="0">
                <a:pos x="connsiteX7973" y="connsiteY7973"/>
              </a:cxn>
              <a:cxn ang="0">
                <a:pos x="connsiteX7974" y="connsiteY7974"/>
              </a:cxn>
              <a:cxn ang="0">
                <a:pos x="connsiteX7975" y="connsiteY7975"/>
              </a:cxn>
              <a:cxn ang="0">
                <a:pos x="connsiteX7976" y="connsiteY7976"/>
              </a:cxn>
              <a:cxn ang="0">
                <a:pos x="connsiteX7977" y="connsiteY7977"/>
              </a:cxn>
              <a:cxn ang="0">
                <a:pos x="connsiteX7978" y="connsiteY7978"/>
              </a:cxn>
              <a:cxn ang="0">
                <a:pos x="connsiteX7979" y="connsiteY7979"/>
              </a:cxn>
              <a:cxn ang="0">
                <a:pos x="connsiteX7980" y="connsiteY7980"/>
              </a:cxn>
              <a:cxn ang="0">
                <a:pos x="connsiteX7981" y="connsiteY7981"/>
              </a:cxn>
              <a:cxn ang="0">
                <a:pos x="connsiteX7982" y="connsiteY7982"/>
              </a:cxn>
              <a:cxn ang="0">
                <a:pos x="connsiteX7983" y="connsiteY7983"/>
              </a:cxn>
              <a:cxn ang="0">
                <a:pos x="connsiteX7984" y="connsiteY7984"/>
              </a:cxn>
              <a:cxn ang="0">
                <a:pos x="connsiteX7985" y="connsiteY7985"/>
              </a:cxn>
              <a:cxn ang="0">
                <a:pos x="connsiteX7986" y="connsiteY7986"/>
              </a:cxn>
              <a:cxn ang="0">
                <a:pos x="connsiteX7987" y="connsiteY7987"/>
              </a:cxn>
              <a:cxn ang="0">
                <a:pos x="connsiteX7988" y="connsiteY7988"/>
              </a:cxn>
              <a:cxn ang="0">
                <a:pos x="connsiteX7989" y="connsiteY7989"/>
              </a:cxn>
              <a:cxn ang="0">
                <a:pos x="connsiteX7990" y="connsiteY7990"/>
              </a:cxn>
              <a:cxn ang="0">
                <a:pos x="connsiteX7991" y="connsiteY7991"/>
              </a:cxn>
              <a:cxn ang="0">
                <a:pos x="connsiteX7992" y="connsiteY7992"/>
              </a:cxn>
              <a:cxn ang="0">
                <a:pos x="connsiteX7993" y="connsiteY7993"/>
              </a:cxn>
              <a:cxn ang="0">
                <a:pos x="connsiteX7994" y="connsiteY7994"/>
              </a:cxn>
              <a:cxn ang="0">
                <a:pos x="connsiteX7995" y="connsiteY7995"/>
              </a:cxn>
              <a:cxn ang="0">
                <a:pos x="connsiteX7996" y="connsiteY7996"/>
              </a:cxn>
              <a:cxn ang="0">
                <a:pos x="connsiteX7997" y="connsiteY7997"/>
              </a:cxn>
              <a:cxn ang="0">
                <a:pos x="connsiteX7998" y="connsiteY7998"/>
              </a:cxn>
              <a:cxn ang="0">
                <a:pos x="connsiteX7999" y="connsiteY7999"/>
              </a:cxn>
              <a:cxn ang="0">
                <a:pos x="connsiteX8000" y="connsiteY8000"/>
              </a:cxn>
              <a:cxn ang="0">
                <a:pos x="connsiteX8001" y="connsiteY8001"/>
              </a:cxn>
              <a:cxn ang="0">
                <a:pos x="connsiteX8002" y="connsiteY8002"/>
              </a:cxn>
              <a:cxn ang="0">
                <a:pos x="connsiteX8003" y="connsiteY8003"/>
              </a:cxn>
              <a:cxn ang="0">
                <a:pos x="connsiteX8004" y="connsiteY8004"/>
              </a:cxn>
              <a:cxn ang="0">
                <a:pos x="connsiteX8005" y="connsiteY8005"/>
              </a:cxn>
              <a:cxn ang="0">
                <a:pos x="connsiteX8006" y="connsiteY8006"/>
              </a:cxn>
              <a:cxn ang="0">
                <a:pos x="connsiteX8007" y="connsiteY8007"/>
              </a:cxn>
              <a:cxn ang="0">
                <a:pos x="connsiteX8008" y="connsiteY8008"/>
              </a:cxn>
              <a:cxn ang="0">
                <a:pos x="connsiteX8009" y="connsiteY8009"/>
              </a:cxn>
              <a:cxn ang="0">
                <a:pos x="connsiteX8010" y="connsiteY8010"/>
              </a:cxn>
              <a:cxn ang="0">
                <a:pos x="connsiteX8011" y="connsiteY8011"/>
              </a:cxn>
              <a:cxn ang="0">
                <a:pos x="connsiteX8012" y="connsiteY8012"/>
              </a:cxn>
              <a:cxn ang="0">
                <a:pos x="connsiteX8013" y="connsiteY8013"/>
              </a:cxn>
              <a:cxn ang="0">
                <a:pos x="connsiteX8014" y="connsiteY8014"/>
              </a:cxn>
              <a:cxn ang="0">
                <a:pos x="connsiteX8015" y="connsiteY8015"/>
              </a:cxn>
              <a:cxn ang="0">
                <a:pos x="connsiteX8016" y="connsiteY8016"/>
              </a:cxn>
              <a:cxn ang="0">
                <a:pos x="connsiteX8017" y="connsiteY8017"/>
              </a:cxn>
              <a:cxn ang="0">
                <a:pos x="connsiteX8018" y="connsiteY8018"/>
              </a:cxn>
              <a:cxn ang="0">
                <a:pos x="connsiteX8019" y="connsiteY8019"/>
              </a:cxn>
              <a:cxn ang="0">
                <a:pos x="connsiteX8020" y="connsiteY8020"/>
              </a:cxn>
              <a:cxn ang="0">
                <a:pos x="connsiteX8021" y="connsiteY8021"/>
              </a:cxn>
              <a:cxn ang="0">
                <a:pos x="connsiteX8022" y="connsiteY8022"/>
              </a:cxn>
              <a:cxn ang="0">
                <a:pos x="connsiteX8023" y="connsiteY8023"/>
              </a:cxn>
              <a:cxn ang="0">
                <a:pos x="connsiteX8024" y="connsiteY8024"/>
              </a:cxn>
              <a:cxn ang="0">
                <a:pos x="connsiteX8025" y="connsiteY8025"/>
              </a:cxn>
              <a:cxn ang="0">
                <a:pos x="connsiteX8026" y="connsiteY8026"/>
              </a:cxn>
              <a:cxn ang="0">
                <a:pos x="connsiteX8027" y="connsiteY8027"/>
              </a:cxn>
              <a:cxn ang="0">
                <a:pos x="connsiteX8028" y="connsiteY8028"/>
              </a:cxn>
              <a:cxn ang="0">
                <a:pos x="connsiteX8029" y="connsiteY8029"/>
              </a:cxn>
              <a:cxn ang="0">
                <a:pos x="connsiteX8030" y="connsiteY8030"/>
              </a:cxn>
              <a:cxn ang="0">
                <a:pos x="connsiteX8031" y="connsiteY8031"/>
              </a:cxn>
              <a:cxn ang="0">
                <a:pos x="connsiteX8032" y="connsiteY8032"/>
              </a:cxn>
              <a:cxn ang="0">
                <a:pos x="connsiteX8033" y="connsiteY8033"/>
              </a:cxn>
              <a:cxn ang="0">
                <a:pos x="connsiteX8034" y="connsiteY8034"/>
              </a:cxn>
              <a:cxn ang="0">
                <a:pos x="connsiteX8035" y="connsiteY8035"/>
              </a:cxn>
              <a:cxn ang="0">
                <a:pos x="connsiteX8036" y="connsiteY8036"/>
              </a:cxn>
              <a:cxn ang="0">
                <a:pos x="connsiteX8037" y="connsiteY8037"/>
              </a:cxn>
              <a:cxn ang="0">
                <a:pos x="connsiteX8038" y="connsiteY8038"/>
              </a:cxn>
              <a:cxn ang="0">
                <a:pos x="connsiteX8039" y="connsiteY8039"/>
              </a:cxn>
              <a:cxn ang="0">
                <a:pos x="connsiteX8040" y="connsiteY8040"/>
              </a:cxn>
              <a:cxn ang="0">
                <a:pos x="connsiteX8041" y="connsiteY8041"/>
              </a:cxn>
              <a:cxn ang="0">
                <a:pos x="connsiteX8042" y="connsiteY8042"/>
              </a:cxn>
              <a:cxn ang="0">
                <a:pos x="connsiteX8043" y="connsiteY8043"/>
              </a:cxn>
              <a:cxn ang="0">
                <a:pos x="connsiteX8044" y="connsiteY8044"/>
              </a:cxn>
              <a:cxn ang="0">
                <a:pos x="connsiteX8045" y="connsiteY8045"/>
              </a:cxn>
              <a:cxn ang="0">
                <a:pos x="connsiteX8046" y="connsiteY8046"/>
              </a:cxn>
              <a:cxn ang="0">
                <a:pos x="connsiteX8047" y="connsiteY8047"/>
              </a:cxn>
              <a:cxn ang="0">
                <a:pos x="connsiteX8048" y="connsiteY8048"/>
              </a:cxn>
              <a:cxn ang="0">
                <a:pos x="connsiteX8049" y="connsiteY8049"/>
              </a:cxn>
              <a:cxn ang="0">
                <a:pos x="connsiteX8050" y="connsiteY8050"/>
              </a:cxn>
              <a:cxn ang="0">
                <a:pos x="connsiteX8051" y="connsiteY8051"/>
              </a:cxn>
              <a:cxn ang="0">
                <a:pos x="connsiteX8052" y="connsiteY8052"/>
              </a:cxn>
              <a:cxn ang="0">
                <a:pos x="connsiteX8053" y="connsiteY8053"/>
              </a:cxn>
              <a:cxn ang="0">
                <a:pos x="connsiteX8054" y="connsiteY8054"/>
              </a:cxn>
              <a:cxn ang="0">
                <a:pos x="connsiteX8055" y="connsiteY8055"/>
              </a:cxn>
              <a:cxn ang="0">
                <a:pos x="connsiteX8056" y="connsiteY8056"/>
              </a:cxn>
              <a:cxn ang="0">
                <a:pos x="connsiteX8057" y="connsiteY8057"/>
              </a:cxn>
              <a:cxn ang="0">
                <a:pos x="connsiteX8058" y="connsiteY8058"/>
              </a:cxn>
              <a:cxn ang="0">
                <a:pos x="connsiteX8059" y="connsiteY8059"/>
              </a:cxn>
              <a:cxn ang="0">
                <a:pos x="connsiteX8060" y="connsiteY8060"/>
              </a:cxn>
              <a:cxn ang="0">
                <a:pos x="connsiteX8061" y="connsiteY8061"/>
              </a:cxn>
              <a:cxn ang="0">
                <a:pos x="connsiteX8062" y="connsiteY8062"/>
              </a:cxn>
              <a:cxn ang="0">
                <a:pos x="connsiteX8063" y="connsiteY8063"/>
              </a:cxn>
              <a:cxn ang="0">
                <a:pos x="connsiteX8064" y="connsiteY8064"/>
              </a:cxn>
              <a:cxn ang="0">
                <a:pos x="connsiteX8065" y="connsiteY8065"/>
              </a:cxn>
              <a:cxn ang="0">
                <a:pos x="connsiteX8066" y="connsiteY8066"/>
              </a:cxn>
              <a:cxn ang="0">
                <a:pos x="connsiteX8067" y="connsiteY8067"/>
              </a:cxn>
              <a:cxn ang="0">
                <a:pos x="connsiteX8068" y="connsiteY8068"/>
              </a:cxn>
              <a:cxn ang="0">
                <a:pos x="connsiteX8069" y="connsiteY8069"/>
              </a:cxn>
              <a:cxn ang="0">
                <a:pos x="connsiteX8070" y="connsiteY8070"/>
              </a:cxn>
              <a:cxn ang="0">
                <a:pos x="connsiteX8071" y="connsiteY8071"/>
              </a:cxn>
              <a:cxn ang="0">
                <a:pos x="connsiteX8072" y="connsiteY8072"/>
              </a:cxn>
              <a:cxn ang="0">
                <a:pos x="connsiteX8073" y="connsiteY8073"/>
              </a:cxn>
              <a:cxn ang="0">
                <a:pos x="connsiteX8074" y="connsiteY8074"/>
              </a:cxn>
              <a:cxn ang="0">
                <a:pos x="connsiteX8075" y="connsiteY8075"/>
              </a:cxn>
              <a:cxn ang="0">
                <a:pos x="connsiteX8076" y="connsiteY8076"/>
              </a:cxn>
              <a:cxn ang="0">
                <a:pos x="connsiteX8077" y="connsiteY8077"/>
              </a:cxn>
              <a:cxn ang="0">
                <a:pos x="connsiteX8078" y="connsiteY8078"/>
              </a:cxn>
              <a:cxn ang="0">
                <a:pos x="connsiteX8079" y="connsiteY8079"/>
              </a:cxn>
              <a:cxn ang="0">
                <a:pos x="connsiteX8080" y="connsiteY8080"/>
              </a:cxn>
              <a:cxn ang="0">
                <a:pos x="connsiteX8081" y="connsiteY8081"/>
              </a:cxn>
              <a:cxn ang="0">
                <a:pos x="connsiteX8082" y="connsiteY8082"/>
              </a:cxn>
              <a:cxn ang="0">
                <a:pos x="connsiteX8083" y="connsiteY8083"/>
              </a:cxn>
              <a:cxn ang="0">
                <a:pos x="connsiteX8084" y="connsiteY8084"/>
              </a:cxn>
              <a:cxn ang="0">
                <a:pos x="connsiteX8085" y="connsiteY8085"/>
              </a:cxn>
              <a:cxn ang="0">
                <a:pos x="connsiteX8086" y="connsiteY8086"/>
              </a:cxn>
              <a:cxn ang="0">
                <a:pos x="connsiteX8087" y="connsiteY8087"/>
              </a:cxn>
              <a:cxn ang="0">
                <a:pos x="connsiteX8088" y="connsiteY8088"/>
              </a:cxn>
              <a:cxn ang="0">
                <a:pos x="connsiteX8089" y="connsiteY8089"/>
              </a:cxn>
              <a:cxn ang="0">
                <a:pos x="connsiteX8090" y="connsiteY8090"/>
              </a:cxn>
              <a:cxn ang="0">
                <a:pos x="connsiteX8091" y="connsiteY8091"/>
              </a:cxn>
              <a:cxn ang="0">
                <a:pos x="connsiteX8092" y="connsiteY8092"/>
              </a:cxn>
              <a:cxn ang="0">
                <a:pos x="connsiteX8093" y="connsiteY8093"/>
              </a:cxn>
              <a:cxn ang="0">
                <a:pos x="connsiteX8094" y="connsiteY8094"/>
              </a:cxn>
              <a:cxn ang="0">
                <a:pos x="connsiteX8095" y="connsiteY8095"/>
              </a:cxn>
              <a:cxn ang="0">
                <a:pos x="connsiteX8096" y="connsiteY8096"/>
              </a:cxn>
              <a:cxn ang="0">
                <a:pos x="connsiteX8097" y="connsiteY8097"/>
              </a:cxn>
              <a:cxn ang="0">
                <a:pos x="connsiteX8098" y="connsiteY8098"/>
              </a:cxn>
              <a:cxn ang="0">
                <a:pos x="connsiteX8099" y="connsiteY8099"/>
              </a:cxn>
              <a:cxn ang="0">
                <a:pos x="connsiteX8100" y="connsiteY8100"/>
              </a:cxn>
              <a:cxn ang="0">
                <a:pos x="connsiteX8101" y="connsiteY8101"/>
              </a:cxn>
              <a:cxn ang="0">
                <a:pos x="connsiteX8102" y="connsiteY8102"/>
              </a:cxn>
              <a:cxn ang="0">
                <a:pos x="connsiteX8103" y="connsiteY8103"/>
              </a:cxn>
              <a:cxn ang="0">
                <a:pos x="connsiteX8104" y="connsiteY8104"/>
              </a:cxn>
              <a:cxn ang="0">
                <a:pos x="connsiteX8105" y="connsiteY8105"/>
              </a:cxn>
              <a:cxn ang="0">
                <a:pos x="connsiteX8106" y="connsiteY8106"/>
              </a:cxn>
              <a:cxn ang="0">
                <a:pos x="connsiteX8107" y="connsiteY8107"/>
              </a:cxn>
              <a:cxn ang="0">
                <a:pos x="connsiteX8108" y="connsiteY8108"/>
              </a:cxn>
              <a:cxn ang="0">
                <a:pos x="connsiteX8109" y="connsiteY8109"/>
              </a:cxn>
              <a:cxn ang="0">
                <a:pos x="connsiteX8110" y="connsiteY8110"/>
              </a:cxn>
              <a:cxn ang="0">
                <a:pos x="connsiteX8111" y="connsiteY8111"/>
              </a:cxn>
              <a:cxn ang="0">
                <a:pos x="connsiteX8112" y="connsiteY8112"/>
              </a:cxn>
              <a:cxn ang="0">
                <a:pos x="connsiteX8113" y="connsiteY8113"/>
              </a:cxn>
              <a:cxn ang="0">
                <a:pos x="connsiteX8114" y="connsiteY8114"/>
              </a:cxn>
              <a:cxn ang="0">
                <a:pos x="connsiteX8115" y="connsiteY8115"/>
              </a:cxn>
              <a:cxn ang="0">
                <a:pos x="connsiteX8116" y="connsiteY8116"/>
              </a:cxn>
              <a:cxn ang="0">
                <a:pos x="connsiteX8117" y="connsiteY8117"/>
              </a:cxn>
              <a:cxn ang="0">
                <a:pos x="connsiteX8118" y="connsiteY8118"/>
              </a:cxn>
              <a:cxn ang="0">
                <a:pos x="connsiteX8119" y="connsiteY8119"/>
              </a:cxn>
              <a:cxn ang="0">
                <a:pos x="connsiteX8120" y="connsiteY8120"/>
              </a:cxn>
              <a:cxn ang="0">
                <a:pos x="connsiteX8121" y="connsiteY8121"/>
              </a:cxn>
              <a:cxn ang="0">
                <a:pos x="connsiteX8122" y="connsiteY8122"/>
              </a:cxn>
              <a:cxn ang="0">
                <a:pos x="connsiteX8123" y="connsiteY8123"/>
              </a:cxn>
              <a:cxn ang="0">
                <a:pos x="connsiteX8124" y="connsiteY8124"/>
              </a:cxn>
              <a:cxn ang="0">
                <a:pos x="connsiteX8125" y="connsiteY8125"/>
              </a:cxn>
              <a:cxn ang="0">
                <a:pos x="connsiteX8126" y="connsiteY8126"/>
              </a:cxn>
              <a:cxn ang="0">
                <a:pos x="connsiteX8127" y="connsiteY8127"/>
              </a:cxn>
              <a:cxn ang="0">
                <a:pos x="connsiteX8128" y="connsiteY8128"/>
              </a:cxn>
              <a:cxn ang="0">
                <a:pos x="connsiteX8129" y="connsiteY8129"/>
              </a:cxn>
              <a:cxn ang="0">
                <a:pos x="connsiteX8130" y="connsiteY8130"/>
              </a:cxn>
              <a:cxn ang="0">
                <a:pos x="connsiteX8131" y="connsiteY8131"/>
              </a:cxn>
              <a:cxn ang="0">
                <a:pos x="connsiteX8132" y="connsiteY8132"/>
              </a:cxn>
              <a:cxn ang="0">
                <a:pos x="connsiteX8133" y="connsiteY8133"/>
              </a:cxn>
              <a:cxn ang="0">
                <a:pos x="connsiteX8134" y="connsiteY8134"/>
              </a:cxn>
              <a:cxn ang="0">
                <a:pos x="connsiteX8135" y="connsiteY8135"/>
              </a:cxn>
              <a:cxn ang="0">
                <a:pos x="connsiteX8136" y="connsiteY8136"/>
              </a:cxn>
              <a:cxn ang="0">
                <a:pos x="connsiteX8137" y="connsiteY8137"/>
              </a:cxn>
              <a:cxn ang="0">
                <a:pos x="connsiteX8138" y="connsiteY8138"/>
              </a:cxn>
              <a:cxn ang="0">
                <a:pos x="connsiteX8139" y="connsiteY8139"/>
              </a:cxn>
              <a:cxn ang="0">
                <a:pos x="connsiteX8140" y="connsiteY8140"/>
              </a:cxn>
              <a:cxn ang="0">
                <a:pos x="connsiteX8141" y="connsiteY8141"/>
              </a:cxn>
              <a:cxn ang="0">
                <a:pos x="connsiteX8142" y="connsiteY8142"/>
              </a:cxn>
              <a:cxn ang="0">
                <a:pos x="connsiteX8143" y="connsiteY8143"/>
              </a:cxn>
              <a:cxn ang="0">
                <a:pos x="connsiteX8144" y="connsiteY8144"/>
              </a:cxn>
              <a:cxn ang="0">
                <a:pos x="connsiteX8145" y="connsiteY8145"/>
              </a:cxn>
              <a:cxn ang="0">
                <a:pos x="connsiteX8146" y="connsiteY8146"/>
              </a:cxn>
              <a:cxn ang="0">
                <a:pos x="connsiteX8147" y="connsiteY8147"/>
              </a:cxn>
              <a:cxn ang="0">
                <a:pos x="connsiteX8148" y="connsiteY8148"/>
              </a:cxn>
              <a:cxn ang="0">
                <a:pos x="connsiteX8149" y="connsiteY8149"/>
              </a:cxn>
              <a:cxn ang="0">
                <a:pos x="connsiteX8150" y="connsiteY8150"/>
              </a:cxn>
              <a:cxn ang="0">
                <a:pos x="connsiteX8151" y="connsiteY8151"/>
              </a:cxn>
              <a:cxn ang="0">
                <a:pos x="connsiteX8152" y="connsiteY8152"/>
              </a:cxn>
              <a:cxn ang="0">
                <a:pos x="connsiteX8153" y="connsiteY8153"/>
              </a:cxn>
              <a:cxn ang="0">
                <a:pos x="connsiteX8154" y="connsiteY8154"/>
              </a:cxn>
              <a:cxn ang="0">
                <a:pos x="connsiteX8155" y="connsiteY8155"/>
              </a:cxn>
              <a:cxn ang="0">
                <a:pos x="connsiteX8156" y="connsiteY8156"/>
              </a:cxn>
              <a:cxn ang="0">
                <a:pos x="connsiteX8157" y="connsiteY8157"/>
              </a:cxn>
              <a:cxn ang="0">
                <a:pos x="connsiteX8158" y="connsiteY8158"/>
              </a:cxn>
              <a:cxn ang="0">
                <a:pos x="connsiteX8159" y="connsiteY8159"/>
              </a:cxn>
              <a:cxn ang="0">
                <a:pos x="connsiteX8160" y="connsiteY8160"/>
              </a:cxn>
              <a:cxn ang="0">
                <a:pos x="connsiteX8161" y="connsiteY8161"/>
              </a:cxn>
              <a:cxn ang="0">
                <a:pos x="connsiteX8162" y="connsiteY8162"/>
              </a:cxn>
              <a:cxn ang="0">
                <a:pos x="connsiteX8163" y="connsiteY8163"/>
              </a:cxn>
              <a:cxn ang="0">
                <a:pos x="connsiteX8164" y="connsiteY8164"/>
              </a:cxn>
              <a:cxn ang="0">
                <a:pos x="connsiteX8165" y="connsiteY8165"/>
              </a:cxn>
              <a:cxn ang="0">
                <a:pos x="connsiteX8166" y="connsiteY8166"/>
              </a:cxn>
              <a:cxn ang="0">
                <a:pos x="connsiteX8167" y="connsiteY8167"/>
              </a:cxn>
              <a:cxn ang="0">
                <a:pos x="connsiteX8168" y="connsiteY8168"/>
              </a:cxn>
              <a:cxn ang="0">
                <a:pos x="connsiteX8169" y="connsiteY8169"/>
              </a:cxn>
              <a:cxn ang="0">
                <a:pos x="connsiteX8170" y="connsiteY8170"/>
              </a:cxn>
              <a:cxn ang="0">
                <a:pos x="connsiteX8171" y="connsiteY8171"/>
              </a:cxn>
              <a:cxn ang="0">
                <a:pos x="connsiteX8172" y="connsiteY8172"/>
              </a:cxn>
              <a:cxn ang="0">
                <a:pos x="connsiteX8173" y="connsiteY8173"/>
              </a:cxn>
              <a:cxn ang="0">
                <a:pos x="connsiteX8174" y="connsiteY8174"/>
              </a:cxn>
              <a:cxn ang="0">
                <a:pos x="connsiteX8175" y="connsiteY8175"/>
              </a:cxn>
              <a:cxn ang="0">
                <a:pos x="connsiteX8176" y="connsiteY8176"/>
              </a:cxn>
              <a:cxn ang="0">
                <a:pos x="connsiteX8177" y="connsiteY8177"/>
              </a:cxn>
              <a:cxn ang="0">
                <a:pos x="connsiteX8178" y="connsiteY8178"/>
              </a:cxn>
              <a:cxn ang="0">
                <a:pos x="connsiteX8179" y="connsiteY8179"/>
              </a:cxn>
              <a:cxn ang="0">
                <a:pos x="connsiteX8180" y="connsiteY8180"/>
              </a:cxn>
              <a:cxn ang="0">
                <a:pos x="connsiteX8181" y="connsiteY8181"/>
              </a:cxn>
              <a:cxn ang="0">
                <a:pos x="connsiteX8182" y="connsiteY8182"/>
              </a:cxn>
              <a:cxn ang="0">
                <a:pos x="connsiteX8183" y="connsiteY8183"/>
              </a:cxn>
              <a:cxn ang="0">
                <a:pos x="connsiteX8184" y="connsiteY8184"/>
              </a:cxn>
              <a:cxn ang="0">
                <a:pos x="connsiteX8185" y="connsiteY8185"/>
              </a:cxn>
              <a:cxn ang="0">
                <a:pos x="connsiteX8186" y="connsiteY8186"/>
              </a:cxn>
              <a:cxn ang="0">
                <a:pos x="connsiteX8187" y="connsiteY8187"/>
              </a:cxn>
              <a:cxn ang="0">
                <a:pos x="connsiteX8188" y="connsiteY8188"/>
              </a:cxn>
              <a:cxn ang="0">
                <a:pos x="connsiteX8189" y="connsiteY8189"/>
              </a:cxn>
              <a:cxn ang="0">
                <a:pos x="connsiteX8190" y="connsiteY8190"/>
              </a:cxn>
              <a:cxn ang="0">
                <a:pos x="connsiteX8191" y="connsiteY8191"/>
              </a:cxn>
              <a:cxn ang="0">
                <a:pos x="connsiteX8192" y="connsiteY8192"/>
              </a:cxn>
              <a:cxn ang="0">
                <a:pos x="connsiteX8193" y="connsiteY8193"/>
              </a:cxn>
              <a:cxn ang="0">
                <a:pos x="connsiteX8194" y="connsiteY8194"/>
              </a:cxn>
              <a:cxn ang="0">
                <a:pos x="connsiteX8195" y="connsiteY8195"/>
              </a:cxn>
              <a:cxn ang="0">
                <a:pos x="connsiteX8196" y="connsiteY8196"/>
              </a:cxn>
              <a:cxn ang="0">
                <a:pos x="connsiteX8197" y="connsiteY8197"/>
              </a:cxn>
              <a:cxn ang="0">
                <a:pos x="connsiteX8198" y="connsiteY8198"/>
              </a:cxn>
              <a:cxn ang="0">
                <a:pos x="connsiteX8199" y="connsiteY8199"/>
              </a:cxn>
              <a:cxn ang="0">
                <a:pos x="connsiteX8200" y="connsiteY8200"/>
              </a:cxn>
              <a:cxn ang="0">
                <a:pos x="connsiteX8201" y="connsiteY8201"/>
              </a:cxn>
              <a:cxn ang="0">
                <a:pos x="connsiteX8202" y="connsiteY8202"/>
              </a:cxn>
              <a:cxn ang="0">
                <a:pos x="connsiteX8203" y="connsiteY8203"/>
              </a:cxn>
              <a:cxn ang="0">
                <a:pos x="connsiteX8204" y="connsiteY8204"/>
              </a:cxn>
              <a:cxn ang="0">
                <a:pos x="connsiteX8205" y="connsiteY8205"/>
              </a:cxn>
              <a:cxn ang="0">
                <a:pos x="connsiteX8206" y="connsiteY8206"/>
              </a:cxn>
              <a:cxn ang="0">
                <a:pos x="connsiteX8207" y="connsiteY8207"/>
              </a:cxn>
              <a:cxn ang="0">
                <a:pos x="connsiteX8208" y="connsiteY8208"/>
              </a:cxn>
              <a:cxn ang="0">
                <a:pos x="connsiteX8209" y="connsiteY8209"/>
              </a:cxn>
              <a:cxn ang="0">
                <a:pos x="connsiteX8210" y="connsiteY8210"/>
              </a:cxn>
              <a:cxn ang="0">
                <a:pos x="connsiteX8211" y="connsiteY8211"/>
              </a:cxn>
              <a:cxn ang="0">
                <a:pos x="connsiteX8212" y="connsiteY8212"/>
              </a:cxn>
              <a:cxn ang="0">
                <a:pos x="connsiteX8213" y="connsiteY8213"/>
              </a:cxn>
              <a:cxn ang="0">
                <a:pos x="connsiteX8214" y="connsiteY8214"/>
              </a:cxn>
              <a:cxn ang="0">
                <a:pos x="connsiteX8215" y="connsiteY8215"/>
              </a:cxn>
              <a:cxn ang="0">
                <a:pos x="connsiteX8216" y="connsiteY8216"/>
              </a:cxn>
              <a:cxn ang="0">
                <a:pos x="connsiteX8217" y="connsiteY8217"/>
              </a:cxn>
              <a:cxn ang="0">
                <a:pos x="connsiteX8218" y="connsiteY8218"/>
              </a:cxn>
              <a:cxn ang="0">
                <a:pos x="connsiteX8219" y="connsiteY8219"/>
              </a:cxn>
              <a:cxn ang="0">
                <a:pos x="connsiteX8220" y="connsiteY8220"/>
              </a:cxn>
              <a:cxn ang="0">
                <a:pos x="connsiteX8221" y="connsiteY8221"/>
              </a:cxn>
              <a:cxn ang="0">
                <a:pos x="connsiteX8222" y="connsiteY8222"/>
              </a:cxn>
              <a:cxn ang="0">
                <a:pos x="connsiteX8223" y="connsiteY8223"/>
              </a:cxn>
              <a:cxn ang="0">
                <a:pos x="connsiteX8224" y="connsiteY8224"/>
              </a:cxn>
              <a:cxn ang="0">
                <a:pos x="connsiteX8225" y="connsiteY8225"/>
              </a:cxn>
              <a:cxn ang="0">
                <a:pos x="connsiteX8226" y="connsiteY8226"/>
              </a:cxn>
              <a:cxn ang="0">
                <a:pos x="connsiteX8227" y="connsiteY8227"/>
              </a:cxn>
              <a:cxn ang="0">
                <a:pos x="connsiteX8228" y="connsiteY8228"/>
              </a:cxn>
              <a:cxn ang="0">
                <a:pos x="connsiteX8229" y="connsiteY8229"/>
              </a:cxn>
              <a:cxn ang="0">
                <a:pos x="connsiteX8230" y="connsiteY8230"/>
              </a:cxn>
              <a:cxn ang="0">
                <a:pos x="connsiteX8231" y="connsiteY8231"/>
              </a:cxn>
              <a:cxn ang="0">
                <a:pos x="connsiteX8232" y="connsiteY8232"/>
              </a:cxn>
              <a:cxn ang="0">
                <a:pos x="connsiteX8233" y="connsiteY8233"/>
              </a:cxn>
              <a:cxn ang="0">
                <a:pos x="connsiteX8234" y="connsiteY8234"/>
              </a:cxn>
              <a:cxn ang="0">
                <a:pos x="connsiteX8235" y="connsiteY8235"/>
              </a:cxn>
              <a:cxn ang="0">
                <a:pos x="connsiteX8236" y="connsiteY8236"/>
              </a:cxn>
              <a:cxn ang="0">
                <a:pos x="connsiteX8237" y="connsiteY8237"/>
              </a:cxn>
              <a:cxn ang="0">
                <a:pos x="connsiteX8238" y="connsiteY8238"/>
              </a:cxn>
              <a:cxn ang="0">
                <a:pos x="connsiteX8239" y="connsiteY8239"/>
              </a:cxn>
              <a:cxn ang="0">
                <a:pos x="connsiteX8240" y="connsiteY8240"/>
              </a:cxn>
              <a:cxn ang="0">
                <a:pos x="connsiteX8241" y="connsiteY8241"/>
              </a:cxn>
              <a:cxn ang="0">
                <a:pos x="connsiteX8242" y="connsiteY8242"/>
              </a:cxn>
              <a:cxn ang="0">
                <a:pos x="connsiteX8243" y="connsiteY8243"/>
              </a:cxn>
              <a:cxn ang="0">
                <a:pos x="connsiteX8244" y="connsiteY8244"/>
              </a:cxn>
              <a:cxn ang="0">
                <a:pos x="connsiteX8245" y="connsiteY8245"/>
              </a:cxn>
              <a:cxn ang="0">
                <a:pos x="connsiteX8246" y="connsiteY8246"/>
              </a:cxn>
              <a:cxn ang="0">
                <a:pos x="connsiteX8247" y="connsiteY8247"/>
              </a:cxn>
              <a:cxn ang="0">
                <a:pos x="connsiteX8248" y="connsiteY8248"/>
              </a:cxn>
              <a:cxn ang="0">
                <a:pos x="connsiteX8249" y="connsiteY8249"/>
              </a:cxn>
              <a:cxn ang="0">
                <a:pos x="connsiteX8250" y="connsiteY8250"/>
              </a:cxn>
              <a:cxn ang="0">
                <a:pos x="connsiteX8251" y="connsiteY8251"/>
              </a:cxn>
              <a:cxn ang="0">
                <a:pos x="connsiteX8252" y="connsiteY8252"/>
              </a:cxn>
              <a:cxn ang="0">
                <a:pos x="connsiteX8253" y="connsiteY8253"/>
              </a:cxn>
              <a:cxn ang="0">
                <a:pos x="connsiteX8254" y="connsiteY8254"/>
              </a:cxn>
              <a:cxn ang="0">
                <a:pos x="connsiteX8255" y="connsiteY8255"/>
              </a:cxn>
              <a:cxn ang="0">
                <a:pos x="connsiteX8256" y="connsiteY8256"/>
              </a:cxn>
              <a:cxn ang="0">
                <a:pos x="connsiteX8257" y="connsiteY8257"/>
              </a:cxn>
              <a:cxn ang="0">
                <a:pos x="connsiteX8258" y="connsiteY8258"/>
              </a:cxn>
              <a:cxn ang="0">
                <a:pos x="connsiteX8259" y="connsiteY8259"/>
              </a:cxn>
              <a:cxn ang="0">
                <a:pos x="connsiteX8260" y="connsiteY8260"/>
              </a:cxn>
              <a:cxn ang="0">
                <a:pos x="connsiteX8261" y="connsiteY8261"/>
              </a:cxn>
              <a:cxn ang="0">
                <a:pos x="connsiteX8262" y="connsiteY8262"/>
              </a:cxn>
              <a:cxn ang="0">
                <a:pos x="connsiteX8263" y="connsiteY8263"/>
              </a:cxn>
              <a:cxn ang="0">
                <a:pos x="connsiteX8264" y="connsiteY8264"/>
              </a:cxn>
              <a:cxn ang="0">
                <a:pos x="connsiteX8265" y="connsiteY8265"/>
              </a:cxn>
              <a:cxn ang="0">
                <a:pos x="connsiteX8266" y="connsiteY8266"/>
              </a:cxn>
              <a:cxn ang="0">
                <a:pos x="connsiteX8267" y="connsiteY8267"/>
              </a:cxn>
              <a:cxn ang="0">
                <a:pos x="connsiteX8268" y="connsiteY8268"/>
              </a:cxn>
              <a:cxn ang="0">
                <a:pos x="connsiteX8269" y="connsiteY8269"/>
              </a:cxn>
              <a:cxn ang="0">
                <a:pos x="connsiteX8270" y="connsiteY8270"/>
              </a:cxn>
              <a:cxn ang="0">
                <a:pos x="connsiteX8271" y="connsiteY8271"/>
              </a:cxn>
              <a:cxn ang="0">
                <a:pos x="connsiteX8272" y="connsiteY8272"/>
              </a:cxn>
              <a:cxn ang="0">
                <a:pos x="connsiteX8273" y="connsiteY8273"/>
              </a:cxn>
              <a:cxn ang="0">
                <a:pos x="connsiteX8274" y="connsiteY8274"/>
              </a:cxn>
              <a:cxn ang="0">
                <a:pos x="connsiteX8275" y="connsiteY8275"/>
              </a:cxn>
              <a:cxn ang="0">
                <a:pos x="connsiteX8276" y="connsiteY8276"/>
              </a:cxn>
              <a:cxn ang="0">
                <a:pos x="connsiteX8277" y="connsiteY8277"/>
              </a:cxn>
              <a:cxn ang="0">
                <a:pos x="connsiteX8278" y="connsiteY8278"/>
              </a:cxn>
              <a:cxn ang="0">
                <a:pos x="connsiteX8279" y="connsiteY8279"/>
              </a:cxn>
              <a:cxn ang="0">
                <a:pos x="connsiteX8280" y="connsiteY8280"/>
              </a:cxn>
              <a:cxn ang="0">
                <a:pos x="connsiteX8281" y="connsiteY8281"/>
              </a:cxn>
              <a:cxn ang="0">
                <a:pos x="connsiteX8282" y="connsiteY8282"/>
              </a:cxn>
              <a:cxn ang="0">
                <a:pos x="connsiteX8283" y="connsiteY8283"/>
              </a:cxn>
              <a:cxn ang="0">
                <a:pos x="connsiteX8284" y="connsiteY8284"/>
              </a:cxn>
              <a:cxn ang="0">
                <a:pos x="connsiteX8285" y="connsiteY8285"/>
              </a:cxn>
              <a:cxn ang="0">
                <a:pos x="connsiteX8286" y="connsiteY8286"/>
              </a:cxn>
              <a:cxn ang="0">
                <a:pos x="connsiteX8287" y="connsiteY8287"/>
              </a:cxn>
              <a:cxn ang="0">
                <a:pos x="connsiteX8288" y="connsiteY8288"/>
              </a:cxn>
              <a:cxn ang="0">
                <a:pos x="connsiteX8289" y="connsiteY8289"/>
              </a:cxn>
              <a:cxn ang="0">
                <a:pos x="connsiteX8290" y="connsiteY8290"/>
              </a:cxn>
              <a:cxn ang="0">
                <a:pos x="connsiteX8291" y="connsiteY8291"/>
              </a:cxn>
              <a:cxn ang="0">
                <a:pos x="connsiteX8292" y="connsiteY8292"/>
              </a:cxn>
              <a:cxn ang="0">
                <a:pos x="connsiteX8293" y="connsiteY8293"/>
              </a:cxn>
              <a:cxn ang="0">
                <a:pos x="connsiteX8294" y="connsiteY8294"/>
              </a:cxn>
              <a:cxn ang="0">
                <a:pos x="connsiteX8295" y="connsiteY8295"/>
              </a:cxn>
              <a:cxn ang="0">
                <a:pos x="connsiteX8296" y="connsiteY8296"/>
              </a:cxn>
              <a:cxn ang="0">
                <a:pos x="connsiteX8297" y="connsiteY8297"/>
              </a:cxn>
              <a:cxn ang="0">
                <a:pos x="connsiteX8298" y="connsiteY8298"/>
              </a:cxn>
              <a:cxn ang="0">
                <a:pos x="connsiteX8299" y="connsiteY8299"/>
              </a:cxn>
              <a:cxn ang="0">
                <a:pos x="connsiteX8300" y="connsiteY8300"/>
              </a:cxn>
              <a:cxn ang="0">
                <a:pos x="connsiteX8301" y="connsiteY8301"/>
              </a:cxn>
              <a:cxn ang="0">
                <a:pos x="connsiteX8302" y="connsiteY8302"/>
              </a:cxn>
              <a:cxn ang="0">
                <a:pos x="connsiteX8303" y="connsiteY8303"/>
              </a:cxn>
              <a:cxn ang="0">
                <a:pos x="connsiteX8304" y="connsiteY8304"/>
              </a:cxn>
              <a:cxn ang="0">
                <a:pos x="connsiteX8305" y="connsiteY8305"/>
              </a:cxn>
              <a:cxn ang="0">
                <a:pos x="connsiteX8306" y="connsiteY8306"/>
              </a:cxn>
              <a:cxn ang="0">
                <a:pos x="connsiteX8307" y="connsiteY8307"/>
              </a:cxn>
              <a:cxn ang="0">
                <a:pos x="connsiteX8308" y="connsiteY8308"/>
              </a:cxn>
              <a:cxn ang="0">
                <a:pos x="connsiteX8309" y="connsiteY8309"/>
              </a:cxn>
              <a:cxn ang="0">
                <a:pos x="connsiteX8310" y="connsiteY8310"/>
              </a:cxn>
              <a:cxn ang="0">
                <a:pos x="connsiteX8311" y="connsiteY8311"/>
              </a:cxn>
              <a:cxn ang="0">
                <a:pos x="connsiteX8312" y="connsiteY8312"/>
              </a:cxn>
              <a:cxn ang="0">
                <a:pos x="connsiteX8313" y="connsiteY8313"/>
              </a:cxn>
              <a:cxn ang="0">
                <a:pos x="connsiteX8314" y="connsiteY8314"/>
              </a:cxn>
              <a:cxn ang="0">
                <a:pos x="connsiteX8315" y="connsiteY8315"/>
              </a:cxn>
              <a:cxn ang="0">
                <a:pos x="connsiteX8316" y="connsiteY8316"/>
              </a:cxn>
              <a:cxn ang="0">
                <a:pos x="connsiteX8317" y="connsiteY8317"/>
              </a:cxn>
              <a:cxn ang="0">
                <a:pos x="connsiteX8318" y="connsiteY8318"/>
              </a:cxn>
              <a:cxn ang="0">
                <a:pos x="connsiteX8319" y="connsiteY8319"/>
              </a:cxn>
              <a:cxn ang="0">
                <a:pos x="connsiteX8320" y="connsiteY8320"/>
              </a:cxn>
              <a:cxn ang="0">
                <a:pos x="connsiteX8321" y="connsiteY8321"/>
              </a:cxn>
              <a:cxn ang="0">
                <a:pos x="connsiteX8322" y="connsiteY8322"/>
              </a:cxn>
              <a:cxn ang="0">
                <a:pos x="connsiteX8323" y="connsiteY8323"/>
              </a:cxn>
              <a:cxn ang="0">
                <a:pos x="connsiteX8324" y="connsiteY8324"/>
              </a:cxn>
              <a:cxn ang="0">
                <a:pos x="connsiteX8325" y="connsiteY8325"/>
              </a:cxn>
              <a:cxn ang="0">
                <a:pos x="connsiteX8326" y="connsiteY8326"/>
              </a:cxn>
              <a:cxn ang="0">
                <a:pos x="connsiteX8327" y="connsiteY8327"/>
              </a:cxn>
              <a:cxn ang="0">
                <a:pos x="connsiteX8328" y="connsiteY8328"/>
              </a:cxn>
              <a:cxn ang="0">
                <a:pos x="connsiteX8329" y="connsiteY8329"/>
              </a:cxn>
              <a:cxn ang="0">
                <a:pos x="connsiteX8330" y="connsiteY8330"/>
              </a:cxn>
              <a:cxn ang="0">
                <a:pos x="connsiteX8331" y="connsiteY8331"/>
              </a:cxn>
              <a:cxn ang="0">
                <a:pos x="connsiteX8332" y="connsiteY8332"/>
              </a:cxn>
              <a:cxn ang="0">
                <a:pos x="connsiteX8333" y="connsiteY8333"/>
              </a:cxn>
              <a:cxn ang="0">
                <a:pos x="connsiteX8334" y="connsiteY8334"/>
              </a:cxn>
              <a:cxn ang="0">
                <a:pos x="connsiteX8335" y="connsiteY8335"/>
              </a:cxn>
              <a:cxn ang="0">
                <a:pos x="connsiteX8336" y="connsiteY8336"/>
              </a:cxn>
              <a:cxn ang="0">
                <a:pos x="connsiteX8337" y="connsiteY8337"/>
              </a:cxn>
              <a:cxn ang="0">
                <a:pos x="connsiteX8338" y="connsiteY8338"/>
              </a:cxn>
              <a:cxn ang="0">
                <a:pos x="connsiteX8339" y="connsiteY8339"/>
              </a:cxn>
              <a:cxn ang="0">
                <a:pos x="connsiteX8340" y="connsiteY8340"/>
              </a:cxn>
              <a:cxn ang="0">
                <a:pos x="connsiteX8341" y="connsiteY8341"/>
              </a:cxn>
              <a:cxn ang="0">
                <a:pos x="connsiteX8342" y="connsiteY8342"/>
              </a:cxn>
              <a:cxn ang="0">
                <a:pos x="connsiteX8343" y="connsiteY8343"/>
              </a:cxn>
              <a:cxn ang="0">
                <a:pos x="connsiteX8344" y="connsiteY8344"/>
              </a:cxn>
              <a:cxn ang="0">
                <a:pos x="connsiteX8345" y="connsiteY8345"/>
              </a:cxn>
              <a:cxn ang="0">
                <a:pos x="connsiteX8346" y="connsiteY8346"/>
              </a:cxn>
              <a:cxn ang="0">
                <a:pos x="connsiteX8347" y="connsiteY8347"/>
              </a:cxn>
              <a:cxn ang="0">
                <a:pos x="connsiteX8348" y="connsiteY8348"/>
              </a:cxn>
              <a:cxn ang="0">
                <a:pos x="connsiteX8349" y="connsiteY8349"/>
              </a:cxn>
              <a:cxn ang="0">
                <a:pos x="connsiteX8350" y="connsiteY8350"/>
              </a:cxn>
              <a:cxn ang="0">
                <a:pos x="connsiteX8351" y="connsiteY8351"/>
              </a:cxn>
              <a:cxn ang="0">
                <a:pos x="connsiteX8352" y="connsiteY8352"/>
              </a:cxn>
              <a:cxn ang="0">
                <a:pos x="connsiteX8353" y="connsiteY8353"/>
              </a:cxn>
              <a:cxn ang="0">
                <a:pos x="connsiteX8354" y="connsiteY8354"/>
              </a:cxn>
              <a:cxn ang="0">
                <a:pos x="connsiteX8355" y="connsiteY8355"/>
              </a:cxn>
              <a:cxn ang="0">
                <a:pos x="connsiteX8356" y="connsiteY8356"/>
              </a:cxn>
              <a:cxn ang="0">
                <a:pos x="connsiteX8357" y="connsiteY8357"/>
              </a:cxn>
              <a:cxn ang="0">
                <a:pos x="connsiteX8358" y="connsiteY8358"/>
              </a:cxn>
              <a:cxn ang="0">
                <a:pos x="connsiteX8359" y="connsiteY8359"/>
              </a:cxn>
              <a:cxn ang="0">
                <a:pos x="connsiteX8360" y="connsiteY8360"/>
              </a:cxn>
              <a:cxn ang="0">
                <a:pos x="connsiteX8361" y="connsiteY8361"/>
              </a:cxn>
              <a:cxn ang="0">
                <a:pos x="connsiteX8362" y="connsiteY8362"/>
              </a:cxn>
              <a:cxn ang="0">
                <a:pos x="connsiteX8363" y="connsiteY8363"/>
              </a:cxn>
              <a:cxn ang="0">
                <a:pos x="connsiteX8364" y="connsiteY8364"/>
              </a:cxn>
              <a:cxn ang="0">
                <a:pos x="connsiteX8365" y="connsiteY8365"/>
              </a:cxn>
              <a:cxn ang="0">
                <a:pos x="connsiteX8366" y="connsiteY8366"/>
              </a:cxn>
              <a:cxn ang="0">
                <a:pos x="connsiteX8367" y="connsiteY8367"/>
              </a:cxn>
              <a:cxn ang="0">
                <a:pos x="connsiteX8368" y="connsiteY8368"/>
              </a:cxn>
              <a:cxn ang="0">
                <a:pos x="connsiteX8369" y="connsiteY8369"/>
              </a:cxn>
              <a:cxn ang="0">
                <a:pos x="connsiteX8370" y="connsiteY8370"/>
              </a:cxn>
              <a:cxn ang="0">
                <a:pos x="connsiteX8371" y="connsiteY8371"/>
              </a:cxn>
              <a:cxn ang="0">
                <a:pos x="connsiteX8372" y="connsiteY8372"/>
              </a:cxn>
              <a:cxn ang="0">
                <a:pos x="connsiteX8373" y="connsiteY8373"/>
              </a:cxn>
              <a:cxn ang="0">
                <a:pos x="connsiteX8374" y="connsiteY8374"/>
              </a:cxn>
              <a:cxn ang="0">
                <a:pos x="connsiteX8375" y="connsiteY8375"/>
              </a:cxn>
              <a:cxn ang="0">
                <a:pos x="connsiteX8376" y="connsiteY8376"/>
              </a:cxn>
              <a:cxn ang="0">
                <a:pos x="connsiteX8377" y="connsiteY8377"/>
              </a:cxn>
              <a:cxn ang="0">
                <a:pos x="connsiteX8378" y="connsiteY8378"/>
              </a:cxn>
              <a:cxn ang="0">
                <a:pos x="connsiteX8379" y="connsiteY8379"/>
              </a:cxn>
              <a:cxn ang="0">
                <a:pos x="connsiteX8380" y="connsiteY8380"/>
              </a:cxn>
              <a:cxn ang="0">
                <a:pos x="connsiteX8381" y="connsiteY8381"/>
              </a:cxn>
              <a:cxn ang="0">
                <a:pos x="connsiteX8382" y="connsiteY8382"/>
              </a:cxn>
              <a:cxn ang="0">
                <a:pos x="connsiteX8383" y="connsiteY8383"/>
              </a:cxn>
              <a:cxn ang="0">
                <a:pos x="connsiteX8384" y="connsiteY8384"/>
              </a:cxn>
              <a:cxn ang="0">
                <a:pos x="connsiteX8385" y="connsiteY8385"/>
              </a:cxn>
              <a:cxn ang="0">
                <a:pos x="connsiteX8386" y="connsiteY8386"/>
              </a:cxn>
              <a:cxn ang="0">
                <a:pos x="connsiteX8387" y="connsiteY8387"/>
              </a:cxn>
              <a:cxn ang="0">
                <a:pos x="connsiteX8388" y="connsiteY8388"/>
              </a:cxn>
              <a:cxn ang="0">
                <a:pos x="connsiteX8389" y="connsiteY8389"/>
              </a:cxn>
              <a:cxn ang="0">
                <a:pos x="connsiteX8390" y="connsiteY8390"/>
              </a:cxn>
              <a:cxn ang="0">
                <a:pos x="connsiteX8391" y="connsiteY8391"/>
              </a:cxn>
              <a:cxn ang="0">
                <a:pos x="connsiteX8392" y="connsiteY8392"/>
              </a:cxn>
              <a:cxn ang="0">
                <a:pos x="connsiteX8393" y="connsiteY8393"/>
              </a:cxn>
              <a:cxn ang="0">
                <a:pos x="connsiteX8394" y="connsiteY8394"/>
              </a:cxn>
              <a:cxn ang="0">
                <a:pos x="connsiteX8395" y="connsiteY8395"/>
              </a:cxn>
              <a:cxn ang="0">
                <a:pos x="connsiteX8396" y="connsiteY8396"/>
              </a:cxn>
              <a:cxn ang="0">
                <a:pos x="connsiteX8397" y="connsiteY8397"/>
              </a:cxn>
              <a:cxn ang="0">
                <a:pos x="connsiteX8398" y="connsiteY8398"/>
              </a:cxn>
              <a:cxn ang="0">
                <a:pos x="connsiteX8399" y="connsiteY8399"/>
              </a:cxn>
              <a:cxn ang="0">
                <a:pos x="connsiteX8400" y="connsiteY8400"/>
              </a:cxn>
              <a:cxn ang="0">
                <a:pos x="connsiteX8401" y="connsiteY8401"/>
              </a:cxn>
              <a:cxn ang="0">
                <a:pos x="connsiteX8402" y="connsiteY8402"/>
              </a:cxn>
              <a:cxn ang="0">
                <a:pos x="connsiteX8403" y="connsiteY8403"/>
              </a:cxn>
              <a:cxn ang="0">
                <a:pos x="connsiteX8404" y="connsiteY8404"/>
              </a:cxn>
              <a:cxn ang="0">
                <a:pos x="connsiteX8405" y="connsiteY8405"/>
              </a:cxn>
              <a:cxn ang="0">
                <a:pos x="connsiteX8406" y="connsiteY8406"/>
              </a:cxn>
              <a:cxn ang="0">
                <a:pos x="connsiteX8407" y="connsiteY8407"/>
              </a:cxn>
              <a:cxn ang="0">
                <a:pos x="connsiteX8408" y="connsiteY8408"/>
              </a:cxn>
              <a:cxn ang="0">
                <a:pos x="connsiteX8409" y="connsiteY8409"/>
              </a:cxn>
              <a:cxn ang="0">
                <a:pos x="connsiteX8410" y="connsiteY8410"/>
              </a:cxn>
              <a:cxn ang="0">
                <a:pos x="connsiteX8411" y="connsiteY8411"/>
              </a:cxn>
              <a:cxn ang="0">
                <a:pos x="connsiteX8412" y="connsiteY8412"/>
              </a:cxn>
              <a:cxn ang="0">
                <a:pos x="connsiteX8413" y="connsiteY8413"/>
              </a:cxn>
              <a:cxn ang="0">
                <a:pos x="connsiteX8414" y="connsiteY8414"/>
              </a:cxn>
              <a:cxn ang="0">
                <a:pos x="connsiteX8415" y="connsiteY8415"/>
              </a:cxn>
              <a:cxn ang="0">
                <a:pos x="connsiteX8416" y="connsiteY8416"/>
              </a:cxn>
              <a:cxn ang="0">
                <a:pos x="connsiteX8417" y="connsiteY8417"/>
              </a:cxn>
              <a:cxn ang="0">
                <a:pos x="connsiteX8418" y="connsiteY8418"/>
              </a:cxn>
              <a:cxn ang="0">
                <a:pos x="connsiteX8419" y="connsiteY8419"/>
              </a:cxn>
              <a:cxn ang="0">
                <a:pos x="connsiteX8420" y="connsiteY8420"/>
              </a:cxn>
              <a:cxn ang="0">
                <a:pos x="connsiteX8421" y="connsiteY8421"/>
              </a:cxn>
              <a:cxn ang="0">
                <a:pos x="connsiteX8422" y="connsiteY8422"/>
              </a:cxn>
              <a:cxn ang="0">
                <a:pos x="connsiteX8423" y="connsiteY8423"/>
              </a:cxn>
              <a:cxn ang="0">
                <a:pos x="connsiteX8424" y="connsiteY8424"/>
              </a:cxn>
              <a:cxn ang="0">
                <a:pos x="connsiteX8425" y="connsiteY8425"/>
              </a:cxn>
              <a:cxn ang="0">
                <a:pos x="connsiteX8426" y="connsiteY8426"/>
              </a:cxn>
              <a:cxn ang="0">
                <a:pos x="connsiteX8427" y="connsiteY8427"/>
              </a:cxn>
              <a:cxn ang="0">
                <a:pos x="connsiteX8428" y="connsiteY8428"/>
              </a:cxn>
              <a:cxn ang="0">
                <a:pos x="connsiteX8429" y="connsiteY8429"/>
              </a:cxn>
              <a:cxn ang="0">
                <a:pos x="connsiteX8430" y="connsiteY8430"/>
              </a:cxn>
              <a:cxn ang="0">
                <a:pos x="connsiteX8431" y="connsiteY8431"/>
              </a:cxn>
              <a:cxn ang="0">
                <a:pos x="connsiteX8432" y="connsiteY8432"/>
              </a:cxn>
              <a:cxn ang="0">
                <a:pos x="connsiteX8433" y="connsiteY8433"/>
              </a:cxn>
              <a:cxn ang="0">
                <a:pos x="connsiteX8434" y="connsiteY8434"/>
              </a:cxn>
              <a:cxn ang="0">
                <a:pos x="connsiteX8435" y="connsiteY8435"/>
              </a:cxn>
              <a:cxn ang="0">
                <a:pos x="connsiteX8436" y="connsiteY8436"/>
              </a:cxn>
              <a:cxn ang="0">
                <a:pos x="connsiteX8437" y="connsiteY8437"/>
              </a:cxn>
              <a:cxn ang="0">
                <a:pos x="connsiteX8438" y="connsiteY8438"/>
              </a:cxn>
              <a:cxn ang="0">
                <a:pos x="connsiteX8439" y="connsiteY8439"/>
              </a:cxn>
              <a:cxn ang="0">
                <a:pos x="connsiteX8440" y="connsiteY8440"/>
              </a:cxn>
              <a:cxn ang="0">
                <a:pos x="connsiteX8441" y="connsiteY8441"/>
              </a:cxn>
              <a:cxn ang="0">
                <a:pos x="connsiteX8442" y="connsiteY8442"/>
              </a:cxn>
              <a:cxn ang="0">
                <a:pos x="connsiteX8443" y="connsiteY8443"/>
              </a:cxn>
              <a:cxn ang="0">
                <a:pos x="connsiteX8444" y="connsiteY8444"/>
              </a:cxn>
              <a:cxn ang="0">
                <a:pos x="connsiteX8445" y="connsiteY8445"/>
              </a:cxn>
              <a:cxn ang="0">
                <a:pos x="connsiteX8446" y="connsiteY8446"/>
              </a:cxn>
              <a:cxn ang="0">
                <a:pos x="connsiteX8447" y="connsiteY8447"/>
              </a:cxn>
              <a:cxn ang="0">
                <a:pos x="connsiteX8448" y="connsiteY8448"/>
              </a:cxn>
              <a:cxn ang="0">
                <a:pos x="connsiteX8449" y="connsiteY8449"/>
              </a:cxn>
              <a:cxn ang="0">
                <a:pos x="connsiteX8450" y="connsiteY8450"/>
              </a:cxn>
              <a:cxn ang="0">
                <a:pos x="connsiteX8451" y="connsiteY8451"/>
              </a:cxn>
              <a:cxn ang="0">
                <a:pos x="connsiteX8452" y="connsiteY8452"/>
              </a:cxn>
              <a:cxn ang="0">
                <a:pos x="connsiteX8453" y="connsiteY8453"/>
              </a:cxn>
              <a:cxn ang="0">
                <a:pos x="connsiteX8454" y="connsiteY8454"/>
              </a:cxn>
              <a:cxn ang="0">
                <a:pos x="connsiteX8455" y="connsiteY8455"/>
              </a:cxn>
              <a:cxn ang="0">
                <a:pos x="connsiteX8456" y="connsiteY8456"/>
              </a:cxn>
              <a:cxn ang="0">
                <a:pos x="connsiteX8457" y="connsiteY8457"/>
              </a:cxn>
              <a:cxn ang="0">
                <a:pos x="connsiteX8458" y="connsiteY8458"/>
              </a:cxn>
              <a:cxn ang="0">
                <a:pos x="connsiteX8459" y="connsiteY8459"/>
              </a:cxn>
              <a:cxn ang="0">
                <a:pos x="connsiteX8460" y="connsiteY8460"/>
              </a:cxn>
              <a:cxn ang="0">
                <a:pos x="connsiteX8461" y="connsiteY8461"/>
              </a:cxn>
              <a:cxn ang="0">
                <a:pos x="connsiteX8462" y="connsiteY8462"/>
              </a:cxn>
              <a:cxn ang="0">
                <a:pos x="connsiteX8463" y="connsiteY8463"/>
              </a:cxn>
              <a:cxn ang="0">
                <a:pos x="connsiteX8464" y="connsiteY8464"/>
              </a:cxn>
              <a:cxn ang="0">
                <a:pos x="connsiteX8465" y="connsiteY8465"/>
              </a:cxn>
              <a:cxn ang="0">
                <a:pos x="connsiteX8466" y="connsiteY8466"/>
              </a:cxn>
              <a:cxn ang="0">
                <a:pos x="connsiteX8467" y="connsiteY8467"/>
              </a:cxn>
              <a:cxn ang="0">
                <a:pos x="connsiteX8468" y="connsiteY8468"/>
              </a:cxn>
              <a:cxn ang="0">
                <a:pos x="connsiteX8469" y="connsiteY8469"/>
              </a:cxn>
              <a:cxn ang="0">
                <a:pos x="connsiteX8470" y="connsiteY8470"/>
              </a:cxn>
              <a:cxn ang="0">
                <a:pos x="connsiteX8471" y="connsiteY8471"/>
              </a:cxn>
              <a:cxn ang="0">
                <a:pos x="connsiteX8472" y="connsiteY8472"/>
              </a:cxn>
              <a:cxn ang="0">
                <a:pos x="connsiteX8473" y="connsiteY8473"/>
              </a:cxn>
              <a:cxn ang="0">
                <a:pos x="connsiteX8474" y="connsiteY8474"/>
              </a:cxn>
              <a:cxn ang="0">
                <a:pos x="connsiteX8475" y="connsiteY8475"/>
              </a:cxn>
              <a:cxn ang="0">
                <a:pos x="connsiteX8476" y="connsiteY8476"/>
              </a:cxn>
              <a:cxn ang="0">
                <a:pos x="connsiteX8477" y="connsiteY8477"/>
              </a:cxn>
              <a:cxn ang="0">
                <a:pos x="connsiteX8478" y="connsiteY8478"/>
              </a:cxn>
              <a:cxn ang="0">
                <a:pos x="connsiteX8479" y="connsiteY8479"/>
              </a:cxn>
              <a:cxn ang="0">
                <a:pos x="connsiteX8480" y="connsiteY8480"/>
              </a:cxn>
              <a:cxn ang="0">
                <a:pos x="connsiteX8481" y="connsiteY8481"/>
              </a:cxn>
              <a:cxn ang="0">
                <a:pos x="connsiteX8482" y="connsiteY8482"/>
              </a:cxn>
              <a:cxn ang="0">
                <a:pos x="connsiteX8483" y="connsiteY8483"/>
              </a:cxn>
              <a:cxn ang="0">
                <a:pos x="connsiteX8484" y="connsiteY8484"/>
              </a:cxn>
              <a:cxn ang="0">
                <a:pos x="connsiteX8485" y="connsiteY8485"/>
              </a:cxn>
              <a:cxn ang="0">
                <a:pos x="connsiteX8486" y="connsiteY8486"/>
              </a:cxn>
              <a:cxn ang="0">
                <a:pos x="connsiteX8487" y="connsiteY8487"/>
              </a:cxn>
              <a:cxn ang="0">
                <a:pos x="connsiteX8488" y="connsiteY8488"/>
              </a:cxn>
              <a:cxn ang="0">
                <a:pos x="connsiteX8489" y="connsiteY8489"/>
              </a:cxn>
              <a:cxn ang="0">
                <a:pos x="connsiteX8490" y="connsiteY8490"/>
              </a:cxn>
              <a:cxn ang="0">
                <a:pos x="connsiteX8491" y="connsiteY8491"/>
              </a:cxn>
              <a:cxn ang="0">
                <a:pos x="connsiteX8492" y="connsiteY8492"/>
              </a:cxn>
              <a:cxn ang="0">
                <a:pos x="connsiteX8493" y="connsiteY8493"/>
              </a:cxn>
              <a:cxn ang="0">
                <a:pos x="connsiteX8494" y="connsiteY8494"/>
              </a:cxn>
              <a:cxn ang="0">
                <a:pos x="connsiteX8495" y="connsiteY8495"/>
              </a:cxn>
              <a:cxn ang="0">
                <a:pos x="connsiteX8496" y="connsiteY8496"/>
              </a:cxn>
              <a:cxn ang="0">
                <a:pos x="connsiteX8497" y="connsiteY8497"/>
              </a:cxn>
              <a:cxn ang="0">
                <a:pos x="connsiteX8498" y="connsiteY8498"/>
              </a:cxn>
              <a:cxn ang="0">
                <a:pos x="connsiteX8499" y="connsiteY8499"/>
              </a:cxn>
              <a:cxn ang="0">
                <a:pos x="connsiteX8500" y="connsiteY8500"/>
              </a:cxn>
              <a:cxn ang="0">
                <a:pos x="connsiteX8501" y="connsiteY8501"/>
              </a:cxn>
              <a:cxn ang="0">
                <a:pos x="connsiteX8502" y="connsiteY8502"/>
              </a:cxn>
              <a:cxn ang="0">
                <a:pos x="connsiteX8503" y="connsiteY8503"/>
              </a:cxn>
              <a:cxn ang="0">
                <a:pos x="connsiteX8504" y="connsiteY8504"/>
              </a:cxn>
              <a:cxn ang="0">
                <a:pos x="connsiteX8505" y="connsiteY8505"/>
              </a:cxn>
              <a:cxn ang="0">
                <a:pos x="connsiteX8506" y="connsiteY8506"/>
              </a:cxn>
              <a:cxn ang="0">
                <a:pos x="connsiteX8507" y="connsiteY8507"/>
              </a:cxn>
              <a:cxn ang="0">
                <a:pos x="connsiteX8508" y="connsiteY8508"/>
              </a:cxn>
              <a:cxn ang="0">
                <a:pos x="connsiteX8509" y="connsiteY8509"/>
              </a:cxn>
              <a:cxn ang="0">
                <a:pos x="connsiteX8510" y="connsiteY8510"/>
              </a:cxn>
              <a:cxn ang="0">
                <a:pos x="connsiteX8511" y="connsiteY8511"/>
              </a:cxn>
              <a:cxn ang="0">
                <a:pos x="connsiteX8512" y="connsiteY8512"/>
              </a:cxn>
              <a:cxn ang="0">
                <a:pos x="connsiteX8513" y="connsiteY8513"/>
              </a:cxn>
              <a:cxn ang="0">
                <a:pos x="connsiteX8514" y="connsiteY8514"/>
              </a:cxn>
              <a:cxn ang="0">
                <a:pos x="connsiteX8515" y="connsiteY8515"/>
              </a:cxn>
              <a:cxn ang="0">
                <a:pos x="connsiteX8516" y="connsiteY8516"/>
              </a:cxn>
              <a:cxn ang="0">
                <a:pos x="connsiteX8517" y="connsiteY8517"/>
              </a:cxn>
              <a:cxn ang="0">
                <a:pos x="connsiteX8518" y="connsiteY8518"/>
              </a:cxn>
              <a:cxn ang="0">
                <a:pos x="connsiteX8519" y="connsiteY8519"/>
              </a:cxn>
              <a:cxn ang="0">
                <a:pos x="connsiteX8520" y="connsiteY8520"/>
              </a:cxn>
              <a:cxn ang="0">
                <a:pos x="connsiteX8521" y="connsiteY8521"/>
              </a:cxn>
              <a:cxn ang="0">
                <a:pos x="connsiteX8522" y="connsiteY8522"/>
              </a:cxn>
              <a:cxn ang="0">
                <a:pos x="connsiteX8523" y="connsiteY8523"/>
              </a:cxn>
              <a:cxn ang="0">
                <a:pos x="connsiteX8524" y="connsiteY8524"/>
              </a:cxn>
              <a:cxn ang="0">
                <a:pos x="connsiteX8525" y="connsiteY8525"/>
              </a:cxn>
              <a:cxn ang="0">
                <a:pos x="connsiteX8526" y="connsiteY8526"/>
              </a:cxn>
              <a:cxn ang="0">
                <a:pos x="connsiteX8527" y="connsiteY8527"/>
              </a:cxn>
              <a:cxn ang="0">
                <a:pos x="connsiteX8528" y="connsiteY8528"/>
              </a:cxn>
              <a:cxn ang="0">
                <a:pos x="connsiteX8529" y="connsiteY8529"/>
              </a:cxn>
              <a:cxn ang="0">
                <a:pos x="connsiteX8530" y="connsiteY8530"/>
              </a:cxn>
              <a:cxn ang="0">
                <a:pos x="connsiteX8531" y="connsiteY8531"/>
              </a:cxn>
              <a:cxn ang="0">
                <a:pos x="connsiteX8532" y="connsiteY8532"/>
              </a:cxn>
              <a:cxn ang="0">
                <a:pos x="connsiteX8533" y="connsiteY8533"/>
              </a:cxn>
              <a:cxn ang="0">
                <a:pos x="connsiteX8534" y="connsiteY8534"/>
              </a:cxn>
              <a:cxn ang="0">
                <a:pos x="connsiteX8535" y="connsiteY8535"/>
              </a:cxn>
              <a:cxn ang="0">
                <a:pos x="connsiteX8536" y="connsiteY8536"/>
              </a:cxn>
              <a:cxn ang="0">
                <a:pos x="connsiteX8537" y="connsiteY8537"/>
              </a:cxn>
              <a:cxn ang="0">
                <a:pos x="connsiteX8538" y="connsiteY8538"/>
              </a:cxn>
              <a:cxn ang="0">
                <a:pos x="connsiteX8539" y="connsiteY8539"/>
              </a:cxn>
              <a:cxn ang="0">
                <a:pos x="connsiteX8540" y="connsiteY8540"/>
              </a:cxn>
              <a:cxn ang="0">
                <a:pos x="connsiteX8541" y="connsiteY8541"/>
              </a:cxn>
              <a:cxn ang="0">
                <a:pos x="connsiteX8542" y="connsiteY8542"/>
              </a:cxn>
              <a:cxn ang="0">
                <a:pos x="connsiteX8543" y="connsiteY8543"/>
              </a:cxn>
              <a:cxn ang="0">
                <a:pos x="connsiteX8544" y="connsiteY8544"/>
              </a:cxn>
              <a:cxn ang="0">
                <a:pos x="connsiteX8545" y="connsiteY8545"/>
              </a:cxn>
              <a:cxn ang="0">
                <a:pos x="connsiteX8546" y="connsiteY8546"/>
              </a:cxn>
              <a:cxn ang="0">
                <a:pos x="connsiteX8547" y="connsiteY8547"/>
              </a:cxn>
              <a:cxn ang="0">
                <a:pos x="connsiteX8548" y="connsiteY8548"/>
              </a:cxn>
              <a:cxn ang="0">
                <a:pos x="connsiteX8549" y="connsiteY8549"/>
              </a:cxn>
              <a:cxn ang="0">
                <a:pos x="connsiteX8550" y="connsiteY8550"/>
              </a:cxn>
              <a:cxn ang="0">
                <a:pos x="connsiteX8551" y="connsiteY8551"/>
              </a:cxn>
              <a:cxn ang="0">
                <a:pos x="connsiteX8552" y="connsiteY8552"/>
              </a:cxn>
              <a:cxn ang="0">
                <a:pos x="connsiteX8553" y="connsiteY8553"/>
              </a:cxn>
              <a:cxn ang="0">
                <a:pos x="connsiteX8554" y="connsiteY8554"/>
              </a:cxn>
              <a:cxn ang="0">
                <a:pos x="connsiteX8555" y="connsiteY8555"/>
              </a:cxn>
              <a:cxn ang="0">
                <a:pos x="connsiteX8556" y="connsiteY8556"/>
              </a:cxn>
              <a:cxn ang="0">
                <a:pos x="connsiteX8557" y="connsiteY8557"/>
              </a:cxn>
              <a:cxn ang="0">
                <a:pos x="connsiteX8558" y="connsiteY8558"/>
              </a:cxn>
              <a:cxn ang="0">
                <a:pos x="connsiteX8559" y="connsiteY8559"/>
              </a:cxn>
              <a:cxn ang="0">
                <a:pos x="connsiteX8560" y="connsiteY8560"/>
              </a:cxn>
              <a:cxn ang="0">
                <a:pos x="connsiteX8561" y="connsiteY8561"/>
              </a:cxn>
              <a:cxn ang="0">
                <a:pos x="connsiteX8562" y="connsiteY8562"/>
              </a:cxn>
              <a:cxn ang="0">
                <a:pos x="connsiteX8563" y="connsiteY8563"/>
              </a:cxn>
              <a:cxn ang="0">
                <a:pos x="connsiteX8564" y="connsiteY8564"/>
              </a:cxn>
              <a:cxn ang="0">
                <a:pos x="connsiteX8565" y="connsiteY8565"/>
              </a:cxn>
              <a:cxn ang="0">
                <a:pos x="connsiteX8566" y="connsiteY8566"/>
              </a:cxn>
              <a:cxn ang="0">
                <a:pos x="connsiteX8567" y="connsiteY8567"/>
              </a:cxn>
              <a:cxn ang="0">
                <a:pos x="connsiteX8568" y="connsiteY8568"/>
              </a:cxn>
              <a:cxn ang="0">
                <a:pos x="connsiteX8569" y="connsiteY8569"/>
              </a:cxn>
              <a:cxn ang="0">
                <a:pos x="connsiteX8570" y="connsiteY8570"/>
              </a:cxn>
              <a:cxn ang="0">
                <a:pos x="connsiteX8571" y="connsiteY8571"/>
              </a:cxn>
              <a:cxn ang="0">
                <a:pos x="connsiteX8572" y="connsiteY8572"/>
              </a:cxn>
              <a:cxn ang="0">
                <a:pos x="connsiteX8573" y="connsiteY8573"/>
              </a:cxn>
              <a:cxn ang="0">
                <a:pos x="connsiteX8574" y="connsiteY8574"/>
              </a:cxn>
              <a:cxn ang="0">
                <a:pos x="connsiteX8575" y="connsiteY8575"/>
              </a:cxn>
              <a:cxn ang="0">
                <a:pos x="connsiteX8576" y="connsiteY8576"/>
              </a:cxn>
              <a:cxn ang="0">
                <a:pos x="connsiteX8577" y="connsiteY8577"/>
              </a:cxn>
              <a:cxn ang="0">
                <a:pos x="connsiteX8578" y="connsiteY8578"/>
              </a:cxn>
              <a:cxn ang="0">
                <a:pos x="connsiteX8579" y="connsiteY8579"/>
              </a:cxn>
              <a:cxn ang="0">
                <a:pos x="connsiteX8580" y="connsiteY8580"/>
              </a:cxn>
              <a:cxn ang="0">
                <a:pos x="connsiteX8581" y="connsiteY8581"/>
              </a:cxn>
              <a:cxn ang="0">
                <a:pos x="connsiteX8582" y="connsiteY8582"/>
              </a:cxn>
              <a:cxn ang="0">
                <a:pos x="connsiteX8583" y="connsiteY8583"/>
              </a:cxn>
              <a:cxn ang="0">
                <a:pos x="connsiteX8584" y="connsiteY8584"/>
              </a:cxn>
              <a:cxn ang="0">
                <a:pos x="connsiteX8585" y="connsiteY8585"/>
              </a:cxn>
              <a:cxn ang="0">
                <a:pos x="connsiteX8586" y="connsiteY8586"/>
              </a:cxn>
              <a:cxn ang="0">
                <a:pos x="connsiteX8587" y="connsiteY8587"/>
              </a:cxn>
              <a:cxn ang="0">
                <a:pos x="connsiteX8588" y="connsiteY8588"/>
              </a:cxn>
              <a:cxn ang="0">
                <a:pos x="connsiteX8589" y="connsiteY8589"/>
              </a:cxn>
              <a:cxn ang="0">
                <a:pos x="connsiteX8590" y="connsiteY8590"/>
              </a:cxn>
              <a:cxn ang="0">
                <a:pos x="connsiteX8591" y="connsiteY8591"/>
              </a:cxn>
              <a:cxn ang="0">
                <a:pos x="connsiteX8592" y="connsiteY8592"/>
              </a:cxn>
              <a:cxn ang="0">
                <a:pos x="connsiteX8593" y="connsiteY8593"/>
              </a:cxn>
              <a:cxn ang="0">
                <a:pos x="connsiteX8594" y="connsiteY8594"/>
              </a:cxn>
              <a:cxn ang="0">
                <a:pos x="connsiteX8595" y="connsiteY8595"/>
              </a:cxn>
              <a:cxn ang="0">
                <a:pos x="connsiteX8596" y="connsiteY8596"/>
              </a:cxn>
              <a:cxn ang="0">
                <a:pos x="connsiteX8597" y="connsiteY8597"/>
              </a:cxn>
              <a:cxn ang="0">
                <a:pos x="connsiteX8598" y="connsiteY8598"/>
              </a:cxn>
              <a:cxn ang="0">
                <a:pos x="connsiteX8599" y="connsiteY8599"/>
              </a:cxn>
              <a:cxn ang="0">
                <a:pos x="connsiteX8600" y="connsiteY8600"/>
              </a:cxn>
              <a:cxn ang="0">
                <a:pos x="connsiteX8601" y="connsiteY8601"/>
              </a:cxn>
              <a:cxn ang="0">
                <a:pos x="connsiteX8602" y="connsiteY8602"/>
              </a:cxn>
              <a:cxn ang="0">
                <a:pos x="connsiteX8603" y="connsiteY8603"/>
              </a:cxn>
              <a:cxn ang="0">
                <a:pos x="connsiteX8604" y="connsiteY8604"/>
              </a:cxn>
              <a:cxn ang="0">
                <a:pos x="connsiteX8605" y="connsiteY8605"/>
              </a:cxn>
              <a:cxn ang="0">
                <a:pos x="connsiteX8606" y="connsiteY8606"/>
              </a:cxn>
              <a:cxn ang="0">
                <a:pos x="connsiteX8607" y="connsiteY8607"/>
              </a:cxn>
              <a:cxn ang="0">
                <a:pos x="connsiteX8608" y="connsiteY8608"/>
              </a:cxn>
              <a:cxn ang="0">
                <a:pos x="connsiteX8609" y="connsiteY8609"/>
              </a:cxn>
              <a:cxn ang="0">
                <a:pos x="connsiteX8610" y="connsiteY8610"/>
              </a:cxn>
              <a:cxn ang="0">
                <a:pos x="connsiteX8611" y="connsiteY8611"/>
              </a:cxn>
              <a:cxn ang="0">
                <a:pos x="connsiteX8612" y="connsiteY8612"/>
              </a:cxn>
              <a:cxn ang="0">
                <a:pos x="connsiteX8613" y="connsiteY8613"/>
              </a:cxn>
              <a:cxn ang="0">
                <a:pos x="connsiteX8614" y="connsiteY8614"/>
              </a:cxn>
              <a:cxn ang="0">
                <a:pos x="connsiteX8615" y="connsiteY8615"/>
              </a:cxn>
              <a:cxn ang="0">
                <a:pos x="connsiteX8616" y="connsiteY8616"/>
              </a:cxn>
              <a:cxn ang="0">
                <a:pos x="connsiteX8617" y="connsiteY8617"/>
              </a:cxn>
              <a:cxn ang="0">
                <a:pos x="connsiteX8618" y="connsiteY8618"/>
              </a:cxn>
              <a:cxn ang="0">
                <a:pos x="connsiteX8619" y="connsiteY8619"/>
              </a:cxn>
              <a:cxn ang="0">
                <a:pos x="connsiteX8620" y="connsiteY8620"/>
              </a:cxn>
              <a:cxn ang="0">
                <a:pos x="connsiteX8621" y="connsiteY8621"/>
              </a:cxn>
              <a:cxn ang="0">
                <a:pos x="connsiteX8622" y="connsiteY8622"/>
              </a:cxn>
              <a:cxn ang="0">
                <a:pos x="connsiteX8623" y="connsiteY8623"/>
              </a:cxn>
              <a:cxn ang="0">
                <a:pos x="connsiteX8624" y="connsiteY8624"/>
              </a:cxn>
              <a:cxn ang="0">
                <a:pos x="connsiteX8625" y="connsiteY8625"/>
              </a:cxn>
              <a:cxn ang="0">
                <a:pos x="connsiteX8626" y="connsiteY8626"/>
              </a:cxn>
              <a:cxn ang="0">
                <a:pos x="connsiteX8627" y="connsiteY8627"/>
              </a:cxn>
              <a:cxn ang="0">
                <a:pos x="connsiteX8628" y="connsiteY8628"/>
              </a:cxn>
              <a:cxn ang="0">
                <a:pos x="connsiteX8629" y="connsiteY8629"/>
              </a:cxn>
              <a:cxn ang="0">
                <a:pos x="connsiteX8630" y="connsiteY8630"/>
              </a:cxn>
              <a:cxn ang="0">
                <a:pos x="connsiteX8631" y="connsiteY8631"/>
              </a:cxn>
              <a:cxn ang="0">
                <a:pos x="connsiteX8632" y="connsiteY8632"/>
              </a:cxn>
              <a:cxn ang="0">
                <a:pos x="connsiteX8633" y="connsiteY8633"/>
              </a:cxn>
              <a:cxn ang="0">
                <a:pos x="connsiteX8634" y="connsiteY8634"/>
              </a:cxn>
              <a:cxn ang="0">
                <a:pos x="connsiteX8635" y="connsiteY8635"/>
              </a:cxn>
              <a:cxn ang="0">
                <a:pos x="connsiteX8636" y="connsiteY8636"/>
              </a:cxn>
              <a:cxn ang="0">
                <a:pos x="connsiteX8637" y="connsiteY8637"/>
              </a:cxn>
              <a:cxn ang="0">
                <a:pos x="connsiteX8638" y="connsiteY8638"/>
              </a:cxn>
              <a:cxn ang="0">
                <a:pos x="connsiteX8639" y="connsiteY8639"/>
              </a:cxn>
              <a:cxn ang="0">
                <a:pos x="connsiteX8640" y="connsiteY8640"/>
              </a:cxn>
              <a:cxn ang="0">
                <a:pos x="connsiteX8641" y="connsiteY8641"/>
              </a:cxn>
              <a:cxn ang="0">
                <a:pos x="connsiteX8642" y="connsiteY8642"/>
              </a:cxn>
              <a:cxn ang="0">
                <a:pos x="connsiteX8643" y="connsiteY8643"/>
              </a:cxn>
              <a:cxn ang="0">
                <a:pos x="connsiteX8644" y="connsiteY8644"/>
              </a:cxn>
              <a:cxn ang="0">
                <a:pos x="connsiteX8645" y="connsiteY8645"/>
              </a:cxn>
              <a:cxn ang="0">
                <a:pos x="connsiteX8646" y="connsiteY8646"/>
              </a:cxn>
              <a:cxn ang="0">
                <a:pos x="connsiteX8647" y="connsiteY8647"/>
              </a:cxn>
              <a:cxn ang="0">
                <a:pos x="connsiteX8648" y="connsiteY8648"/>
              </a:cxn>
              <a:cxn ang="0">
                <a:pos x="connsiteX8649" y="connsiteY8649"/>
              </a:cxn>
              <a:cxn ang="0">
                <a:pos x="connsiteX8650" y="connsiteY8650"/>
              </a:cxn>
              <a:cxn ang="0">
                <a:pos x="connsiteX8651" y="connsiteY8651"/>
              </a:cxn>
              <a:cxn ang="0">
                <a:pos x="connsiteX8652" y="connsiteY8652"/>
              </a:cxn>
              <a:cxn ang="0">
                <a:pos x="connsiteX8653" y="connsiteY8653"/>
              </a:cxn>
              <a:cxn ang="0">
                <a:pos x="connsiteX8654" y="connsiteY8654"/>
              </a:cxn>
              <a:cxn ang="0">
                <a:pos x="connsiteX8655" y="connsiteY8655"/>
              </a:cxn>
              <a:cxn ang="0">
                <a:pos x="connsiteX8656" y="connsiteY8656"/>
              </a:cxn>
              <a:cxn ang="0">
                <a:pos x="connsiteX8657" y="connsiteY8657"/>
              </a:cxn>
              <a:cxn ang="0">
                <a:pos x="connsiteX8658" y="connsiteY8658"/>
              </a:cxn>
              <a:cxn ang="0">
                <a:pos x="connsiteX8659" y="connsiteY8659"/>
              </a:cxn>
              <a:cxn ang="0">
                <a:pos x="connsiteX8660" y="connsiteY8660"/>
              </a:cxn>
              <a:cxn ang="0">
                <a:pos x="connsiteX8661" y="connsiteY8661"/>
              </a:cxn>
              <a:cxn ang="0">
                <a:pos x="connsiteX8662" y="connsiteY8662"/>
              </a:cxn>
              <a:cxn ang="0">
                <a:pos x="connsiteX8663" y="connsiteY8663"/>
              </a:cxn>
              <a:cxn ang="0">
                <a:pos x="connsiteX8664" y="connsiteY8664"/>
              </a:cxn>
              <a:cxn ang="0">
                <a:pos x="connsiteX8665" y="connsiteY8665"/>
              </a:cxn>
              <a:cxn ang="0">
                <a:pos x="connsiteX8666" y="connsiteY8666"/>
              </a:cxn>
              <a:cxn ang="0">
                <a:pos x="connsiteX8667" y="connsiteY8667"/>
              </a:cxn>
              <a:cxn ang="0">
                <a:pos x="connsiteX8668" y="connsiteY8668"/>
              </a:cxn>
              <a:cxn ang="0">
                <a:pos x="connsiteX8669" y="connsiteY8669"/>
              </a:cxn>
              <a:cxn ang="0">
                <a:pos x="connsiteX8670" y="connsiteY8670"/>
              </a:cxn>
              <a:cxn ang="0">
                <a:pos x="connsiteX8671" y="connsiteY8671"/>
              </a:cxn>
              <a:cxn ang="0">
                <a:pos x="connsiteX8672" y="connsiteY8672"/>
              </a:cxn>
              <a:cxn ang="0">
                <a:pos x="connsiteX8673" y="connsiteY8673"/>
              </a:cxn>
              <a:cxn ang="0">
                <a:pos x="connsiteX8674" y="connsiteY8674"/>
              </a:cxn>
              <a:cxn ang="0">
                <a:pos x="connsiteX8675" y="connsiteY8675"/>
              </a:cxn>
              <a:cxn ang="0">
                <a:pos x="connsiteX8676" y="connsiteY8676"/>
              </a:cxn>
              <a:cxn ang="0">
                <a:pos x="connsiteX8677" y="connsiteY8677"/>
              </a:cxn>
              <a:cxn ang="0">
                <a:pos x="connsiteX8678" y="connsiteY8678"/>
              </a:cxn>
              <a:cxn ang="0">
                <a:pos x="connsiteX8679" y="connsiteY8679"/>
              </a:cxn>
              <a:cxn ang="0">
                <a:pos x="connsiteX8680" y="connsiteY8680"/>
              </a:cxn>
              <a:cxn ang="0">
                <a:pos x="connsiteX8681" y="connsiteY8681"/>
              </a:cxn>
              <a:cxn ang="0">
                <a:pos x="connsiteX8682" y="connsiteY8682"/>
              </a:cxn>
              <a:cxn ang="0">
                <a:pos x="connsiteX8683" y="connsiteY8683"/>
              </a:cxn>
              <a:cxn ang="0">
                <a:pos x="connsiteX8684" y="connsiteY8684"/>
              </a:cxn>
              <a:cxn ang="0">
                <a:pos x="connsiteX8685" y="connsiteY8685"/>
              </a:cxn>
              <a:cxn ang="0">
                <a:pos x="connsiteX8686" y="connsiteY8686"/>
              </a:cxn>
              <a:cxn ang="0">
                <a:pos x="connsiteX8687" y="connsiteY8687"/>
              </a:cxn>
              <a:cxn ang="0">
                <a:pos x="connsiteX8688" y="connsiteY8688"/>
              </a:cxn>
              <a:cxn ang="0">
                <a:pos x="connsiteX8689" y="connsiteY8689"/>
              </a:cxn>
              <a:cxn ang="0">
                <a:pos x="connsiteX8690" y="connsiteY8690"/>
              </a:cxn>
              <a:cxn ang="0">
                <a:pos x="connsiteX8691" y="connsiteY8691"/>
              </a:cxn>
              <a:cxn ang="0">
                <a:pos x="connsiteX8692" y="connsiteY8692"/>
              </a:cxn>
              <a:cxn ang="0">
                <a:pos x="connsiteX8693" y="connsiteY8693"/>
              </a:cxn>
              <a:cxn ang="0">
                <a:pos x="connsiteX8694" y="connsiteY8694"/>
              </a:cxn>
              <a:cxn ang="0">
                <a:pos x="connsiteX8695" y="connsiteY8695"/>
              </a:cxn>
              <a:cxn ang="0">
                <a:pos x="connsiteX8696" y="connsiteY8696"/>
              </a:cxn>
              <a:cxn ang="0">
                <a:pos x="connsiteX8697" y="connsiteY8697"/>
              </a:cxn>
              <a:cxn ang="0">
                <a:pos x="connsiteX8698" y="connsiteY8698"/>
              </a:cxn>
              <a:cxn ang="0">
                <a:pos x="connsiteX8699" y="connsiteY8699"/>
              </a:cxn>
              <a:cxn ang="0">
                <a:pos x="connsiteX8700" y="connsiteY8700"/>
              </a:cxn>
              <a:cxn ang="0">
                <a:pos x="connsiteX8701" y="connsiteY8701"/>
              </a:cxn>
              <a:cxn ang="0">
                <a:pos x="connsiteX8702" y="connsiteY8702"/>
              </a:cxn>
              <a:cxn ang="0">
                <a:pos x="connsiteX8703" y="connsiteY8703"/>
              </a:cxn>
              <a:cxn ang="0">
                <a:pos x="connsiteX8704" y="connsiteY8704"/>
              </a:cxn>
              <a:cxn ang="0">
                <a:pos x="connsiteX8705" y="connsiteY8705"/>
              </a:cxn>
              <a:cxn ang="0">
                <a:pos x="connsiteX8706" y="connsiteY8706"/>
              </a:cxn>
              <a:cxn ang="0">
                <a:pos x="connsiteX8707" y="connsiteY8707"/>
              </a:cxn>
              <a:cxn ang="0">
                <a:pos x="connsiteX8708" y="connsiteY8708"/>
              </a:cxn>
              <a:cxn ang="0">
                <a:pos x="connsiteX8709" y="connsiteY8709"/>
              </a:cxn>
              <a:cxn ang="0">
                <a:pos x="connsiteX8710" y="connsiteY8710"/>
              </a:cxn>
              <a:cxn ang="0">
                <a:pos x="connsiteX8711" y="connsiteY8711"/>
              </a:cxn>
              <a:cxn ang="0">
                <a:pos x="connsiteX8712" y="connsiteY8712"/>
              </a:cxn>
              <a:cxn ang="0">
                <a:pos x="connsiteX8713" y="connsiteY8713"/>
              </a:cxn>
              <a:cxn ang="0">
                <a:pos x="connsiteX8714" y="connsiteY8714"/>
              </a:cxn>
              <a:cxn ang="0">
                <a:pos x="connsiteX8715" y="connsiteY8715"/>
              </a:cxn>
              <a:cxn ang="0">
                <a:pos x="connsiteX8716" y="connsiteY8716"/>
              </a:cxn>
              <a:cxn ang="0">
                <a:pos x="connsiteX8717" y="connsiteY8717"/>
              </a:cxn>
              <a:cxn ang="0">
                <a:pos x="connsiteX8718" y="connsiteY8718"/>
              </a:cxn>
              <a:cxn ang="0">
                <a:pos x="connsiteX8719" y="connsiteY8719"/>
              </a:cxn>
              <a:cxn ang="0">
                <a:pos x="connsiteX8720" y="connsiteY8720"/>
              </a:cxn>
              <a:cxn ang="0">
                <a:pos x="connsiteX8721" y="connsiteY8721"/>
              </a:cxn>
              <a:cxn ang="0">
                <a:pos x="connsiteX8722" y="connsiteY8722"/>
              </a:cxn>
              <a:cxn ang="0">
                <a:pos x="connsiteX8723" y="connsiteY8723"/>
              </a:cxn>
              <a:cxn ang="0">
                <a:pos x="connsiteX8724" y="connsiteY8724"/>
              </a:cxn>
              <a:cxn ang="0">
                <a:pos x="connsiteX8725" y="connsiteY8725"/>
              </a:cxn>
              <a:cxn ang="0">
                <a:pos x="connsiteX8726" y="connsiteY8726"/>
              </a:cxn>
              <a:cxn ang="0">
                <a:pos x="connsiteX8727" y="connsiteY8727"/>
              </a:cxn>
              <a:cxn ang="0">
                <a:pos x="connsiteX8728" y="connsiteY8728"/>
              </a:cxn>
              <a:cxn ang="0">
                <a:pos x="connsiteX8729" y="connsiteY8729"/>
              </a:cxn>
              <a:cxn ang="0">
                <a:pos x="connsiteX8730" y="connsiteY8730"/>
              </a:cxn>
              <a:cxn ang="0">
                <a:pos x="connsiteX8731" y="connsiteY8731"/>
              </a:cxn>
              <a:cxn ang="0">
                <a:pos x="connsiteX8732" y="connsiteY8732"/>
              </a:cxn>
              <a:cxn ang="0">
                <a:pos x="connsiteX8733" y="connsiteY8733"/>
              </a:cxn>
              <a:cxn ang="0">
                <a:pos x="connsiteX8734" y="connsiteY8734"/>
              </a:cxn>
              <a:cxn ang="0">
                <a:pos x="connsiteX8735" y="connsiteY8735"/>
              </a:cxn>
              <a:cxn ang="0">
                <a:pos x="connsiteX8736" y="connsiteY8736"/>
              </a:cxn>
              <a:cxn ang="0">
                <a:pos x="connsiteX8737" y="connsiteY8737"/>
              </a:cxn>
              <a:cxn ang="0">
                <a:pos x="connsiteX8738" y="connsiteY8738"/>
              </a:cxn>
              <a:cxn ang="0">
                <a:pos x="connsiteX8739" y="connsiteY8739"/>
              </a:cxn>
              <a:cxn ang="0">
                <a:pos x="connsiteX8740" y="connsiteY8740"/>
              </a:cxn>
              <a:cxn ang="0">
                <a:pos x="connsiteX8741" y="connsiteY8741"/>
              </a:cxn>
              <a:cxn ang="0">
                <a:pos x="connsiteX8742" y="connsiteY8742"/>
              </a:cxn>
              <a:cxn ang="0">
                <a:pos x="connsiteX8743" y="connsiteY8743"/>
              </a:cxn>
              <a:cxn ang="0">
                <a:pos x="connsiteX8744" y="connsiteY8744"/>
              </a:cxn>
              <a:cxn ang="0">
                <a:pos x="connsiteX8745" y="connsiteY8745"/>
              </a:cxn>
              <a:cxn ang="0">
                <a:pos x="connsiteX8746" y="connsiteY8746"/>
              </a:cxn>
              <a:cxn ang="0">
                <a:pos x="connsiteX8747" y="connsiteY8747"/>
              </a:cxn>
              <a:cxn ang="0">
                <a:pos x="connsiteX8748" y="connsiteY8748"/>
              </a:cxn>
              <a:cxn ang="0">
                <a:pos x="connsiteX8749" y="connsiteY8749"/>
              </a:cxn>
              <a:cxn ang="0">
                <a:pos x="connsiteX8750" y="connsiteY8750"/>
              </a:cxn>
              <a:cxn ang="0">
                <a:pos x="connsiteX8751" y="connsiteY8751"/>
              </a:cxn>
              <a:cxn ang="0">
                <a:pos x="connsiteX8752" y="connsiteY8752"/>
              </a:cxn>
              <a:cxn ang="0">
                <a:pos x="connsiteX8753" y="connsiteY8753"/>
              </a:cxn>
              <a:cxn ang="0">
                <a:pos x="connsiteX8754" y="connsiteY8754"/>
              </a:cxn>
              <a:cxn ang="0">
                <a:pos x="connsiteX8755" y="connsiteY8755"/>
              </a:cxn>
              <a:cxn ang="0">
                <a:pos x="connsiteX8756" y="connsiteY8756"/>
              </a:cxn>
              <a:cxn ang="0">
                <a:pos x="connsiteX8757" y="connsiteY8757"/>
              </a:cxn>
              <a:cxn ang="0">
                <a:pos x="connsiteX8758" y="connsiteY8758"/>
              </a:cxn>
              <a:cxn ang="0">
                <a:pos x="connsiteX8759" y="connsiteY8759"/>
              </a:cxn>
              <a:cxn ang="0">
                <a:pos x="connsiteX8760" y="connsiteY8760"/>
              </a:cxn>
              <a:cxn ang="0">
                <a:pos x="connsiteX8761" y="connsiteY8761"/>
              </a:cxn>
              <a:cxn ang="0">
                <a:pos x="connsiteX8762" y="connsiteY8762"/>
              </a:cxn>
              <a:cxn ang="0">
                <a:pos x="connsiteX8763" y="connsiteY8763"/>
              </a:cxn>
              <a:cxn ang="0">
                <a:pos x="connsiteX8764" y="connsiteY8764"/>
              </a:cxn>
              <a:cxn ang="0">
                <a:pos x="connsiteX8765" y="connsiteY8765"/>
              </a:cxn>
              <a:cxn ang="0">
                <a:pos x="connsiteX8766" y="connsiteY8766"/>
              </a:cxn>
              <a:cxn ang="0">
                <a:pos x="connsiteX8767" y="connsiteY8767"/>
              </a:cxn>
              <a:cxn ang="0">
                <a:pos x="connsiteX8768" y="connsiteY8768"/>
              </a:cxn>
              <a:cxn ang="0">
                <a:pos x="connsiteX8769" y="connsiteY8769"/>
              </a:cxn>
              <a:cxn ang="0">
                <a:pos x="connsiteX8770" y="connsiteY8770"/>
              </a:cxn>
              <a:cxn ang="0">
                <a:pos x="connsiteX8771" y="connsiteY8771"/>
              </a:cxn>
              <a:cxn ang="0">
                <a:pos x="connsiteX8772" y="connsiteY8772"/>
              </a:cxn>
              <a:cxn ang="0">
                <a:pos x="connsiteX8773" y="connsiteY8773"/>
              </a:cxn>
              <a:cxn ang="0">
                <a:pos x="connsiteX8774" y="connsiteY8774"/>
              </a:cxn>
              <a:cxn ang="0">
                <a:pos x="connsiteX8775" y="connsiteY8775"/>
              </a:cxn>
              <a:cxn ang="0">
                <a:pos x="connsiteX8776" y="connsiteY8776"/>
              </a:cxn>
              <a:cxn ang="0">
                <a:pos x="connsiteX8777" y="connsiteY8777"/>
              </a:cxn>
              <a:cxn ang="0">
                <a:pos x="connsiteX8778" y="connsiteY8778"/>
              </a:cxn>
              <a:cxn ang="0">
                <a:pos x="connsiteX8779" y="connsiteY8779"/>
              </a:cxn>
              <a:cxn ang="0">
                <a:pos x="connsiteX8780" y="connsiteY8780"/>
              </a:cxn>
              <a:cxn ang="0">
                <a:pos x="connsiteX8781" y="connsiteY8781"/>
              </a:cxn>
              <a:cxn ang="0">
                <a:pos x="connsiteX8782" y="connsiteY8782"/>
              </a:cxn>
              <a:cxn ang="0">
                <a:pos x="connsiteX8783" y="connsiteY8783"/>
              </a:cxn>
              <a:cxn ang="0">
                <a:pos x="connsiteX8784" y="connsiteY8784"/>
              </a:cxn>
              <a:cxn ang="0">
                <a:pos x="connsiteX8785" y="connsiteY8785"/>
              </a:cxn>
              <a:cxn ang="0">
                <a:pos x="connsiteX8786" y="connsiteY8786"/>
              </a:cxn>
              <a:cxn ang="0">
                <a:pos x="connsiteX8787" y="connsiteY8787"/>
              </a:cxn>
              <a:cxn ang="0">
                <a:pos x="connsiteX8788" y="connsiteY8788"/>
              </a:cxn>
              <a:cxn ang="0">
                <a:pos x="connsiteX8789" y="connsiteY8789"/>
              </a:cxn>
              <a:cxn ang="0">
                <a:pos x="connsiteX8790" y="connsiteY8790"/>
              </a:cxn>
              <a:cxn ang="0">
                <a:pos x="connsiteX8791" y="connsiteY8791"/>
              </a:cxn>
              <a:cxn ang="0">
                <a:pos x="connsiteX8792" y="connsiteY8792"/>
              </a:cxn>
              <a:cxn ang="0">
                <a:pos x="connsiteX8793" y="connsiteY8793"/>
              </a:cxn>
              <a:cxn ang="0">
                <a:pos x="connsiteX8794" y="connsiteY8794"/>
              </a:cxn>
              <a:cxn ang="0">
                <a:pos x="connsiteX8795" y="connsiteY8795"/>
              </a:cxn>
              <a:cxn ang="0">
                <a:pos x="connsiteX8796" y="connsiteY8796"/>
              </a:cxn>
              <a:cxn ang="0">
                <a:pos x="connsiteX8797" y="connsiteY8797"/>
              </a:cxn>
              <a:cxn ang="0">
                <a:pos x="connsiteX8798" y="connsiteY8798"/>
              </a:cxn>
              <a:cxn ang="0">
                <a:pos x="connsiteX8799" y="connsiteY8799"/>
              </a:cxn>
              <a:cxn ang="0">
                <a:pos x="connsiteX8800" y="connsiteY8800"/>
              </a:cxn>
              <a:cxn ang="0">
                <a:pos x="connsiteX8801" y="connsiteY8801"/>
              </a:cxn>
              <a:cxn ang="0">
                <a:pos x="connsiteX8802" y="connsiteY8802"/>
              </a:cxn>
              <a:cxn ang="0">
                <a:pos x="connsiteX8803" y="connsiteY8803"/>
              </a:cxn>
              <a:cxn ang="0">
                <a:pos x="connsiteX8804" y="connsiteY8804"/>
              </a:cxn>
              <a:cxn ang="0">
                <a:pos x="connsiteX8805" y="connsiteY8805"/>
              </a:cxn>
              <a:cxn ang="0">
                <a:pos x="connsiteX8806" y="connsiteY8806"/>
              </a:cxn>
              <a:cxn ang="0">
                <a:pos x="connsiteX8807" y="connsiteY8807"/>
              </a:cxn>
              <a:cxn ang="0">
                <a:pos x="connsiteX8808" y="connsiteY8808"/>
              </a:cxn>
              <a:cxn ang="0">
                <a:pos x="connsiteX8809" y="connsiteY8809"/>
              </a:cxn>
              <a:cxn ang="0">
                <a:pos x="connsiteX8810" y="connsiteY8810"/>
              </a:cxn>
              <a:cxn ang="0">
                <a:pos x="connsiteX8811" y="connsiteY8811"/>
              </a:cxn>
              <a:cxn ang="0">
                <a:pos x="connsiteX8812" y="connsiteY8812"/>
              </a:cxn>
              <a:cxn ang="0">
                <a:pos x="connsiteX8813" y="connsiteY8813"/>
              </a:cxn>
              <a:cxn ang="0">
                <a:pos x="connsiteX8814" y="connsiteY8814"/>
              </a:cxn>
              <a:cxn ang="0">
                <a:pos x="connsiteX8815" y="connsiteY8815"/>
              </a:cxn>
              <a:cxn ang="0">
                <a:pos x="connsiteX8816" y="connsiteY8816"/>
              </a:cxn>
              <a:cxn ang="0">
                <a:pos x="connsiteX8817" y="connsiteY8817"/>
              </a:cxn>
              <a:cxn ang="0">
                <a:pos x="connsiteX8818" y="connsiteY8818"/>
              </a:cxn>
              <a:cxn ang="0">
                <a:pos x="connsiteX8819" y="connsiteY8819"/>
              </a:cxn>
              <a:cxn ang="0">
                <a:pos x="connsiteX8820" y="connsiteY8820"/>
              </a:cxn>
              <a:cxn ang="0">
                <a:pos x="connsiteX8821" y="connsiteY8821"/>
              </a:cxn>
              <a:cxn ang="0">
                <a:pos x="connsiteX8822" y="connsiteY8822"/>
              </a:cxn>
              <a:cxn ang="0">
                <a:pos x="connsiteX8823" y="connsiteY8823"/>
              </a:cxn>
              <a:cxn ang="0">
                <a:pos x="connsiteX8824" y="connsiteY8824"/>
              </a:cxn>
              <a:cxn ang="0">
                <a:pos x="connsiteX8825" y="connsiteY8825"/>
              </a:cxn>
              <a:cxn ang="0">
                <a:pos x="connsiteX8826" y="connsiteY8826"/>
              </a:cxn>
              <a:cxn ang="0">
                <a:pos x="connsiteX8827" y="connsiteY8827"/>
              </a:cxn>
              <a:cxn ang="0">
                <a:pos x="connsiteX8828" y="connsiteY8828"/>
              </a:cxn>
              <a:cxn ang="0">
                <a:pos x="connsiteX8829" y="connsiteY8829"/>
              </a:cxn>
              <a:cxn ang="0">
                <a:pos x="connsiteX8830" y="connsiteY8830"/>
              </a:cxn>
              <a:cxn ang="0">
                <a:pos x="connsiteX8831" y="connsiteY8831"/>
              </a:cxn>
              <a:cxn ang="0">
                <a:pos x="connsiteX8832" y="connsiteY8832"/>
              </a:cxn>
              <a:cxn ang="0">
                <a:pos x="connsiteX8833" y="connsiteY8833"/>
              </a:cxn>
              <a:cxn ang="0">
                <a:pos x="connsiteX8834" y="connsiteY8834"/>
              </a:cxn>
              <a:cxn ang="0">
                <a:pos x="connsiteX8835" y="connsiteY8835"/>
              </a:cxn>
              <a:cxn ang="0">
                <a:pos x="connsiteX8836" y="connsiteY8836"/>
              </a:cxn>
              <a:cxn ang="0">
                <a:pos x="connsiteX8837" y="connsiteY8837"/>
              </a:cxn>
              <a:cxn ang="0">
                <a:pos x="connsiteX8838" y="connsiteY8838"/>
              </a:cxn>
              <a:cxn ang="0">
                <a:pos x="connsiteX8839" y="connsiteY8839"/>
              </a:cxn>
              <a:cxn ang="0">
                <a:pos x="connsiteX8840" y="connsiteY8840"/>
              </a:cxn>
              <a:cxn ang="0">
                <a:pos x="connsiteX8841" y="connsiteY8841"/>
              </a:cxn>
              <a:cxn ang="0">
                <a:pos x="connsiteX8842" y="connsiteY8842"/>
              </a:cxn>
              <a:cxn ang="0">
                <a:pos x="connsiteX8843" y="connsiteY8843"/>
              </a:cxn>
              <a:cxn ang="0">
                <a:pos x="connsiteX8844" y="connsiteY8844"/>
              </a:cxn>
              <a:cxn ang="0">
                <a:pos x="connsiteX8845" y="connsiteY8845"/>
              </a:cxn>
              <a:cxn ang="0">
                <a:pos x="connsiteX8846" y="connsiteY8846"/>
              </a:cxn>
              <a:cxn ang="0">
                <a:pos x="connsiteX8847" y="connsiteY8847"/>
              </a:cxn>
              <a:cxn ang="0">
                <a:pos x="connsiteX8848" y="connsiteY8848"/>
              </a:cxn>
              <a:cxn ang="0">
                <a:pos x="connsiteX8849" y="connsiteY8849"/>
              </a:cxn>
              <a:cxn ang="0">
                <a:pos x="connsiteX8850" y="connsiteY8850"/>
              </a:cxn>
              <a:cxn ang="0">
                <a:pos x="connsiteX8851" y="connsiteY8851"/>
              </a:cxn>
              <a:cxn ang="0">
                <a:pos x="connsiteX8852" y="connsiteY8852"/>
              </a:cxn>
              <a:cxn ang="0">
                <a:pos x="connsiteX8853" y="connsiteY8853"/>
              </a:cxn>
              <a:cxn ang="0">
                <a:pos x="connsiteX8854" y="connsiteY8854"/>
              </a:cxn>
              <a:cxn ang="0">
                <a:pos x="connsiteX8855" y="connsiteY8855"/>
              </a:cxn>
              <a:cxn ang="0">
                <a:pos x="connsiteX8856" y="connsiteY8856"/>
              </a:cxn>
              <a:cxn ang="0">
                <a:pos x="connsiteX8857" y="connsiteY8857"/>
              </a:cxn>
              <a:cxn ang="0">
                <a:pos x="connsiteX8858" y="connsiteY8858"/>
              </a:cxn>
              <a:cxn ang="0">
                <a:pos x="connsiteX8859" y="connsiteY8859"/>
              </a:cxn>
              <a:cxn ang="0">
                <a:pos x="connsiteX8860" y="connsiteY8860"/>
              </a:cxn>
              <a:cxn ang="0">
                <a:pos x="connsiteX8861" y="connsiteY8861"/>
              </a:cxn>
              <a:cxn ang="0">
                <a:pos x="connsiteX8862" y="connsiteY8862"/>
              </a:cxn>
              <a:cxn ang="0">
                <a:pos x="connsiteX8863" y="connsiteY8863"/>
              </a:cxn>
              <a:cxn ang="0">
                <a:pos x="connsiteX8864" y="connsiteY8864"/>
              </a:cxn>
              <a:cxn ang="0">
                <a:pos x="connsiteX8865" y="connsiteY8865"/>
              </a:cxn>
              <a:cxn ang="0">
                <a:pos x="connsiteX8866" y="connsiteY8866"/>
              </a:cxn>
              <a:cxn ang="0">
                <a:pos x="connsiteX8867" y="connsiteY8867"/>
              </a:cxn>
              <a:cxn ang="0">
                <a:pos x="connsiteX8868" y="connsiteY8868"/>
              </a:cxn>
              <a:cxn ang="0">
                <a:pos x="connsiteX8869" y="connsiteY8869"/>
              </a:cxn>
              <a:cxn ang="0">
                <a:pos x="connsiteX8870" y="connsiteY8870"/>
              </a:cxn>
              <a:cxn ang="0">
                <a:pos x="connsiteX8871" y="connsiteY8871"/>
              </a:cxn>
              <a:cxn ang="0">
                <a:pos x="connsiteX8872" y="connsiteY8872"/>
              </a:cxn>
              <a:cxn ang="0">
                <a:pos x="connsiteX8873" y="connsiteY8873"/>
              </a:cxn>
              <a:cxn ang="0">
                <a:pos x="connsiteX8874" y="connsiteY8874"/>
              </a:cxn>
              <a:cxn ang="0">
                <a:pos x="connsiteX8875" y="connsiteY8875"/>
              </a:cxn>
              <a:cxn ang="0">
                <a:pos x="connsiteX8876" y="connsiteY8876"/>
              </a:cxn>
              <a:cxn ang="0">
                <a:pos x="connsiteX8877" y="connsiteY8877"/>
              </a:cxn>
              <a:cxn ang="0">
                <a:pos x="connsiteX8878" y="connsiteY8878"/>
              </a:cxn>
              <a:cxn ang="0">
                <a:pos x="connsiteX8879" y="connsiteY8879"/>
              </a:cxn>
              <a:cxn ang="0">
                <a:pos x="connsiteX8880" y="connsiteY8880"/>
              </a:cxn>
              <a:cxn ang="0">
                <a:pos x="connsiteX8881" y="connsiteY8881"/>
              </a:cxn>
              <a:cxn ang="0">
                <a:pos x="connsiteX8882" y="connsiteY8882"/>
              </a:cxn>
              <a:cxn ang="0">
                <a:pos x="connsiteX8883" y="connsiteY8883"/>
              </a:cxn>
              <a:cxn ang="0">
                <a:pos x="connsiteX8884" y="connsiteY8884"/>
              </a:cxn>
              <a:cxn ang="0">
                <a:pos x="connsiteX8885" y="connsiteY8885"/>
              </a:cxn>
              <a:cxn ang="0">
                <a:pos x="connsiteX8886" y="connsiteY8886"/>
              </a:cxn>
              <a:cxn ang="0">
                <a:pos x="connsiteX8887" y="connsiteY8887"/>
              </a:cxn>
              <a:cxn ang="0">
                <a:pos x="connsiteX8888" y="connsiteY8888"/>
              </a:cxn>
              <a:cxn ang="0">
                <a:pos x="connsiteX8889" y="connsiteY8889"/>
              </a:cxn>
              <a:cxn ang="0">
                <a:pos x="connsiteX8890" y="connsiteY8890"/>
              </a:cxn>
              <a:cxn ang="0">
                <a:pos x="connsiteX8891" y="connsiteY8891"/>
              </a:cxn>
              <a:cxn ang="0">
                <a:pos x="connsiteX8892" y="connsiteY8892"/>
              </a:cxn>
              <a:cxn ang="0">
                <a:pos x="connsiteX8893" y="connsiteY8893"/>
              </a:cxn>
              <a:cxn ang="0">
                <a:pos x="connsiteX8894" y="connsiteY8894"/>
              </a:cxn>
              <a:cxn ang="0">
                <a:pos x="connsiteX8895" y="connsiteY8895"/>
              </a:cxn>
              <a:cxn ang="0">
                <a:pos x="connsiteX8896" y="connsiteY8896"/>
              </a:cxn>
              <a:cxn ang="0">
                <a:pos x="connsiteX8897" y="connsiteY8897"/>
              </a:cxn>
              <a:cxn ang="0">
                <a:pos x="connsiteX8898" y="connsiteY8898"/>
              </a:cxn>
              <a:cxn ang="0">
                <a:pos x="connsiteX8899" y="connsiteY8899"/>
              </a:cxn>
              <a:cxn ang="0">
                <a:pos x="connsiteX8900" y="connsiteY8900"/>
              </a:cxn>
              <a:cxn ang="0">
                <a:pos x="connsiteX8901" y="connsiteY8901"/>
              </a:cxn>
              <a:cxn ang="0">
                <a:pos x="connsiteX8902" y="connsiteY8902"/>
              </a:cxn>
              <a:cxn ang="0">
                <a:pos x="connsiteX8903" y="connsiteY8903"/>
              </a:cxn>
              <a:cxn ang="0">
                <a:pos x="connsiteX8904" y="connsiteY8904"/>
              </a:cxn>
              <a:cxn ang="0">
                <a:pos x="connsiteX8905" y="connsiteY8905"/>
              </a:cxn>
              <a:cxn ang="0">
                <a:pos x="connsiteX8906" y="connsiteY8906"/>
              </a:cxn>
              <a:cxn ang="0">
                <a:pos x="connsiteX8907" y="connsiteY8907"/>
              </a:cxn>
              <a:cxn ang="0">
                <a:pos x="connsiteX8908" y="connsiteY8908"/>
              </a:cxn>
              <a:cxn ang="0">
                <a:pos x="connsiteX8909" y="connsiteY8909"/>
              </a:cxn>
              <a:cxn ang="0">
                <a:pos x="connsiteX8910" y="connsiteY8910"/>
              </a:cxn>
              <a:cxn ang="0">
                <a:pos x="connsiteX8911" y="connsiteY8911"/>
              </a:cxn>
              <a:cxn ang="0">
                <a:pos x="connsiteX8912" y="connsiteY8912"/>
              </a:cxn>
              <a:cxn ang="0">
                <a:pos x="connsiteX8913" y="connsiteY8913"/>
              </a:cxn>
              <a:cxn ang="0">
                <a:pos x="connsiteX8914" y="connsiteY8914"/>
              </a:cxn>
              <a:cxn ang="0">
                <a:pos x="connsiteX8915" y="connsiteY8915"/>
              </a:cxn>
              <a:cxn ang="0">
                <a:pos x="connsiteX8916" y="connsiteY8916"/>
              </a:cxn>
              <a:cxn ang="0">
                <a:pos x="connsiteX8917" y="connsiteY8917"/>
              </a:cxn>
              <a:cxn ang="0">
                <a:pos x="connsiteX8918" y="connsiteY8918"/>
              </a:cxn>
              <a:cxn ang="0">
                <a:pos x="connsiteX8919" y="connsiteY8919"/>
              </a:cxn>
              <a:cxn ang="0">
                <a:pos x="connsiteX8920" y="connsiteY8920"/>
              </a:cxn>
              <a:cxn ang="0">
                <a:pos x="connsiteX8921" y="connsiteY8921"/>
              </a:cxn>
              <a:cxn ang="0">
                <a:pos x="connsiteX8922" y="connsiteY8922"/>
              </a:cxn>
              <a:cxn ang="0">
                <a:pos x="connsiteX8923" y="connsiteY8923"/>
              </a:cxn>
              <a:cxn ang="0">
                <a:pos x="connsiteX8924" y="connsiteY8924"/>
              </a:cxn>
              <a:cxn ang="0">
                <a:pos x="connsiteX8925" y="connsiteY8925"/>
              </a:cxn>
              <a:cxn ang="0">
                <a:pos x="connsiteX8926" y="connsiteY8926"/>
              </a:cxn>
              <a:cxn ang="0">
                <a:pos x="connsiteX8927" y="connsiteY8927"/>
              </a:cxn>
              <a:cxn ang="0">
                <a:pos x="connsiteX8928" y="connsiteY8928"/>
              </a:cxn>
              <a:cxn ang="0">
                <a:pos x="connsiteX8929" y="connsiteY8929"/>
              </a:cxn>
              <a:cxn ang="0">
                <a:pos x="connsiteX8930" y="connsiteY8930"/>
              </a:cxn>
              <a:cxn ang="0">
                <a:pos x="connsiteX8931" y="connsiteY8931"/>
              </a:cxn>
              <a:cxn ang="0">
                <a:pos x="connsiteX8932" y="connsiteY8932"/>
              </a:cxn>
              <a:cxn ang="0">
                <a:pos x="connsiteX8933" y="connsiteY8933"/>
              </a:cxn>
              <a:cxn ang="0">
                <a:pos x="connsiteX8934" y="connsiteY8934"/>
              </a:cxn>
              <a:cxn ang="0">
                <a:pos x="connsiteX8935" y="connsiteY8935"/>
              </a:cxn>
              <a:cxn ang="0">
                <a:pos x="connsiteX8936" y="connsiteY8936"/>
              </a:cxn>
              <a:cxn ang="0">
                <a:pos x="connsiteX8937" y="connsiteY8937"/>
              </a:cxn>
              <a:cxn ang="0">
                <a:pos x="connsiteX8938" y="connsiteY8938"/>
              </a:cxn>
              <a:cxn ang="0">
                <a:pos x="connsiteX8939" y="connsiteY8939"/>
              </a:cxn>
              <a:cxn ang="0">
                <a:pos x="connsiteX8940" y="connsiteY8940"/>
              </a:cxn>
              <a:cxn ang="0">
                <a:pos x="connsiteX8941" y="connsiteY8941"/>
              </a:cxn>
              <a:cxn ang="0">
                <a:pos x="connsiteX8942" y="connsiteY8942"/>
              </a:cxn>
              <a:cxn ang="0">
                <a:pos x="connsiteX8943" y="connsiteY8943"/>
              </a:cxn>
              <a:cxn ang="0">
                <a:pos x="connsiteX8944" y="connsiteY8944"/>
              </a:cxn>
              <a:cxn ang="0">
                <a:pos x="connsiteX8945" y="connsiteY8945"/>
              </a:cxn>
              <a:cxn ang="0">
                <a:pos x="connsiteX8946" y="connsiteY8946"/>
              </a:cxn>
              <a:cxn ang="0">
                <a:pos x="connsiteX8947" y="connsiteY8947"/>
              </a:cxn>
              <a:cxn ang="0">
                <a:pos x="connsiteX8948" y="connsiteY8948"/>
              </a:cxn>
              <a:cxn ang="0">
                <a:pos x="connsiteX8949" y="connsiteY8949"/>
              </a:cxn>
              <a:cxn ang="0">
                <a:pos x="connsiteX8950" y="connsiteY8950"/>
              </a:cxn>
              <a:cxn ang="0">
                <a:pos x="connsiteX8951" y="connsiteY8951"/>
              </a:cxn>
              <a:cxn ang="0">
                <a:pos x="connsiteX8952" y="connsiteY8952"/>
              </a:cxn>
              <a:cxn ang="0">
                <a:pos x="connsiteX8953" y="connsiteY8953"/>
              </a:cxn>
              <a:cxn ang="0">
                <a:pos x="connsiteX8954" y="connsiteY8954"/>
              </a:cxn>
              <a:cxn ang="0">
                <a:pos x="connsiteX8955" y="connsiteY8955"/>
              </a:cxn>
              <a:cxn ang="0">
                <a:pos x="connsiteX8956" y="connsiteY8956"/>
              </a:cxn>
              <a:cxn ang="0">
                <a:pos x="connsiteX8957" y="connsiteY8957"/>
              </a:cxn>
              <a:cxn ang="0">
                <a:pos x="connsiteX8958" y="connsiteY8958"/>
              </a:cxn>
              <a:cxn ang="0">
                <a:pos x="connsiteX8959" y="connsiteY8959"/>
              </a:cxn>
              <a:cxn ang="0">
                <a:pos x="connsiteX8960" y="connsiteY8960"/>
              </a:cxn>
              <a:cxn ang="0">
                <a:pos x="connsiteX8961" y="connsiteY8961"/>
              </a:cxn>
              <a:cxn ang="0">
                <a:pos x="connsiteX8962" y="connsiteY8962"/>
              </a:cxn>
              <a:cxn ang="0">
                <a:pos x="connsiteX8963" y="connsiteY8963"/>
              </a:cxn>
              <a:cxn ang="0">
                <a:pos x="connsiteX8964" y="connsiteY8964"/>
              </a:cxn>
              <a:cxn ang="0">
                <a:pos x="connsiteX8965" y="connsiteY8965"/>
              </a:cxn>
              <a:cxn ang="0">
                <a:pos x="connsiteX8966" y="connsiteY8966"/>
              </a:cxn>
              <a:cxn ang="0">
                <a:pos x="connsiteX8967" y="connsiteY8967"/>
              </a:cxn>
              <a:cxn ang="0">
                <a:pos x="connsiteX8968" y="connsiteY8968"/>
              </a:cxn>
              <a:cxn ang="0">
                <a:pos x="connsiteX8969" y="connsiteY8969"/>
              </a:cxn>
              <a:cxn ang="0">
                <a:pos x="connsiteX8970" y="connsiteY8970"/>
              </a:cxn>
              <a:cxn ang="0">
                <a:pos x="connsiteX8971" y="connsiteY8971"/>
              </a:cxn>
              <a:cxn ang="0">
                <a:pos x="connsiteX8972" y="connsiteY8972"/>
              </a:cxn>
              <a:cxn ang="0">
                <a:pos x="connsiteX8973" y="connsiteY8973"/>
              </a:cxn>
              <a:cxn ang="0">
                <a:pos x="connsiteX8974" y="connsiteY8974"/>
              </a:cxn>
              <a:cxn ang="0">
                <a:pos x="connsiteX8975" y="connsiteY8975"/>
              </a:cxn>
              <a:cxn ang="0">
                <a:pos x="connsiteX8976" y="connsiteY8976"/>
              </a:cxn>
              <a:cxn ang="0">
                <a:pos x="connsiteX8977" y="connsiteY8977"/>
              </a:cxn>
              <a:cxn ang="0">
                <a:pos x="connsiteX8978" y="connsiteY8978"/>
              </a:cxn>
              <a:cxn ang="0">
                <a:pos x="connsiteX8979" y="connsiteY8979"/>
              </a:cxn>
              <a:cxn ang="0">
                <a:pos x="connsiteX8980" y="connsiteY8980"/>
              </a:cxn>
              <a:cxn ang="0">
                <a:pos x="connsiteX8981" y="connsiteY8981"/>
              </a:cxn>
              <a:cxn ang="0">
                <a:pos x="connsiteX8982" y="connsiteY8982"/>
              </a:cxn>
              <a:cxn ang="0">
                <a:pos x="connsiteX8983" y="connsiteY8983"/>
              </a:cxn>
              <a:cxn ang="0">
                <a:pos x="connsiteX8984" y="connsiteY8984"/>
              </a:cxn>
              <a:cxn ang="0">
                <a:pos x="connsiteX8985" y="connsiteY8985"/>
              </a:cxn>
              <a:cxn ang="0">
                <a:pos x="connsiteX8986" y="connsiteY8986"/>
              </a:cxn>
              <a:cxn ang="0">
                <a:pos x="connsiteX8987" y="connsiteY8987"/>
              </a:cxn>
              <a:cxn ang="0">
                <a:pos x="connsiteX8988" y="connsiteY8988"/>
              </a:cxn>
              <a:cxn ang="0">
                <a:pos x="connsiteX8989" y="connsiteY8989"/>
              </a:cxn>
              <a:cxn ang="0">
                <a:pos x="connsiteX8990" y="connsiteY8990"/>
              </a:cxn>
              <a:cxn ang="0">
                <a:pos x="connsiteX8991" y="connsiteY8991"/>
              </a:cxn>
              <a:cxn ang="0">
                <a:pos x="connsiteX8992" y="connsiteY8992"/>
              </a:cxn>
              <a:cxn ang="0">
                <a:pos x="connsiteX8993" y="connsiteY8993"/>
              </a:cxn>
              <a:cxn ang="0">
                <a:pos x="connsiteX8994" y="connsiteY8994"/>
              </a:cxn>
              <a:cxn ang="0">
                <a:pos x="connsiteX8995" y="connsiteY8995"/>
              </a:cxn>
              <a:cxn ang="0">
                <a:pos x="connsiteX8996" y="connsiteY8996"/>
              </a:cxn>
              <a:cxn ang="0">
                <a:pos x="connsiteX8997" y="connsiteY8997"/>
              </a:cxn>
              <a:cxn ang="0">
                <a:pos x="connsiteX8998" y="connsiteY8998"/>
              </a:cxn>
              <a:cxn ang="0">
                <a:pos x="connsiteX8999" y="connsiteY8999"/>
              </a:cxn>
              <a:cxn ang="0">
                <a:pos x="connsiteX9000" y="connsiteY9000"/>
              </a:cxn>
              <a:cxn ang="0">
                <a:pos x="connsiteX9001" y="connsiteY9001"/>
              </a:cxn>
              <a:cxn ang="0">
                <a:pos x="connsiteX9002" y="connsiteY9002"/>
              </a:cxn>
              <a:cxn ang="0">
                <a:pos x="connsiteX9003" y="connsiteY9003"/>
              </a:cxn>
              <a:cxn ang="0">
                <a:pos x="connsiteX9004" y="connsiteY9004"/>
              </a:cxn>
              <a:cxn ang="0">
                <a:pos x="connsiteX9005" y="connsiteY9005"/>
              </a:cxn>
              <a:cxn ang="0">
                <a:pos x="connsiteX9006" y="connsiteY9006"/>
              </a:cxn>
              <a:cxn ang="0">
                <a:pos x="connsiteX9007" y="connsiteY9007"/>
              </a:cxn>
              <a:cxn ang="0">
                <a:pos x="connsiteX9008" y="connsiteY9008"/>
              </a:cxn>
              <a:cxn ang="0">
                <a:pos x="connsiteX9009" y="connsiteY9009"/>
              </a:cxn>
              <a:cxn ang="0">
                <a:pos x="connsiteX9010" y="connsiteY9010"/>
              </a:cxn>
              <a:cxn ang="0">
                <a:pos x="connsiteX9011" y="connsiteY9011"/>
              </a:cxn>
              <a:cxn ang="0">
                <a:pos x="connsiteX9012" y="connsiteY9012"/>
              </a:cxn>
              <a:cxn ang="0">
                <a:pos x="connsiteX9013" y="connsiteY9013"/>
              </a:cxn>
              <a:cxn ang="0">
                <a:pos x="connsiteX9014" y="connsiteY9014"/>
              </a:cxn>
              <a:cxn ang="0">
                <a:pos x="connsiteX9015" y="connsiteY9015"/>
              </a:cxn>
              <a:cxn ang="0">
                <a:pos x="connsiteX9016" y="connsiteY9016"/>
              </a:cxn>
              <a:cxn ang="0">
                <a:pos x="connsiteX9017" y="connsiteY9017"/>
              </a:cxn>
              <a:cxn ang="0">
                <a:pos x="connsiteX9018" y="connsiteY9018"/>
              </a:cxn>
              <a:cxn ang="0">
                <a:pos x="connsiteX9019" y="connsiteY9019"/>
              </a:cxn>
              <a:cxn ang="0">
                <a:pos x="connsiteX9020" y="connsiteY9020"/>
              </a:cxn>
              <a:cxn ang="0">
                <a:pos x="connsiteX9021" y="connsiteY9021"/>
              </a:cxn>
              <a:cxn ang="0">
                <a:pos x="connsiteX9022" y="connsiteY9022"/>
              </a:cxn>
              <a:cxn ang="0">
                <a:pos x="connsiteX9023" y="connsiteY9023"/>
              </a:cxn>
              <a:cxn ang="0">
                <a:pos x="connsiteX9024" y="connsiteY9024"/>
              </a:cxn>
              <a:cxn ang="0">
                <a:pos x="connsiteX9025" y="connsiteY9025"/>
              </a:cxn>
              <a:cxn ang="0">
                <a:pos x="connsiteX9026" y="connsiteY9026"/>
              </a:cxn>
              <a:cxn ang="0">
                <a:pos x="connsiteX9027" y="connsiteY9027"/>
              </a:cxn>
              <a:cxn ang="0">
                <a:pos x="connsiteX9028" y="connsiteY9028"/>
              </a:cxn>
              <a:cxn ang="0">
                <a:pos x="connsiteX9029" y="connsiteY9029"/>
              </a:cxn>
              <a:cxn ang="0">
                <a:pos x="connsiteX9030" y="connsiteY9030"/>
              </a:cxn>
              <a:cxn ang="0">
                <a:pos x="connsiteX9031" y="connsiteY9031"/>
              </a:cxn>
              <a:cxn ang="0">
                <a:pos x="connsiteX9032" y="connsiteY9032"/>
              </a:cxn>
              <a:cxn ang="0">
                <a:pos x="connsiteX9033" y="connsiteY9033"/>
              </a:cxn>
              <a:cxn ang="0">
                <a:pos x="connsiteX9034" y="connsiteY9034"/>
              </a:cxn>
              <a:cxn ang="0">
                <a:pos x="connsiteX9035" y="connsiteY9035"/>
              </a:cxn>
              <a:cxn ang="0">
                <a:pos x="connsiteX9036" y="connsiteY9036"/>
              </a:cxn>
              <a:cxn ang="0">
                <a:pos x="connsiteX9037" y="connsiteY9037"/>
              </a:cxn>
              <a:cxn ang="0">
                <a:pos x="connsiteX9038" y="connsiteY9038"/>
              </a:cxn>
              <a:cxn ang="0">
                <a:pos x="connsiteX9039" y="connsiteY9039"/>
              </a:cxn>
              <a:cxn ang="0">
                <a:pos x="connsiteX9040" y="connsiteY9040"/>
              </a:cxn>
              <a:cxn ang="0">
                <a:pos x="connsiteX9041" y="connsiteY9041"/>
              </a:cxn>
              <a:cxn ang="0">
                <a:pos x="connsiteX9042" y="connsiteY9042"/>
              </a:cxn>
              <a:cxn ang="0">
                <a:pos x="connsiteX9043" y="connsiteY9043"/>
              </a:cxn>
              <a:cxn ang="0">
                <a:pos x="connsiteX9044" y="connsiteY9044"/>
              </a:cxn>
              <a:cxn ang="0">
                <a:pos x="connsiteX9045" y="connsiteY9045"/>
              </a:cxn>
              <a:cxn ang="0">
                <a:pos x="connsiteX9046" y="connsiteY9046"/>
              </a:cxn>
              <a:cxn ang="0">
                <a:pos x="connsiteX9047" y="connsiteY9047"/>
              </a:cxn>
              <a:cxn ang="0">
                <a:pos x="connsiteX9048" y="connsiteY9048"/>
              </a:cxn>
              <a:cxn ang="0">
                <a:pos x="connsiteX9049" y="connsiteY9049"/>
              </a:cxn>
              <a:cxn ang="0">
                <a:pos x="connsiteX9050" y="connsiteY9050"/>
              </a:cxn>
              <a:cxn ang="0">
                <a:pos x="connsiteX9051" y="connsiteY9051"/>
              </a:cxn>
              <a:cxn ang="0">
                <a:pos x="connsiteX9052" y="connsiteY9052"/>
              </a:cxn>
              <a:cxn ang="0">
                <a:pos x="connsiteX9053" y="connsiteY9053"/>
              </a:cxn>
              <a:cxn ang="0">
                <a:pos x="connsiteX9054" y="connsiteY9054"/>
              </a:cxn>
              <a:cxn ang="0">
                <a:pos x="connsiteX9055" y="connsiteY9055"/>
              </a:cxn>
              <a:cxn ang="0">
                <a:pos x="connsiteX9056" y="connsiteY9056"/>
              </a:cxn>
              <a:cxn ang="0">
                <a:pos x="connsiteX9057" y="connsiteY9057"/>
              </a:cxn>
              <a:cxn ang="0">
                <a:pos x="connsiteX9058" y="connsiteY9058"/>
              </a:cxn>
              <a:cxn ang="0">
                <a:pos x="connsiteX9059" y="connsiteY9059"/>
              </a:cxn>
              <a:cxn ang="0">
                <a:pos x="connsiteX9060" y="connsiteY9060"/>
              </a:cxn>
              <a:cxn ang="0">
                <a:pos x="connsiteX9061" y="connsiteY9061"/>
              </a:cxn>
              <a:cxn ang="0">
                <a:pos x="connsiteX9062" y="connsiteY9062"/>
              </a:cxn>
              <a:cxn ang="0">
                <a:pos x="connsiteX9063" y="connsiteY9063"/>
              </a:cxn>
              <a:cxn ang="0">
                <a:pos x="connsiteX9064" y="connsiteY9064"/>
              </a:cxn>
              <a:cxn ang="0">
                <a:pos x="connsiteX9065" y="connsiteY9065"/>
              </a:cxn>
              <a:cxn ang="0">
                <a:pos x="connsiteX9066" y="connsiteY9066"/>
              </a:cxn>
              <a:cxn ang="0">
                <a:pos x="connsiteX9067" y="connsiteY9067"/>
              </a:cxn>
              <a:cxn ang="0">
                <a:pos x="connsiteX9068" y="connsiteY9068"/>
              </a:cxn>
              <a:cxn ang="0">
                <a:pos x="connsiteX9069" y="connsiteY9069"/>
              </a:cxn>
              <a:cxn ang="0">
                <a:pos x="connsiteX9070" y="connsiteY9070"/>
              </a:cxn>
              <a:cxn ang="0">
                <a:pos x="connsiteX9071" y="connsiteY9071"/>
              </a:cxn>
              <a:cxn ang="0">
                <a:pos x="connsiteX9072" y="connsiteY9072"/>
              </a:cxn>
              <a:cxn ang="0">
                <a:pos x="connsiteX9073" y="connsiteY9073"/>
              </a:cxn>
              <a:cxn ang="0">
                <a:pos x="connsiteX9074" y="connsiteY9074"/>
              </a:cxn>
              <a:cxn ang="0">
                <a:pos x="connsiteX9075" y="connsiteY9075"/>
              </a:cxn>
              <a:cxn ang="0">
                <a:pos x="connsiteX9076" y="connsiteY9076"/>
              </a:cxn>
              <a:cxn ang="0">
                <a:pos x="connsiteX9077" y="connsiteY9077"/>
              </a:cxn>
              <a:cxn ang="0">
                <a:pos x="connsiteX9078" y="connsiteY9078"/>
              </a:cxn>
              <a:cxn ang="0">
                <a:pos x="connsiteX9079" y="connsiteY9079"/>
              </a:cxn>
              <a:cxn ang="0">
                <a:pos x="connsiteX9080" y="connsiteY9080"/>
              </a:cxn>
              <a:cxn ang="0">
                <a:pos x="connsiteX9081" y="connsiteY9081"/>
              </a:cxn>
              <a:cxn ang="0">
                <a:pos x="connsiteX9082" y="connsiteY9082"/>
              </a:cxn>
              <a:cxn ang="0">
                <a:pos x="connsiteX9083" y="connsiteY9083"/>
              </a:cxn>
              <a:cxn ang="0">
                <a:pos x="connsiteX9084" y="connsiteY9084"/>
              </a:cxn>
              <a:cxn ang="0">
                <a:pos x="connsiteX9085" y="connsiteY9085"/>
              </a:cxn>
              <a:cxn ang="0">
                <a:pos x="connsiteX9086" y="connsiteY9086"/>
              </a:cxn>
              <a:cxn ang="0">
                <a:pos x="connsiteX9087" y="connsiteY9087"/>
              </a:cxn>
              <a:cxn ang="0">
                <a:pos x="connsiteX9088" y="connsiteY9088"/>
              </a:cxn>
              <a:cxn ang="0">
                <a:pos x="connsiteX9089" y="connsiteY9089"/>
              </a:cxn>
              <a:cxn ang="0">
                <a:pos x="connsiteX9090" y="connsiteY9090"/>
              </a:cxn>
              <a:cxn ang="0">
                <a:pos x="connsiteX9091" y="connsiteY9091"/>
              </a:cxn>
              <a:cxn ang="0">
                <a:pos x="connsiteX9092" y="connsiteY9092"/>
              </a:cxn>
              <a:cxn ang="0">
                <a:pos x="connsiteX9093" y="connsiteY9093"/>
              </a:cxn>
              <a:cxn ang="0">
                <a:pos x="connsiteX9094" y="connsiteY9094"/>
              </a:cxn>
              <a:cxn ang="0">
                <a:pos x="connsiteX9095" y="connsiteY9095"/>
              </a:cxn>
              <a:cxn ang="0">
                <a:pos x="connsiteX9096" y="connsiteY9096"/>
              </a:cxn>
              <a:cxn ang="0">
                <a:pos x="connsiteX9097" y="connsiteY9097"/>
              </a:cxn>
              <a:cxn ang="0">
                <a:pos x="connsiteX9098" y="connsiteY9098"/>
              </a:cxn>
              <a:cxn ang="0">
                <a:pos x="connsiteX9099" y="connsiteY9099"/>
              </a:cxn>
              <a:cxn ang="0">
                <a:pos x="connsiteX9100" y="connsiteY9100"/>
              </a:cxn>
              <a:cxn ang="0">
                <a:pos x="connsiteX9101" y="connsiteY9101"/>
              </a:cxn>
              <a:cxn ang="0">
                <a:pos x="connsiteX9102" y="connsiteY9102"/>
              </a:cxn>
              <a:cxn ang="0">
                <a:pos x="connsiteX9103" y="connsiteY9103"/>
              </a:cxn>
              <a:cxn ang="0">
                <a:pos x="connsiteX9104" y="connsiteY9104"/>
              </a:cxn>
              <a:cxn ang="0">
                <a:pos x="connsiteX9105" y="connsiteY9105"/>
              </a:cxn>
              <a:cxn ang="0">
                <a:pos x="connsiteX9106" y="connsiteY9106"/>
              </a:cxn>
              <a:cxn ang="0">
                <a:pos x="connsiteX9107" y="connsiteY9107"/>
              </a:cxn>
              <a:cxn ang="0">
                <a:pos x="connsiteX9108" y="connsiteY9108"/>
              </a:cxn>
              <a:cxn ang="0">
                <a:pos x="connsiteX9109" y="connsiteY9109"/>
              </a:cxn>
              <a:cxn ang="0">
                <a:pos x="connsiteX9110" y="connsiteY9110"/>
              </a:cxn>
              <a:cxn ang="0">
                <a:pos x="connsiteX9111" y="connsiteY9111"/>
              </a:cxn>
              <a:cxn ang="0">
                <a:pos x="connsiteX9112" y="connsiteY9112"/>
              </a:cxn>
              <a:cxn ang="0">
                <a:pos x="connsiteX9113" y="connsiteY9113"/>
              </a:cxn>
              <a:cxn ang="0">
                <a:pos x="connsiteX9114" y="connsiteY9114"/>
              </a:cxn>
              <a:cxn ang="0">
                <a:pos x="connsiteX9115" y="connsiteY9115"/>
              </a:cxn>
              <a:cxn ang="0">
                <a:pos x="connsiteX9116" y="connsiteY9116"/>
              </a:cxn>
              <a:cxn ang="0">
                <a:pos x="connsiteX9117" y="connsiteY9117"/>
              </a:cxn>
              <a:cxn ang="0">
                <a:pos x="connsiteX9118" y="connsiteY9118"/>
              </a:cxn>
              <a:cxn ang="0">
                <a:pos x="connsiteX9119" y="connsiteY9119"/>
              </a:cxn>
              <a:cxn ang="0">
                <a:pos x="connsiteX9120" y="connsiteY9120"/>
              </a:cxn>
              <a:cxn ang="0">
                <a:pos x="connsiteX9121" y="connsiteY9121"/>
              </a:cxn>
              <a:cxn ang="0">
                <a:pos x="connsiteX9122" y="connsiteY9122"/>
              </a:cxn>
              <a:cxn ang="0">
                <a:pos x="connsiteX9123" y="connsiteY9123"/>
              </a:cxn>
              <a:cxn ang="0">
                <a:pos x="connsiteX9124" y="connsiteY9124"/>
              </a:cxn>
              <a:cxn ang="0">
                <a:pos x="connsiteX9125" y="connsiteY9125"/>
              </a:cxn>
              <a:cxn ang="0">
                <a:pos x="connsiteX9126" y="connsiteY9126"/>
              </a:cxn>
              <a:cxn ang="0">
                <a:pos x="connsiteX9127" y="connsiteY9127"/>
              </a:cxn>
              <a:cxn ang="0">
                <a:pos x="connsiteX9128" y="connsiteY9128"/>
              </a:cxn>
              <a:cxn ang="0">
                <a:pos x="connsiteX9129" y="connsiteY9129"/>
              </a:cxn>
              <a:cxn ang="0">
                <a:pos x="connsiteX9130" y="connsiteY9130"/>
              </a:cxn>
              <a:cxn ang="0">
                <a:pos x="connsiteX9131" y="connsiteY9131"/>
              </a:cxn>
              <a:cxn ang="0">
                <a:pos x="connsiteX9132" y="connsiteY9132"/>
              </a:cxn>
              <a:cxn ang="0">
                <a:pos x="connsiteX9133" y="connsiteY9133"/>
              </a:cxn>
              <a:cxn ang="0">
                <a:pos x="connsiteX9134" y="connsiteY9134"/>
              </a:cxn>
              <a:cxn ang="0">
                <a:pos x="connsiteX9135" y="connsiteY9135"/>
              </a:cxn>
              <a:cxn ang="0">
                <a:pos x="connsiteX9136" y="connsiteY9136"/>
              </a:cxn>
              <a:cxn ang="0">
                <a:pos x="connsiteX9137" y="connsiteY9137"/>
              </a:cxn>
              <a:cxn ang="0">
                <a:pos x="connsiteX9138" y="connsiteY9138"/>
              </a:cxn>
              <a:cxn ang="0">
                <a:pos x="connsiteX9139" y="connsiteY9139"/>
              </a:cxn>
              <a:cxn ang="0">
                <a:pos x="connsiteX9140" y="connsiteY9140"/>
              </a:cxn>
              <a:cxn ang="0">
                <a:pos x="connsiteX9141" y="connsiteY9141"/>
              </a:cxn>
              <a:cxn ang="0">
                <a:pos x="connsiteX9142" y="connsiteY9142"/>
              </a:cxn>
              <a:cxn ang="0">
                <a:pos x="connsiteX9143" y="connsiteY9143"/>
              </a:cxn>
              <a:cxn ang="0">
                <a:pos x="connsiteX9144" y="connsiteY9144"/>
              </a:cxn>
              <a:cxn ang="0">
                <a:pos x="connsiteX9145" y="connsiteY9145"/>
              </a:cxn>
              <a:cxn ang="0">
                <a:pos x="connsiteX9146" y="connsiteY9146"/>
              </a:cxn>
              <a:cxn ang="0">
                <a:pos x="connsiteX9147" y="connsiteY9147"/>
              </a:cxn>
              <a:cxn ang="0">
                <a:pos x="connsiteX9148" y="connsiteY9148"/>
              </a:cxn>
              <a:cxn ang="0">
                <a:pos x="connsiteX9149" y="connsiteY9149"/>
              </a:cxn>
              <a:cxn ang="0">
                <a:pos x="connsiteX9150" y="connsiteY9150"/>
              </a:cxn>
              <a:cxn ang="0">
                <a:pos x="connsiteX9151" y="connsiteY9151"/>
              </a:cxn>
              <a:cxn ang="0">
                <a:pos x="connsiteX9152" y="connsiteY9152"/>
              </a:cxn>
              <a:cxn ang="0">
                <a:pos x="connsiteX9153" y="connsiteY9153"/>
              </a:cxn>
              <a:cxn ang="0">
                <a:pos x="connsiteX9154" y="connsiteY9154"/>
              </a:cxn>
              <a:cxn ang="0">
                <a:pos x="connsiteX9155" y="connsiteY9155"/>
              </a:cxn>
              <a:cxn ang="0">
                <a:pos x="connsiteX9156" y="connsiteY9156"/>
              </a:cxn>
              <a:cxn ang="0">
                <a:pos x="connsiteX9157" y="connsiteY9157"/>
              </a:cxn>
              <a:cxn ang="0">
                <a:pos x="connsiteX9158" y="connsiteY9158"/>
              </a:cxn>
              <a:cxn ang="0">
                <a:pos x="connsiteX9159" y="connsiteY9159"/>
              </a:cxn>
              <a:cxn ang="0">
                <a:pos x="connsiteX9160" y="connsiteY9160"/>
              </a:cxn>
              <a:cxn ang="0">
                <a:pos x="connsiteX9161" y="connsiteY9161"/>
              </a:cxn>
              <a:cxn ang="0">
                <a:pos x="connsiteX9162" y="connsiteY9162"/>
              </a:cxn>
              <a:cxn ang="0">
                <a:pos x="connsiteX9163" y="connsiteY9163"/>
              </a:cxn>
              <a:cxn ang="0">
                <a:pos x="connsiteX9164" y="connsiteY9164"/>
              </a:cxn>
              <a:cxn ang="0">
                <a:pos x="connsiteX9165" y="connsiteY9165"/>
              </a:cxn>
              <a:cxn ang="0">
                <a:pos x="connsiteX9166" y="connsiteY9166"/>
              </a:cxn>
              <a:cxn ang="0">
                <a:pos x="connsiteX9167" y="connsiteY9167"/>
              </a:cxn>
              <a:cxn ang="0">
                <a:pos x="connsiteX9168" y="connsiteY9168"/>
              </a:cxn>
              <a:cxn ang="0">
                <a:pos x="connsiteX9169" y="connsiteY9169"/>
              </a:cxn>
              <a:cxn ang="0">
                <a:pos x="connsiteX9170" y="connsiteY9170"/>
              </a:cxn>
              <a:cxn ang="0">
                <a:pos x="connsiteX9171" y="connsiteY9171"/>
              </a:cxn>
              <a:cxn ang="0">
                <a:pos x="connsiteX9172" y="connsiteY9172"/>
              </a:cxn>
              <a:cxn ang="0">
                <a:pos x="connsiteX9173" y="connsiteY9173"/>
              </a:cxn>
              <a:cxn ang="0">
                <a:pos x="connsiteX9174" y="connsiteY9174"/>
              </a:cxn>
              <a:cxn ang="0">
                <a:pos x="connsiteX9175" y="connsiteY9175"/>
              </a:cxn>
              <a:cxn ang="0">
                <a:pos x="connsiteX9176" y="connsiteY9176"/>
              </a:cxn>
              <a:cxn ang="0">
                <a:pos x="connsiteX9177" y="connsiteY9177"/>
              </a:cxn>
              <a:cxn ang="0">
                <a:pos x="connsiteX9178" y="connsiteY9178"/>
              </a:cxn>
              <a:cxn ang="0">
                <a:pos x="connsiteX9179" y="connsiteY9179"/>
              </a:cxn>
              <a:cxn ang="0">
                <a:pos x="connsiteX9180" y="connsiteY9180"/>
              </a:cxn>
              <a:cxn ang="0">
                <a:pos x="connsiteX9181" y="connsiteY9181"/>
              </a:cxn>
              <a:cxn ang="0">
                <a:pos x="connsiteX9182" y="connsiteY9182"/>
              </a:cxn>
              <a:cxn ang="0">
                <a:pos x="connsiteX9183" y="connsiteY9183"/>
              </a:cxn>
              <a:cxn ang="0">
                <a:pos x="connsiteX9184" y="connsiteY9184"/>
              </a:cxn>
              <a:cxn ang="0">
                <a:pos x="connsiteX9185" y="connsiteY9185"/>
              </a:cxn>
              <a:cxn ang="0">
                <a:pos x="connsiteX9186" y="connsiteY9186"/>
              </a:cxn>
              <a:cxn ang="0">
                <a:pos x="connsiteX9187" y="connsiteY9187"/>
              </a:cxn>
              <a:cxn ang="0">
                <a:pos x="connsiteX9188" y="connsiteY9188"/>
              </a:cxn>
              <a:cxn ang="0">
                <a:pos x="connsiteX9189" y="connsiteY9189"/>
              </a:cxn>
              <a:cxn ang="0">
                <a:pos x="connsiteX9190" y="connsiteY9190"/>
              </a:cxn>
              <a:cxn ang="0">
                <a:pos x="connsiteX9191" y="connsiteY9191"/>
              </a:cxn>
              <a:cxn ang="0">
                <a:pos x="connsiteX9192" y="connsiteY9192"/>
              </a:cxn>
              <a:cxn ang="0">
                <a:pos x="connsiteX9193" y="connsiteY9193"/>
              </a:cxn>
              <a:cxn ang="0">
                <a:pos x="connsiteX9194" y="connsiteY9194"/>
              </a:cxn>
              <a:cxn ang="0">
                <a:pos x="connsiteX9195" y="connsiteY9195"/>
              </a:cxn>
              <a:cxn ang="0">
                <a:pos x="connsiteX9196" y="connsiteY9196"/>
              </a:cxn>
              <a:cxn ang="0">
                <a:pos x="connsiteX9197" y="connsiteY9197"/>
              </a:cxn>
              <a:cxn ang="0">
                <a:pos x="connsiteX9198" y="connsiteY9198"/>
              </a:cxn>
              <a:cxn ang="0">
                <a:pos x="connsiteX9199" y="connsiteY9199"/>
              </a:cxn>
              <a:cxn ang="0">
                <a:pos x="connsiteX9200" y="connsiteY9200"/>
              </a:cxn>
              <a:cxn ang="0">
                <a:pos x="connsiteX9201" y="connsiteY9201"/>
              </a:cxn>
              <a:cxn ang="0">
                <a:pos x="connsiteX9202" y="connsiteY9202"/>
              </a:cxn>
              <a:cxn ang="0">
                <a:pos x="connsiteX9203" y="connsiteY9203"/>
              </a:cxn>
              <a:cxn ang="0">
                <a:pos x="connsiteX9204" y="connsiteY9204"/>
              </a:cxn>
              <a:cxn ang="0">
                <a:pos x="connsiteX9205" y="connsiteY9205"/>
              </a:cxn>
              <a:cxn ang="0">
                <a:pos x="connsiteX9206" y="connsiteY9206"/>
              </a:cxn>
              <a:cxn ang="0">
                <a:pos x="connsiteX9207" y="connsiteY9207"/>
              </a:cxn>
              <a:cxn ang="0">
                <a:pos x="connsiteX9208" y="connsiteY9208"/>
              </a:cxn>
              <a:cxn ang="0">
                <a:pos x="connsiteX9209" y="connsiteY9209"/>
              </a:cxn>
              <a:cxn ang="0">
                <a:pos x="connsiteX9210" y="connsiteY9210"/>
              </a:cxn>
              <a:cxn ang="0">
                <a:pos x="connsiteX9211" y="connsiteY9211"/>
              </a:cxn>
              <a:cxn ang="0">
                <a:pos x="connsiteX9212" y="connsiteY9212"/>
              </a:cxn>
              <a:cxn ang="0">
                <a:pos x="connsiteX9213" y="connsiteY9213"/>
              </a:cxn>
              <a:cxn ang="0">
                <a:pos x="connsiteX9214" y="connsiteY9214"/>
              </a:cxn>
              <a:cxn ang="0">
                <a:pos x="connsiteX9215" y="connsiteY9215"/>
              </a:cxn>
              <a:cxn ang="0">
                <a:pos x="connsiteX9216" y="connsiteY9216"/>
              </a:cxn>
              <a:cxn ang="0">
                <a:pos x="connsiteX9217" y="connsiteY9217"/>
              </a:cxn>
              <a:cxn ang="0">
                <a:pos x="connsiteX9218" y="connsiteY9218"/>
              </a:cxn>
              <a:cxn ang="0">
                <a:pos x="connsiteX9219" y="connsiteY9219"/>
              </a:cxn>
              <a:cxn ang="0">
                <a:pos x="connsiteX9220" y="connsiteY9220"/>
              </a:cxn>
              <a:cxn ang="0">
                <a:pos x="connsiteX9221" y="connsiteY9221"/>
              </a:cxn>
              <a:cxn ang="0">
                <a:pos x="connsiteX9222" y="connsiteY9222"/>
              </a:cxn>
              <a:cxn ang="0">
                <a:pos x="connsiteX9223" y="connsiteY9223"/>
              </a:cxn>
              <a:cxn ang="0">
                <a:pos x="connsiteX9224" y="connsiteY9224"/>
              </a:cxn>
              <a:cxn ang="0">
                <a:pos x="connsiteX9225" y="connsiteY9225"/>
              </a:cxn>
              <a:cxn ang="0">
                <a:pos x="connsiteX9226" y="connsiteY9226"/>
              </a:cxn>
              <a:cxn ang="0">
                <a:pos x="connsiteX9227" y="connsiteY9227"/>
              </a:cxn>
              <a:cxn ang="0">
                <a:pos x="connsiteX9228" y="connsiteY9228"/>
              </a:cxn>
              <a:cxn ang="0">
                <a:pos x="connsiteX9229" y="connsiteY9229"/>
              </a:cxn>
              <a:cxn ang="0">
                <a:pos x="connsiteX9230" y="connsiteY9230"/>
              </a:cxn>
              <a:cxn ang="0">
                <a:pos x="connsiteX9231" y="connsiteY9231"/>
              </a:cxn>
              <a:cxn ang="0">
                <a:pos x="connsiteX9232" y="connsiteY9232"/>
              </a:cxn>
              <a:cxn ang="0">
                <a:pos x="connsiteX9233" y="connsiteY9233"/>
              </a:cxn>
              <a:cxn ang="0">
                <a:pos x="connsiteX9234" y="connsiteY9234"/>
              </a:cxn>
              <a:cxn ang="0">
                <a:pos x="connsiteX9235" y="connsiteY9235"/>
              </a:cxn>
              <a:cxn ang="0">
                <a:pos x="connsiteX9236" y="connsiteY9236"/>
              </a:cxn>
              <a:cxn ang="0">
                <a:pos x="connsiteX9237" y="connsiteY9237"/>
              </a:cxn>
              <a:cxn ang="0">
                <a:pos x="connsiteX9238" y="connsiteY9238"/>
              </a:cxn>
              <a:cxn ang="0">
                <a:pos x="connsiteX9239" y="connsiteY9239"/>
              </a:cxn>
              <a:cxn ang="0">
                <a:pos x="connsiteX9240" y="connsiteY9240"/>
              </a:cxn>
              <a:cxn ang="0">
                <a:pos x="connsiteX9241" y="connsiteY9241"/>
              </a:cxn>
              <a:cxn ang="0">
                <a:pos x="connsiteX9242" y="connsiteY9242"/>
              </a:cxn>
              <a:cxn ang="0">
                <a:pos x="connsiteX9243" y="connsiteY9243"/>
              </a:cxn>
              <a:cxn ang="0">
                <a:pos x="connsiteX9244" y="connsiteY9244"/>
              </a:cxn>
              <a:cxn ang="0">
                <a:pos x="connsiteX9245" y="connsiteY9245"/>
              </a:cxn>
              <a:cxn ang="0">
                <a:pos x="connsiteX9246" y="connsiteY9246"/>
              </a:cxn>
              <a:cxn ang="0">
                <a:pos x="connsiteX9247" y="connsiteY9247"/>
              </a:cxn>
              <a:cxn ang="0">
                <a:pos x="connsiteX9248" y="connsiteY9248"/>
              </a:cxn>
              <a:cxn ang="0">
                <a:pos x="connsiteX9249" y="connsiteY9249"/>
              </a:cxn>
              <a:cxn ang="0">
                <a:pos x="connsiteX9250" y="connsiteY9250"/>
              </a:cxn>
              <a:cxn ang="0">
                <a:pos x="connsiteX9251" y="connsiteY9251"/>
              </a:cxn>
              <a:cxn ang="0">
                <a:pos x="connsiteX9252" y="connsiteY9252"/>
              </a:cxn>
              <a:cxn ang="0">
                <a:pos x="connsiteX9253" y="connsiteY9253"/>
              </a:cxn>
              <a:cxn ang="0">
                <a:pos x="connsiteX9254" y="connsiteY9254"/>
              </a:cxn>
              <a:cxn ang="0">
                <a:pos x="connsiteX9255" y="connsiteY9255"/>
              </a:cxn>
              <a:cxn ang="0">
                <a:pos x="connsiteX9256" y="connsiteY9256"/>
              </a:cxn>
              <a:cxn ang="0">
                <a:pos x="connsiteX9257" y="connsiteY9257"/>
              </a:cxn>
              <a:cxn ang="0">
                <a:pos x="connsiteX9258" y="connsiteY9258"/>
              </a:cxn>
              <a:cxn ang="0">
                <a:pos x="connsiteX9259" y="connsiteY9259"/>
              </a:cxn>
              <a:cxn ang="0">
                <a:pos x="connsiteX9260" y="connsiteY9260"/>
              </a:cxn>
              <a:cxn ang="0">
                <a:pos x="connsiteX9261" y="connsiteY9261"/>
              </a:cxn>
              <a:cxn ang="0">
                <a:pos x="connsiteX9262" y="connsiteY9262"/>
              </a:cxn>
              <a:cxn ang="0">
                <a:pos x="connsiteX9263" y="connsiteY9263"/>
              </a:cxn>
              <a:cxn ang="0">
                <a:pos x="connsiteX9264" y="connsiteY9264"/>
              </a:cxn>
              <a:cxn ang="0">
                <a:pos x="connsiteX9265" y="connsiteY9265"/>
              </a:cxn>
              <a:cxn ang="0">
                <a:pos x="connsiteX9266" y="connsiteY9266"/>
              </a:cxn>
              <a:cxn ang="0">
                <a:pos x="connsiteX9267" y="connsiteY9267"/>
              </a:cxn>
              <a:cxn ang="0">
                <a:pos x="connsiteX9268" y="connsiteY9268"/>
              </a:cxn>
              <a:cxn ang="0">
                <a:pos x="connsiteX9269" y="connsiteY9269"/>
              </a:cxn>
              <a:cxn ang="0">
                <a:pos x="connsiteX9270" y="connsiteY9270"/>
              </a:cxn>
              <a:cxn ang="0">
                <a:pos x="connsiteX9271" y="connsiteY9271"/>
              </a:cxn>
              <a:cxn ang="0">
                <a:pos x="connsiteX9272" y="connsiteY9272"/>
              </a:cxn>
              <a:cxn ang="0">
                <a:pos x="connsiteX9273" y="connsiteY9273"/>
              </a:cxn>
              <a:cxn ang="0">
                <a:pos x="connsiteX9274" y="connsiteY9274"/>
              </a:cxn>
              <a:cxn ang="0">
                <a:pos x="connsiteX9275" y="connsiteY9275"/>
              </a:cxn>
              <a:cxn ang="0">
                <a:pos x="connsiteX9276" y="connsiteY9276"/>
              </a:cxn>
              <a:cxn ang="0">
                <a:pos x="connsiteX9277" y="connsiteY9277"/>
              </a:cxn>
              <a:cxn ang="0">
                <a:pos x="connsiteX9278" y="connsiteY9278"/>
              </a:cxn>
              <a:cxn ang="0">
                <a:pos x="connsiteX9279" y="connsiteY9279"/>
              </a:cxn>
              <a:cxn ang="0">
                <a:pos x="connsiteX9280" y="connsiteY9280"/>
              </a:cxn>
              <a:cxn ang="0">
                <a:pos x="connsiteX9281" y="connsiteY9281"/>
              </a:cxn>
              <a:cxn ang="0">
                <a:pos x="connsiteX9282" y="connsiteY9282"/>
              </a:cxn>
              <a:cxn ang="0">
                <a:pos x="connsiteX9283" y="connsiteY9283"/>
              </a:cxn>
              <a:cxn ang="0">
                <a:pos x="connsiteX9284" y="connsiteY9284"/>
              </a:cxn>
              <a:cxn ang="0">
                <a:pos x="connsiteX9285" y="connsiteY9285"/>
              </a:cxn>
              <a:cxn ang="0">
                <a:pos x="connsiteX9286" y="connsiteY9286"/>
              </a:cxn>
              <a:cxn ang="0">
                <a:pos x="connsiteX9287" y="connsiteY9287"/>
              </a:cxn>
              <a:cxn ang="0">
                <a:pos x="connsiteX9288" y="connsiteY9288"/>
              </a:cxn>
              <a:cxn ang="0">
                <a:pos x="connsiteX9289" y="connsiteY9289"/>
              </a:cxn>
              <a:cxn ang="0">
                <a:pos x="connsiteX9290" y="connsiteY9290"/>
              </a:cxn>
              <a:cxn ang="0">
                <a:pos x="connsiteX9291" y="connsiteY9291"/>
              </a:cxn>
              <a:cxn ang="0">
                <a:pos x="connsiteX9292" y="connsiteY9292"/>
              </a:cxn>
              <a:cxn ang="0">
                <a:pos x="connsiteX9293" y="connsiteY9293"/>
              </a:cxn>
              <a:cxn ang="0">
                <a:pos x="connsiteX9294" y="connsiteY9294"/>
              </a:cxn>
              <a:cxn ang="0">
                <a:pos x="connsiteX9295" y="connsiteY9295"/>
              </a:cxn>
              <a:cxn ang="0">
                <a:pos x="connsiteX9296" y="connsiteY9296"/>
              </a:cxn>
              <a:cxn ang="0">
                <a:pos x="connsiteX9297" y="connsiteY9297"/>
              </a:cxn>
              <a:cxn ang="0">
                <a:pos x="connsiteX9298" y="connsiteY9298"/>
              </a:cxn>
              <a:cxn ang="0">
                <a:pos x="connsiteX9299" y="connsiteY9299"/>
              </a:cxn>
              <a:cxn ang="0">
                <a:pos x="connsiteX9300" y="connsiteY9300"/>
              </a:cxn>
              <a:cxn ang="0">
                <a:pos x="connsiteX9301" y="connsiteY9301"/>
              </a:cxn>
              <a:cxn ang="0">
                <a:pos x="connsiteX9302" y="connsiteY9302"/>
              </a:cxn>
              <a:cxn ang="0">
                <a:pos x="connsiteX9303" y="connsiteY9303"/>
              </a:cxn>
              <a:cxn ang="0">
                <a:pos x="connsiteX9304" y="connsiteY9304"/>
              </a:cxn>
              <a:cxn ang="0">
                <a:pos x="connsiteX9305" y="connsiteY9305"/>
              </a:cxn>
              <a:cxn ang="0">
                <a:pos x="connsiteX9306" y="connsiteY9306"/>
              </a:cxn>
              <a:cxn ang="0">
                <a:pos x="connsiteX9307" y="connsiteY9307"/>
              </a:cxn>
              <a:cxn ang="0">
                <a:pos x="connsiteX9308" y="connsiteY9308"/>
              </a:cxn>
              <a:cxn ang="0">
                <a:pos x="connsiteX9309" y="connsiteY9309"/>
              </a:cxn>
              <a:cxn ang="0">
                <a:pos x="connsiteX9310" y="connsiteY9310"/>
              </a:cxn>
              <a:cxn ang="0">
                <a:pos x="connsiteX9311" y="connsiteY9311"/>
              </a:cxn>
              <a:cxn ang="0">
                <a:pos x="connsiteX9312" y="connsiteY9312"/>
              </a:cxn>
              <a:cxn ang="0">
                <a:pos x="connsiteX9313" y="connsiteY9313"/>
              </a:cxn>
              <a:cxn ang="0">
                <a:pos x="connsiteX9314" y="connsiteY9314"/>
              </a:cxn>
              <a:cxn ang="0">
                <a:pos x="connsiteX9315" y="connsiteY9315"/>
              </a:cxn>
              <a:cxn ang="0">
                <a:pos x="connsiteX9316" y="connsiteY9316"/>
              </a:cxn>
              <a:cxn ang="0">
                <a:pos x="connsiteX9317" y="connsiteY9317"/>
              </a:cxn>
              <a:cxn ang="0">
                <a:pos x="connsiteX9318" y="connsiteY9318"/>
              </a:cxn>
              <a:cxn ang="0">
                <a:pos x="connsiteX9319" y="connsiteY9319"/>
              </a:cxn>
              <a:cxn ang="0">
                <a:pos x="connsiteX9320" y="connsiteY9320"/>
              </a:cxn>
              <a:cxn ang="0">
                <a:pos x="connsiteX9321" y="connsiteY9321"/>
              </a:cxn>
              <a:cxn ang="0">
                <a:pos x="connsiteX9322" y="connsiteY9322"/>
              </a:cxn>
              <a:cxn ang="0">
                <a:pos x="connsiteX9323" y="connsiteY9323"/>
              </a:cxn>
              <a:cxn ang="0">
                <a:pos x="connsiteX9324" y="connsiteY9324"/>
              </a:cxn>
              <a:cxn ang="0">
                <a:pos x="connsiteX9325" y="connsiteY9325"/>
              </a:cxn>
              <a:cxn ang="0">
                <a:pos x="connsiteX9326" y="connsiteY9326"/>
              </a:cxn>
              <a:cxn ang="0">
                <a:pos x="connsiteX9327" y="connsiteY9327"/>
              </a:cxn>
              <a:cxn ang="0">
                <a:pos x="connsiteX9328" y="connsiteY9328"/>
              </a:cxn>
              <a:cxn ang="0">
                <a:pos x="connsiteX9329" y="connsiteY9329"/>
              </a:cxn>
              <a:cxn ang="0">
                <a:pos x="connsiteX9330" y="connsiteY9330"/>
              </a:cxn>
              <a:cxn ang="0">
                <a:pos x="connsiteX9331" y="connsiteY9331"/>
              </a:cxn>
              <a:cxn ang="0">
                <a:pos x="connsiteX9332" y="connsiteY9332"/>
              </a:cxn>
              <a:cxn ang="0">
                <a:pos x="connsiteX9333" y="connsiteY9333"/>
              </a:cxn>
              <a:cxn ang="0">
                <a:pos x="connsiteX9334" y="connsiteY9334"/>
              </a:cxn>
              <a:cxn ang="0">
                <a:pos x="connsiteX9335" y="connsiteY9335"/>
              </a:cxn>
              <a:cxn ang="0">
                <a:pos x="connsiteX9336" y="connsiteY9336"/>
              </a:cxn>
              <a:cxn ang="0">
                <a:pos x="connsiteX9337" y="connsiteY9337"/>
              </a:cxn>
              <a:cxn ang="0">
                <a:pos x="connsiteX9338" y="connsiteY9338"/>
              </a:cxn>
              <a:cxn ang="0">
                <a:pos x="connsiteX9339" y="connsiteY9339"/>
              </a:cxn>
              <a:cxn ang="0">
                <a:pos x="connsiteX9340" y="connsiteY9340"/>
              </a:cxn>
              <a:cxn ang="0">
                <a:pos x="connsiteX9341" y="connsiteY9341"/>
              </a:cxn>
              <a:cxn ang="0">
                <a:pos x="connsiteX9342" y="connsiteY9342"/>
              </a:cxn>
              <a:cxn ang="0">
                <a:pos x="connsiteX9343" y="connsiteY9343"/>
              </a:cxn>
              <a:cxn ang="0">
                <a:pos x="connsiteX9344" y="connsiteY9344"/>
              </a:cxn>
              <a:cxn ang="0">
                <a:pos x="connsiteX9345" y="connsiteY9345"/>
              </a:cxn>
              <a:cxn ang="0">
                <a:pos x="connsiteX9346" y="connsiteY9346"/>
              </a:cxn>
              <a:cxn ang="0">
                <a:pos x="connsiteX9347" y="connsiteY9347"/>
              </a:cxn>
              <a:cxn ang="0">
                <a:pos x="connsiteX9348" y="connsiteY9348"/>
              </a:cxn>
              <a:cxn ang="0">
                <a:pos x="connsiteX9349" y="connsiteY9349"/>
              </a:cxn>
              <a:cxn ang="0">
                <a:pos x="connsiteX9350" y="connsiteY9350"/>
              </a:cxn>
              <a:cxn ang="0">
                <a:pos x="connsiteX9351" y="connsiteY9351"/>
              </a:cxn>
              <a:cxn ang="0">
                <a:pos x="connsiteX9352" y="connsiteY9352"/>
              </a:cxn>
              <a:cxn ang="0">
                <a:pos x="connsiteX9353" y="connsiteY9353"/>
              </a:cxn>
              <a:cxn ang="0">
                <a:pos x="connsiteX9354" y="connsiteY9354"/>
              </a:cxn>
              <a:cxn ang="0">
                <a:pos x="connsiteX9355" y="connsiteY9355"/>
              </a:cxn>
              <a:cxn ang="0">
                <a:pos x="connsiteX9356" y="connsiteY9356"/>
              </a:cxn>
              <a:cxn ang="0">
                <a:pos x="connsiteX9357" y="connsiteY9357"/>
              </a:cxn>
              <a:cxn ang="0">
                <a:pos x="connsiteX9358" y="connsiteY9358"/>
              </a:cxn>
              <a:cxn ang="0">
                <a:pos x="connsiteX9359" y="connsiteY9359"/>
              </a:cxn>
              <a:cxn ang="0">
                <a:pos x="connsiteX9360" y="connsiteY9360"/>
              </a:cxn>
              <a:cxn ang="0">
                <a:pos x="connsiteX9361" y="connsiteY9361"/>
              </a:cxn>
              <a:cxn ang="0">
                <a:pos x="connsiteX9362" y="connsiteY9362"/>
              </a:cxn>
              <a:cxn ang="0">
                <a:pos x="connsiteX9363" y="connsiteY9363"/>
              </a:cxn>
              <a:cxn ang="0">
                <a:pos x="connsiteX9364" y="connsiteY9364"/>
              </a:cxn>
              <a:cxn ang="0">
                <a:pos x="connsiteX9365" y="connsiteY9365"/>
              </a:cxn>
              <a:cxn ang="0">
                <a:pos x="connsiteX9366" y="connsiteY9366"/>
              </a:cxn>
              <a:cxn ang="0">
                <a:pos x="connsiteX9367" y="connsiteY9367"/>
              </a:cxn>
              <a:cxn ang="0">
                <a:pos x="connsiteX9368" y="connsiteY9368"/>
              </a:cxn>
              <a:cxn ang="0">
                <a:pos x="connsiteX9369" y="connsiteY9369"/>
              </a:cxn>
              <a:cxn ang="0">
                <a:pos x="connsiteX9370" y="connsiteY9370"/>
              </a:cxn>
              <a:cxn ang="0">
                <a:pos x="connsiteX9371" y="connsiteY9371"/>
              </a:cxn>
              <a:cxn ang="0">
                <a:pos x="connsiteX9372" y="connsiteY9372"/>
              </a:cxn>
              <a:cxn ang="0">
                <a:pos x="connsiteX9373" y="connsiteY9373"/>
              </a:cxn>
              <a:cxn ang="0">
                <a:pos x="connsiteX9374" y="connsiteY9374"/>
              </a:cxn>
              <a:cxn ang="0">
                <a:pos x="connsiteX9375" y="connsiteY9375"/>
              </a:cxn>
              <a:cxn ang="0">
                <a:pos x="connsiteX9376" y="connsiteY9376"/>
              </a:cxn>
              <a:cxn ang="0">
                <a:pos x="connsiteX9377" y="connsiteY9377"/>
              </a:cxn>
              <a:cxn ang="0">
                <a:pos x="connsiteX9378" y="connsiteY9378"/>
              </a:cxn>
              <a:cxn ang="0">
                <a:pos x="connsiteX9379" y="connsiteY9379"/>
              </a:cxn>
              <a:cxn ang="0">
                <a:pos x="connsiteX9380" y="connsiteY9380"/>
              </a:cxn>
              <a:cxn ang="0">
                <a:pos x="connsiteX9381" y="connsiteY9381"/>
              </a:cxn>
              <a:cxn ang="0">
                <a:pos x="connsiteX9382" y="connsiteY9382"/>
              </a:cxn>
              <a:cxn ang="0">
                <a:pos x="connsiteX9383" y="connsiteY9383"/>
              </a:cxn>
              <a:cxn ang="0">
                <a:pos x="connsiteX9384" y="connsiteY9384"/>
              </a:cxn>
              <a:cxn ang="0">
                <a:pos x="connsiteX9385" y="connsiteY9385"/>
              </a:cxn>
              <a:cxn ang="0">
                <a:pos x="connsiteX9386" y="connsiteY9386"/>
              </a:cxn>
              <a:cxn ang="0">
                <a:pos x="connsiteX9387" y="connsiteY9387"/>
              </a:cxn>
              <a:cxn ang="0">
                <a:pos x="connsiteX9388" y="connsiteY9388"/>
              </a:cxn>
              <a:cxn ang="0">
                <a:pos x="connsiteX9389" y="connsiteY9389"/>
              </a:cxn>
              <a:cxn ang="0">
                <a:pos x="connsiteX9390" y="connsiteY9390"/>
              </a:cxn>
              <a:cxn ang="0">
                <a:pos x="connsiteX9391" y="connsiteY9391"/>
              </a:cxn>
              <a:cxn ang="0">
                <a:pos x="connsiteX9392" y="connsiteY9392"/>
              </a:cxn>
              <a:cxn ang="0">
                <a:pos x="connsiteX9393" y="connsiteY9393"/>
              </a:cxn>
              <a:cxn ang="0">
                <a:pos x="connsiteX9394" y="connsiteY9394"/>
              </a:cxn>
              <a:cxn ang="0">
                <a:pos x="connsiteX9395" y="connsiteY9395"/>
              </a:cxn>
              <a:cxn ang="0">
                <a:pos x="connsiteX9396" y="connsiteY9396"/>
              </a:cxn>
              <a:cxn ang="0">
                <a:pos x="connsiteX9397" y="connsiteY9397"/>
              </a:cxn>
              <a:cxn ang="0">
                <a:pos x="connsiteX9398" y="connsiteY9398"/>
              </a:cxn>
              <a:cxn ang="0">
                <a:pos x="connsiteX9399" y="connsiteY9399"/>
              </a:cxn>
              <a:cxn ang="0">
                <a:pos x="connsiteX9400" y="connsiteY9400"/>
              </a:cxn>
              <a:cxn ang="0">
                <a:pos x="connsiteX9401" y="connsiteY9401"/>
              </a:cxn>
              <a:cxn ang="0">
                <a:pos x="connsiteX9402" y="connsiteY9402"/>
              </a:cxn>
              <a:cxn ang="0">
                <a:pos x="connsiteX9403" y="connsiteY9403"/>
              </a:cxn>
              <a:cxn ang="0">
                <a:pos x="connsiteX9404" y="connsiteY9404"/>
              </a:cxn>
              <a:cxn ang="0">
                <a:pos x="connsiteX9405" y="connsiteY9405"/>
              </a:cxn>
              <a:cxn ang="0">
                <a:pos x="connsiteX9406" y="connsiteY9406"/>
              </a:cxn>
              <a:cxn ang="0">
                <a:pos x="connsiteX9407" y="connsiteY9407"/>
              </a:cxn>
              <a:cxn ang="0">
                <a:pos x="connsiteX9408" y="connsiteY9408"/>
              </a:cxn>
              <a:cxn ang="0">
                <a:pos x="connsiteX9409" y="connsiteY9409"/>
              </a:cxn>
              <a:cxn ang="0">
                <a:pos x="connsiteX9410" y="connsiteY9410"/>
              </a:cxn>
              <a:cxn ang="0">
                <a:pos x="connsiteX9411" y="connsiteY9411"/>
              </a:cxn>
              <a:cxn ang="0">
                <a:pos x="connsiteX9412" y="connsiteY9412"/>
              </a:cxn>
              <a:cxn ang="0">
                <a:pos x="connsiteX9413" y="connsiteY9413"/>
              </a:cxn>
              <a:cxn ang="0">
                <a:pos x="connsiteX9414" y="connsiteY9414"/>
              </a:cxn>
              <a:cxn ang="0">
                <a:pos x="connsiteX9415" y="connsiteY9415"/>
              </a:cxn>
              <a:cxn ang="0">
                <a:pos x="connsiteX9416" y="connsiteY9416"/>
              </a:cxn>
              <a:cxn ang="0">
                <a:pos x="connsiteX9417" y="connsiteY9417"/>
              </a:cxn>
              <a:cxn ang="0">
                <a:pos x="connsiteX9418" y="connsiteY9418"/>
              </a:cxn>
              <a:cxn ang="0">
                <a:pos x="connsiteX9419" y="connsiteY9419"/>
              </a:cxn>
              <a:cxn ang="0">
                <a:pos x="connsiteX9420" y="connsiteY9420"/>
              </a:cxn>
              <a:cxn ang="0">
                <a:pos x="connsiteX9421" y="connsiteY9421"/>
              </a:cxn>
              <a:cxn ang="0">
                <a:pos x="connsiteX9422" y="connsiteY9422"/>
              </a:cxn>
              <a:cxn ang="0">
                <a:pos x="connsiteX9423" y="connsiteY9423"/>
              </a:cxn>
              <a:cxn ang="0">
                <a:pos x="connsiteX9424" y="connsiteY9424"/>
              </a:cxn>
              <a:cxn ang="0">
                <a:pos x="connsiteX9425" y="connsiteY9425"/>
              </a:cxn>
              <a:cxn ang="0">
                <a:pos x="connsiteX9426" y="connsiteY9426"/>
              </a:cxn>
              <a:cxn ang="0">
                <a:pos x="connsiteX9427" y="connsiteY9427"/>
              </a:cxn>
              <a:cxn ang="0">
                <a:pos x="connsiteX9428" y="connsiteY9428"/>
              </a:cxn>
              <a:cxn ang="0">
                <a:pos x="connsiteX9429" y="connsiteY9429"/>
              </a:cxn>
              <a:cxn ang="0">
                <a:pos x="connsiteX9430" y="connsiteY9430"/>
              </a:cxn>
              <a:cxn ang="0">
                <a:pos x="connsiteX9431" y="connsiteY9431"/>
              </a:cxn>
              <a:cxn ang="0">
                <a:pos x="connsiteX9432" y="connsiteY9432"/>
              </a:cxn>
              <a:cxn ang="0">
                <a:pos x="connsiteX9433" y="connsiteY9433"/>
              </a:cxn>
              <a:cxn ang="0">
                <a:pos x="connsiteX9434" y="connsiteY9434"/>
              </a:cxn>
              <a:cxn ang="0">
                <a:pos x="connsiteX9435" y="connsiteY9435"/>
              </a:cxn>
              <a:cxn ang="0">
                <a:pos x="connsiteX9436" y="connsiteY9436"/>
              </a:cxn>
              <a:cxn ang="0">
                <a:pos x="connsiteX9437" y="connsiteY9437"/>
              </a:cxn>
              <a:cxn ang="0">
                <a:pos x="connsiteX9438" y="connsiteY9438"/>
              </a:cxn>
              <a:cxn ang="0">
                <a:pos x="connsiteX9439" y="connsiteY9439"/>
              </a:cxn>
              <a:cxn ang="0">
                <a:pos x="connsiteX9440" y="connsiteY9440"/>
              </a:cxn>
              <a:cxn ang="0">
                <a:pos x="connsiteX9441" y="connsiteY9441"/>
              </a:cxn>
              <a:cxn ang="0">
                <a:pos x="connsiteX9442" y="connsiteY9442"/>
              </a:cxn>
              <a:cxn ang="0">
                <a:pos x="connsiteX9443" y="connsiteY9443"/>
              </a:cxn>
              <a:cxn ang="0">
                <a:pos x="connsiteX9444" y="connsiteY9444"/>
              </a:cxn>
              <a:cxn ang="0">
                <a:pos x="connsiteX9445" y="connsiteY9445"/>
              </a:cxn>
              <a:cxn ang="0">
                <a:pos x="connsiteX9446" y="connsiteY9446"/>
              </a:cxn>
              <a:cxn ang="0">
                <a:pos x="connsiteX9447" y="connsiteY9447"/>
              </a:cxn>
              <a:cxn ang="0">
                <a:pos x="connsiteX9448" y="connsiteY9448"/>
              </a:cxn>
              <a:cxn ang="0">
                <a:pos x="connsiteX9449" y="connsiteY9449"/>
              </a:cxn>
              <a:cxn ang="0">
                <a:pos x="connsiteX9450" y="connsiteY9450"/>
              </a:cxn>
              <a:cxn ang="0">
                <a:pos x="connsiteX9451" y="connsiteY9451"/>
              </a:cxn>
              <a:cxn ang="0">
                <a:pos x="connsiteX9452" y="connsiteY9452"/>
              </a:cxn>
              <a:cxn ang="0">
                <a:pos x="connsiteX9453" y="connsiteY9453"/>
              </a:cxn>
              <a:cxn ang="0">
                <a:pos x="connsiteX9454" y="connsiteY9454"/>
              </a:cxn>
              <a:cxn ang="0">
                <a:pos x="connsiteX9455" y="connsiteY9455"/>
              </a:cxn>
              <a:cxn ang="0">
                <a:pos x="connsiteX9456" y="connsiteY9456"/>
              </a:cxn>
              <a:cxn ang="0">
                <a:pos x="connsiteX9457" y="connsiteY9457"/>
              </a:cxn>
              <a:cxn ang="0">
                <a:pos x="connsiteX9458" y="connsiteY9458"/>
              </a:cxn>
              <a:cxn ang="0">
                <a:pos x="connsiteX9459" y="connsiteY9459"/>
              </a:cxn>
              <a:cxn ang="0">
                <a:pos x="connsiteX9460" y="connsiteY9460"/>
              </a:cxn>
              <a:cxn ang="0">
                <a:pos x="connsiteX9461" y="connsiteY9461"/>
              </a:cxn>
              <a:cxn ang="0">
                <a:pos x="connsiteX9462" y="connsiteY9462"/>
              </a:cxn>
              <a:cxn ang="0">
                <a:pos x="connsiteX9463" y="connsiteY9463"/>
              </a:cxn>
              <a:cxn ang="0">
                <a:pos x="connsiteX9464" y="connsiteY9464"/>
              </a:cxn>
              <a:cxn ang="0">
                <a:pos x="connsiteX9465" y="connsiteY9465"/>
              </a:cxn>
              <a:cxn ang="0">
                <a:pos x="connsiteX9466" y="connsiteY9466"/>
              </a:cxn>
              <a:cxn ang="0">
                <a:pos x="connsiteX9467" y="connsiteY9467"/>
              </a:cxn>
              <a:cxn ang="0">
                <a:pos x="connsiteX9468" y="connsiteY9468"/>
              </a:cxn>
              <a:cxn ang="0">
                <a:pos x="connsiteX9469" y="connsiteY9469"/>
              </a:cxn>
              <a:cxn ang="0">
                <a:pos x="connsiteX9470" y="connsiteY9470"/>
              </a:cxn>
              <a:cxn ang="0">
                <a:pos x="connsiteX9471" y="connsiteY9471"/>
              </a:cxn>
              <a:cxn ang="0">
                <a:pos x="connsiteX9472" y="connsiteY9472"/>
              </a:cxn>
              <a:cxn ang="0">
                <a:pos x="connsiteX9473" y="connsiteY9473"/>
              </a:cxn>
              <a:cxn ang="0">
                <a:pos x="connsiteX9474" y="connsiteY9474"/>
              </a:cxn>
              <a:cxn ang="0">
                <a:pos x="connsiteX9475" y="connsiteY9475"/>
              </a:cxn>
              <a:cxn ang="0">
                <a:pos x="connsiteX9476" y="connsiteY9476"/>
              </a:cxn>
              <a:cxn ang="0">
                <a:pos x="connsiteX9477" y="connsiteY9477"/>
              </a:cxn>
              <a:cxn ang="0">
                <a:pos x="connsiteX9478" y="connsiteY9478"/>
              </a:cxn>
              <a:cxn ang="0">
                <a:pos x="connsiteX9479" y="connsiteY9479"/>
              </a:cxn>
              <a:cxn ang="0">
                <a:pos x="connsiteX9480" y="connsiteY9480"/>
              </a:cxn>
              <a:cxn ang="0">
                <a:pos x="connsiteX9481" y="connsiteY9481"/>
              </a:cxn>
              <a:cxn ang="0">
                <a:pos x="connsiteX9482" y="connsiteY9482"/>
              </a:cxn>
              <a:cxn ang="0">
                <a:pos x="connsiteX9483" y="connsiteY9483"/>
              </a:cxn>
              <a:cxn ang="0">
                <a:pos x="connsiteX9484" y="connsiteY9484"/>
              </a:cxn>
              <a:cxn ang="0">
                <a:pos x="connsiteX9485" y="connsiteY9485"/>
              </a:cxn>
              <a:cxn ang="0">
                <a:pos x="connsiteX9486" y="connsiteY9486"/>
              </a:cxn>
              <a:cxn ang="0">
                <a:pos x="connsiteX9487" y="connsiteY9487"/>
              </a:cxn>
              <a:cxn ang="0">
                <a:pos x="connsiteX9488" y="connsiteY9488"/>
              </a:cxn>
              <a:cxn ang="0">
                <a:pos x="connsiteX9489" y="connsiteY9489"/>
              </a:cxn>
              <a:cxn ang="0">
                <a:pos x="connsiteX9490" y="connsiteY9490"/>
              </a:cxn>
              <a:cxn ang="0">
                <a:pos x="connsiteX9491" y="connsiteY9491"/>
              </a:cxn>
              <a:cxn ang="0">
                <a:pos x="connsiteX9492" y="connsiteY9492"/>
              </a:cxn>
              <a:cxn ang="0">
                <a:pos x="connsiteX9493" y="connsiteY9493"/>
              </a:cxn>
              <a:cxn ang="0">
                <a:pos x="connsiteX9494" y="connsiteY9494"/>
              </a:cxn>
              <a:cxn ang="0">
                <a:pos x="connsiteX9495" y="connsiteY9495"/>
              </a:cxn>
              <a:cxn ang="0">
                <a:pos x="connsiteX9496" y="connsiteY9496"/>
              </a:cxn>
              <a:cxn ang="0">
                <a:pos x="connsiteX9497" y="connsiteY9497"/>
              </a:cxn>
              <a:cxn ang="0">
                <a:pos x="connsiteX9498" y="connsiteY9498"/>
              </a:cxn>
              <a:cxn ang="0">
                <a:pos x="connsiteX9499" y="connsiteY9499"/>
              </a:cxn>
              <a:cxn ang="0">
                <a:pos x="connsiteX9500" y="connsiteY9500"/>
              </a:cxn>
              <a:cxn ang="0">
                <a:pos x="connsiteX9501" y="connsiteY9501"/>
              </a:cxn>
              <a:cxn ang="0">
                <a:pos x="connsiteX9502" y="connsiteY9502"/>
              </a:cxn>
              <a:cxn ang="0">
                <a:pos x="connsiteX9503" y="connsiteY9503"/>
              </a:cxn>
              <a:cxn ang="0">
                <a:pos x="connsiteX9504" y="connsiteY9504"/>
              </a:cxn>
              <a:cxn ang="0">
                <a:pos x="connsiteX9505" y="connsiteY9505"/>
              </a:cxn>
              <a:cxn ang="0">
                <a:pos x="connsiteX9506" y="connsiteY9506"/>
              </a:cxn>
              <a:cxn ang="0">
                <a:pos x="connsiteX9507" y="connsiteY9507"/>
              </a:cxn>
              <a:cxn ang="0">
                <a:pos x="connsiteX9508" y="connsiteY9508"/>
              </a:cxn>
              <a:cxn ang="0">
                <a:pos x="connsiteX9509" y="connsiteY9509"/>
              </a:cxn>
              <a:cxn ang="0">
                <a:pos x="connsiteX9510" y="connsiteY9510"/>
              </a:cxn>
              <a:cxn ang="0">
                <a:pos x="connsiteX9511" y="connsiteY9511"/>
              </a:cxn>
              <a:cxn ang="0">
                <a:pos x="connsiteX9512" y="connsiteY9512"/>
              </a:cxn>
              <a:cxn ang="0">
                <a:pos x="connsiteX9513" y="connsiteY9513"/>
              </a:cxn>
              <a:cxn ang="0">
                <a:pos x="connsiteX9514" y="connsiteY9514"/>
              </a:cxn>
              <a:cxn ang="0">
                <a:pos x="connsiteX9515" y="connsiteY9515"/>
              </a:cxn>
              <a:cxn ang="0">
                <a:pos x="connsiteX9516" y="connsiteY9516"/>
              </a:cxn>
              <a:cxn ang="0">
                <a:pos x="connsiteX9517" y="connsiteY9517"/>
              </a:cxn>
              <a:cxn ang="0">
                <a:pos x="connsiteX9518" y="connsiteY9518"/>
              </a:cxn>
              <a:cxn ang="0">
                <a:pos x="connsiteX9519" y="connsiteY9519"/>
              </a:cxn>
              <a:cxn ang="0">
                <a:pos x="connsiteX9520" y="connsiteY9520"/>
              </a:cxn>
              <a:cxn ang="0">
                <a:pos x="connsiteX9521" y="connsiteY9521"/>
              </a:cxn>
              <a:cxn ang="0">
                <a:pos x="connsiteX9522" y="connsiteY9522"/>
              </a:cxn>
              <a:cxn ang="0">
                <a:pos x="connsiteX9523" y="connsiteY9523"/>
              </a:cxn>
              <a:cxn ang="0">
                <a:pos x="connsiteX9524" y="connsiteY9524"/>
              </a:cxn>
              <a:cxn ang="0">
                <a:pos x="connsiteX9525" y="connsiteY9525"/>
              </a:cxn>
              <a:cxn ang="0">
                <a:pos x="connsiteX9526" y="connsiteY9526"/>
              </a:cxn>
              <a:cxn ang="0">
                <a:pos x="connsiteX9527" y="connsiteY9527"/>
              </a:cxn>
              <a:cxn ang="0">
                <a:pos x="connsiteX9528" y="connsiteY9528"/>
              </a:cxn>
              <a:cxn ang="0">
                <a:pos x="connsiteX9529" y="connsiteY9529"/>
              </a:cxn>
              <a:cxn ang="0">
                <a:pos x="connsiteX9530" y="connsiteY9530"/>
              </a:cxn>
              <a:cxn ang="0">
                <a:pos x="connsiteX9531" y="connsiteY9531"/>
              </a:cxn>
              <a:cxn ang="0">
                <a:pos x="connsiteX9532" y="connsiteY9532"/>
              </a:cxn>
              <a:cxn ang="0">
                <a:pos x="connsiteX9533" y="connsiteY9533"/>
              </a:cxn>
              <a:cxn ang="0">
                <a:pos x="connsiteX9534" y="connsiteY9534"/>
              </a:cxn>
              <a:cxn ang="0">
                <a:pos x="connsiteX9535" y="connsiteY9535"/>
              </a:cxn>
              <a:cxn ang="0">
                <a:pos x="connsiteX9536" y="connsiteY9536"/>
              </a:cxn>
              <a:cxn ang="0">
                <a:pos x="connsiteX9537" y="connsiteY9537"/>
              </a:cxn>
              <a:cxn ang="0">
                <a:pos x="connsiteX9538" y="connsiteY9538"/>
              </a:cxn>
              <a:cxn ang="0">
                <a:pos x="connsiteX9539" y="connsiteY9539"/>
              </a:cxn>
              <a:cxn ang="0">
                <a:pos x="connsiteX9540" y="connsiteY9540"/>
              </a:cxn>
              <a:cxn ang="0">
                <a:pos x="connsiteX9541" y="connsiteY9541"/>
              </a:cxn>
              <a:cxn ang="0">
                <a:pos x="connsiteX9542" y="connsiteY9542"/>
              </a:cxn>
              <a:cxn ang="0">
                <a:pos x="connsiteX9543" y="connsiteY9543"/>
              </a:cxn>
              <a:cxn ang="0">
                <a:pos x="connsiteX9544" y="connsiteY9544"/>
              </a:cxn>
              <a:cxn ang="0">
                <a:pos x="connsiteX9545" y="connsiteY9545"/>
              </a:cxn>
              <a:cxn ang="0">
                <a:pos x="connsiteX9546" y="connsiteY9546"/>
              </a:cxn>
              <a:cxn ang="0">
                <a:pos x="connsiteX9547" y="connsiteY9547"/>
              </a:cxn>
              <a:cxn ang="0">
                <a:pos x="connsiteX9548" y="connsiteY9548"/>
              </a:cxn>
              <a:cxn ang="0">
                <a:pos x="connsiteX9549" y="connsiteY9549"/>
              </a:cxn>
              <a:cxn ang="0">
                <a:pos x="connsiteX9550" y="connsiteY9550"/>
              </a:cxn>
              <a:cxn ang="0">
                <a:pos x="connsiteX9551" y="connsiteY9551"/>
              </a:cxn>
              <a:cxn ang="0">
                <a:pos x="connsiteX9552" y="connsiteY9552"/>
              </a:cxn>
              <a:cxn ang="0">
                <a:pos x="connsiteX9553" y="connsiteY9553"/>
              </a:cxn>
              <a:cxn ang="0">
                <a:pos x="connsiteX9554" y="connsiteY9554"/>
              </a:cxn>
              <a:cxn ang="0">
                <a:pos x="connsiteX9555" y="connsiteY9555"/>
              </a:cxn>
              <a:cxn ang="0">
                <a:pos x="connsiteX9556" y="connsiteY9556"/>
              </a:cxn>
              <a:cxn ang="0">
                <a:pos x="connsiteX9557" y="connsiteY9557"/>
              </a:cxn>
              <a:cxn ang="0">
                <a:pos x="connsiteX9558" y="connsiteY9558"/>
              </a:cxn>
              <a:cxn ang="0">
                <a:pos x="connsiteX9559" y="connsiteY9559"/>
              </a:cxn>
              <a:cxn ang="0">
                <a:pos x="connsiteX9560" y="connsiteY9560"/>
              </a:cxn>
              <a:cxn ang="0">
                <a:pos x="connsiteX9561" y="connsiteY9561"/>
              </a:cxn>
              <a:cxn ang="0">
                <a:pos x="connsiteX9562" y="connsiteY9562"/>
              </a:cxn>
              <a:cxn ang="0">
                <a:pos x="connsiteX9563" y="connsiteY9563"/>
              </a:cxn>
              <a:cxn ang="0">
                <a:pos x="connsiteX9564" y="connsiteY9564"/>
              </a:cxn>
              <a:cxn ang="0">
                <a:pos x="connsiteX9565" y="connsiteY9565"/>
              </a:cxn>
              <a:cxn ang="0">
                <a:pos x="connsiteX9566" y="connsiteY9566"/>
              </a:cxn>
              <a:cxn ang="0">
                <a:pos x="connsiteX9567" y="connsiteY9567"/>
              </a:cxn>
              <a:cxn ang="0">
                <a:pos x="connsiteX9568" y="connsiteY9568"/>
              </a:cxn>
              <a:cxn ang="0">
                <a:pos x="connsiteX9569" y="connsiteY9569"/>
              </a:cxn>
              <a:cxn ang="0">
                <a:pos x="connsiteX9570" y="connsiteY9570"/>
              </a:cxn>
              <a:cxn ang="0">
                <a:pos x="connsiteX9571" y="connsiteY9571"/>
              </a:cxn>
              <a:cxn ang="0">
                <a:pos x="connsiteX9572" y="connsiteY9572"/>
              </a:cxn>
              <a:cxn ang="0">
                <a:pos x="connsiteX9573" y="connsiteY9573"/>
              </a:cxn>
              <a:cxn ang="0">
                <a:pos x="connsiteX9574" y="connsiteY9574"/>
              </a:cxn>
              <a:cxn ang="0">
                <a:pos x="connsiteX9575" y="connsiteY9575"/>
              </a:cxn>
              <a:cxn ang="0">
                <a:pos x="connsiteX9576" y="connsiteY9576"/>
              </a:cxn>
              <a:cxn ang="0">
                <a:pos x="connsiteX9577" y="connsiteY9577"/>
              </a:cxn>
              <a:cxn ang="0">
                <a:pos x="connsiteX9578" y="connsiteY9578"/>
              </a:cxn>
              <a:cxn ang="0">
                <a:pos x="connsiteX9579" y="connsiteY9579"/>
              </a:cxn>
              <a:cxn ang="0">
                <a:pos x="connsiteX9580" y="connsiteY9580"/>
              </a:cxn>
              <a:cxn ang="0">
                <a:pos x="connsiteX9581" y="connsiteY9581"/>
              </a:cxn>
              <a:cxn ang="0">
                <a:pos x="connsiteX9582" y="connsiteY9582"/>
              </a:cxn>
              <a:cxn ang="0">
                <a:pos x="connsiteX9583" y="connsiteY9583"/>
              </a:cxn>
              <a:cxn ang="0">
                <a:pos x="connsiteX9584" y="connsiteY9584"/>
              </a:cxn>
              <a:cxn ang="0">
                <a:pos x="connsiteX9585" y="connsiteY9585"/>
              </a:cxn>
              <a:cxn ang="0">
                <a:pos x="connsiteX9586" y="connsiteY9586"/>
              </a:cxn>
              <a:cxn ang="0">
                <a:pos x="connsiteX9587" y="connsiteY9587"/>
              </a:cxn>
              <a:cxn ang="0">
                <a:pos x="connsiteX9588" y="connsiteY9588"/>
              </a:cxn>
              <a:cxn ang="0">
                <a:pos x="connsiteX9589" y="connsiteY9589"/>
              </a:cxn>
              <a:cxn ang="0">
                <a:pos x="connsiteX9590" y="connsiteY9590"/>
              </a:cxn>
              <a:cxn ang="0">
                <a:pos x="connsiteX9591" y="connsiteY9591"/>
              </a:cxn>
              <a:cxn ang="0">
                <a:pos x="connsiteX9592" y="connsiteY9592"/>
              </a:cxn>
              <a:cxn ang="0">
                <a:pos x="connsiteX9593" y="connsiteY9593"/>
              </a:cxn>
              <a:cxn ang="0">
                <a:pos x="connsiteX9594" y="connsiteY9594"/>
              </a:cxn>
              <a:cxn ang="0">
                <a:pos x="connsiteX9595" y="connsiteY9595"/>
              </a:cxn>
              <a:cxn ang="0">
                <a:pos x="connsiteX9596" y="connsiteY9596"/>
              </a:cxn>
              <a:cxn ang="0">
                <a:pos x="connsiteX9597" y="connsiteY9597"/>
              </a:cxn>
              <a:cxn ang="0">
                <a:pos x="connsiteX9598" y="connsiteY9598"/>
              </a:cxn>
              <a:cxn ang="0">
                <a:pos x="connsiteX9599" y="connsiteY9599"/>
              </a:cxn>
              <a:cxn ang="0">
                <a:pos x="connsiteX9600" y="connsiteY9600"/>
              </a:cxn>
              <a:cxn ang="0">
                <a:pos x="connsiteX9601" y="connsiteY9601"/>
              </a:cxn>
              <a:cxn ang="0">
                <a:pos x="connsiteX9602" y="connsiteY9602"/>
              </a:cxn>
              <a:cxn ang="0">
                <a:pos x="connsiteX9603" y="connsiteY9603"/>
              </a:cxn>
              <a:cxn ang="0">
                <a:pos x="connsiteX9604" y="connsiteY9604"/>
              </a:cxn>
              <a:cxn ang="0">
                <a:pos x="connsiteX9605" y="connsiteY9605"/>
              </a:cxn>
              <a:cxn ang="0">
                <a:pos x="connsiteX9606" y="connsiteY9606"/>
              </a:cxn>
              <a:cxn ang="0">
                <a:pos x="connsiteX9607" y="connsiteY9607"/>
              </a:cxn>
              <a:cxn ang="0">
                <a:pos x="connsiteX9608" y="connsiteY9608"/>
              </a:cxn>
              <a:cxn ang="0">
                <a:pos x="connsiteX9609" y="connsiteY9609"/>
              </a:cxn>
              <a:cxn ang="0">
                <a:pos x="connsiteX9610" y="connsiteY9610"/>
              </a:cxn>
              <a:cxn ang="0">
                <a:pos x="connsiteX9611" y="connsiteY9611"/>
              </a:cxn>
              <a:cxn ang="0">
                <a:pos x="connsiteX9612" y="connsiteY9612"/>
              </a:cxn>
              <a:cxn ang="0">
                <a:pos x="connsiteX9613" y="connsiteY9613"/>
              </a:cxn>
              <a:cxn ang="0">
                <a:pos x="connsiteX9614" y="connsiteY9614"/>
              </a:cxn>
              <a:cxn ang="0">
                <a:pos x="connsiteX9615" y="connsiteY9615"/>
              </a:cxn>
              <a:cxn ang="0">
                <a:pos x="connsiteX9616" y="connsiteY9616"/>
              </a:cxn>
              <a:cxn ang="0">
                <a:pos x="connsiteX9617" y="connsiteY9617"/>
              </a:cxn>
              <a:cxn ang="0">
                <a:pos x="connsiteX9618" y="connsiteY9618"/>
              </a:cxn>
              <a:cxn ang="0">
                <a:pos x="connsiteX9619" y="connsiteY9619"/>
              </a:cxn>
              <a:cxn ang="0">
                <a:pos x="connsiteX9620" y="connsiteY9620"/>
              </a:cxn>
              <a:cxn ang="0">
                <a:pos x="connsiteX9621" y="connsiteY9621"/>
              </a:cxn>
              <a:cxn ang="0">
                <a:pos x="connsiteX9622" y="connsiteY9622"/>
              </a:cxn>
              <a:cxn ang="0">
                <a:pos x="connsiteX9623" y="connsiteY9623"/>
              </a:cxn>
              <a:cxn ang="0">
                <a:pos x="connsiteX9624" y="connsiteY9624"/>
              </a:cxn>
              <a:cxn ang="0">
                <a:pos x="connsiteX9625" y="connsiteY9625"/>
              </a:cxn>
              <a:cxn ang="0">
                <a:pos x="connsiteX9626" y="connsiteY9626"/>
              </a:cxn>
              <a:cxn ang="0">
                <a:pos x="connsiteX9627" y="connsiteY9627"/>
              </a:cxn>
              <a:cxn ang="0">
                <a:pos x="connsiteX9628" y="connsiteY9628"/>
              </a:cxn>
              <a:cxn ang="0">
                <a:pos x="connsiteX9629" y="connsiteY9629"/>
              </a:cxn>
              <a:cxn ang="0">
                <a:pos x="connsiteX9630" y="connsiteY9630"/>
              </a:cxn>
              <a:cxn ang="0">
                <a:pos x="connsiteX9631" y="connsiteY9631"/>
              </a:cxn>
              <a:cxn ang="0">
                <a:pos x="connsiteX9632" y="connsiteY9632"/>
              </a:cxn>
              <a:cxn ang="0">
                <a:pos x="connsiteX9633" y="connsiteY9633"/>
              </a:cxn>
              <a:cxn ang="0">
                <a:pos x="connsiteX9634" y="connsiteY9634"/>
              </a:cxn>
              <a:cxn ang="0">
                <a:pos x="connsiteX9635" y="connsiteY9635"/>
              </a:cxn>
              <a:cxn ang="0">
                <a:pos x="connsiteX9636" y="connsiteY9636"/>
              </a:cxn>
              <a:cxn ang="0">
                <a:pos x="connsiteX9637" y="connsiteY9637"/>
              </a:cxn>
              <a:cxn ang="0">
                <a:pos x="connsiteX9638" y="connsiteY9638"/>
              </a:cxn>
              <a:cxn ang="0">
                <a:pos x="connsiteX9639" y="connsiteY9639"/>
              </a:cxn>
              <a:cxn ang="0">
                <a:pos x="connsiteX9640" y="connsiteY9640"/>
              </a:cxn>
              <a:cxn ang="0">
                <a:pos x="connsiteX9641" y="connsiteY9641"/>
              </a:cxn>
              <a:cxn ang="0">
                <a:pos x="connsiteX9642" y="connsiteY9642"/>
              </a:cxn>
              <a:cxn ang="0">
                <a:pos x="connsiteX9643" y="connsiteY9643"/>
              </a:cxn>
              <a:cxn ang="0">
                <a:pos x="connsiteX9644" y="connsiteY9644"/>
              </a:cxn>
              <a:cxn ang="0">
                <a:pos x="connsiteX9645" y="connsiteY9645"/>
              </a:cxn>
              <a:cxn ang="0">
                <a:pos x="connsiteX9646" y="connsiteY9646"/>
              </a:cxn>
              <a:cxn ang="0">
                <a:pos x="connsiteX9647" y="connsiteY9647"/>
              </a:cxn>
              <a:cxn ang="0">
                <a:pos x="connsiteX9648" y="connsiteY9648"/>
              </a:cxn>
              <a:cxn ang="0">
                <a:pos x="connsiteX9649" y="connsiteY9649"/>
              </a:cxn>
              <a:cxn ang="0">
                <a:pos x="connsiteX9650" y="connsiteY9650"/>
              </a:cxn>
              <a:cxn ang="0">
                <a:pos x="connsiteX9651" y="connsiteY9651"/>
              </a:cxn>
              <a:cxn ang="0">
                <a:pos x="connsiteX9652" y="connsiteY9652"/>
              </a:cxn>
              <a:cxn ang="0">
                <a:pos x="connsiteX9653" y="connsiteY9653"/>
              </a:cxn>
              <a:cxn ang="0">
                <a:pos x="connsiteX9654" y="connsiteY9654"/>
              </a:cxn>
              <a:cxn ang="0">
                <a:pos x="connsiteX9655" y="connsiteY9655"/>
              </a:cxn>
              <a:cxn ang="0">
                <a:pos x="connsiteX9656" y="connsiteY9656"/>
              </a:cxn>
              <a:cxn ang="0">
                <a:pos x="connsiteX9657" y="connsiteY9657"/>
              </a:cxn>
              <a:cxn ang="0">
                <a:pos x="connsiteX9658" y="connsiteY9658"/>
              </a:cxn>
              <a:cxn ang="0">
                <a:pos x="connsiteX9659" y="connsiteY9659"/>
              </a:cxn>
              <a:cxn ang="0">
                <a:pos x="connsiteX9660" y="connsiteY9660"/>
              </a:cxn>
              <a:cxn ang="0">
                <a:pos x="connsiteX9661" y="connsiteY9661"/>
              </a:cxn>
              <a:cxn ang="0">
                <a:pos x="connsiteX9662" y="connsiteY9662"/>
              </a:cxn>
              <a:cxn ang="0">
                <a:pos x="connsiteX9663" y="connsiteY9663"/>
              </a:cxn>
              <a:cxn ang="0">
                <a:pos x="connsiteX9664" y="connsiteY9664"/>
              </a:cxn>
              <a:cxn ang="0">
                <a:pos x="connsiteX9665" y="connsiteY9665"/>
              </a:cxn>
              <a:cxn ang="0">
                <a:pos x="connsiteX9666" y="connsiteY9666"/>
              </a:cxn>
              <a:cxn ang="0">
                <a:pos x="connsiteX9667" y="connsiteY9667"/>
              </a:cxn>
              <a:cxn ang="0">
                <a:pos x="connsiteX9668" y="connsiteY9668"/>
              </a:cxn>
              <a:cxn ang="0">
                <a:pos x="connsiteX9669" y="connsiteY9669"/>
              </a:cxn>
              <a:cxn ang="0">
                <a:pos x="connsiteX9670" y="connsiteY9670"/>
              </a:cxn>
              <a:cxn ang="0">
                <a:pos x="connsiteX9671" y="connsiteY9671"/>
              </a:cxn>
              <a:cxn ang="0">
                <a:pos x="connsiteX9672" y="connsiteY9672"/>
              </a:cxn>
              <a:cxn ang="0">
                <a:pos x="connsiteX9673" y="connsiteY9673"/>
              </a:cxn>
              <a:cxn ang="0">
                <a:pos x="connsiteX9674" y="connsiteY9674"/>
              </a:cxn>
              <a:cxn ang="0">
                <a:pos x="connsiteX9675" y="connsiteY9675"/>
              </a:cxn>
              <a:cxn ang="0">
                <a:pos x="connsiteX9676" y="connsiteY9676"/>
              </a:cxn>
              <a:cxn ang="0">
                <a:pos x="connsiteX9677" y="connsiteY9677"/>
              </a:cxn>
              <a:cxn ang="0">
                <a:pos x="connsiteX9678" y="connsiteY9678"/>
              </a:cxn>
              <a:cxn ang="0">
                <a:pos x="connsiteX9679" y="connsiteY9679"/>
              </a:cxn>
              <a:cxn ang="0">
                <a:pos x="connsiteX9680" y="connsiteY9680"/>
              </a:cxn>
              <a:cxn ang="0">
                <a:pos x="connsiteX9681" y="connsiteY9681"/>
              </a:cxn>
              <a:cxn ang="0">
                <a:pos x="connsiteX9682" y="connsiteY9682"/>
              </a:cxn>
              <a:cxn ang="0">
                <a:pos x="connsiteX9683" y="connsiteY9683"/>
              </a:cxn>
              <a:cxn ang="0">
                <a:pos x="connsiteX9684" y="connsiteY9684"/>
              </a:cxn>
              <a:cxn ang="0">
                <a:pos x="connsiteX9685" y="connsiteY9685"/>
              </a:cxn>
              <a:cxn ang="0">
                <a:pos x="connsiteX9686" y="connsiteY9686"/>
              </a:cxn>
              <a:cxn ang="0">
                <a:pos x="connsiteX9687" y="connsiteY9687"/>
              </a:cxn>
              <a:cxn ang="0">
                <a:pos x="connsiteX9688" y="connsiteY9688"/>
              </a:cxn>
              <a:cxn ang="0">
                <a:pos x="connsiteX9689" y="connsiteY9689"/>
              </a:cxn>
              <a:cxn ang="0">
                <a:pos x="connsiteX9690" y="connsiteY9690"/>
              </a:cxn>
              <a:cxn ang="0">
                <a:pos x="connsiteX9691" y="connsiteY9691"/>
              </a:cxn>
              <a:cxn ang="0">
                <a:pos x="connsiteX9692" y="connsiteY9692"/>
              </a:cxn>
              <a:cxn ang="0">
                <a:pos x="connsiteX9693" y="connsiteY9693"/>
              </a:cxn>
              <a:cxn ang="0">
                <a:pos x="connsiteX9694" y="connsiteY9694"/>
              </a:cxn>
              <a:cxn ang="0">
                <a:pos x="connsiteX9695" y="connsiteY9695"/>
              </a:cxn>
              <a:cxn ang="0">
                <a:pos x="connsiteX9696" y="connsiteY9696"/>
              </a:cxn>
              <a:cxn ang="0">
                <a:pos x="connsiteX9697" y="connsiteY9697"/>
              </a:cxn>
              <a:cxn ang="0">
                <a:pos x="connsiteX9698" y="connsiteY9698"/>
              </a:cxn>
              <a:cxn ang="0">
                <a:pos x="connsiteX9699" y="connsiteY9699"/>
              </a:cxn>
              <a:cxn ang="0">
                <a:pos x="connsiteX9700" y="connsiteY9700"/>
              </a:cxn>
              <a:cxn ang="0">
                <a:pos x="connsiteX9701" y="connsiteY9701"/>
              </a:cxn>
              <a:cxn ang="0">
                <a:pos x="connsiteX9702" y="connsiteY9702"/>
              </a:cxn>
              <a:cxn ang="0">
                <a:pos x="connsiteX9703" y="connsiteY9703"/>
              </a:cxn>
              <a:cxn ang="0">
                <a:pos x="connsiteX9704" y="connsiteY9704"/>
              </a:cxn>
              <a:cxn ang="0">
                <a:pos x="connsiteX9705" y="connsiteY9705"/>
              </a:cxn>
              <a:cxn ang="0">
                <a:pos x="connsiteX9706" y="connsiteY9706"/>
              </a:cxn>
              <a:cxn ang="0">
                <a:pos x="connsiteX9707" y="connsiteY9707"/>
              </a:cxn>
              <a:cxn ang="0">
                <a:pos x="connsiteX9708" y="connsiteY9708"/>
              </a:cxn>
              <a:cxn ang="0">
                <a:pos x="connsiteX9709" y="connsiteY9709"/>
              </a:cxn>
              <a:cxn ang="0">
                <a:pos x="connsiteX9710" y="connsiteY9710"/>
              </a:cxn>
              <a:cxn ang="0">
                <a:pos x="connsiteX9711" y="connsiteY9711"/>
              </a:cxn>
              <a:cxn ang="0">
                <a:pos x="connsiteX9712" y="connsiteY9712"/>
              </a:cxn>
              <a:cxn ang="0">
                <a:pos x="connsiteX9713" y="connsiteY9713"/>
              </a:cxn>
              <a:cxn ang="0">
                <a:pos x="connsiteX9714" y="connsiteY9714"/>
              </a:cxn>
              <a:cxn ang="0">
                <a:pos x="connsiteX9715" y="connsiteY9715"/>
              </a:cxn>
              <a:cxn ang="0">
                <a:pos x="connsiteX9716" y="connsiteY9716"/>
              </a:cxn>
              <a:cxn ang="0">
                <a:pos x="connsiteX9717" y="connsiteY9717"/>
              </a:cxn>
              <a:cxn ang="0">
                <a:pos x="connsiteX9718" y="connsiteY9718"/>
              </a:cxn>
              <a:cxn ang="0">
                <a:pos x="connsiteX9719" y="connsiteY9719"/>
              </a:cxn>
              <a:cxn ang="0">
                <a:pos x="connsiteX9720" y="connsiteY9720"/>
              </a:cxn>
              <a:cxn ang="0">
                <a:pos x="connsiteX9721" y="connsiteY9721"/>
              </a:cxn>
              <a:cxn ang="0">
                <a:pos x="connsiteX9722" y="connsiteY9722"/>
              </a:cxn>
              <a:cxn ang="0">
                <a:pos x="connsiteX9723" y="connsiteY9723"/>
              </a:cxn>
              <a:cxn ang="0">
                <a:pos x="connsiteX9724" y="connsiteY9724"/>
              </a:cxn>
              <a:cxn ang="0">
                <a:pos x="connsiteX9725" y="connsiteY9725"/>
              </a:cxn>
              <a:cxn ang="0">
                <a:pos x="connsiteX9726" y="connsiteY9726"/>
              </a:cxn>
              <a:cxn ang="0">
                <a:pos x="connsiteX9727" y="connsiteY9727"/>
              </a:cxn>
              <a:cxn ang="0">
                <a:pos x="connsiteX9728" y="connsiteY9728"/>
              </a:cxn>
              <a:cxn ang="0">
                <a:pos x="connsiteX9729" y="connsiteY9729"/>
              </a:cxn>
              <a:cxn ang="0">
                <a:pos x="connsiteX9730" y="connsiteY9730"/>
              </a:cxn>
              <a:cxn ang="0">
                <a:pos x="connsiteX9731" y="connsiteY9731"/>
              </a:cxn>
              <a:cxn ang="0">
                <a:pos x="connsiteX9732" y="connsiteY9732"/>
              </a:cxn>
              <a:cxn ang="0">
                <a:pos x="connsiteX9733" y="connsiteY9733"/>
              </a:cxn>
              <a:cxn ang="0">
                <a:pos x="connsiteX9734" y="connsiteY9734"/>
              </a:cxn>
              <a:cxn ang="0">
                <a:pos x="connsiteX9735" y="connsiteY9735"/>
              </a:cxn>
              <a:cxn ang="0">
                <a:pos x="connsiteX9736" y="connsiteY9736"/>
              </a:cxn>
              <a:cxn ang="0">
                <a:pos x="connsiteX9737" y="connsiteY9737"/>
              </a:cxn>
              <a:cxn ang="0">
                <a:pos x="connsiteX9738" y="connsiteY9738"/>
              </a:cxn>
              <a:cxn ang="0">
                <a:pos x="connsiteX9739" y="connsiteY9739"/>
              </a:cxn>
              <a:cxn ang="0">
                <a:pos x="connsiteX9740" y="connsiteY9740"/>
              </a:cxn>
              <a:cxn ang="0">
                <a:pos x="connsiteX9741" y="connsiteY9741"/>
              </a:cxn>
              <a:cxn ang="0">
                <a:pos x="connsiteX9742" y="connsiteY9742"/>
              </a:cxn>
              <a:cxn ang="0">
                <a:pos x="connsiteX9743" y="connsiteY9743"/>
              </a:cxn>
              <a:cxn ang="0">
                <a:pos x="connsiteX9744" y="connsiteY9744"/>
              </a:cxn>
              <a:cxn ang="0">
                <a:pos x="connsiteX9745" y="connsiteY9745"/>
              </a:cxn>
              <a:cxn ang="0">
                <a:pos x="connsiteX9746" y="connsiteY9746"/>
              </a:cxn>
              <a:cxn ang="0">
                <a:pos x="connsiteX9747" y="connsiteY9747"/>
              </a:cxn>
              <a:cxn ang="0">
                <a:pos x="connsiteX9748" y="connsiteY9748"/>
              </a:cxn>
              <a:cxn ang="0">
                <a:pos x="connsiteX9749" y="connsiteY9749"/>
              </a:cxn>
              <a:cxn ang="0">
                <a:pos x="connsiteX9750" y="connsiteY9750"/>
              </a:cxn>
              <a:cxn ang="0">
                <a:pos x="connsiteX9751" y="connsiteY9751"/>
              </a:cxn>
              <a:cxn ang="0">
                <a:pos x="connsiteX9752" y="connsiteY9752"/>
              </a:cxn>
              <a:cxn ang="0">
                <a:pos x="connsiteX9753" y="connsiteY9753"/>
              </a:cxn>
              <a:cxn ang="0">
                <a:pos x="connsiteX9754" y="connsiteY9754"/>
              </a:cxn>
              <a:cxn ang="0">
                <a:pos x="connsiteX9755" y="connsiteY9755"/>
              </a:cxn>
              <a:cxn ang="0">
                <a:pos x="connsiteX9756" y="connsiteY9756"/>
              </a:cxn>
              <a:cxn ang="0">
                <a:pos x="connsiteX9757" y="connsiteY9757"/>
              </a:cxn>
              <a:cxn ang="0">
                <a:pos x="connsiteX9758" y="connsiteY9758"/>
              </a:cxn>
              <a:cxn ang="0">
                <a:pos x="connsiteX9759" y="connsiteY9759"/>
              </a:cxn>
              <a:cxn ang="0">
                <a:pos x="connsiteX9760" y="connsiteY9760"/>
              </a:cxn>
              <a:cxn ang="0">
                <a:pos x="connsiteX9761" y="connsiteY9761"/>
              </a:cxn>
              <a:cxn ang="0">
                <a:pos x="connsiteX9762" y="connsiteY9762"/>
              </a:cxn>
              <a:cxn ang="0">
                <a:pos x="connsiteX9763" y="connsiteY9763"/>
              </a:cxn>
              <a:cxn ang="0">
                <a:pos x="connsiteX9764" y="connsiteY9764"/>
              </a:cxn>
              <a:cxn ang="0">
                <a:pos x="connsiteX9765" y="connsiteY9765"/>
              </a:cxn>
              <a:cxn ang="0">
                <a:pos x="connsiteX9766" y="connsiteY9766"/>
              </a:cxn>
              <a:cxn ang="0">
                <a:pos x="connsiteX9767" y="connsiteY9767"/>
              </a:cxn>
              <a:cxn ang="0">
                <a:pos x="connsiteX9768" y="connsiteY9768"/>
              </a:cxn>
              <a:cxn ang="0">
                <a:pos x="connsiteX9769" y="connsiteY9769"/>
              </a:cxn>
              <a:cxn ang="0">
                <a:pos x="connsiteX9770" y="connsiteY9770"/>
              </a:cxn>
              <a:cxn ang="0">
                <a:pos x="connsiteX9771" y="connsiteY9771"/>
              </a:cxn>
              <a:cxn ang="0">
                <a:pos x="connsiteX9772" y="connsiteY9772"/>
              </a:cxn>
              <a:cxn ang="0">
                <a:pos x="connsiteX9773" y="connsiteY9773"/>
              </a:cxn>
              <a:cxn ang="0">
                <a:pos x="connsiteX9774" y="connsiteY9774"/>
              </a:cxn>
              <a:cxn ang="0">
                <a:pos x="connsiteX9775" y="connsiteY9775"/>
              </a:cxn>
              <a:cxn ang="0">
                <a:pos x="connsiteX9776" y="connsiteY9776"/>
              </a:cxn>
              <a:cxn ang="0">
                <a:pos x="connsiteX9777" y="connsiteY9777"/>
              </a:cxn>
              <a:cxn ang="0">
                <a:pos x="connsiteX9778" y="connsiteY9778"/>
              </a:cxn>
              <a:cxn ang="0">
                <a:pos x="connsiteX9779" y="connsiteY9779"/>
              </a:cxn>
              <a:cxn ang="0">
                <a:pos x="connsiteX9780" y="connsiteY9780"/>
              </a:cxn>
              <a:cxn ang="0">
                <a:pos x="connsiteX9781" y="connsiteY9781"/>
              </a:cxn>
              <a:cxn ang="0">
                <a:pos x="connsiteX9782" y="connsiteY9782"/>
              </a:cxn>
              <a:cxn ang="0">
                <a:pos x="connsiteX9783" y="connsiteY9783"/>
              </a:cxn>
              <a:cxn ang="0">
                <a:pos x="connsiteX9784" y="connsiteY9784"/>
              </a:cxn>
              <a:cxn ang="0">
                <a:pos x="connsiteX9785" y="connsiteY9785"/>
              </a:cxn>
              <a:cxn ang="0">
                <a:pos x="connsiteX9786" y="connsiteY9786"/>
              </a:cxn>
              <a:cxn ang="0">
                <a:pos x="connsiteX9787" y="connsiteY9787"/>
              </a:cxn>
              <a:cxn ang="0">
                <a:pos x="connsiteX9788" y="connsiteY9788"/>
              </a:cxn>
              <a:cxn ang="0">
                <a:pos x="connsiteX9789" y="connsiteY9789"/>
              </a:cxn>
              <a:cxn ang="0">
                <a:pos x="connsiteX9790" y="connsiteY9790"/>
              </a:cxn>
              <a:cxn ang="0">
                <a:pos x="connsiteX9791" y="connsiteY9791"/>
              </a:cxn>
              <a:cxn ang="0">
                <a:pos x="connsiteX9792" y="connsiteY9792"/>
              </a:cxn>
              <a:cxn ang="0">
                <a:pos x="connsiteX9793" y="connsiteY9793"/>
              </a:cxn>
              <a:cxn ang="0">
                <a:pos x="connsiteX9794" y="connsiteY9794"/>
              </a:cxn>
              <a:cxn ang="0">
                <a:pos x="connsiteX9795" y="connsiteY9795"/>
              </a:cxn>
              <a:cxn ang="0">
                <a:pos x="connsiteX9796" y="connsiteY9796"/>
              </a:cxn>
              <a:cxn ang="0">
                <a:pos x="connsiteX9797" y="connsiteY9797"/>
              </a:cxn>
              <a:cxn ang="0">
                <a:pos x="connsiteX9798" y="connsiteY9798"/>
              </a:cxn>
              <a:cxn ang="0">
                <a:pos x="connsiteX9799" y="connsiteY9799"/>
              </a:cxn>
              <a:cxn ang="0">
                <a:pos x="connsiteX9800" y="connsiteY9800"/>
              </a:cxn>
              <a:cxn ang="0">
                <a:pos x="connsiteX9801" y="connsiteY9801"/>
              </a:cxn>
              <a:cxn ang="0">
                <a:pos x="connsiteX9802" y="connsiteY9802"/>
              </a:cxn>
              <a:cxn ang="0">
                <a:pos x="connsiteX9803" y="connsiteY9803"/>
              </a:cxn>
              <a:cxn ang="0">
                <a:pos x="connsiteX9804" y="connsiteY9804"/>
              </a:cxn>
              <a:cxn ang="0">
                <a:pos x="connsiteX9805" y="connsiteY9805"/>
              </a:cxn>
              <a:cxn ang="0">
                <a:pos x="connsiteX9806" y="connsiteY9806"/>
              </a:cxn>
              <a:cxn ang="0">
                <a:pos x="connsiteX9807" y="connsiteY9807"/>
              </a:cxn>
              <a:cxn ang="0">
                <a:pos x="connsiteX9808" y="connsiteY9808"/>
              </a:cxn>
              <a:cxn ang="0">
                <a:pos x="connsiteX9809" y="connsiteY9809"/>
              </a:cxn>
              <a:cxn ang="0">
                <a:pos x="connsiteX9810" y="connsiteY9810"/>
              </a:cxn>
              <a:cxn ang="0">
                <a:pos x="connsiteX9811" y="connsiteY9811"/>
              </a:cxn>
              <a:cxn ang="0">
                <a:pos x="connsiteX9812" y="connsiteY9812"/>
              </a:cxn>
              <a:cxn ang="0">
                <a:pos x="connsiteX9813" y="connsiteY9813"/>
              </a:cxn>
              <a:cxn ang="0">
                <a:pos x="connsiteX9814" y="connsiteY9814"/>
              </a:cxn>
              <a:cxn ang="0">
                <a:pos x="connsiteX9815" y="connsiteY9815"/>
              </a:cxn>
              <a:cxn ang="0">
                <a:pos x="connsiteX9816" y="connsiteY9816"/>
              </a:cxn>
              <a:cxn ang="0">
                <a:pos x="connsiteX9817" y="connsiteY9817"/>
              </a:cxn>
              <a:cxn ang="0">
                <a:pos x="connsiteX9818" y="connsiteY9818"/>
              </a:cxn>
              <a:cxn ang="0">
                <a:pos x="connsiteX9819" y="connsiteY9819"/>
              </a:cxn>
              <a:cxn ang="0">
                <a:pos x="connsiteX9820" y="connsiteY9820"/>
              </a:cxn>
              <a:cxn ang="0">
                <a:pos x="connsiteX9821" y="connsiteY9821"/>
              </a:cxn>
              <a:cxn ang="0">
                <a:pos x="connsiteX9822" y="connsiteY9822"/>
              </a:cxn>
              <a:cxn ang="0">
                <a:pos x="connsiteX9823" y="connsiteY9823"/>
              </a:cxn>
              <a:cxn ang="0">
                <a:pos x="connsiteX9824" y="connsiteY9824"/>
              </a:cxn>
              <a:cxn ang="0">
                <a:pos x="connsiteX9825" y="connsiteY9825"/>
              </a:cxn>
              <a:cxn ang="0">
                <a:pos x="connsiteX9826" y="connsiteY9826"/>
              </a:cxn>
              <a:cxn ang="0">
                <a:pos x="connsiteX9827" y="connsiteY9827"/>
              </a:cxn>
              <a:cxn ang="0">
                <a:pos x="connsiteX9828" y="connsiteY9828"/>
              </a:cxn>
              <a:cxn ang="0">
                <a:pos x="connsiteX9829" y="connsiteY9829"/>
              </a:cxn>
              <a:cxn ang="0">
                <a:pos x="connsiteX9830" y="connsiteY9830"/>
              </a:cxn>
              <a:cxn ang="0">
                <a:pos x="connsiteX9831" y="connsiteY9831"/>
              </a:cxn>
              <a:cxn ang="0">
                <a:pos x="connsiteX9832" y="connsiteY9832"/>
              </a:cxn>
              <a:cxn ang="0">
                <a:pos x="connsiteX9833" y="connsiteY9833"/>
              </a:cxn>
              <a:cxn ang="0">
                <a:pos x="connsiteX9834" y="connsiteY9834"/>
              </a:cxn>
              <a:cxn ang="0">
                <a:pos x="connsiteX9835" y="connsiteY9835"/>
              </a:cxn>
              <a:cxn ang="0">
                <a:pos x="connsiteX9836" y="connsiteY9836"/>
              </a:cxn>
              <a:cxn ang="0">
                <a:pos x="connsiteX9837" y="connsiteY9837"/>
              </a:cxn>
              <a:cxn ang="0">
                <a:pos x="connsiteX9838" y="connsiteY9838"/>
              </a:cxn>
              <a:cxn ang="0">
                <a:pos x="connsiteX9839" y="connsiteY9839"/>
              </a:cxn>
              <a:cxn ang="0">
                <a:pos x="connsiteX9840" y="connsiteY9840"/>
              </a:cxn>
              <a:cxn ang="0">
                <a:pos x="connsiteX9841" y="connsiteY9841"/>
              </a:cxn>
              <a:cxn ang="0">
                <a:pos x="connsiteX9842" y="connsiteY9842"/>
              </a:cxn>
              <a:cxn ang="0">
                <a:pos x="connsiteX9843" y="connsiteY9843"/>
              </a:cxn>
              <a:cxn ang="0">
                <a:pos x="connsiteX9844" y="connsiteY9844"/>
              </a:cxn>
              <a:cxn ang="0">
                <a:pos x="connsiteX9845" y="connsiteY9845"/>
              </a:cxn>
              <a:cxn ang="0">
                <a:pos x="connsiteX9846" y="connsiteY9846"/>
              </a:cxn>
              <a:cxn ang="0">
                <a:pos x="connsiteX9847" y="connsiteY9847"/>
              </a:cxn>
              <a:cxn ang="0">
                <a:pos x="connsiteX9848" y="connsiteY9848"/>
              </a:cxn>
              <a:cxn ang="0">
                <a:pos x="connsiteX9849" y="connsiteY9849"/>
              </a:cxn>
              <a:cxn ang="0">
                <a:pos x="connsiteX9850" y="connsiteY9850"/>
              </a:cxn>
              <a:cxn ang="0">
                <a:pos x="connsiteX9851" y="connsiteY9851"/>
              </a:cxn>
              <a:cxn ang="0">
                <a:pos x="connsiteX9852" y="connsiteY9852"/>
              </a:cxn>
              <a:cxn ang="0">
                <a:pos x="connsiteX9853" y="connsiteY9853"/>
              </a:cxn>
              <a:cxn ang="0">
                <a:pos x="connsiteX9854" y="connsiteY9854"/>
              </a:cxn>
              <a:cxn ang="0">
                <a:pos x="connsiteX9855" y="connsiteY9855"/>
              </a:cxn>
              <a:cxn ang="0">
                <a:pos x="connsiteX9856" y="connsiteY9856"/>
              </a:cxn>
              <a:cxn ang="0">
                <a:pos x="connsiteX9857" y="connsiteY9857"/>
              </a:cxn>
              <a:cxn ang="0">
                <a:pos x="connsiteX9858" y="connsiteY9858"/>
              </a:cxn>
              <a:cxn ang="0">
                <a:pos x="connsiteX9859" y="connsiteY9859"/>
              </a:cxn>
              <a:cxn ang="0">
                <a:pos x="connsiteX9860" y="connsiteY9860"/>
              </a:cxn>
              <a:cxn ang="0">
                <a:pos x="connsiteX9861" y="connsiteY9861"/>
              </a:cxn>
              <a:cxn ang="0">
                <a:pos x="connsiteX9862" y="connsiteY9862"/>
              </a:cxn>
              <a:cxn ang="0">
                <a:pos x="connsiteX9863" y="connsiteY9863"/>
              </a:cxn>
              <a:cxn ang="0">
                <a:pos x="connsiteX9864" y="connsiteY9864"/>
              </a:cxn>
              <a:cxn ang="0">
                <a:pos x="connsiteX9865" y="connsiteY9865"/>
              </a:cxn>
              <a:cxn ang="0">
                <a:pos x="connsiteX9866" y="connsiteY9866"/>
              </a:cxn>
              <a:cxn ang="0">
                <a:pos x="connsiteX9867" y="connsiteY9867"/>
              </a:cxn>
              <a:cxn ang="0">
                <a:pos x="connsiteX9868" y="connsiteY9868"/>
              </a:cxn>
              <a:cxn ang="0">
                <a:pos x="connsiteX9869" y="connsiteY9869"/>
              </a:cxn>
              <a:cxn ang="0">
                <a:pos x="connsiteX9870" y="connsiteY9870"/>
              </a:cxn>
              <a:cxn ang="0">
                <a:pos x="connsiteX9871" y="connsiteY9871"/>
              </a:cxn>
              <a:cxn ang="0">
                <a:pos x="connsiteX9872" y="connsiteY9872"/>
              </a:cxn>
              <a:cxn ang="0">
                <a:pos x="connsiteX9873" y="connsiteY9873"/>
              </a:cxn>
              <a:cxn ang="0">
                <a:pos x="connsiteX9874" y="connsiteY9874"/>
              </a:cxn>
              <a:cxn ang="0">
                <a:pos x="connsiteX9875" y="connsiteY9875"/>
              </a:cxn>
              <a:cxn ang="0">
                <a:pos x="connsiteX9876" y="connsiteY9876"/>
              </a:cxn>
              <a:cxn ang="0">
                <a:pos x="connsiteX9877" y="connsiteY9877"/>
              </a:cxn>
              <a:cxn ang="0">
                <a:pos x="connsiteX9878" y="connsiteY9878"/>
              </a:cxn>
              <a:cxn ang="0">
                <a:pos x="connsiteX9879" y="connsiteY9879"/>
              </a:cxn>
              <a:cxn ang="0">
                <a:pos x="connsiteX9880" y="connsiteY9880"/>
              </a:cxn>
              <a:cxn ang="0">
                <a:pos x="connsiteX9881" y="connsiteY9881"/>
              </a:cxn>
              <a:cxn ang="0">
                <a:pos x="connsiteX9882" y="connsiteY9882"/>
              </a:cxn>
              <a:cxn ang="0">
                <a:pos x="connsiteX9883" y="connsiteY9883"/>
              </a:cxn>
              <a:cxn ang="0">
                <a:pos x="connsiteX9884" y="connsiteY9884"/>
              </a:cxn>
              <a:cxn ang="0">
                <a:pos x="connsiteX9885" y="connsiteY9885"/>
              </a:cxn>
              <a:cxn ang="0">
                <a:pos x="connsiteX9886" y="connsiteY9886"/>
              </a:cxn>
              <a:cxn ang="0">
                <a:pos x="connsiteX9887" y="connsiteY9887"/>
              </a:cxn>
              <a:cxn ang="0">
                <a:pos x="connsiteX9888" y="connsiteY9888"/>
              </a:cxn>
              <a:cxn ang="0">
                <a:pos x="connsiteX9889" y="connsiteY9889"/>
              </a:cxn>
              <a:cxn ang="0">
                <a:pos x="connsiteX9890" y="connsiteY9890"/>
              </a:cxn>
              <a:cxn ang="0">
                <a:pos x="connsiteX9891" y="connsiteY9891"/>
              </a:cxn>
              <a:cxn ang="0">
                <a:pos x="connsiteX9892" y="connsiteY9892"/>
              </a:cxn>
              <a:cxn ang="0">
                <a:pos x="connsiteX9893" y="connsiteY9893"/>
              </a:cxn>
              <a:cxn ang="0">
                <a:pos x="connsiteX9894" y="connsiteY9894"/>
              </a:cxn>
              <a:cxn ang="0">
                <a:pos x="connsiteX9895" y="connsiteY9895"/>
              </a:cxn>
              <a:cxn ang="0">
                <a:pos x="connsiteX9896" y="connsiteY9896"/>
              </a:cxn>
              <a:cxn ang="0">
                <a:pos x="connsiteX9897" y="connsiteY9897"/>
              </a:cxn>
              <a:cxn ang="0">
                <a:pos x="connsiteX9898" y="connsiteY9898"/>
              </a:cxn>
              <a:cxn ang="0">
                <a:pos x="connsiteX9899" y="connsiteY9899"/>
              </a:cxn>
              <a:cxn ang="0">
                <a:pos x="connsiteX9900" y="connsiteY9900"/>
              </a:cxn>
              <a:cxn ang="0">
                <a:pos x="connsiteX9901" y="connsiteY9901"/>
              </a:cxn>
              <a:cxn ang="0">
                <a:pos x="connsiteX9902" y="connsiteY9902"/>
              </a:cxn>
              <a:cxn ang="0">
                <a:pos x="connsiteX9903" y="connsiteY9903"/>
              </a:cxn>
              <a:cxn ang="0">
                <a:pos x="connsiteX9904" y="connsiteY9904"/>
              </a:cxn>
              <a:cxn ang="0">
                <a:pos x="connsiteX9905" y="connsiteY9905"/>
              </a:cxn>
              <a:cxn ang="0">
                <a:pos x="connsiteX9906" y="connsiteY9906"/>
              </a:cxn>
              <a:cxn ang="0">
                <a:pos x="connsiteX9907" y="connsiteY9907"/>
              </a:cxn>
              <a:cxn ang="0">
                <a:pos x="connsiteX9908" y="connsiteY9908"/>
              </a:cxn>
              <a:cxn ang="0">
                <a:pos x="connsiteX9909" y="connsiteY9909"/>
              </a:cxn>
              <a:cxn ang="0">
                <a:pos x="connsiteX9910" y="connsiteY9910"/>
              </a:cxn>
              <a:cxn ang="0">
                <a:pos x="connsiteX9911" y="connsiteY9911"/>
              </a:cxn>
              <a:cxn ang="0">
                <a:pos x="connsiteX9912" y="connsiteY9912"/>
              </a:cxn>
              <a:cxn ang="0">
                <a:pos x="connsiteX9913" y="connsiteY9913"/>
              </a:cxn>
              <a:cxn ang="0">
                <a:pos x="connsiteX9914" y="connsiteY9914"/>
              </a:cxn>
              <a:cxn ang="0">
                <a:pos x="connsiteX9915" y="connsiteY9915"/>
              </a:cxn>
              <a:cxn ang="0">
                <a:pos x="connsiteX9916" y="connsiteY9916"/>
              </a:cxn>
              <a:cxn ang="0">
                <a:pos x="connsiteX9917" y="connsiteY9917"/>
              </a:cxn>
              <a:cxn ang="0">
                <a:pos x="connsiteX9918" y="connsiteY9918"/>
              </a:cxn>
              <a:cxn ang="0">
                <a:pos x="connsiteX9919" y="connsiteY9919"/>
              </a:cxn>
              <a:cxn ang="0">
                <a:pos x="connsiteX9920" y="connsiteY9920"/>
              </a:cxn>
              <a:cxn ang="0">
                <a:pos x="connsiteX9921" y="connsiteY9921"/>
              </a:cxn>
              <a:cxn ang="0">
                <a:pos x="connsiteX9922" y="connsiteY9922"/>
              </a:cxn>
              <a:cxn ang="0">
                <a:pos x="connsiteX9923" y="connsiteY9923"/>
              </a:cxn>
              <a:cxn ang="0">
                <a:pos x="connsiteX9924" y="connsiteY9924"/>
              </a:cxn>
              <a:cxn ang="0">
                <a:pos x="connsiteX9925" y="connsiteY9925"/>
              </a:cxn>
              <a:cxn ang="0">
                <a:pos x="connsiteX9926" y="connsiteY9926"/>
              </a:cxn>
              <a:cxn ang="0">
                <a:pos x="connsiteX9927" y="connsiteY9927"/>
              </a:cxn>
              <a:cxn ang="0">
                <a:pos x="connsiteX9928" y="connsiteY9928"/>
              </a:cxn>
              <a:cxn ang="0">
                <a:pos x="connsiteX9929" y="connsiteY9929"/>
              </a:cxn>
              <a:cxn ang="0">
                <a:pos x="connsiteX9930" y="connsiteY9930"/>
              </a:cxn>
              <a:cxn ang="0">
                <a:pos x="connsiteX9931" y="connsiteY9931"/>
              </a:cxn>
              <a:cxn ang="0">
                <a:pos x="connsiteX9932" y="connsiteY9932"/>
              </a:cxn>
              <a:cxn ang="0">
                <a:pos x="connsiteX9933" y="connsiteY9933"/>
              </a:cxn>
              <a:cxn ang="0">
                <a:pos x="connsiteX9934" y="connsiteY9934"/>
              </a:cxn>
              <a:cxn ang="0">
                <a:pos x="connsiteX9935" y="connsiteY9935"/>
              </a:cxn>
              <a:cxn ang="0">
                <a:pos x="connsiteX9936" y="connsiteY9936"/>
              </a:cxn>
              <a:cxn ang="0">
                <a:pos x="connsiteX9937" y="connsiteY9937"/>
              </a:cxn>
              <a:cxn ang="0">
                <a:pos x="connsiteX9938" y="connsiteY9938"/>
              </a:cxn>
              <a:cxn ang="0">
                <a:pos x="connsiteX9939" y="connsiteY9939"/>
              </a:cxn>
              <a:cxn ang="0">
                <a:pos x="connsiteX9940" y="connsiteY9940"/>
              </a:cxn>
              <a:cxn ang="0">
                <a:pos x="connsiteX9941" y="connsiteY9941"/>
              </a:cxn>
              <a:cxn ang="0">
                <a:pos x="connsiteX9942" y="connsiteY9942"/>
              </a:cxn>
              <a:cxn ang="0">
                <a:pos x="connsiteX9943" y="connsiteY9943"/>
              </a:cxn>
              <a:cxn ang="0">
                <a:pos x="connsiteX9944" y="connsiteY9944"/>
              </a:cxn>
              <a:cxn ang="0">
                <a:pos x="connsiteX9945" y="connsiteY9945"/>
              </a:cxn>
              <a:cxn ang="0">
                <a:pos x="connsiteX9946" y="connsiteY9946"/>
              </a:cxn>
              <a:cxn ang="0">
                <a:pos x="connsiteX9947" y="connsiteY9947"/>
              </a:cxn>
              <a:cxn ang="0">
                <a:pos x="connsiteX9948" y="connsiteY9948"/>
              </a:cxn>
              <a:cxn ang="0">
                <a:pos x="connsiteX9949" y="connsiteY9949"/>
              </a:cxn>
              <a:cxn ang="0">
                <a:pos x="connsiteX9950" y="connsiteY9950"/>
              </a:cxn>
              <a:cxn ang="0">
                <a:pos x="connsiteX9951" y="connsiteY9951"/>
              </a:cxn>
              <a:cxn ang="0">
                <a:pos x="connsiteX9952" y="connsiteY9952"/>
              </a:cxn>
              <a:cxn ang="0">
                <a:pos x="connsiteX9953" y="connsiteY9953"/>
              </a:cxn>
              <a:cxn ang="0">
                <a:pos x="connsiteX9954" y="connsiteY9954"/>
              </a:cxn>
              <a:cxn ang="0">
                <a:pos x="connsiteX9955" y="connsiteY9955"/>
              </a:cxn>
              <a:cxn ang="0">
                <a:pos x="connsiteX9956" y="connsiteY9956"/>
              </a:cxn>
              <a:cxn ang="0">
                <a:pos x="connsiteX9957" y="connsiteY9957"/>
              </a:cxn>
              <a:cxn ang="0">
                <a:pos x="connsiteX9958" y="connsiteY9958"/>
              </a:cxn>
              <a:cxn ang="0">
                <a:pos x="connsiteX9959" y="connsiteY9959"/>
              </a:cxn>
              <a:cxn ang="0">
                <a:pos x="connsiteX9960" y="connsiteY9960"/>
              </a:cxn>
              <a:cxn ang="0">
                <a:pos x="connsiteX9961" y="connsiteY9961"/>
              </a:cxn>
              <a:cxn ang="0">
                <a:pos x="connsiteX9962" y="connsiteY9962"/>
              </a:cxn>
              <a:cxn ang="0">
                <a:pos x="connsiteX9963" y="connsiteY9963"/>
              </a:cxn>
              <a:cxn ang="0">
                <a:pos x="connsiteX9964" y="connsiteY9964"/>
              </a:cxn>
              <a:cxn ang="0">
                <a:pos x="connsiteX9965" y="connsiteY9965"/>
              </a:cxn>
              <a:cxn ang="0">
                <a:pos x="connsiteX9966" y="connsiteY9966"/>
              </a:cxn>
              <a:cxn ang="0">
                <a:pos x="connsiteX9967" y="connsiteY9967"/>
              </a:cxn>
              <a:cxn ang="0">
                <a:pos x="connsiteX9968" y="connsiteY9968"/>
              </a:cxn>
              <a:cxn ang="0">
                <a:pos x="connsiteX9969" y="connsiteY9969"/>
              </a:cxn>
              <a:cxn ang="0">
                <a:pos x="connsiteX9970" y="connsiteY9970"/>
              </a:cxn>
              <a:cxn ang="0">
                <a:pos x="connsiteX9971" y="connsiteY9971"/>
              </a:cxn>
              <a:cxn ang="0">
                <a:pos x="connsiteX9972" y="connsiteY9972"/>
              </a:cxn>
              <a:cxn ang="0">
                <a:pos x="connsiteX9973" y="connsiteY9973"/>
              </a:cxn>
              <a:cxn ang="0">
                <a:pos x="connsiteX9974" y="connsiteY9974"/>
              </a:cxn>
              <a:cxn ang="0">
                <a:pos x="connsiteX9975" y="connsiteY9975"/>
              </a:cxn>
              <a:cxn ang="0">
                <a:pos x="connsiteX9976" y="connsiteY9976"/>
              </a:cxn>
              <a:cxn ang="0">
                <a:pos x="connsiteX9977" y="connsiteY9977"/>
              </a:cxn>
              <a:cxn ang="0">
                <a:pos x="connsiteX9978" y="connsiteY9978"/>
              </a:cxn>
              <a:cxn ang="0">
                <a:pos x="connsiteX9979" y="connsiteY9979"/>
              </a:cxn>
              <a:cxn ang="0">
                <a:pos x="connsiteX9980" y="connsiteY9980"/>
              </a:cxn>
              <a:cxn ang="0">
                <a:pos x="connsiteX9981" y="connsiteY9981"/>
              </a:cxn>
              <a:cxn ang="0">
                <a:pos x="connsiteX9982" y="connsiteY9982"/>
              </a:cxn>
              <a:cxn ang="0">
                <a:pos x="connsiteX9983" y="connsiteY9983"/>
              </a:cxn>
              <a:cxn ang="0">
                <a:pos x="connsiteX9984" y="connsiteY9984"/>
              </a:cxn>
              <a:cxn ang="0">
                <a:pos x="connsiteX9985" y="connsiteY9985"/>
              </a:cxn>
              <a:cxn ang="0">
                <a:pos x="connsiteX9986" y="connsiteY9986"/>
              </a:cxn>
              <a:cxn ang="0">
                <a:pos x="connsiteX9987" y="connsiteY9987"/>
              </a:cxn>
              <a:cxn ang="0">
                <a:pos x="connsiteX9988" y="connsiteY9988"/>
              </a:cxn>
              <a:cxn ang="0">
                <a:pos x="connsiteX9989" y="connsiteY9989"/>
              </a:cxn>
              <a:cxn ang="0">
                <a:pos x="connsiteX9990" y="connsiteY9990"/>
              </a:cxn>
              <a:cxn ang="0">
                <a:pos x="connsiteX9991" y="connsiteY9991"/>
              </a:cxn>
              <a:cxn ang="0">
                <a:pos x="connsiteX9992" y="connsiteY9992"/>
              </a:cxn>
              <a:cxn ang="0">
                <a:pos x="connsiteX9993" y="connsiteY9993"/>
              </a:cxn>
              <a:cxn ang="0">
                <a:pos x="connsiteX9994" y="connsiteY9994"/>
              </a:cxn>
              <a:cxn ang="0">
                <a:pos x="connsiteX9995" y="connsiteY9995"/>
              </a:cxn>
              <a:cxn ang="0">
                <a:pos x="connsiteX9996" y="connsiteY9996"/>
              </a:cxn>
              <a:cxn ang="0">
                <a:pos x="connsiteX9997" y="connsiteY9997"/>
              </a:cxn>
              <a:cxn ang="0">
                <a:pos x="connsiteX9998" y="connsiteY9998"/>
              </a:cxn>
              <a:cxn ang="0">
                <a:pos x="connsiteX9999" y="connsiteY9999"/>
              </a:cxn>
              <a:cxn ang="0">
                <a:pos x="connsiteX10000" y="connsiteY10000"/>
              </a:cxn>
              <a:cxn ang="0">
                <a:pos x="connsiteX10001" y="connsiteY10001"/>
              </a:cxn>
              <a:cxn ang="0">
                <a:pos x="connsiteX10002" y="connsiteY10002"/>
              </a:cxn>
              <a:cxn ang="0">
                <a:pos x="connsiteX10003" y="connsiteY10003"/>
              </a:cxn>
              <a:cxn ang="0">
                <a:pos x="connsiteX10004" y="connsiteY10004"/>
              </a:cxn>
              <a:cxn ang="0">
                <a:pos x="connsiteX10005" y="connsiteY10005"/>
              </a:cxn>
              <a:cxn ang="0">
                <a:pos x="connsiteX10006" y="connsiteY10006"/>
              </a:cxn>
              <a:cxn ang="0">
                <a:pos x="connsiteX10007" y="connsiteY10007"/>
              </a:cxn>
              <a:cxn ang="0">
                <a:pos x="connsiteX10008" y="connsiteY10008"/>
              </a:cxn>
              <a:cxn ang="0">
                <a:pos x="connsiteX10009" y="connsiteY10009"/>
              </a:cxn>
              <a:cxn ang="0">
                <a:pos x="connsiteX10010" y="connsiteY10010"/>
              </a:cxn>
              <a:cxn ang="0">
                <a:pos x="connsiteX10011" y="connsiteY10011"/>
              </a:cxn>
              <a:cxn ang="0">
                <a:pos x="connsiteX10012" y="connsiteY10012"/>
              </a:cxn>
              <a:cxn ang="0">
                <a:pos x="connsiteX10013" y="connsiteY10013"/>
              </a:cxn>
              <a:cxn ang="0">
                <a:pos x="connsiteX10014" y="connsiteY10014"/>
              </a:cxn>
              <a:cxn ang="0">
                <a:pos x="connsiteX10015" y="connsiteY10015"/>
              </a:cxn>
              <a:cxn ang="0">
                <a:pos x="connsiteX10016" y="connsiteY10016"/>
              </a:cxn>
              <a:cxn ang="0">
                <a:pos x="connsiteX10017" y="connsiteY10017"/>
              </a:cxn>
              <a:cxn ang="0">
                <a:pos x="connsiteX10018" y="connsiteY10018"/>
              </a:cxn>
              <a:cxn ang="0">
                <a:pos x="connsiteX10019" y="connsiteY10019"/>
              </a:cxn>
              <a:cxn ang="0">
                <a:pos x="connsiteX10020" y="connsiteY10020"/>
              </a:cxn>
              <a:cxn ang="0">
                <a:pos x="connsiteX10021" y="connsiteY10021"/>
              </a:cxn>
              <a:cxn ang="0">
                <a:pos x="connsiteX10022" y="connsiteY10022"/>
              </a:cxn>
              <a:cxn ang="0">
                <a:pos x="connsiteX10023" y="connsiteY10023"/>
              </a:cxn>
              <a:cxn ang="0">
                <a:pos x="connsiteX10024" y="connsiteY10024"/>
              </a:cxn>
              <a:cxn ang="0">
                <a:pos x="connsiteX10025" y="connsiteY10025"/>
              </a:cxn>
              <a:cxn ang="0">
                <a:pos x="connsiteX10026" y="connsiteY10026"/>
              </a:cxn>
              <a:cxn ang="0">
                <a:pos x="connsiteX10027" y="connsiteY10027"/>
              </a:cxn>
              <a:cxn ang="0">
                <a:pos x="connsiteX10028" y="connsiteY10028"/>
              </a:cxn>
              <a:cxn ang="0">
                <a:pos x="connsiteX10029" y="connsiteY10029"/>
              </a:cxn>
              <a:cxn ang="0">
                <a:pos x="connsiteX10030" y="connsiteY10030"/>
              </a:cxn>
              <a:cxn ang="0">
                <a:pos x="connsiteX10031" y="connsiteY10031"/>
              </a:cxn>
              <a:cxn ang="0">
                <a:pos x="connsiteX10032" y="connsiteY10032"/>
              </a:cxn>
              <a:cxn ang="0">
                <a:pos x="connsiteX10033" y="connsiteY10033"/>
              </a:cxn>
              <a:cxn ang="0">
                <a:pos x="connsiteX10034" y="connsiteY10034"/>
              </a:cxn>
              <a:cxn ang="0">
                <a:pos x="connsiteX10035" y="connsiteY10035"/>
              </a:cxn>
              <a:cxn ang="0">
                <a:pos x="connsiteX10036" y="connsiteY10036"/>
              </a:cxn>
              <a:cxn ang="0">
                <a:pos x="connsiteX10037" y="connsiteY10037"/>
              </a:cxn>
              <a:cxn ang="0">
                <a:pos x="connsiteX10038" y="connsiteY10038"/>
              </a:cxn>
              <a:cxn ang="0">
                <a:pos x="connsiteX10039" y="connsiteY10039"/>
              </a:cxn>
              <a:cxn ang="0">
                <a:pos x="connsiteX10040" y="connsiteY10040"/>
              </a:cxn>
              <a:cxn ang="0">
                <a:pos x="connsiteX10041" y="connsiteY10041"/>
              </a:cxn>
              <a:cxn ang="0">
                <a:pos x="connsiteX10042" y="connsiteY10042"/>
              </a:cxn>
              <a:cxn ang="0">
                <a:pos x="connsiteX10043" y="connsiteY10043"/>
              </a:cxn>
              <a:cxn ang="0">
                <a:pos x="connsiteX10044" y="connsiteY10044"/>
              </a:cxn>
              <a:cxn ang="0">
                <a:pos x="connsiteX10045" y="connsiteY10045"/>
              </a:cxn>
              <a:cxn ang="0">
                <a:pos x="connsiteX10046" y="connsiteY10046"/>
              </a:cxn>
              <a:cxn ang="0">
                <a:pos x="connsiteX10047" y="connsiteY10047"/>
              </a:cxn>
              <a:cxn ang="0">
                <a:pos x="connsiteX10048" y="connsiteY10048"/>
              </a:cxn>
              <a:cxn ang="0">
                <a:pos x="connsiteX10049" y="connsiteY10049"/>
              </a:cxn>
              <a:cxn ang="0">
                <a:pos x="connsiteX10050" y="connsiteY10050"/>
              </a:cxn>
              <a:cxn ang="0">
                <a:pos x="connsiteX10051" y="connsiteY10051"/>
              </a:cxn>
              <a:cxn ang="0">
                <a:pos x="connsiteX10052" y="connsiteY10052"/>
              </a:cxn>
              <a:cxn ang="0">
                <a:pos x="connsiteX10053" y="connsiteY10053"/>
              </a:cxn>
              <a:cxn ang="0">
                <a:pos x="connsiteX10054" y="connsiteY10054"/>
              </a:cxn>
              <a:cxn ang="0">
                <a:pos x="connsiteX10055" y="connsiteY10055"/>
              </a:cxn>
              <a:cxn ang="0">
                <a:pos x="connsiteX10056" y="connsiteY10056"/>
              </a:cxn>
              <a:cxn ang="0">
                <a:pos x="connsiteX10057" y="connsiteY10057"/>
              </a:cxn>
              <a:cxn ang="0">
                <a:pos x="connsiteX10058" y="connsiteY10058"/>
              </a:cxn>
              <a:cxn ang="0">
                <a:pos x="connsiteX10059" y="connsiteY10059"/>
              </a:cxn>
              <a:cxn ang="0">
                <a:pos x="connsiteX10060" y="connsiteY10060"/>
              </a:cxn>
              <a:cxn ang="0">
                <a:pos x="connsiteX10061" y="connsiteY10061"/>
              </a:cxn>
              <a:cxn ang="0">
                <a:pos x="connsiteX10062" y="connsiteY10062"/>
              </a:cxn>
              <a:cxn ang="0">
                <a:pos x="connsiteX10063" y="connsiteY10063"/>
              </a:cxn>
              <a:cxn ang="0">
                <a:pos x="connsiteX10064" y="connsiteY10064"/>
              </a:cxn>
              <a:cxn ang="0">
                <a:pos x="connsiteX10065" y="connsiteY10065"/>
              </a:cxn>
              <a:cxn ang="0">
                <a:pos x="connsiteX10066" y="connsiteY10066"/>
              </a:cxn>
              <a:cxn ang="0">
                <a:pos x="connsiteX10067" y="connsiteY10067"/>
              </a:cxn>
              <a:cxn ang="0">
                <a:pos x="connsiteX10068" y="connsiteY10068"/>
              </a:cxn>
              <a:cxn ang="0">
                <a:pos x="connsiteX10069" y="connsiteY10069"/>
              </a:cxn>
              <a:cxn ang="0">
                <a:pos x="connsiteX10070" y="connsiteY10070"/>
              </a:cxn>
              <a:cxn ang="0">
                <a:pos x="connsiteX10071" y="connsiteY10071"/>
              </a:cxn>
              <a:cxn ang="0">
                <a:pos x="connsiteX10072" y="connsiteY10072"/>
              </a:cxn>
              <a:cxn ang="0">
                <a:pos x="connsiteX10073" y="connsiteY10073"/>
              </a:cxn>
              <a:cxn ang="0">
                <a:pos x="connsiteX10074" y="connsiteY10074"/>
              </a:cxn>
              <a:cxn ang="0">
                <a:pos x="connsiteX10075" y="connsiteY10075"/>
              </a:cxn>
              <a:cxn ang="0">
                <a:pos x="connsiteX10076" y="connsiteY10076"/>
              </a:cxn>
              <a:cxn ang="0">
                <a:pos x="connsiteX10077" y="connsiteY10077"/>
              </a:cxn>
              <a:cxn ang="0">
                <a:pos x="connsiteX10078" y="connsiteY10078"/>
              </a:cxn>
              <a:cxn ang="0">
                <a:pos x="connsiteX10079" y="connsiteY10079"/>
              </a:cxn>
              <a:cxn ang="0">
                <a:pos x="connsiteX10080" y="connsiteY10080"/>
              </a:cxn>
              <a:cxn ang="0">
                <a:pos x="connsiteX10081" y="connsiteY10081"/>
              </a:cxn>
              <a:cxn ang="0">
                <a:pos x="connsiteX10082" y="connsiteY10082"/>
              </a:cxn>
              <a:cxn ang="0">
                <a:pos x="connsiteX10083" y="connsiteY10083"/>
              </a:cxn>
              <a:cxn ang="0">
                <a:pos x="connsiteX10084" y="connsiteY10084"/>
              </a:cxn>
              <a:cxn ang="0">
                <a:pos x="connsiteX10085" y="connsiteY10085"/>
              </a:cxn>
              <a:cxn ang="0">
                <a:pos x="connsiteX10086" y="connsiteY10086"/>
              </a:cxn>
              <a:cxn ang="0">
                <a:pos x="connsiteX10087" y="connsiteY10087"/>
              </a:cxn>
              <a:cxn ang="0">
                <a:pos x="connsiteX10088" y="connsiteY10088"/>
              </a:cxn>
              <a:cxn ang="0">
                <a:pos x="connsiteX10089" y="connsiteY10089"/>
              </a:cxn>
              <a:cxn ang="0">
                <a:pos x="connsiteX10090" y="connsiteY10090"/>
              </a:cxn>
              <a:cxn ang="0">
                <a:pos x="connsiteX10091" y="connsiteY10091"/>
              </a:cxn>
              <a:cxn ang="0">
                <a:pos x="connsiteX10092" y="connsiteY10092"/>
              </a:cxn>
              <a:cxn ang="0">
                <a:pos x="connsiteX10093" y="connsiteY10093"/>
              </a:cxn>
              <a:cxn ang="0">
                <a:pos x="connsiteX10094" y="connsiteY10094"/>
              </a:cxn>
              <a:cxn ang="0">
                <a:pos x="connsiteX10095" y="connsiteY10095"/>
              </a:cxn>
              <a:cxn ang="0">
                <a:pos x="connsiteX10096" y="connsiteY10096"/>
              </a:cxn>
              <a:cxn ang="0">
                <a:pos x="connsiteX10097" y="connsiteY10097"/>
              </a:cxn>
              <a:cxn ang="0">
                <a:pos x="connsiteX10098" y="connsiteY10098"/>
              </a:cxn>
              <a:cxn ang="0">
                <a:pos x="connsiteX10099" y="connsiteY10099"/>
              </a:cxn>
              <a:cxn ang="0">
                <a:pos x="connsiteX10100" y="connsiteY10100"/>
              </a:cxn>
              <a:cxn ang="0">
                <a:pos x="connsiteX10101" y="connsiteY10101"/>
              </a:cxn>
              <a:cxn ang="0">
                <a:pos x="connsiteX10102" y="connsiteY10102"/>
              </a:cxn>
              <a:cxn ang="0">
                <a:pos x="connsiteX10103" y="connsiteY10103"/>
              </a:cxn>
              <a:cxn ang="0">
                <a:pos x="connsiteX10104" y="connsiteY10104"/>
              </a:cxn>
              <a:cxn ang="0">
                <a:pos x="connsiteX10105" y="connsiteY10105"/>
              </a:cxn>
              <a:cxn ang="0">
                <a:pos x="connsiteX10106" y="connsiteY10106"/>
              </a:cxn>
              <a:cxn ang="0">
                <a:pos x="connsiteX10107" y="connsiteY10107"/>
              </a:cxn>
              <a:cxn ang="0">
                <a:pos x="connsiteX10108" y="connsiteY10108"/>
              </a:cxn>
              <a:cxn ang="0">
                <a:pos x="connsiteX10109" y="connsiteY10109"/>
              </a:cxn>
              <a:cxn ang="0">
                <a:pos x="connsiteX10110" y="connsiteY10110"/>
              </a:cxn>
              <a:cxn ang="0">
                <a:pos x="connsiteX10111" y="connsiteY10111"/>
              </a:cxn>
              <a:cxn ang="0">
                <a:pos x="connsiteX10112" y="connsiteY10112"/>
              </a:cxn>
              <a:cxn ang="0">
                <a:pos x="connsiteX10113" y="connsiteY10113"/>
              </a:cxn>
              <a:cxn ang="0">
                <a:pos x="connsiteX10114" y="connsiteY10114"/>
              </a:cxn>
              <a:cxn ang="0">
                <a:pos x="connsiteX10115" y="connsiteY10115"/>
              </a:cxn>
              <a:cxn ang="0">
                <a:pos x="connsiteX10116" y="connsiteY10116"/>
              </a:cxn>
              <a:cxn ang="0">
                <a:pos x="connsiteX10117" y="connsiteY10117"/>
              </a:cxn>
              <a:cxn ang="0">
                <a:pos x="connsiteX10118" y="connsiteY10118"/>
              </a:cxn>
              <a:cxn ang="0">
                <a:pos x="connsiteX10119" y="connsiteY10119"/>
              </a:cxn>
              <a:cxn ang="0">
                <a:pos x="connsiteX10120" y="connsiteY10120"/>
              </a:cxn>
              <a:cxn ang="0">
                <a:pos x="connsiteX10121" y="connsiteY10121"/>
              </a:cxn>
              <a:cxn ang="0">
                <a:pos x="connsiteX10122" y="connsiteY10122"/>
              </a:cxn>
              <a:cxn ang="0">
                <a:pos x="connsiteX10123" y="connsiteY10123"/>
              </a:cxn>
              <a:cxn ang="0">
                <a:pos x="connsiteX10124" y="connsiteY10124"/>
              </a:cxn>
              <a:cxn ang="0">
                <a:pos x="connsiteX10125" y="connsiteY10125"/>
              </a:cxn>
              <a:cxn ang="0">
                <a:pos x="connsiteX10126" y="connsiteY10126"/>
              </a:cxn>
              <a:cxn ang="0">
                <a:pos x="connsiteX10127" y="connsiteY10127"/>
              </a:cxn>
              <a:cxn ang="0">
                <a:pos x="connsiteX10128" y="connsiteY10128"/>
              </a:cxn>
              <a:cxn ang="0">
                <a:pos x="connsiteX10129" y="connsiteY10129"/>
              </a:cxn>
              <a:cxn ang="0">
                <a:pos x="connsiteX10130" y="connsiteY10130"/>
              </a:cxn>
              <a:cxn ang="0">
                <a:pos x="connsiteX10131" y="connsiteY10131"/>
              </a:cxn>
              <a:cxn ang="0">
                <a:pos x="connsiteX10132" y="connsiteY10132"/>
              </a:cxn>
              <a:cxn ang="0">
                <a:pos x="connsiteX10133" y="connsiteY10133"/>
              </a:cxn>
              <a:cxn ang="0">
                <a:pos x="connsiteX10134" y="connsiteY10134"/>
              </a:cxn>
              <a:cxn ang="0">
                <a:pos x="connsiteX10135" y="connsiteY10135"/>
              </a:cxn>
              <a:cxn ang="0">
                <a:pos x="connsiteX10136" y="connsiteY10136"/>
              </a:cxn>
              <a:cxn ang="0">
                <a:pos x="connsiteX10137" y="connsiteY10137"/>
              </a:cxn>
              <a:cxn ang="0">
                <a:pos x="connsiteX10138" y="connsiteY10138"/>
              </a:cxn>
              <a:cxn ang="0">
                <a:pos x="connsiteX10139" y="connsiteY10139"/>
              </a:cxn>
              <a:cxn ang="0">
                <a:pos x="connsiteX10140" y="connsiteY10140"/>
              </a:cxn>
              <a:cxn ang="0">
                <a:pos x="connsiteX10141" y="connsiteY10141"/>
              </a:cxn>
              <a:cxn ang="0">
                <a:pos x="connsiteX10142" y="connsiteY10142"/>
              </a:cxn>
              <a:cxn ang="0">
                <a:pos x="connsiteX10143" y="connsiteY10143"/>
              </a:cxn>
              <a:cxn ang="0">
                <a:pos x="connsiteX10144" y="connsiteY10144"/>
              </a:cxn>
              <a:cxn ang="0">
                <a:pos x="connsiteX10145" y="connsiteY10145"/>
              </a:cxn>
              <a:cxn ang="0">
                <a:pos x="connsiteX10146" y="connsiteY10146"/>
              </a:cxn>
              <a:cxn ang="0">
                <a:pos x="connsiteX10147" y="connsiteY10147"/>
              </a:cxn>
              <a:cxn ang="0">
                <a:pos x="connsiteX10148" y="connsiteY10148"/>
              </a:cxn>
              <a:cxn ang="0">
                <a:pos x="connsiteX10149" y="connsiteY10149"/>
              </a:cxn>
              <a:cxn ang="0">
                <a:pos x="connsiteX10150" y="connsiteY10150"/>
              </a:cxn>
              <a:cxn ang="0">
                <a:pos x="connsiteX10151" y="connsiteY10151"/>
              </a:cxn>
              <a:cxn ang="0">
                <a:pos x="connsiteX10152" y="connsiteY10152"/>
              </a:cxn>
              <a:cxn ang="0">
                <a:pos x="connsiteX10153" y="connsiteY10153"/>
              </a:cxn>
              <a:cxn ang="0">
                <a:pos x="connsiteX10154" y="connsiteY10154"/>
              </a:cxn>
              <a:cxn ang="0">
                <a:pos x="connsiteX10155" y="connsiteY10155"/>
              </a:cxn>
              <a:cxn ang="0">
                <a:pos x="connsiteX10156" y="connsiteY10156"/>
              </a:cxn>
              <a:cxn ang="0">
                <a:pos x="connsiteX10157" y="connsiteY10157"/>
              </a:cxn>
              <a:cxn ang="0">
                <a:pos x="connsiteX10158" y="connsiteY10158"/>
              </a:cxn>
              <a:cxn ang="0">
                <a:pos x="connsiteX10159" y="connsiteY10159"/>
              </a:cxn>
              <a:cxn ang="0">
                <a:pos x="connsiteX10160" y="connsiteY10160"/>
              </a:cxn>
              <a:cxn ang="0">
                <a:pos x="connsiteX10161" y="connsiteY10161"/>
              </a:cxn>
              <a:cxn ang="0">
                <a:pos x="connsiteX10162" y="connsiteY10162"/>
              </a:cxn>
              <a:cxn ang="0">
                <a:pos x="connsiteX10163" y="connsiteY10163"/>
              </a:cxn>
              <a:cxn ang="0">
                <a:pos x="connsiteX10164" y="connsiteY10164"/>
              </a:cxn>
              <a:cxn ang="0">
                <a:pos x="connsiteX10165" y="connsiteY10165"/>
              </a:cxn>
              <a:cxn ang="0">
                <a:pos x="connsiteX10166" y="connsiteY10166"/>
              </a:cxn>
              <a:cxn ang="0">
                <a:pos x="connsiteX10167" y="connsiteY10167"/>
              </a:cxn>
              <a:cxn ang="0">
                <a:pos x="connsiteX10168" y="connsiteY10168"/>
              </a:cxn>
              <a:cxn ang="0">
                <a:pos x="connsiteX10169" y="connsiteY10169"/>
              </a:cxn>
              <a:cxn ang="0">
                <a:pos x="connsiteX10170" y="connsiteY10170"/>
              </a:cxn>
              <a:cxn ang="0">
                <a:pos x="connsiteX10171" y="connsiteY10171"/>
              </a:cxn>
              <a:cxn ang="0">
                <a:pos x="connsiteX10172" y="connsiteY10172"/>
              </a:cxn>
              <a:cxn ang="0">
                <a:pos x="connsiteX10173" y="connsiteY10173"/>
              </a:cxn>
              <a:cxn ang="0">
                <a:pos x="connsiteX10174" y="connsiteY10174"/>
              </a:cxn>
              <a:cxn ang="0">
                <a:pos x="connsiteX10175" y="connsiteY10175"/>
              </a:cxn>
              <a:cxn ang="0">
                <a:pos x="connsiteX10176" y="connsiteY10176"/>
              </a:cxn>
              <a:cxn ang="0">
                <a:pos x="connsiteX10177" y="connsiteY10177"/>
              </a:cxn>
              <a:cxn ang="0">
                <a:pos x="connsiteX10178" y="connsiteY10178"/>
              </a:cxn>
              <a:cxn ang="0">
                <a:pos x="connsiteX10179" y="connsiteY10179"/>
              </a:cxn>
              <a:cxn ang="0">
                <a:pos x="connsiteX10180" y="connsiteY10180"/>
              </a:cxn>
              <a:cxn ang="0">
                <a:pos x="connsiteX10181" y="connsiteY10181"/>
              </a:cxn>
              <a:cxn ang="0">
                <a:pos x="connsiteX10182" y="connsiteY10182"/>
              </a:cxn>
              <a:cxn ang="0">
                <a:pos x="connsiteX10183" y="connsiteY10183"/>
              </a:cxn>
              <a:cxn ang="0">
                <a:pos x="connsiteX10184" y="connsiteY10184"/>
              </a:cxn>
              <a:cxn ang="0">
                <a:pos x="connsiteX10185" y="connsiteY10185"/>
              </a:cxn>
              <a:cxn ang="0">
                <a:pos x="connsiteX10186" y="connsiteY10186"/>
              </a:cxn>
              <a:cxn ang="0">
                <a:pos x="connsiteX10187" y="connsiteY10187"/>
              </a:cxn>
              <a:cxn ang="0">
                <a:pos x="connsiteX10188" y="connsiteY10188"/>
              </a:cxn>
              <a:cxn ang="0">
                <a:pos x="connsiteX10189" y="connsiteY10189"/>
              </a:cxn>
              <a:cxn ang="0">
                <a:pos x="connsiteX10190" y="connsiteY10190"/>
              </a:cxn>
              <a:cxn ang="0">
                <a:pos x="connsiteX10191" y="connsiteY10191"/>
              </a:cxn>
              <a:cxn ang="0">
                <a:pos x="connsiteX10192" y="connsiteY10192"/>
              </a:cxn>
              <a:cxn ang="0">
                <a:pos x="connsiteX10193" y="connsiteY10193"/>
              </a:cxn>
              <a:cxn ang="0">
                <a:pos x="connsiteX10194" y="connsiteY10194"/>
              </a:cxn>
              <a:cxn ang="0">
                <a:pos x="connsiteX10195" y="connsiteY10195"/>
              </a:cxn>
              <a:cxn ang="0">
                <a:pos x="connsiteX10196" y="connsiteY10196"/>
              </a:cxn>
              <a:cxn ang="0">
                <a:pos x="connsiteX10197" y="connsiteY10197"/>
              </a:cxn>
              <a:cxn ang="0">
                <a:pos x="connsiteX10198" y="connsiteY10198"/>
              </a:cxn>
              <a:cxn ang="0">
                <a:pos x="connsiteX10199" y="connsiteY10199"/>
              </a:cxn>
              <a:cxn ang="0">
                <a:pos x="connsiteX10200" y="connsiteY10200"/>
              </a:cxn>
              <a:cxn ang="0">
                <a:pos x="connsiteX10201" y="connsiteY10201"/>
              </a:cxn>
              <a:cxn ang="0">
                <a:pos x="connsiteX10202" y="connsiteY10202"/>
              </a:cxn>
              <a:cxn ang="0">
                <a:pos x="connsiteX10203" y="connsiteY10203"/>
              </a:cxn>
              <a:cxn ang="0">
                <a:pos x="connsiteX10204" y="connsiteY10204"/>
              </a:cxn>
              <a:cxn ang="0">
                <a:pos x="connsiteX10205" y="connsiteY10205"/>
              </a:cxn>
              <a:cxn ang="0">
                <a:pos x="connsiteX10206" y="connsiteY10206"/>
              </a:cxn>
              <a:cxn ang="0">
                <a:pos x="connsiteX10207" y="connsiteY10207"/>
              </a:cxn>
              <a:cxn ang="0">
                <a:pos x="connsiteX10208" y="connsiteY10208"/>
              </a:cxn>
              <a:cxn ang="0">
                <a:pos x="connsiteX10209" y="connsiteY10209"/>
              </a:cxn>
              <a:cxn ang="0">
                <a:pos x="connsiteX10210" y="connsiteY10210"/>
              </a:cxn>
              <a:cxn ang="0">
                <a:pos x="connsiteX10211" y="connsiteY10211"/>
              </a:cxn>
              <a:cxn ang="0">
                <a:pos x="connsiteX10212" y="connsiteY10212"/>
              </a:cxn>
              <a:cxn ang="0">
                <a:pos x="connsiteX10213" y="connsiteY10213"/>
              </a:cxn>
              <a:cxn ang="0">
                <a:pos x="connsiteX10214" y="connsiteY10214"/>
              </a:cxn>
              <a:cxn ang="0">
                <a:pos x="connsiteX10215" y="connsiteY10215"/>
              </a:cxn>
              <a:cxn ang="0">
                <a:pos x="connsiteX10216" y="connsiteY10216"/>
              </a:cxn>
              <a:cxn ang="0">
                <a:pos x="connsiteX10217" y="connsiteY10217"/>
              </a:cxn>
              <a:cxn ang="0">
                <a:pos x="connsiteX10218" y="connsiteY10218"/>
              </a:cxn>
              <a:cxn ang="0">
                <a:pos x="connsiteX10219" y="connsiteY10219"/>
              </a:cxn>
              <a:cxn ang="0">
                <a:pos x="connsiteX10220" y="connsiteY10220"/>
              </a:cxn>
              <a:cxn ang="0">
                <a:pos x="connsiteX10221" y="connsiteY10221"/>
              </a:cxn>
              <a:cxn ang="0">
                <a:pos x="connsiteX10222" y="connsiteY10222"/>
              </a:cxn>
              <a:cxn ang="0">
                <a:pos x="connsiteX10223" y="connsiteY10223"/>
              </a:cxn>
              <a:cxn ang="0">
                <a:pos x="connsiteX10224" y="connsiteY10224"/>
              </a:cxn>
              <a:cxn ang="0">
                <a:pos x="connsiteX10225" y="connsiteY10225"/>
              </a:cxn>
              <a:cxn ang="0">
                <a:pos x="connsiteX10226" y="connsiteY10226"/>
              </a:cxn>
              <a:cxn ang="0">
                <a:pos x="connsiteX10227" y="connsiteY10227"/>
              </a:cxn>
              <a:cxn ang="0">
                <a:pos x="connsiteX10228" y="connsiteY10228"/>
              </a:cxn>
              <a:cxn ang="0">
                <a:pos x="connsiteX10229" y="connsiteY10229"/>
              </a:cxn>
              <a:cxn ang="0">
                <a:pos x="connsiteX10230" y="connsiteY10230"/>
              </a:cxn>
              <a:cxn ang="0">
                <a:pos x="connsiteX10231" y="connsiteY10231"/>
              </a:cxn>
              <a:cxn ang="0">
                <a:pos x="connsiteX10232" y="connsiteY10232"/>
              </a:cxn>
              <a:cxn ang="0">
                <a:pos x="connsiteX10233" y="connsiteY10233"/>
              </a:cxn>
              <a:cxn ang="0">
                <a:pos x="connsiteX10234" y="connsiteY10234"/>
              </a:cxn>
              <a:cxn ang="0">
                <a:pos x="connsiteX10235" y="connsiteY10235"/>
              </a:cxn>
              <a:cxn ang="0">
                <a:pos x="connsiteX10236" y="connsiteY10236"/>
              </a:cxn>
              <a:cxn ang="0">
                <a:pos x="connsiteX10237" y="connsiteY10237"/>
              </a:cxn>
              <a:cxn ang="0">
                <a:pos x="connsiteX10238" y="connsiteY10238"/>
              </a:cxn>
              <a:cxn ang="0">
                <a:pos x="connsiteX10239" y="connsiteY10239"/>
              </a:cxn>
              <a:cxn ang="0">
                <a:pos x="connsiteX10240" y="connsiteY10240"/>
              </a:cxn>
              <a:cxn ang="0">
                <a:pos x="connsiteX10241" y="connsiteY10241"/>
              </a:cxn>
              <a:cxn ang="0">
                <a:pos x="connsiteX10242" y="connsiteY10242"/>
              </a:cxn>
              <a:cxn ang="0">
                <a:pos x="connsiteX10243" y="connsiteY10243"/>
              </a:cxn>
              <a:cxn ang="0">
                <a:pos x="connsiteX10244" y="connsiteY10244"/>
              </a:cxn>
              <a:cxn ang="0">
                <a:pos x="connsiteX10245" y="connsiteY10245"/>
              </a:cxn>
              <a:cxn ang="0">
                <a:pos x="connsiteX10246" y="connsiteY10246"/>
              </a:cxn>
              <a:cxn ang="0">
                <a:pos x="connsiteX10247" y="connsiteY10247"/>
              </a:cxn>
              <a:cxn ang="0">
                <a:pos x="connsiteX10248" y="connsiteY10248"/>
              </a:cxn>
              <a:cxn ang="0">
                <a:pos x="connsiteX10249" y="connsiteY10249"/>
              </a:cxn>
              <a:cxn ang="0">
                <a:pos x="connsiteX10250" y="connsiteY10250"/>
              </a:cxn>
              <a:cxn ang="0">
                <a:pos x="connsiteX10251" y="connsiteY10251"/>
              </a:cxn>
              <a:cxn ang="0">
                <a:pos x="connsiteX10252" y="connsiteY10252"/>
              </a:cxn>
              <a:cxn ang="0">
                <a:pos x="connsiteX10253" y="connsiteY10253"/>
              </a:cxn>
              <a:cxn ang="0">
                <a:pos x="connsiteX10254" y="connsiteY10254"/>
              </a:cxn>
              <a:cxn ang="0">
                <a:pos x="connsiteX10255" y="connsiteY10255"/>
              </a:cxn>
              <a:cxn ang="0">
                <a:pos x="connsiteX10256" y="connsiteY10256"/>
              </a:cxn>
              <a:cxn ang="0">
                <a:pos x="connsiteX10257" y="connsiteY10257"/>
              </a:cxn>
              <a:cxn ang="0">
                <a:pos x="connsiteX10258" y="connsiteY10258"/>
              </a:cxn>
              <a:cxn ang="0">
                <a:pos x="connsiteX10259" y="connsiteY10259"/>
              </a:cxn>
              <a:cxn ang="0">
                <a:pos x="connsiteX10260" y="connsiteY10260"/>
              </a:cxn>
              <a:cxn ang="0">
                <a:pos x="connsiteX10261" y="connsiteY10261"/>
              </a:cxn>
              <a:cxn ang="0">
                <a:pos x="connsiteX10262" y="connsiteY10262"/>
              </a:cxn>
              <a:cxn ang="0">
                <a:pos x="connsiteX10263" y="connsiteY10263"/>
              </a:cxn>
              <a:cxn ang="0">
                <a:pos x="connsiteX10264" y="connsiteY10264"/>
              </a:cxn>
              <a:cxn ang="0">
                <a:pos x="connsiteX10265" y="connsiteY10265"/>
              </a:cxn>
              <a:cxn ang="0">
                <a:pos x="connsiteX10266" y="connsiteY10266"/>
              </a:cxn>
              <a:cxn ang="0">
                <a:pos x="connsiteX10267" y="connsiteY10267"/>
              </a:cxn>
              <a:cxn ang="0">
                <a:pos x="connsiteX10268" y="connsiteY10268"/>
              </a:cxn>
              <a:cxn ang="0">
                <a:pos x="connsiteX10269" y="connsiteY10269"/>
              </a:cxn>
              <a:cxn ang="0">
                <a:pos x="connsiteX10270" y="connsiteY10270"/>
              </a:cxn>
              <a:cxn ang="0">
                <a:pos x="connsiteX10271" y="connsiteY10271"/>
              </a:cxn>
              <a:cxn ang="0">
                <a:pos x="connsiteX10272" y="connsiteY10272"/>
              </a:cxn>
              <a:cxn ang="0">
                <a:pos x="connsiteX10273" y="connsiteY10273"/>
              </a:cxn>
              <a:cxn ang="0">
                <a:pos x="connsiteX10274" y="connsiteY10274"/>
              </a:cxn>
              <a:cxn ang="0">
                <a:pos x="connsiteX10275" y="connsiteY10275"/>
              </a:cxn>
              <a:cxn ang="0">
                <a:pos x="connsiteX10276" y="connsiteY10276"/>
              </a:cxn>
              <a:cxn ang="0">
                <a:pos x="connsiteX10277" y="connsiteY10277"/>
              </a:cxn>
              <a:cxn ang="0">
                <a:pos x="connsiteX10278" y="connsiteY10278"/>
              </a:cxn>
              <a:cxn ang="0">
                <a:pos x="connsiteX10279" y="connsiteY10279"/>
              </a:cxn>
              <a:cxn ang="0">
                <a:pos x="connsiteX10280" y="connsiteY10280"/>
              </a:cxn>
              <a:cxn ang="0">
                <a:pos x="connsiteX10281" y="connsiteY10281"/>
              </a:cxn>
              <a:cxn ang="0">
                <a:pos x="connsiteX10282" y="connsiteY10282"/>
              </a:cxn>
              <a:cxn ang="0">
                <a:pos x="connsiteX10283" y="connsiteY10283"/>
              </a:cxn>
              <a:cxn ang="0">
                <a:pos x="connsiteX10284" y="connsiteY10284"/>
              </a:cxn>
              <a:cxn ang="0">
                <a:pos x="connsiteX10285" y="connsiteY10285"/>
              </a:cxn>
              <a:cxn ang="0">
                <a:pos x="connsiteX10286" y="connsiteY10286"/>
              </a:cxn>
              <a:cxn ang="0">
                <a:pos x="connsiteX10287" y="connsiteY10287"/>
              </a:cxn>
              <a:cxn ang="0">
                <a:pos x="connsiteX10288" y="connsiteY10288"/>
              </a:cxn>
              <a:cxn ang="0">
                <a:pos x="connsiteX10289" y="connsiteY10289"/>
              </a:cxn>
              <a:cxn ang="0">
                <a:pos x="connsiteX10290" y="connsiteY10290"/>
              </a:cxn>
              <a:cxn ang="0">
                <a:pos x="connsiteX10291" y="connsiteY10291"/>
              </a:cxn>
              <a:cxn ang="0">
                <a:pos x="connsiteX10292" y="connsiteY10292"/>
              </a:cxn>
              <a:cxn ang="0">
                <a:pos x="connsiteX10293" y="connsiteY10293"/>
              </a:cxn>
              <a:cxn ang="0">
                <a:pos x="connsiteX10294" y="connsiteY10294"/>
              </a:cxn>
              <a:cxn ang="0">
                <a:pos x="connsiteX10295" y="connsiteY10295"/>
              </a:cxn>
              <a:cxn ang="0">
                <a:pos x="connsiteX10296" y="connsiteY10296"/>
              </a:cxn>
              <a:cxn ang="0">
                <a:pos x="connsiteX10297" y="connsiteY10297"/>
              </a:cxn>
              <a:cxn ang="0">
                <a:pos x="connsiteX10298" y="connsiteY10298"/>
              </a:cxn>
              <a:cxn ang="0">
                <a:pos x="connsiteX10299" y="connsiteY10299"/>
              </a:cxn>
              <a:cxn ang="0">
                <a:pos x="connsiteX10300" y="connsiteY10300"/>
              </a:cxn>
              <a:cxn ang="0">
                <a:pos x="connsiteX10301" y="connsiteY10301"/>
              </a:cxn>
              <a:cxn ang="0">
                <a:pos x="connsiteX10302" y="connsiteY10302"/>
              </a:cxn>
              <a:cxn ang="0">
                <a:pos x="connsiteX10303" y="connsiteY10303"/>
              </a:cxn>
              <a:cxn ang="0">
                <a:pos x="connsiteX10304" y="connsiteY10304"/>
              </a:cxn>
              <a:cxn ang="0">
                <a:pos x="connsiteX10305" y="connsiteY10305"/>
              </a:cxn>
              <a:cxn ang="0">
                <a:pos x="connsiteX10306" y="connsiteY10306"/>
              </a:cxn>
              <a:cxn ang="0">
                <a:pos x="connsiteX10307" y="connsiteY10307"/>
              </a:cxn>
              <a:cxn ang="0">
                <a:pos x="connsiteX10308" y="connsiteY10308"/>
              </a:cxn>
              <a:cxn ang="0">
                <a:pos x="connsiteX10309" y="connsiteY10309"/>
              </a:cxn>
              <a:cxn ang="0">
                <a:pos x="connsiteX10310" y="connsiteY10310"/>
              </a:cxn>
              <a:cxn ang="0">
                <a:pos x="connsiteX10311" y="connsiteY10311"/>
              </a:cxn>
              <a:cxn ang="0">
                <a:pos x="connsiteX10312" y="connsiteY10312"/>
              </a:cxn>
              <a:cxn ang="0">
                <a:pos x="connsiteX10313" y="connsiteY10313"/>
              </a:cxn>
              <a:cxn ang="0">
                <a:pos x="connsiteX10314" y="connsiteY10314"/>
              </a:cxn>
              <a:cxn ang="0">
                <a:pos x="connsiteX10315" y="connsiteY10315"/>
              </a:cxn>
              <a:cxn ang="0">
                <a:pos x="connsiteX10316" y="connsiteY10316"/>
              </a:cxn>
              <a:cxn ang="0">
                <a:pos x="connsiteX10317" y="connsiteY10317"/>
              </a:cxn>
              <a:cxn ang="0">
                <a:pos x="connsiteX10318" y="connsiteY10318"/>
              </a:cxn>
              <a:cxn ang="0">
                <a:pos x="connsiteX10319" y="connsiteY10319"/>
              </a:cxn>
              <a:cxn ang="0">
                <a:pos x="connsiteX10320" y="connsiteY10320"/>
              </a:cxn>
              <a:cxn ang="0">
                <a:pos x="connsiteX10321" y="connsiteY10321"/>
              </a:cxn>
              <a:cxn ang="0">
                <a:pos x="connsiteX10322" y="connsiteY10322"/>
              </a:cxn>
              <a:cxn ang="0">
                <a:pos x="connsiteX10323" y="connsiteY10323"/>
              </a:cxn>
              <a:cxn ang="0">
                <a:pos x="connsiteX10324" y="connsiteY10324"/>
              </a:cxn>
              <a:cxn ang="0">
                <a:pos x="connsiteX10325" y="connsiteY10325"/>
              </a:cxn>
              <a:cxn ang="0">
                <a:pos x="connsiteX10326" y="connsiteY10326"/>
              </a:cxn>
              <a:cxn ang="0">
                <a:pos x="connsiteX10327" y="connsiteY10327"/>
              </a:cxn>
              <a:cxn ang="0">
                <a:pos x="connsiteX10328" y="connsiteY10328"/>
              </a:cxn>
              <a:cxn ang="0">
                <a:pos x="connsiteX10329" y="connsiteY10329"/>
              </a:cxn>
              <a:cxn ang="0">
                <a:pos x="connsiteX10330" y="connsiteY10330"/>
              </a:cxn>
              <a:cxn ang="0">
                <a:pos x="connsiteX10331" y="connsiteY10331"/>
              </a:cxn>
              <a:cxn ang="0">
                <a:pos x="connsiteX10332" y="connsiteY10332"/>
              </a:cxn>
              <a:cxn ang="0">
                <a:pos x="connsiteX10333" y="connsiteY10333"/>
              </a:cxn>
              <a:cxn ang="0">
                <a:pos x="connsiteX10334" y="connsiteY10334"/>
              </a:cxn>
              <a:cxn ang="0">
                <a:pos x="connsiteX10335" y="connsiteY10335"/>
              </a:cxn>
              <a:cxn ang="0">
                <a:pos x="connsiteX10336" y="connsiteY10336"/>
              </a:cxn>
              <a:cxn ang="0">
                <a:pos x="connsiteX10337" y="connsiteY10337"/>
              </a:cxn>
              <a:cxn ang="0">
                <a:pos x="connsiteX10338" y="connsiteY10338"/>
              </a:cxn>
              <a:cxn ang="0">
                <a:pos x="connsiteX10339" y="connsiteY10339"/>
              </a:cxn>
              <a:cxn ang="0">
                <a:pos x="connsiteX10340" y="connsiteY10340"/>
              </a:cxn>
              <a:cxn ang="0">
                <a:pos x="connsiteX10341" y="connsiteY10341"/>
              </a:cxn>
              <a:cxn ang="0">
                <a:pos x="connsiteX10342" y="connsiteY10342"/>
              </a:cxn>
              <a:cxn ang="0">
                <a:pos x="connsiteX10343" y="connsiteY10343"/>
              </a:cxn>
              <a:cxn ang="0">
                <a:pos x="connsiteX10344" y="connsiteY10344"/>
              </a:cxn>
              <a:cxn ang="0">
                <a:pos x="connsiteX10345" y="connsiteY10345"/>
              </a:cxn>
              <a:cxn ang="0">
                <a:pos x="connsiteX10346" y="connsiteY10346"/>
              </a:cxn>
              <a:cxn ang="0">
                <a:pos x="connsiteX10347" y="connsiteY10347"/>
              </a:cxn>
              <a:cxn ang="0">
                <a:pos x="connsiteX10348" y="connsiteY10348"/>
              </a:cxn>
              <a:cxn ang="0">
                <a:pos x="connsiteX10349" y="connsiteY10349"/>
              </a:cxn>
              <a:cxn ang="0">
                <a:pos x="connsiteX10350" y="connsiteY10350"/>
              </a:cxn>
              <a:cxn ang="0">
                <a:pos x="connsiteX10351" y="connsiteY10351"/>
              </a:cxn>
              <a:cxn ang="0">
                <a:pos x="connsiteX10352" y="connsiteY10352"/>
              </a:cxn>
              <a:cxn ang="0">
                <a:pos x="connsiteX10353" y="connsiteY10353"/>
              </a:cxn>
              <a:cxn ang="0">
                <a:pos x="connsiteX10354" y="connsiteY10354"/>
              </a:cxn>
              <a:cxn ang="0">
                <a:pos x="connsiteX10355" y="connsiteY10355"/>
              </a:cxn>
              <a:cxn ang="0">
                <a:pos x="connsiteX10356" y="connsiteY10356"/>
              </a:cxn>
              <a:cxn ang="0">
                <a:pos x="connsiteX10357" y="connsiteY10357"/>
              </a:cxn>
              <a:cxn ang="0">
                <a:pos x="connsiteX10358" y="connsiteY10358"/>
              </a:cxn>
              <a:cxn ang="0">
                <a:pos x="connsiteX10359" y="connsiteY10359"/>
              </a:cxn>
              <a:cxn ang="0">
                <a:pos x="connsiteX10360" y="connsiteY10360"/>
              </a:cxn>
              <a:cxn ang="0">
                <a:pos x="connsiteX10361" y="connsiteY10361"/>
              </a:cxn>
              <a:cxn ang="0">
                <a:pos x="connsiteX10362" y="connsiteY10362"/>
              </a:cxn>
              <a:cxn ang="0">
                <a:pos x="connsiteX10363" y="connsiteY10363"/>
              </a:cxn>
              <a:cxn ang="0">
                <a:pos x="connsiteX10364" y="connsiteY10364"/>
              </a:cxn>
              <a:cxn ang="0">
                <a:pos x="connsiteX10365" y="connsiteY10365"/>
              </a:cxn>
              <a:cxn ang="0">
                <a:pos x="connsiteX10366" y="connsiteY10366"/>
              </a:cxn>
              <a:cxn ang="0">
                <a:pos x="connsiteX10367" y="connsiteY10367"/>
              </a:cxn>
              <a:cxn ang="0">
                <a:pos x="connsiteX10368" y="connsiteY10368"/>
              </a:cxn>
              <a:cxn ang="0">
                <a:pos x="connsiteX10369" y="connsiteY10369"/>
              </a:cxn>
              <a:cxn ang="0">
                <a:pos x="connsiteX10370" y="connsiteY10370"/>
              </a:cxn>
              <a:cxn ang="0">
                <a:pos x="connsiteX10371" y="connsiteY10371"/>
              </a:cxn>
              <a:cxn ang="0">
                <a:pos x="connsiteX10372" y="connsiteY10372"/>
              </a:cxn>
              <a:cxn ang="0">
                <a:pos x="connsiteX10373" y="connsiteY10373"/>
              </a:cxn>
              <a:cxn ang="0">
                <a:pos x="connsiteX10374" y="connsiteY10374"/>
              </a:cxn>
              <a:cxn ang="0">
                <a:pos x="connsiteX10375" y="connsiteY10375"/>
              </a:cxn>
              <a:cxn ang="0">
                <a:pos x="connsiteX10376" y="connsiteY10376"/>
              </a:cxn>
              <a:cxn ang="0">
                <a:pos x="connsiteX10377" y="connsiteY10377"/>
              </a:cxn>
              <a:cxn ang="0">
                <a:pos x="connsiteX10378" y="connsiteY10378"/>
              </a:cxn>
              <a:cxn ang="0">
                <a:pos x="connsiteX10379" y="connsiteY10379"/>
              </a:cxn>
              <a:cxn ang="0">
                <a:pos x="connsiteX10380" y="connsiteY10380"/>
              </a:cxn>
              <a:cxn ang="0">
                <a:pos x="connsiteX10381" y="connsiteY10381"/>
              </a:cxn>
              <a:cxn ang="0">
                <a:pos x="connsiteX10382" y="connsiteY10382"/>
              </a:cxn>
              <a:cxn ang="0">
                <a:pos x="connsiteX10383" y="connsiteY10383"/>
              </a:cxn>
              <a:cxn ang="0">
                <a:pos x="connsiteX10384" y="connsiteY10384"/>
              </a:cxn>
              <a:cxn ang="0">
                <a:pos x="connsiteX10385" y="connsiteY10385"/>
              </a:cxn>
              <a:cxn ang="0">
                <a:pos x="connsiteX10386" y="connsiteY10386"/>
              </a:cxn>
              <a:cxn ang="0">
                <a:pos x="connsiteX10387" y="connsiteY10387"/>
              </a:cxn>
              <a:cxn ang="0">
                <a:pos x="connsiteX10388" y="connsiteY10388"/>
              </a:cxn>
              <a:cxn ang="0">
                <a:pos x="connsiteX10389" y="connsiteY10389"/>
              </a:cxn>
              <a:cxn ang="0">
                <a:pos x="connsiteX10390" y="connsiteY10390"/>
              </a:cxn>
              <a:cxn ang="0">
                <a:pos x="connsiteX10391" y="connsiteY10391"/>
              </a:cxn>
              <a:cxn ang="0">
                <a:pos x="connsiteX10392" y="connsiteY10392"/>
              </a:cxn>
              <a:cxn ang="0">
                <a:pos x="connsiteX10393" y="connsiteY10393"/>
              </a:cxn>
              <a:cxn ang="0">
                <a:pos x="connsiteX10394" y="connsiteY10394"/>
              </a:cxn>
              <a:cxn ang="0">
                <a:pos x="connsiteX10395" y="connsiteY10395"/>
              </a:cxn>
              <a:cxn ang="0">
                <a:pos x="connsiteX10396" y="connsiteY10396"/>
              </a:cxn>
              <a:cxn ang="0">
                <a:pos x="connsiteX10397" y="connsiteY10397"/>
              </a:cxn>
              <a:cxn ang="0">
                <a:pos x="connsiteX10398" y="connsiteY10398"/>
              </a:cxn>
              <a:cxn ang="0">
                <a:pos x="connsiteX10399" y="connsiteY10399"/>
              </a:cxn>
              <a:cxn ang="0">
                <a:pos x="connsiteX10400" y="connsiteY10400"/>
              </a:cxn>
              <a:cxn ang="0">
                <a:pos x="connsiteX10401" y="connsiteY10401"/>
              </a:cxn>
              <a:cxn ang="0">
                <a:pos x="connsiteX10402" y="connsiteY10402"/>
              </a:cxn>
              <a:cxn ang="0">
                <a:pos x="connsiteX10403" y="connsiteY10403"/>
              </a:cxn>
              <a:cxn ang="0">
                <a:pos x="connsiteX10404" y="connsiteY10404"/>
              </a:cxn>
              <a:cxn ang="0">
                <a:pos x="connsiteX10405" y="connsiteY10405"/>
              </a:cxn>
              <a:cxn ang="0">
                <a:pos x="connsiteX10406" y="connsiteY10406"/>
              </a:cxn>
              <a:cxn ang="0">
                <a:pos x="connsiteX10407" y="connsiteY10407"/>
              </a:cxn>
              <a:cxn ang="0">
                <a:pos x="connsiteX10408" y="connsiteY10408"/>
              </a:cxn>
              <a:cxn ang="0">
                <a:pos x="connsiteX10409" y="connsiteY10409"/>
              </a:cxn>
              <a:cxn ang="0">
                <a:pos x="connsiteX10410" y="connsiteY10410"/>
              </a:cxn>
              <a:cxn ang="0">
                <a:pos x="connsiteX10411" y="connsiteY10411"/>
              </a:cxn>
              <a:cxn ang="0">
                <a:pos x="connsiteX10412" y="connsiteY10412"/>
              </a:cxn>
              <a:cxn ang="0">
                <a:pos x="connsiteX10413" y="connsiteY10413"/>
              </a:cxn>
              <a:cxn ang="0">
                <a:pos x="connsiteX10414" y="connsiteY10414"/>
              </a:cxn>
              <a:cxn ang="0">
                <a:pos x="connsiteX10415" y="connsiteY10415"/>
              </a:cxn>
              <a:cxn ang="0">
                <a:pos x="connsiteX10416" y="connsiteY10416"/>
              </a:cxn>
              <a:cxn ang="0">
                <a:pos x="connsiteX10417" y="connsiteY10417"/>
              </a:cxn>
              <a:cxn ang="0">
                <a:pos x="connsiteX10418" y="connsiteY10418"/>
              </a:cxn>
              <a:cxn ang="0">
                <a:pos x="connsiteX10419" y="connsiteY10419"/>
              </a:cxn>
              <a:cxn ang="0">
                <a:pos x="connsiteX10420" y="connsiteY10420"/>
              </a:cxn>
              <a:cxn ang="0">
                <a:pos x="connsiteX10421" y="connsiteY10421"/>
              </a:cxn>
              <a:cxn ang="0">
                <a:pos x="connsiteX10422" y="connsiteY10422"/>
              </a:cxn>
              <a:cxn ang="0">
                <a:pos x="connsiteX10423" y="connsiteY10423"/>
              </a:cxn>
              <a:cxn ang="0">
                <a:pos x="connsiteX10424" y="connsiteY10424"/>
              </a:cxn>
              <a:cxn ang="0">
                <a:pos x="connsiteX10425" y="connsiteY10425"/>
              </a:cxn>
              <a:cxn ang="0">
                <a:pos x="connsiteX10426" y="connsiteY10426"/>
              </a:cxn>
              <a:cxn ang="0">
                <a:pos x="connsiteX10427" y="connsiteY10427"/>
              </a:cxn>
              <a:cxn ang="0">
                <a:pos x="connsiteX10428" y="connsiteY10428"/>
              </a:cxn>
              <a:cxn ang="0">
                <a:pos x="connsiteX10429" y="connsiteY10429"/>
              </a:cxn>
              <a:cxn ang="0">
                <a:pos x="connsiteX10430" y="connsiteY10430"/>
              </a:cxn>
              <a:cxn ang="0">
                <a:pos x="connsiteX10431" y="connsiteY10431"/>
              </a:cxn>
              <a:cxn ang="0">
                <a:pos x="connsiteX10432" y="connsiteY10432"/>
              </a:cxn>
              <a:cxn ang="0">
                <a:pos x="connsiteX10433" y="connsiteY10433"/>
              </a:cxn>
              <a:cxn ang="0">
                <a:pos x="connsiteX10434" y="connsiteY10434"/>
              </a:cxn>
              <a:cxn ang="0">
                <a:pos x="connsiteX10435" y="connsiteY10435"/>
              </a:cxn>
              <a:cxn ang="0">
                <a:pos x="connsiteX10436" y="connsiteY10436"/>
              </a:cxn>
              <a:cxn ang="0">
                <a:pos x="connsiteX10437" y="connsiteY10437"/>
              </a:cxn>
              <a:cxn ang="0">
                <a:pos x="connsiteX10438" y="connsiteY10438"/>
              </a:cxn>
              <a:cxn ang="0">
                <a:pos x="connsiteX10439" y="connsiteY10439"/>
              </a:cxn>
              <a:cxn ang="0">
                <a:pos x="connsiteX10440" y="connsiteY10440"/>
              </a:cxn>
              <a:cxn ang="0">
                <a:pos x="connsiteX10441" y="connsiteY10441"/>
              </a:cxn>
              <a:cxn ang="0">
                <a:pos x="connsiteX10442" y="connsiteY10442"/>
              </a:cxn>
              <a:cxn ang="0">
                <a:pos x="connsiteX10443" y="connsiteY10443"/>
              </a:cxn>
              <a:cxn ang="0">
                <a:pos x="connsiteX10444" y="connsiteY10444"/>
              </a:cxn>
              <a:cxn ang="0">
                <a:pos x="connsiteX10445" y="connsiteY10445"/>
              </a:cxn>
              <a:cxn ang="0">
                <a:pos x="connsiteX10446" y="connsiteY10446"/>
              </a:cxn>
              <a:cxn ang="0">
                <a:pos x="connsiteX10447" y="connsiteY10447"/>
              </a:cxn>
              <a:cxn ang="0">
                <a:pos x="connsiteX10448" y="connsiteY10448"/>
              </a:cxn>
              <a:cxn ang="0">
                <a:pos x="connsiteX10449" y="connsiteY10449"/>
              </a:cxn>
              <a:cxn ang="0">
                <a:pos x="connsiteX10450" y="connsiteY10450"/>
              </a:cxn>
              <a:cxn ang="0">
                <a:pos x="connsiteX10451" y="connsiteY10451"/>
              </a:cxn>
              <a:cxn ang="0">
                <a:pos x="connsiteX10452" y="connsiteY10452"/>
              </a:cxn>
              <a:cxn ang="0">
                <a:pos x="connsiteX10453" y="connsiteY10453"/>
              </a:cxn>
              <a:cxn ang="0">
                <a:pos x="connsiteX10454" y="connsiteY10454"/>
              </a:cxn>
              <a:cxn ang="0">
                <a:pos x="connsiteX10455" y="connsiteY10455"/>
              </a:cxn>
              <a:cxn ang="0">
                <a:pos x="connsiteX10456" y="connsiteY10456"/>
              </a:cxn>
              <a:cxn ang="0">
                <a:pos x="connsiteX10457" y="connsiteY10457"/>
              </a:cxn>
              <a:cxn ang="0">
                <a:pos x="connsiteX10458" y="connsiteY10458"/>
              </a:cxn>
              <a:cxn ang="0">
                <a:pos x="connsiteX10459" y="connsiteY10459"/>
              </a:cxn>
              <a:cxn ang="0">
                <a:pos x="connsiteX10460" y="connsiteY10460"/>
              </a:cxn>
              <a:cxn ang="0">
                <a:pos x="connsiteX10461" y="connsiteY10461"/>
              </a:cxn>
              <a:cxn ang="0">
                <a:pos x="connsiteX10462" y="connsiteY10462"/>
              </a:cxn>
              <a:cxn ang="0">
                <a:pos x="connsiteX10463" y="connsiteY10463"/>
              </a:cxn>
              <a:cxn ang="0">
                <a:pos x="connsiteX10464" y="connsiteY10464"/>
              </a:cxn>
              <a:cxn ang="0">
                <a:pos x="connsiteX10465" y="connsiteY10465"/>
              </a:cxn>
              <a:cxn ang="0">
                <a:pos x="connsiteX10466" y="connsiteY10466"/>
              </a:cxn>
              <a:cxn ang="0">
                <a:pos x="connsiteX10467" y="connsiteY10467"/>
              </a:cxn>
              <a:cxn ang="0">
                <a:pos x="connsiteX10468" y="connsiteY10468"/>
              </a:cxn>
              <a:cxn ang="0">
                <a:pos x="connsiteX10469" y="connsiteY10469"/>
              </a:cxn>
              <a:cxn ang="0">
                <a:pos x="connsiteX10470" y="connsiteY10470"/>
              </a:cxn>
              <a:cxn ang="0">
                <a:pos x="connsiteX10471" y="connsiteY10471"/>
              </a:cxn>
              <a:cxn ang="0">
                <a:pos x="connsiteX10472" y="connsiteY10472"/>
              </a:cxn>
              <a:cxn ang="0">
                <a:pos x="connsiteX10473" y="connsiteY10473"/>
              </a:cxn>
              <a:cxn ang="0">
                <a:pos x="connsiteX10474" y="connsiteY10474"/>
              </a:cxn>
              <a:cxn ang="0">
                <a:pos x="connsiteX10475" y="connsiteY10475"/>
              </a:cxn>
              <a:cxn ang="0">
                <a:pos x="connsiteX10476" y="connsiteY10476"/>
              </a:cxn>
              <a:cxn ang="0">
                <a:pos x="connsiteX10477" y="connsiteY10477"/>
              </a:cxn>
              <a:cxn ang="0">
                <a:pos x="connsiteX10478" y="connsiteY10478"/>
              </a:cxn>
              <a:cxn ang="0">
                <a:pos x="connsiteX10479" y="connsiteY10479"/>
              </a:cxn>
              <a:cxn ang="0">
                <a:pos x="connsiteX10480" y="connsiteY10480"/>
              </a:cxn>
              <a:cxn ang="0">
                <a:pos x="connsiteX10481" y="connsiteY10481"/>
              </a:cxn>
              <a:cxn ang="0">
                <a:pos x="connsiteX10482" y="connsiteY10482"/>
              </a:cxn>
              <a:cxn ang="0">
                <a:pos x="connsiteX10483" y="connsiteY10483"/>
              </a:cxn>
              <a:cxn ang="0">
                <a:pos x="connsiteX10484" y="connsiteY10484"/>
              </a:cxn>
              <a:cxn ang="0">
                <a:pos x="connsiteX10485" y="connsiteY10485"/>
              </a:cxn>
              <a:cxn ang="0">
                <a:pos x="connsiteX10486" y="connsiteY10486"/>
              </a:cxn>
              <a:cxn ang="0">
                <a:pos x="connsiteX10487" y="connsiteY10487"/>
              </a:cxn>
              <a:cxn ang="0">
                <a:pos x="connsiteX10488" y="connsiteY10488"/>
              </a:cxn>
              <a:cxn ang="0">
                <a:pos x="connsiteX10489" y="connsiteY10489"/>
              </a:cxn>
              <a:cxn ang="0">
                <a:pos x="connsiteX10490" y="connsiteY10490"/>
              </a:cxn>
              <a:cxn ang="0">
                <a:pos x="connsiteX10491" y="connsiteY10491"/>
              </a:cxn>
              <a:cxn ang="0">
                <a:pos x="connsiteX10492" y="connsiteY10492"/>
              </a:cxn>
              <a:cxn ang="0">
                <a:pos x="connsiteX10493" y="connsiteY10493"/>
              </a:cxn>
              <a:cxn ang="0">
                <a:pos x="connsiteX10494" y="connsiteY10494"/>
              </a:cxn>
              <a:cxn ang="0">
                <a:pos x="connsiteX10495" y="connsiteY10495"/>
              </a:cxn>
              <a:cxn ang="0">
                <a:pos x="connsiteX10496" y="connsiteY10496"/>
              </a:cxn>
              <a:cxn ang="0">
                <a:pos x="connsiteX10497" y="connsiteY10497"/>
              </a:cxn>
              <a:cxn ang="0">
                <a:pos x="connsiteX10498" y="connsiteY10498"/>
              </a:cxn>
              <a:cxn ang="0">
                <a:pos x="connsiteX10499" y="connsiteY10499"/>
              </a:cxn>
              <a:cxn ang="0">
                <a:pos x="connsiteX10500" y="connsiteY10500"/>
              </a:cxn>
              <a:cxn ang="0">
                <a:pos x="connsiteX10501" y="connsiteY10501"/>
              </a:cxn>
              <a:cxn ang="0">
                <a:pos x="connsiteX10502" y="connsiteY10502"/>
              </a:cxn>
              <a:cxn ang="0">
                <a:pos x="connsiteX10503" y="connsiteY10503"/>
              </a:cxn>
              <a:cxn ang="0">
                <a:pos x="connsiteX10504" y="connsiteY10504"/>
              </a:cxn>
              <a:cxn ang="0">
                <a:pos x="connsiteX10505" y="connsiteY10505"/>
              </a:cxn>
              <a:cxn ang="0">
                <a:pos x="connsiteX10506" y="connsiteY10506"/>
              </a:cxn>
              <a:cxn ang="0">
                <a:pos x="connsiteX10507" y="connsiteY10507"/>
              </a:cxn>
              <a:cxn ang="0">
                <a:pos x="connsiteX10508" y="connsiteY10508"/>
              </a:cxn>
              <a:cxn ang="0">
                <a:pos x="connsiteX10509" y="connsiteY10509"/>
              </a:cxn>
              <a:cxn ang="0">
                <a:pos x="connsiteX10510" y="connsiteY10510"/>
              </a:cxn>
              <a:cxn ang="0">
                <a:pos x="connsiteX10511" y="connsiteY10511"/>
              </a:cxn>
              <a:cxn ang="0">
                <a:pos x="connsiteX10512" y="connsiteY10512"/>
              </a:cxn>
              <a:cxn ang="0">
                <a:pos x="connsiteX10513" y="connsiteY10513"/>
              </a:cxn>
              <a:cxn ang="0">
                <a:pos x="connsiteX10514" y="connsiteY10514"/>
              </a:cxn>
              <a:cxn ang="0">
                <a:pos x="connsiteX10515" y="connsiteY10515"/>
              </a:cxn>
              <a:cxn ang="0">
                <a:pos x="connsiteX10516" y="connsiteY10516"/>
              </a:cxn>
              <a:cxn ang="0">
                <a:pos x="connsiteX10517" y="connsiteY10517"/>
              </a:cxn>
              <a:cxn ang="0">
                <a:pos x="connsiteX10518" y="connsiteY10518"/>
              </a:cxn>
              <a:cxn ang="0">
                <a:pos x="connsiteX10519" y="connsiteY10519"/>
              </a:cxn>
              <a:cxn ang="0">
                <a:pos x="connsiteX10520" y="connsiteY10520"/>
              </a:cxn>
              <a:cxn ang="0">
                <a:pos x="connsiteX10521" y="connsiteY10521"/>
              </a:cxn>
              <a:cxn ang="0">
                <a:pos x="connsiteX10522" y="connsiteY10522"/>
              </a:cxn>
              <a:cxn ang="0">
                <a:pos x="connsiteX10523" y="connsiteY10523"/>
              </a:cxn>
              <a:cxn ang="0">
                <a:pos x="connsiteX10524" y="connsiteY10524"/>
              </a:cxn>
              <a:cxn ang="0">
                <a:pos x="connsiteX10525" y="connsiteY10525"/>
              </a:cxn>
              <a:cxn ang="0">
                <a:pos x="connsiteX10526" y="connsiteY10526"/>
              </a:cxn>
              <a:cxn ang="0">
                <a:pos x="connsiteX10527" y="connsiteY10527"/>
              </a:cxn>
              <a:cxn ang="0">
                <a:pos x="connsiteX10528" y="connsiteY10528"/>
              </a:cxn>
              <a:cxn ang="0">
                <a:pos x="connsiteX10529" y="connsiteY10529"/>
              </a:cxn>
              <a:cxn ang="0">
                <a:pos x="connsiteX10530" y="connsiteY10530"/>
              </a:cxn>
              <a:cxn ang="0">
                <a:pos x="connsiteX10531" y="connsiteY10531"/>
              </a:cxn>
              <a:cxn ang="0">
                <a:pos x="connsiteX10532" y="connsiteY10532"/>
              </a:cxn>
              <a:cxn ang="0">
                <a:pos x="connsiteX10533" y="connsiteY10533"/>
              </a:cxn>
            </a:cxnLst>
            <a:rect l="l" t="t" r="r" b="b"/>
            <a:pathLst>
              <a:path w="12192000" h="6858000">
                <a:moveTo>
                  <a:pt x="0" y="0"/>
                </a:moveTo>
                <a:lnTo>
                  <a:pt x="12192000" y="0"/>
                </a:lnTo>
                <a:lnTo>
                  <a:pt x="12192000" y="6858000"/>
                </a:lnTo>
                <a:lnTo>
                  <a:pt x="0" y="6858000"/>
                </a:lnTo>
                <a:lnTo>
                  <a:pt x="0" y="0"/>
                </a:lnTo>
                <a:close/>
                <a:moveTo>
                  <a:pt x="1785441" y="251127"/>
                </a:moveTo>
                <a:lnTo>
                  <a:pt x="1779685" y="269754"/>
                </a:lnTo>
                <a:lnTo>
                  <a:pt x="1761058" y="269754"/>
                </a:lnTo>
                <a:lnTo>
                  <a:pt x="1776128" y="281266"/>
                </a:lnTo>
                <a:lnTo>
                  <a:pt x="1770371" y="299894"/>
                </a:lnTo>
                <a:lnTo>
                  <a:pt x="1785441" y="288381"/>
                </a:lnTo>
                <a:lnTo>
                  <a:pt x="1800511" y="299894"/>
                </a:lnTo>
                <a:lnTo>
                  <a:pt x="1794755" y="281266"/>
                </a:lnTo>
                <a:lnTo>
                  <a:pt x="1809824" y="269754"/>
                </a:lnTo>
                <a:lnTo>
                  <a:pt x="1791197" y="269754"/>
                </a:lnTo>
                <a:lnTo>
                  <a:pt x="1785441" y="251127"/>
                </a:lnTo>
                <a:close/>
                <a:moveTo>
                  <a:pt x="1655865" y="328146"/>
                </a:moveTo>
                <a:lnTo>
                  <a:pt x="1638567" y="384126"/>
                </a:lnTo>
                <a:lnTo>
                  <a:pt x="1582586" y="384126"/>
                </a:lnTo>
                <a:lnTo>
                  <a:pt x="1627875" y="418724"/>
                </a:lnTo>
                <a:lnTo>
                  <a:pt x="1610576" y="474705"/>
                </a:lnTo>
                <a:lnTo>
                  <a:pt x="1655865" y="440107"/>
                </a:lnTo>
                <a:lnTo>
                  <a:pt x="1701155" y="474705"/>
                </a:lnTo>
                <a:lnTo>
                  <a:pt x="1683856" y="418724"/>
                </a:lnTo>
                <a:lnTo>
                  <a:pt x="1729145" y="384126"/>
                </a:lnTo>
                <a:lnTo>
                  <a:pt x="1673165" y="384126"/>
                </a:lnTo>
                <a:lnTo>
                  <a:pt x="1655865" y="328146"/>
                </a:lnTo>
                <a:close/>
                <a:moveTo>
                  <a:pt x="1884249" y="332763"/>
                </a:moveTo>
                <a:lnTo>
                  <a:pt x="1841420" y="471361"/>
                </a:lnTo>
                <a:lnTo>
                  <a:pt x="1702822" y="471361"/>
                </a:lnTo>
                <a:lnTo>
                  <a:pt x="1814950" y="557020"/>
                </a:lnTo>
                <a:lnTo>
                  <a:pt x="1772121" y="695618"/>
                </a:lnTo>
                <a:lnTo>
                  <a:pt x="1792524" y="680032"/>
                </a:lnTo>
                <a:lnTo>
                  <a:pt x="1786036" y="701026"/>
                </a:lnTo>
                <a:lnTo>
                  <a:pt x="1760673" y="701026"/>
                </a:lnTo>
                <a:lnTo>
                  <a:pt x="1781192" y="716702"/>
                </a:lnTo>
                <a:lnTo>
                  <a:pt x="1773355" y="742065"/>
                </a:lnTo>
                <a:lnTo>
                  <a:pt x="1793874" y="726390"/>
                </a:lnTo>
                <a:lnTo>
                  <a:pt x="1814393" y="742065"/>
                </a:lnTo>
                <a:lnTo>
                  <a:pt x="1806556" y="716702"/>
                </a:lnTo>
                <a:lnTo>
                  <a:pt x="1827075" y="701026"/>
                </a:lnTo>
                <a:lnTo>
                  <a:pt x="1801712" y="701026"/>
                </a:lnTo>
                <a:lnTo>
                  <a:pt x="1794708" y="678363"/>
                </a:lnTo>
                <a:lnTo>
                  <a:pt x="1884249" y="609960"/>
                </a:lnTo>
                <a:lnTo>
                  <a:pt x="1996378" y="695618"/>
                </a:lnTo>
                <a:lnTo>
                  <a:pt x="1953548" y="557020"/>
                </a:lnTo>
                <a:lnTo>
                  <a:pt x="2065677" y="471361"/>
                </a:lnTo>
                <a:lnTo>
                  <a:pt x="1927078" y="471361"/>
                </a:lnTo>
                <a:lnTo>
                  <a:pt x="1884249" y="332763"/>
                </a:lnTo>
                <a:close/>
                <a:moveTo>
                  <a:pt x="2131175" y="350373"/>
                </a:moveTo>
                <a:lnTo>
                  <a:pt x="2112408" y="411104"/>
                </a:lnTo>
                <a:lnTo>
                  <a:pt x="2051677" y="411104"/>
                </a:lnTo>
                <a:lnTo>
                  <a:pt x="2100809" y="448638"/>
                </a:lnTo>
                <a:lnTo>
                  <a:pt x="2082042" y="509369"/>
                </a:lnTo>
                <a:lnTo>
                  <a:pt x="2131175" y="471835"/>
                </a:lnTo>
                <a:lnTo>
                  <a:pt x="2180307" y="509369"/>
                </a:lnTo>
                <a:lnTo>
                  <a:pt x="2161540" y="448638"/>
                </a:lnTo>
                <a:lnTo>
                  <a:pt x="2210673" y="411104"/>
                </a:lnTo>
                <a:lnTo>
                  <a:pt x="2149942" y="411104"/>
                </a:lnTo>
                <a:lnTo>
                  <a:pt x="2131175" y="350373"/>
                </a:lnTo>
                <a:close/>
                <a:moveTo>
                  <a:pt x="2238910" y="354020"/>
                </a:moveTo>
                <a:lnTo>
                  <a:pt x="2230521" y="381165"/>
                </a:lnTo>
                <a:lnTo>
                  <a:pt x="2203376" y="381165"/>
                </a:lnTo>
                <a:lnTo>
                  <a:pt x="2225337" y="397942"/>
                </a:lnTo>
                <a:lnTo>
                  <a:pt x="2216949" y="425088"/>
                </a:lnTo>
                <a:lnTo>
                  <a:pt x="2238910" y="408311"/>
                </a:lnTo>
                <a:lnTo>
                  <a:pt x="2260871" y="425088"/>
                </a:lnTo>
                <a:lnTo>
                  <a:pt x="2252483" y="397942"/>
                </a:lnTo>
                <a:lnTo>
                  <a:pt x="2274444" y="381165"/>
                </a:lnTo>
                <a:lnTo>
                  <a:pt x="2247298" y="381165"/>
                </a:lnTo>
                <a:lnTo>
                  <a:pt x="2238910" y="354020"/>
                </a:lnTo>
                <a:close/>
                <a:moveTo>
                  <a:pt x="2399451" y="385824"/>
                </a:moveTo>
                <a:lnTo>
                  <a:pt x="2382665" y="440145"/>
                </a:lnTo>
                <a:lnTo>
                  <a:pt x="2328344" y="440145"/>
                </a:lnTo>
                <a:lnTo>
                  <a:pt x="2372290" y="473716"/>
                </a:lnTo>
                <a:lnTo>
                  <a:pt x="2355504" y="528037"/>
                </a:lnTo>
                <a:lnTo>
                  <a:pt x="2399451" y="494465"/>
                </a:lnTo>
                <a:lnTo>
                  <a:pt x="2443397" y="528037"/>
                </a:lnTo>
                <a:lnTo>
                  <a:pt x="2426611" y="473716"/>
                </a:lnTo>
                <a:lnTo>
                  <a:pt x="2470557" y="440145"/>
                </a:lnTo>
                <a:lnTo>
                  <a:pt x="2416237" y="440145"/>
                </a:lnTo>
                <a:lnTo>
                  <a:pt x="2399451" y="385824"/>
                </a:lnTo>
                <a:close/>
                <a:moveTo>
                  <a:pt x="2690510" y="457938"/>
                </a:moveTo>
                <a:lnTo>
                  <a:pt x="2679172" y="494627"/>
                </a:lnTo>
                <a:lnTo>
                  <a:pt x="2642483" y="494627"/>
                </a:lnTo>
                <a:lnTo>
                  <a:pt x="2672165" y="517302"/>
                </a:lnTo>
                <a:lnTo>
                  <a:pt x="2660828" y="553991"/>
                </a:lnTo>
                <a:lnTo>
                  <a:pt x="2690510" y="531316"/>
                </a:lnTo>
                <a:lnTo>
                  <a:pt x="2720192" y="553991"/>
                </a:lnTo>
                <a:lnTo>
                  <a:pt x="2708854" y="517302"/>
                </a:lnTo>
                <a:lnTo>
                  <a:pt x="2738536" y="494627"/>
                </a:lnTo>
                <a:lnTo>
                  <a:pt x="2701847" y="494627"/>
                </a:lnTo>
                <a:lnTo>
                  <a:pt x="2690510" y="457938"/>
                </a:lnTo>
                <a:close/>
                <a:moveTo>
                  <a:pt x="2915154" y="492682"/>
                </a:moveTo>
                <a:lnTo>
                  <a:pt x="2896677" y="552474"/>
                </a:lnTo>
                <a:lnTo>
                  <a:pt x="2836886" y="552474"/>
                </a:lnTo>
                <a:lnTo>
                  <a:pt x="2885258" y="589427"/>
                </a:lnTo>
                <a:lnTo>
                  <a:pt x="2866781" y="649218"/>
                </a:lnTo>
                <a:lnTo>
                  <a:pt x="2915154" y="612265"/>
                </a:lnTo>
                <a:lnTo>
                  <a:pt x="2963526" y="649218"/>
                </a:lnTo>
                <a:lnTo>
                  <a:pt x="2945050" y="589427"/>
                </a:lnTo>
                <a:lnTo>
                  <a:pt x="2993422" y="552474"/>
                </a:lnTo>
                <a:lnTo>
                  <a:pt x="2933630" y="552474"/>
                </a:lnTo>
                <a:lnTo>
                  <a:pt x="2915154" y="492682"/>
                </a:lnTo>
                <a:close/>
                <a:moveTo>
                  <a:pt x="3404064" y="593068"/>
                </a:moveTo>
                <a:lnTo>
                  <a:pt x="3394593" y="623719"/>
                </a:lnTo>
                <a:lnTo>
                  <a:pt x="3363942" y="623719"/>
                </a:lnTo>
                <a:lnTo>
                  <a:pt x="3388739" y="642662"/>
                </a:lnTo>
                <a:lnTo>
                  <a:pt x="3379267" y="673313"/>
                </a:lnTo>
                <a:lnTo>
                  <a:pt x="3404064" y="654370"/>
                </a:lnTo>
                <a:lnTo>
                  <a:pt x="3428861" y="673313"/>
                </a:lnTo>
                <a:lnTo>
                  <a:pt x="3419389" y="642662"/>
                </a:lnTo>
                <a:lnTo>
                  <a:pt x="3444186" y="623719"/>
                </a:lnTo>
                <a:lnTo>
                  <a:pt x="3413536" y="623719"/>
                </a:lnTo>
                <a:lnTo>
                  <a:pt x="3404064" y="593068"/>
                </a:lnTo>
                <a:close/>
                <a:moveTo>
                  <a:pt x="10892144" y="593109"/>
                </a:moveTo>
                <a:lnTo>
                  <a:pt x="10879761" y="633186"/>
                </a:lnTo>
                <a:lnTo>
                  <a:pt x="10839684" y="633186"/>
                </a:lnTo>
                <a:lnTo>
                  <a:pt x="10872107" y="657955"/>
                </a:lnTo>
                <a:lnTo>
                  <a:pt x="10859722" y="698032"/>
                </a:lnTo>
                <a:lnTo>
                  <a:pt x="10892144" y="673263"/>
                </a:lnTo>
                <a:lnTo>
                  <a:pt x="10924567" y="698032"/>
                </a:lnTo>
                <a:lnTo>
                  <a:pt x="10912183" y="657955"/>
                </a:lnTo>
                <a:lnTo>
                  <a:pt x="10944606" y="633186"/>
                </a:lnTo>
                <a:lnTo>
                  <a:pt x="10904529" y="633186"/>
                </a:lnTo>
                <a:lnTo>
                  <a:pt x="10892144" y="593109"/>
                </a:lnTo>
                <a:close/>
                <a:moveTo>
                  <a:pt x="3479963" y="631457"/>
                </a:moveTo>
                <a:lnTo>
                  <a:pt x="3468249" y="669364"/>
                </a:lnTo>
                <a:lnTo>
                  <a:pt x="3430342" y="669364"/>
                </a:lnTo>
                <a:lnTo>
                  <a:pt x="3461010" y="692792"/>
                </a:lnTo>
                <a:lnTo>
                  <a:pt x="3449295" y="730700"/>
                </a:lnTo>
                <a:lnTo>
                  <a:pt x="3479963" y="707272"/>
                </a:lnTo>
                <a:lnTo>
                  <a:pt x="3510631" y="730700"/>
                </a:lnTo>
                <a:lnTo>
                  <a:pt x="3498917" y="692792"/>
                </a:lnTo>
                <a:lnTo>
                  <a:pt x="3529584" y="669364"/>
                </a:lnTo>
                <a:lnTo>
                  <a:pt x="3491678" y="669364"/>
                </a:lnTo>
                <a:lnTo>
                  <a:pt x="3479963" y="631457"/>
                </a:lnTo>
                <a:close/>
                <a:moveTo>
                  <a:pt x="3938668" y="692269"/>
                </a:moveTo>
                <a:lnTo>
                  <a:pt x="3926917" y="730295"/>
                </a:lnTo>
                <a:lnTo>
                  <a:pt x="3888891" y="730295"/>
                </a:lnTo>
                <a:lnTo>
                  <a:pt x="3919655" y="753796"/>
                </a:lnTo>
                <a:lnTo>
                  <a:pt x="3907904" y="791823"/>
                </a:lnTo>
                <a:lnTo>
                  <a:pt x="3938668" y="768321"/>
                </a:lnTo>
                <a:lnTo>
                  <a:pt x="3969432" y="791823"/>
                </a:lnTo>
                <a:lnTo>
                  <a:pt x="3957681" y="753796"/>
                </a:lnTo>
                <a:lnTo>
                  <a:pt x="3988445" y="730295"/>
                </a:lnTo>
                <a:lnTo>
                  <a:pt x="3950419" y="730295"/>
                </a:lnTo>
                <a:lnTo>
                  <a:pt x="3938668" y="692269"/>
                </a:lnTo>
                <a:close/>
                <a:moveTo>
                  <a:pt x="4321014" y="715413"/>
                </a:moveTo>
                <a:lnTo>
                  <a:pt x="4312322" y="743542"/>
                </a:lnTo>
                <a:lnTo>
                  <a:pt x="4284193" y="743542"/>
                </a:lnTo>
                <a:lnTo>
                  <a:pt x="4306950" y="760927"/>
                </a:lnTo>
                <a:lnTo>
                  <a:pt x="4298257" y="789056"/>
                </a:lnTo>
                <a:lnTo>
                  <a:pt x="4321014" y="771671"/>
                </a:lnTo>
                <a:lnTo>
                  <a:pt x="4343771" y="789056"/>
                </a:lnTo>
                <a:lnTo>
                  <a:pt x="4335079" y="760927"/>
                </a:lnTo>
                <a:lnTo>
                  <a:pt x="4357836" y="743542"/>
                </a:lnTo>
                <a:lnTo>
                  <a:pt x="4329707" y="743542"/>
                </a:lnTo>
                <a:lnTo>
                  <a:pt x="4321014" y="715413"/>
                </a:lnTo>
                <a:close/>
                <a:moveTo>
                  <a:pt x="4448663" y="745413"/>
                </a:moveTo>
                <a:lnTo>
                  <a:pt x="4439197" y="776043"/>
                </a:lnTo>
                <a:lnTo>
                  <a:pt x="4408567" y="776043"/>
                </a:lnTo>
                <a:lnTo>
                  <a:pt x="4433347" y="794974"/>
                </a:lnTo>
                <a:lnTo>
                  <a:pt x="4423882" y="825604"/>
                </a:lnTo>
                <a:lnTo>
                  <a:pt x="4448663" y="806674"/>
                </a:lnTo>
                <a:lnTo>
                  <a:pt x="4473443" y="825604"/>
                </a:lnTo>
                <a:lnTo>
                  <a:pt x="4463978" y="794974"/>
                </a:lnTo>
                <a:lnTo>
                  <a:pt x="4488758" y="776043"/>
                </a:lnTo>
                <a:lnTo>
                  <a:pt x="4458128" y="776043"/>
                </a:lnTo>
                <a:lnTo>
                  <a:pt x="4448663" y="745413"/>
                </a:lnTo>
                <a:close/>
                <a:moveTo>
                  <a:pt x="4732688" y="766018"/>
                </a:moveTo>
                <a:lnTo>
                  <a:pt x="4692608" y="895720"/>
                </a:lnTo>
                <a:lnTo>
                  <a:pt x="4562906" y="895720"/>
                </a:lnTo>
                <a:lnTo>
                  <a:pt x="4667837" y="975880"/>
                </a:lnTo>
                <a:lnTo>
                  <a:pt x="4627757" y="1105581"/>
                </a:lnTo>
                <a:lnTo>
                  <a:pt x="4732688" y="1025421"/>
                </a:lnTo>
                <a:lnTo>
                  <a:pt x="4837619" y="1105581"/>
                </a:lnTo>
                <a:lnTo>
                  <a:pt x="4797538" y="975880"/>
                </a:lnTo>
                <a:lnTo>
                  <a:pt x="4902469" y="895720"/>
                </a:lnTo>
                <a:lnTo>
                  <a:pt x="4772768" y="895720"/>
                </a:lnTo>
                <a:lnTo>
                  <a:pt x="4732688" y="766018"/>
                </a:lnTo>
                <a:close/>
                <a:moveTo>
                  <a:pt x="11036863" y="784293"/>
                </a:moveTo>
                <a:lnTo>
                  <a:pt x="10990523" y="934251"/>
                </a:lnTo>
                <a:lnTo>
                  <a:pt x="10840566" y="934251"/>
                </a:lnTo>
                <a:lnTo>
                  <a:pt x="10961885" y="1026930"/>
                </a:lnTo>
                <a:lnTo>
                  <a:pt x="10915544" y="1176887"/>
                </a:lnTo>
                <a:lnTo>
                  <a:pt x="11036863" y="1084209"/>
                </a:lnTo>
                <a:lnTo>
                  <a:pt x="11158181" y="1176887"/>
                </a:lnTo>
                <a:lnTo>
                  <a:pt x="11111842" y="1026930"/>
                </a:lnTo>
                <a:lnTo>
                  <a:pt x="11233161" y="934251"/>
                </a:lnTo>
                <a:lnTo>
                  <a:pt x="11083202" y="934251"/>
                </a:lnTo>
                <a:lnTo>
                  <a:pt x="11036863" y="784293"/>
                </a:lnTo>
                <a:close/>
                <a:moveTo>
                  <a:pt x="11306849" y="901833"/>
                </a:moveTo>
                <a:lnTo>
                  <a:pt x="11295098" y="939859"/>
                </a:lnTo>
                <a:lnTo>
                  <a:pt x="11257072" y="939859"/>
                </a:lnTo>
                <a:lnTo>
                  <a:pt x="11287835" y="963361"/>
                </a:lnTo>
                <a:lnTo>
                  <a:pt x="11276085" y="1001387"/>
                </a:lnTo>
                <a:lnTo>
                  <a:pt x="11306849" y="977885"/>
                </a:lnTo>
                <a:lnTo>
                  <a:pt x="11337613" y="1001387"/>
                </a:lnTo>
                <a:lnTo>
                  <a:pt x="11325862" y="963361"/>
                </a:lnTo>
                <a:lnTo>
                  <a:pt x="11356625" y="939859"/>
                </a:lnTo>
                <a:lnTo>
                  <a:pt x="11318600" y="939859"/>
                </a:lnTo>
                <a:lnTo>
                  <a:pt x="11306849" y="901833"/>
                </a:lnTo>
                <a:close/>
                <a:moveTo>
                  <a:pt x="11296753" y="1000940"/>
                </a:moveTo>
                <a:lnTo>
                  <a:pt x="11281488" y="1050337"/>
                </a:lnTo>
                <a:lnTo>
                  <a:pt x="11232091" y="1050337"/>
                </a:lnTo>
                <a:lnTo>
                  <a:pt x="11272054" y="1080866"/>
                </a:lnTo>
                <a:lnTo>
                  <a:pt x="11256789" y="1130263"/>
                </a:lnTo>
                <a:lnTo>
                  <a:pt x="11296753" y="1099734"/>
                </a:lnTo>
                <a:lnTo>
                  <a:pt x="11336716" y="1130263"/>
                </a:lnTo>
                <a:lnTo>
                  <a:pt x="11321451" y="1080866"/>
                </a:lnTo>
                <a:lnTo>
                  <a:pt x="11361414" y="1050337"/>
                </a:lnTo>
                <a:lnTo>
                  <a:pt x="11312017" y="1050337"/>
                </a:lnTo>
                <a:lnTo>
                  <a:pt x="11296753" y="1000940"/>
                </a:lnTo>
                <a:close/>
                <a:moveTo>
                  <a:pt x="10947550" y="1160107"/>
                </a:moveTo>
                <a:lnTo>
                  <a:pt x="10935799" y="1198133"/>
                </a:lnTo>
                <a:lnTo>
                  <a:pt x="10897773" y="1198133"/>
                </a:lnTo>
                <a:lnTo>
                  <a:pt x="10928536" y="1221635"/>
                </a:lnTo>
                <a:lnTo>
                  <a:pt x="10916786" y="1259661"/>
                </a:lnTo>
                <a:lnTo>
                  <a:pt x="10947550" y="1236159"/>
                </a:lnTo>
                <a:lnTo>
                  <a:pt x="10978314" y="1259661"/>
                </a:lnTo>
                <a:lnTo>
                  <a:pt x="10966563" y="1221635"/>
                </a:lnTo>
                <a:lnTo>
                  <a:pt x="10997326" y="1198133"/>
                </a:lnTo>
                <a:lnTo>
                  <a:pt x="10959301" y="1198133"/>
                </a:lnTo>
                <a:lnTo>
                  <a:pt x="10947550" y="1160107"/>
                </a:lnTo>
                <a:close/>
                <a:moveTo>
                  <a:pt x="5487835" y="787032"/>
                </a:moveTo>
                <a:lnTo>
                  <a:pt x="5482606" y="803950"/>
                </a:lnTo>
                <a:lnTo>
                  <a:pt x="5465689" y="803950"/>
                </a:lnTo>
                <a:lnTo>
                  <a:pt x="5479376" y="814405"/>
                </a:lnTo>
                <a:lnTo>
                  <a:pt x="5474148" y="831323"/>
                </a:lnTo>
                <a:lnTo>
                  <a:pt x="5487835" y="820867"/>
                </a:lnTo>
                <a:lnTo>
                  <a:pt x="5501521" y="831323"/>
                </a:lnTo>
                <a:lnTo>
                  <a:pt x="5496293" y="814405"/>
                </a:lnTo>
                <a:lnTo>
                  <a:pt x="5509980" y="803950"/>
                </a:lnTo>
                <a:lnTo>
                  <a:pt x="5493062" y="803950"/>
                </a:lnTo>
                <a:lnTo>
                  <a:pt x="5487835" y="787032"/>
                </a:lnTo>
                <a:close/>
                <a:moveTo>
                  <a:pt x="6270571" y="805792"/>
                </a:moveTo>
                <a:lnTo>
                  <a:pt x="6227507" y="945149"/>
                </a:lnTo>
                <a:lnTo>
                  <a:pt x="6088151" y="945149"/>
                </a:lnTo>
                <a:lnTo>
                  <a:pt x="6200893" y="1031276"/>
                </a:lnTo>
                <a:lnTo>
                  <a:pt x="6157829" y="1170632"/>
                </a:lnTo>
                <a:lnTo>
                  <a:pt x="6270571" y="1084505"/>
                </a:lnTo>
                <a:lnTo>
                  <a:pt x="6383313" y="1170632"/>
                </a:lnTo>
                <a:lnTo>
                  <a:pt x="6340249" y="1031276"/>
                </a:lnTo>
                <a:lnTo>
                  <a:pt x="6452991" y="945149"/>
                </a:lnTo>
                <a:lnTo>
                  <a:pt x="6313635" y="945149"/>
                </a:lnTo>
                <a:lnTo>
                  <a:pt x="6270571" y="805792"/>
                </a:lnTo>
                <a:close/>
                <a:moveTo>
                  <a:pt x="6665884" y="895356"/>
                </a:moveTo>
                <a:lnTo>
                  <a:pt x="6635998" y="992071"/>
                </a:lnTo>
                <a:lnTo>
                  <a:pt x="6539283" y="992071"/>
                </a:lnTo>
                <a:lnTo>
                  <a:pt x="6617527" y="1051844"/>
                </a:lnTo>
                <a:lnTo>
                  <a:pt x="6587640" y="1148558"/>
                </a:lnTo>
                <a:lnTo>
                  <a:pt x="6665884" y="1088785"/>
                </a:lnTo>
                <a:lnTo>
                  <a:pt x="6744128" y="1148558"/>
                </a:lnTo>
                <a:lnTo>
                  <a:pt x="6714241" y="1051844"/>
                </a:lnTo>
                <a:lnTo>
                  <a:pt x="6792485" y="992071"/>
                </a:lnTo>
                <a:lnTo>
                  <a:pt x="6695770" y="992071"/>
                </a:lnTo>
                <a:lnTo>
                  <a:pt x="6665884" y="895356"/>
                </a:lnTo>
                <a:close/>
                <a:moveTo>
                  <a:pt x="6909762" y="941565"/>
                </a:moveTo>
                <a:lnTo>
                  <a:pt x="6895684" y="987123"/>
                </a:lnTo>
                <a:lnTo>
                  <a:pt x="6850126" y="987123"/>
                </a:lnTo>
                <a:lnTo>
                  <a:pt x="6886983" y="1015279"/>
                </a:lnTo>
                <a:lnTo>
                  <a:pt x="6872905" y="1060837"/>
                </a:lnTo>
                <a:lnTo>
                  <a:pt x="6909762" y="1032681"/>
                </a:lnTo>
                <a:lnTo>
                  <a:pt x="6946619" y="1060837"/>
                </a:lnTo>
                <a:lnTo>
                  <a:pt x="6932541" y="1015279"/>
                </a:lnTo>
                <a:lnTo>
                  <a:pt x="6969399" y="987123"/>
                </a:lnTo>
                <a:lnTo>
                  <a:pt x="6923840" y="987123"/>
                </a:lnTo>
                <a:lnTo>
                  <a:pt x="6909762" y="941565"/>
                </a:lnTo>
                <a:close/>
                <a:moveTo>
                  <a:pt x="7052648" y="1013880"/>
                </a:moveTo>
                <a:lnTo>
                  <a:pt x="7039264" y="1057190"/>
                </a:lnTo>
                <a:lnTo>
                  <a:pt x="6995954" y="1057190"/>
                </a:lnTo>
                <a:lnTo>
                  <a:pt x="7030993" y="1083958"/>
                </a:lnTo>
                <a:lnTo>
                  <a:pt x="7017609" y="1127268"/>
                </a:lnTo>
                <a:lnTo>
                  <a:pt x="7052648" y="1100501"/>
                </a:lnTo>
                <a:lnTo>
                  <a:pt x="7087687" y="1127268"/>
                </a:lnTo>
                <a:lnTo>
                  <a:pt x="7074303" y="1083958"/>
                </a:lnTo>
                <a:lnTo>
                  <a:pt x="7109342" y="1057190"/>
                </a:lnTo>
                <a:lnTo>
                  <a:pt x="7066032" y="1057190"/>
                </a:lnTo>
                <a:lnTo>
                  <a:pt x="7052648" y="1013880"/>
                </a:lnTo>
                <a:close/>
                <a:moveTo>
                  <a:pt x="6921517" y="1077062"/>
                </a:moveTo>
                <a:lnTo>
                  <a:pt x="6898873" y="1150339"/>
                </a:lnTo>
                <a:lnTo>
                  <a:pt x="6825596" y="1150339"/>
                </a:lnTo>
                <a:lnTo>
                  <a:pt x="6884878" y="1195627"/>
                </a:lnTo>
                <a:lnTo>
                  <a:pt x="6862234" y="1268904"/>
                </a:lnTo>
                <a:lnTo>
                  <a:pt x="6921517" y="1223616"/>
                </a:lnTo>
                <a:lnTo>
                  <a:pt x="6980799" y="1268904"/>
                </a:lnTo>
                <a:lnTo>
                  <a:pt x="6958155" y="1195627"/>
                </a:lnTo>
                <a:lnTo>
                  <a:pt x="7017438" y="1150339"/>
                </a:lnTo>
                <a:lnTo>
                  <a:pt x="6944161" y="1150339"/>
                </a:lnTo>
                <a:lnTo>
                  <a:pt x="6921517" y="1077062"/>
                </a:lnTo>
                <a:close/>
                <a:moveTo>
                  <a:pt x="10484318" y="1254961"/>
                </a:moveTo>
                <a:lnTo>
                  <a:pt x="10464046" y="1320561"/>
                </a:lnTo>
                <a:lnTo>
                  <a:pt x="10398446" y="1320561"/>
                </a:lnTo>
                <a:lnTo>
                  <a:pt x="10451517" y="1361104"/>
                </a:lnTo>
                <a:lnTo>
                  <a:pt x="10431246" y="1426703"/>
                </a:lnTo>
                <a:lnTo>
                  <a:pt x="10484318" y="1386160"/>
                </a:lnTo>
                <a:lnTo>
                  <a:pt x="10537389" y="1426703"/>
                </a:lnTo>
                <a:lnTo>
                  <a:pt x="10517117" y="1361104"/>
                </a:lnTo>
                <a:lnTo>
                  <a:pt x="10570189" y="1320561"/>
                </a:lnTo>
                <a:lnTo>
                  <a:pt x="10504588" y="1320561"/>
                </a:lnTo>
                <a:lnTo>
                  <a:pt x="10484318" y="1254961"/>
                </a:lnTo>
                <a:close/>
                <a:moveTo>
                  <a:pt x="10803474" y="1266546"/>
                </a:moveTo>
                <a:lnTo>
                  <a:pt x="10760790" y="1404674"/>
                </a:lnTo>
                <a:lnTo>
                  <a:pt x="10622662" y="1404674"/>
                </a:lnTo>
                <a:lnTo>
                  <a:pt x="10734410" y="1490043"/>
                </a:lnTo>
                <a:lnTo>
                  <a:pt x="10691726" y="1628171"/>
                </a:lnTo>
                <a:lnTo>
                  <a:pt x="10803474" y="1542803"/>
                </a:lnTo>
                <a:lnTo>
                  <a:pt x="10915222" y="1628171"/>
                </a:lnTo>
                <a:lnTo>
                  <a:pt x="10872538" y="1490043"/>
                </a:lnTo>
                <a:lnTo>
                  <a:pt x="10984286" y="1404674"/>
                </a:lnTo>
                <a:lnTo>
                  <a:pt x="10846158" y="1404674"/>
                </a:lnTo>
                <a:lnTo>
                  <a:pt x="10803474" y="1266546"/>
                </a:lnTo>
                <a:close/>
                <a:moveTo>
                  <a:pt x="11054763" y="1275513"/>
                </a:moveTo>
                <a:lnTo>
                  <a:pt x="11041622" y="1318036"/>
                </a:lnTo>
                <a:lnTo>
                  <a:pt x="10999100" y="1318036"/>
                </a:lnTo>
                <a:lnTo>
                  <a:pt x="11033501" y="1344316"/>
                </a:lnTo>
                <a:lnTo>
                  <a:pt x="11020361" y="1386839"/>
                </a:lnTo>
                <a:lnTo>
                  <a:pt x="11054763" y="1360558"/>
                </a:lnTo>
                <a:lnTo>
                  <a:pt x="11089164" y="1386839"/>
                </a:lnTo>
                <a:lnTo>
                  <a:pt x="11076024" y="1344316"/>
                </a:lnTo>
                <a:lnTo>
                  <a:pt x="11110425" y="1318036"/>
                </a:lnTo>
                <a:lnTo>
                  <a:pt x="11067903" y="1318036"/>
                </a:lnTo>
                <a:lnTo>
                  <a:pt x="11054763" y="1275513"/>
                </a:lnTo>
                <a:close/>
                <a:moveTo>
                  <a:pt x="6656946" y="1148332"/>
                </a:moveTo>
                <a:lnTo>
                  <a:pt x="6645195" y="1186358"/>
                </a:lnTo>
                <a:lnTo>
                  <a:pt x="6607169" y="1186358"/>
                </a:lnTo>
                <a:lnTo>
                  <a:pt x="6637933" y="1209860"/>
                </a:lnTo>
                <a:lnTo>
                  <a:pt x="6626182" y="1247886"/>
                </a:lnTo>
                <a:lnTo>
                  <a:pt x="6656946" y="1224384"/>
                </a:lnTo>
                <a:lnTo>
                  <a:pt x="6687710" y="1247886"/>
                </a:lnTo>
                <a:lnTo>
                  <a:pt x="6675959" y="1209860"/>
                </a:lnTo>
                <a:lnTo>
                  <a:pt x="6706723" y="1186358"/>
                </a:lnTo>
                <a:lnTo>
                  <a:pt x="6668697" y="1186358"/>
                </a:lnTo>
                <a:lnTo>
                  <a:pt x="6656946" y="1148332"/>
                </a:lnTo>
                <a:close/>
                <a:moveTo>
                  <a:pt x="6820319" y="1222031"/>
                </a:moveTo>
                <a:lnTo>
                  <a:pt x="6813940" y="1242672"/>
                </a:lnTo>
                <a:lnTo>
                  <a:pt x="6793300" y="1242672"/>
                </a:lnTo>
                <a:lnTo>
                  <a:pt x="6809998" y="1255428"/>
                </a:lnTo>
                <a:lnTo>
                  <a:pt x="6803620" y="1276068"/>
                </a:lnTo>
                <a:lnTo>
                  <a:pt x="6820319" y="1263312"/>
                </a:lnTo>
                <a:lnTo>
                  <a:pt x="6837017" y="1276068"/>
                </a:lnTo>
                <a:lnTo>
                  <a:pt x="6830639" y="1255428"/>
                </a:lnTo>
                <a:lnTo>
                  <a:pt x="6847337" y="1242672"/>
                </a:lnTo>
                <a:lnTo>
                  <a:pt x="6826697" y="1242672"/>
                </a:lnTo>
                <a:lnTo>
                  <a:pt x="6820319" y="1222031"/>
                </a:lnTo>
                <a:close/>
                <a:moveTo>
                  <a:pt x="6501939" y="923223"/>
                </a:moveTo>
                <a:lnTo>
                  <a:pt x="6491149" y="958140"/>
                </a:lnTo>
                <a:lnTo>
                  <a:pt x="6456233" y="958140"/>
                </a:lnTo>
                <a:lnTo>
                  <a:pt x="6484481" y="979719"/>
                </a:lnTo>
                <a:lnTo>
                  <a:pt x="6473691" y="1014635"/>
                </a:lnTo>
                <a:lnTo>
                  <a:pt x="6501939" y="993056"/>
                </a:lnTo>
                <a:lnTo>
                  <a:pt x="6530187" y="1014635"/>
                </a:lnTo>
                <a:lnTo>
                  <a:pt x="6519397" y="979719"/>
                </a:lnTo>
                <a:lnTo>
                  <a:pt x="6547646" y="958140"/>
                </a:lnTo>
                <a:lnTo>
                  <a:pt x="6512729" y="958140"/>
                </a:lnTo>
                <a:lnTo>
                  <a:pt x="6501939" y="923223"/>
                </a:lnTo>
                <a:close/>
                <a:moveTo>
                  <a:pt x="6498100" y="1115192"/>
                </a:moveTo>
                <a:lnTo>
                  <a:pt x="6489472" y="1143115"/>
                </a:lnTo>
                <a:lnTo>
                  <a:pt x="6461549" y="1143115"/>
                </a:lnTo>
                <a:lnTo>
                  <a:pt x="6484139" y="1160372"/>
                </a:lnTo>
                <a:lnTo>
                  <a:pt x="6475510" y="1188295"/>
                </a:lnTo>
                <a:lnTo>
                  <a:pt x="6498100" y="1171038"/>
                </a:lnTo>
                <a:lnTo>
                  <a:pt x="6520690" y="1188295"/>
                </a:lnTo>
                <a:lnTo>
                  <a:pt x="6512062" y="1160372"/>
                </a:lnTo>
                <a:lnTo>
                  <a:pt x="6534651" y="1143115"/>
                </a:lnTo>
                <a:lnTo>
                  <a:pt x="6506729" y="1143115"/>
                </a:lnTo>
                <a:lnTo>
                  <a:pt x="6498100" y="1115192"/>
                </a:lnTo>
                <a:close/>
                <a:moveTo>
                  <a:pt x="6301156" y="1168333"/>
                </a:moveTo>
                <a:lnTo>
                  <a:pt x="6295928" y="1185251"/>
                </a:lnTo>
                <a:lnTo>
                  <a:pt x="6279011" y="1185251"/>
                </a:lnTo>
                <a:lnTo>
                  <a:pt x="6292697" y="1195706"/>
                </a:lnTo>
                <a:lnTo>
                  <a:pt x="6287469" y="1212624"/>
                </a:lnTo>
                <a:lnTo>
                  <a:pt x="6301156" y="1202168"/>
                </a:lnTo>
                <a:lnTo>
                  <a:pt x="6314842" y="1212624"/>
                </a:lnTo>
                <a:lnTo>
                  <a:pt x="6309615" y="1195706"/>
                </a:lnTo>
                <a:lnTo>
                  <a:pt x="6323301" y="1185251"/>
                </a:lnTo>
                <a:lnTo>
                  <a:pt x="6306384" y="1185251"/>
                </a:lnTo>
                <a:lnTo>
                  <a:pt x="6301156" y="1168333"/>
                </a:lnTo>
                <a:close/>
                <a:moveTo>
                  <a:pt x="6429670" y="1176751"/>
                </a:moveTo>
                <a:lnTo>
                  <a:pt x="6389054" y="1308188"/>
                </a:lnTo>
                <a:lnTo>
                  <a:pt x="6257618" y="1308188"/>
                </a:lnTo>
                <a:lnTo>
                  <a:pt x="6363952" y="1389420"/>
                </a:lnTo>
                <a:lnTo>
                  <a:pt x="6323336" y="1520856"/>
                </a:lnTo>
                <a:lnTo>
                  <a:pt x="6429670" y="1439624"/>
                </a:lnTo>
                <a:lnTo>
                  <a:pt x="6536005" y="1520856"/>
                </a:lnTo>
                <a:lnTo>
                  <a:pt x="6495389" y="1389420"/>
                </a:lnTo>
                <a:lnTo>
                  <a:pt x="6601723" y="1308188"/>
                </a:lnTo>
                <a:lnTo>
                  <a:pt x="6470286" y="1308188"/>
                </a:lnTo>
                <a:lnTo>
                  <a:pt x="6429670" y="1176751"/>
                </a:lnTo>
                <a:close/>
                <a:moveTo>
                  <a:pt x="6758666" y="1266053"/>
                </a:moveTo>
                <a:lnTo>
                  <a:pt x="6719067" y="1394199"/>
                </a:lnTo>
                <a:lnTo>
                  <a:pt x="6590921" y="1394199"/>
                </a:lnTo>
                <a:lnTo>
                  <a:pt x="6694593" y="1473398"/>
                </a:lnTo>
                <a:lnTo>
                  <a:pt x="6654994" y="1601543"/>
                </a:lnTo>
                <a:lnTo>
                  <a:pt x="6758666" y="1522345"/>
                </a:lnTo>
                <a:lnTo>
                  <a:pt x="6858919" y="1598930"/>
                </a:lnTo>
                <a:lnTo>
                  <a:pt x="6855669" y="1609448"/>
                </a:lnTo>
                <a:lnTo>
                  <a:pt x="6836067" y="1609448"/>
                </a:lnTo>
                <a:lnTo>
                  <a:pt x="6851925" y="1621563"/>
                </a:lnTo>
                <a:lnTo>
                  <a:pt x="6845868" y="1641165"/>
                </a:lnTo>
                <a:lnTo>
                  <a:pt x="6861726" y="1629050"/>
                </a:lnTo>
                <a:lnTo>
                  <a:pt x="6877585" y="1641165"/>
                </a:lnTo>
                <a:lnTo>
                  <a:pt x="6871528" y="1621563"/>
                </a:lnTo>
                <a:lnTo>
                  <a:pt x="6887386" y="1609448"/>
                </a:lnTo>
                <a:lnTo>
                  <a:pt x="6867784" y="1609448"/>
                </a:lnTo>
                <a:lnTo>
                  <a:pt x="6861726" y="1589846"/>
                </a:lnTo>
                <a:lnTo>
                  <a:pt x="6860225" y="1594703"/>
                </a:lnTo>
                <a:lnTo>
                  <a:pt x="6822739" y="1473398"/>
                </a:lnTo>
                <a:lnTo>
                  <a:pt x="6926412" y="1394199"/>
                </a:lnTo>
                <a:lnTo>
                  <a:pt x="6798266" y="1394199"/>
                </a:lnTo>
                <a:lnTo>
                  <a:pt x="6758666" y="1266053"/>
                </a:lnTo>
                <a:close/>
                <a:moveTo>
                  <a:pt x="8030014" y="1284654"/>
                </a:moveTo>
                <a:lnTo>
                  <a:pt x="8013287" y="1338785"/>
                </a:lnTo>
                <a:lnTo>
                  <a:pt x="7959156" y="1338785"/>
                </a:lnTo>
                <a:lnTo>
                  <a:pt x="8002949" y="1372240"/>
                </a:lnTo>
                <a:lnTo>
                  <a:pt x="7986222" y="1426371"/>
                </a:lnTo>
                <a:lnTo>
                  <a:pt x="8030014" y="1392916"/>
                </a:lnTo>
                <a:lnTo>
                  <a:pt x="8073808" y="1426371"/>
                </a:lnTo>
                <a:lnTo>
                  <a:pt x="8057080" y="1372240"/>
                </a:lnTo>
                <a:lnTo>
                  <a:pt x="8100873" y="1338785"/>
                </a:lnTo>
                <a:lnTo>
                  <a:pt x="8046742" y="1338785"/>
                </a:lnTo>
                <a:lnTo>
                  <a:pt x="8030014" y="1284654"/>
                </a:lnTo>
                <a:close/>
                <a:moveTo>
                  <a:pt x="10386427" y="1364350"/>
                </a:moveTo>
                <a:lnTo>
                  <a:pt x="10381199" y="1381268"/>
                </a:lnTo>
                <a:lnTo>
                  <a:pt x="10364282" y="1381268"/>
                </a:lnTo>
                <a:lnTo>
                  <a:pt x="10377968" y="1391723"/>
                </a:lnTo>
                <a:lnTo>
                  <a:pt x="10372740" y="1408641"/>
                </a:lnTo>
                <a:lnTo>
                  <a:pt x="10386427" y="1398185"/>
                </a:lnTo>
                <a:lnTo>
                  <a:pt x="10400113" y="1408641"/>
                </a:lnTo>
                <a:lnTo>
                  <a:pt x="10394886" y="1391723"/>
                </a:lnTo>
                <a:lnTo>
                  <a:pt x="10408572" y="1381268"/>
                </a:lnTo>
                <a:lnTo>
                  <a:pt x="10391654" y="1381268"/>
                </a:lnTo>
                <a:lnTo>
                  <a:pt x="10386427" y="1364350"/>
                </a:lnTo>
                <a:close/>
                <a:moveTo>
                  <a:pt x="10221022" y="1369251"/>
                </a:moveTo>
                <a:lnTo>
                  <a:pt x="10201302" y="1433068"/>
                </a:lnTo>
                <a:lnTo>
                  <a:pt x="10137485" y="1433068"/>
                </a:lnTo>
                <a:lnTo>
                  <a:pt x="10189114" y="1472509"/>
                </a:lnTo>
                <a:lnTo>
                  <a:pt x="10169393" y="1536325"/>
                </a:lnTo>
                <a:lnTo>
                  <a:pt x="10221022" y="1496885"/>
                </a:lnTo>
                <a:lnTo>
                  <a:pt x="10272651" y="1536325"/>
                </a:lnTo>
                <a:lnTo>
                  <a:pt x="10252931" y="1472509"/>
                </a:lnTo>
                <a:lnTo>
                  <a:pt x="10304559" y="1433068"/>
                </a:lnTo>
                <a:lnTo>
                  <a:pt x="10240743" y="1433068"/>
                </a:lnTo>
                <a:lnTo>
                  <a:pt x="10221022" y="1369251"/>
                </a:lnTo>
                <a:close/>
                <a:moveTo>
                  <a:pt x="10356639" y="1463637"/>
                </a:moveTo>
                <a:lnTo>
                  <a:pt x="10337914" y="1524231"/>
                </a:lnTo>
                <a:lnTo>
                  <a:pt x="10277321" y="1524231"/>
                </a:lnTo>
                <a:lnTo>
                  <a:pt x="10326342" y="1561680"/>
                </a:lnTo>
                <a:lnTo>
                  <a:pt x="10307618" y="1622274"/>
                </a:lnTo>
                <a:lnTo>
                  <a:pt x="10356639" y="1584825"/>
                </a:lnTo>
                <a:lnTo>
                  <a:pt x="10405661" y="1622274"/>
                </a:lnTo>
                <a:lnTo>
                  <a:pt x="10386937" y="1561680"/>
                </a:lnTo>
                <a:lnTo>
                  <a:pt x="10435958" y="1524231"/>
                </a:lnTo>
                <a:lnTo>
                  <a:pt x="10375364" y="1524231"/>
                </a:lnTo>
                <a:lnTo>
                  <a:pt x="10356639" y="1463637"/>
                </a:lnTo>
                <a:close/>
                <a:moveTo>
                  <a:pt x="10451317" y="1557294"/>
                </a:moveTo>
                <a:lnTo>
                  <a:pt x="10446090" y="1574212"/>
                </a:lnTo>
                <a:lnTo>
                  <a:pt x="10429172" y="1574212"/>
                </a:lnTo>
                <a:lnTo>
                  <a:pt x="10442859" y="1584667"/>
                </a:lnTo>
                <a:lnTo>
                  <a:pt x="10437630" y="1601585"/>
                </a:lnTo>
                <a:lnTo>
                  <a:pt x="10451317" y="1591129"/>
                </a:lnTo>
                <a:lnTo>
                  <a:pt x="10465004" y="1601585"/>
                </a:lnTo>
                <a:lnTo>
                  <a:pt x="10459776" y="1584667"/>
                </a:lnTo>
                <a:lnTo>
                  <a:pt x="10473462" y="1574212"/>
                </a:lnTo>
                <a:lnTo>
                  <a:pt x="10456545" y="1574212"/>
                </a:lnTo>
                <a:lnTo>
                  <a:pt x="10451317" y="1557294"/>
                </a:lnTo>
                <a:close/>
                <a:moveTo>
                  <a:pt x="10077725" y="1407367"/>
                </a:moveTo>
                <a:lnTo>
                  <a:pt x="10069887" y="1432730"/>
                </a:lnTo>
                <a:lnTo>
                  <a:pt x="10044524" y="1432730"/>
                </a:lnTo>
                <a:lnTo>
                  <a:pt x="10065043" y="1448406"/>
                </a:lnTo>
                <a:lnTo>
                  <a:pt x="10057205" y="1473769"/>
                </a:lnTo>
                <a:lnTo>
                  <a:pt x="10077725" y="1458094"/>
                </a:lnTo>
                <a:lnTo>
                  <a:pt x="10098244" y="1473769"/>
                </a:lnTo>
                <a:lnTo>
                  <a:pt x="10090406" y="1448406"/>
                </a:lnTo>
                <a:lnTo>
                  <a:pt x="10110926" y="1432730"/>
                </a:lnTo>
                <a:lnTo>
                  <a:pt x="10085563" y="1432730"/>
                </a:lnTo>
                <a:lnTo>
                  <a:pt x="10077725" y="1407367"/>
                </a:lnTo>
                <a:close/>
                <a:moveTo>
                  <a:pt x="7509833" y="1300610"/>
                </a:moveTo>
                <a:lnTo>
                  <a:pt x="7469790" y="1430193"/>
                </a:lnTo>
                <a:lnTo>
                  <a:pt x="7340207" y="1430193"/>
                </a:lnTo>
                <a:lnTo>
                  <a:pt x="7445042" y="1510279"/>
                </a:lnTo>
                <a:lnTo>
                  <a:pt x="7404999" y="1639862"/>
                </a:lnTo>
                <a:lnTo>
                  <a:pt x="7509833" y="1559776"/>
                </a:lnTo>
                <a:lnTo>
                  <a:pt x="7614668" y="1639862"/>
                </a:lnTo>
                <a:lnTo>
                  <a:pt x="7574625" y="1510279"/>
                </a:lnTo>
                <a:lnTo>
                  <a:pt x="7679459" y="1430193"/>
                </a:lnTo>
                <a:lnTo>
                  <a:pt x="7549877" y="1430193"/>
                </a:lnTo>
                <a:lnTo>
                  <a:pt x="7509833" y="1300610"/>
                </a:lnTo>
                <a:close/>
                <a:moveTo>
                  <a:pt x="7785800" y="1327201"/>
                </a:moveTo>
                <a:lnTo>
                  <a:pt x="7767979" y="1384873"/>
                </a:lnTo>
                <a:lnTo>
                  <a:pt x="7710307" y="1384873"/>
                </a:lnTo>
                <a:lnTo>
                  <a:pt x="7756964" y="1420516"/>
                </a:lnTo>
                <a:lnTo>
                  <a:pt x="7739143" y="1478188"/>
                </a:lnTo>
                <a:lnTo>
                  <a:pt x="7785800" y="1442545"/>
                </a:lnTo>
                <a:lnTo>
                  <a:pt x="7832458" y="1478188"/>
                </a:lnTo>
                <a:lnTo>
                  <a:pt x="7814636" y="1420516"/>
                </a:lnTo>
                <a:lnTo>
                  <a:pt x="7861294" y="1384873"/>
                </a:lnTo>
                <a:lnTo>
                  <a:pt x="7803621" y="1384873"/>
                </a:lnTo>
                <a:lnTo>
                  <a:pt x="7785800" y="1327201"/>
                </a:lnTo>
                <a:close/>
                <a:moveTo>
                  <a:pt x="10040778" y="1468637"/>
                </a:moveTo>
                <a:lnTo>
                  <a:pt x="10016614" y="1546831"/>
                </a:lnTo>
                <a:lnTo>
                  <a:pt x="9938420" y="1546831"/>
                </a:lnTo>
                <a:lnTo>
                  <a:pt x="10001680" y="1595158"/>
                </a:lnTo>
                <a:lnTo>
                  <a:pt x="9977517" y="1673352"/>
                </a:lnTo>
                <a:lnTo>
                  <a:pt x="10040778" y="1625026"/>
                </a:lnTo>
                <a:lnTo>
                  <a:pt x="10104038" y="1673352"/>
                </a:lnTo>
                <a:lnTo>
                  <a:pt x="10079875" y="1595158"/>
                </a:lnTo>
                <a:lnTo>
                  <a:pt x="10143135" y="1546831"/>
                </a:lnTo>
                <a:lnTo>
                  <a:pt x="10064941" y="1546831"/>
                </a:lnTo>
                <a:lnTo>
                  <a:pt x="10040778" y="1468637"/>
                </a:lnTo>
                <a:close/>
                <a:moveTo>
                  <a:pt x="10533172" y="1622521"/>
                </a:moveTo>
                <a:lnTo>
                  <a:pt x="10504330" y="1715859"/>
                </a:lnTo>
                <a:lnTo>
                  <a:pt x="10410992" y="1715859"/>
                </a:lnTo>
                <a:lnTo>
                  <a:pt x="10486504" y="1773544"/>
                </a:lnTo>
                <a:lnTo>
                  <a:pt x="10457661" y="1866882"/>
                </a:lnTo>
                <a:lnTo>
                  <a:pt x="10533172" y="1809196"/>
                </a:lnTo>
                <a:lnTo>
                  <a:pt x="10608684" y="1866882"/>
                </a:lnTo>
                <a:lnTo>
                  <a:pt x="10579841" y="1773544"/>
                </a:lnTo>
                <a:lnTo>
                  <a:pt x="10655353" y="1715859"/>
                </a:lnTo>
                <a:lnTo>
                  <a:pt x="10562015" y="1715859"/>
                </a:lnTo>
                <a:lnTo>
                  <a:pt x="10533172" y="1622521"/>
                </a:lnTo>
                <a:close/>
                <a:moveTo>
                  <a:pt x="10761775" y="1682778"/>
                </a:moveTo>
                <a:lnTo>
                  <a:pt x="10753937" y="1708141"/>
                </a:lnTo>
                <a:lnTo>
                  <a:pt x="10728574" y="1708141"/>
                </a:lnTo>
                <a:lnTo>
                  <a:pt x="10749094" y="1723817"/>
                </a:lnTo>
                <a:lnTo>
                  <a:pt x="10741256" y="1749180"/>
                </a:lnTo>
                <a:lnTo>
                  <a:pt x="10761775" y="1733505"/>
                </a:lnTo>
                <a:lnTo>
                  <a:pt x="10782295" y="1749180"/>
                </a:lnTo>
                <a:lnTo>
                  <a:pt x="10774457" y="1723817"/>
                </a:lnTo>
                <a:lnTo>
                  <a:pt x="10794976" y="1708141"/>
                </a:lnTo>
                <a:lnTo>
                  <a:pt x="10769613" y="1708141"/>
                </a:lnTo>
                <a:lnTo>
                  <a:pt x="10761775" y="1682778"/>
                </a:lnTo>
                <a:close/>
                <a:moveTo>
                  <a:pt x="10927060" y="1745446"/>
                </a:moveTo>
                <a:lnTo>
                  <a:pt x="10920320" y="1767257"/>
                </a:lnTo>
                <a:lnTo>
                  <a:pt x="10898509" y="1767257"/>
                </a:lnTo>
                <a:lnTo>
                  <a:pt x="10916154" y="1780737"/>
                </a:lnTo>
                <a:lnTo>
                  <a:pt x="10909414" y="1802548"/>
                </a:lnTo>
                <a:lnTo>
                  <a:pt x="10927060" y="1789068"/>
                </a:lnTo>
                <a:lnTo>
                  <a:pt x="10944705" y="1802548"/>
                </a:lnTo>
                <a:lnTo>
                  <a:pt x="10937965" y="1780737"/>
                </a:lnTo>
                <a:lnTo>
                  <a:pt x="10955610" y="1767257"/>
                </a:lnTo>
                <a:lnTo>
                  <a:pt x="10933799" y="1767257"/>
                </a:lnTo>
                <a:lnTo>
                  <a:pt x="10927060" y="1745446"/>
                </a:lnTo>
                <a:close/>
                <a:moveTo>
                  <a:pt x="10778246" y="1748458"/>
                </a:moveTo>
                <a:lnTo>
                  <a:pt x="10741669" y="1866819"/>
                </a:lnTo>
                <a:lnTo>
                  <a:pt x="10623309" y="1866819"/>
                </a:lnTo>
                <a:lnTo>
                  <a:pt x="10719064" y="1939970"/>
                </a:lnTo>
                <a:lnTo>
                  <a:pt x="10682489" y="2058330"/>
                </a:lnTo>
                <a:lnTo>
                  <a:pt x="10778246" y="1985179"/>
                </a:lnTo>
                <a:lnTo>
                  <a:pt x="10874001" y="2058330"/>
                </a:lnTo>
                <a:lnTo>
                  <a:pt x="10837426" y="1939970"/>
                </a:lnTo>
                <a:lnTo>
                  <a:pt x="10933181" y="1866819"/>
                </a:lnTo>
                <a:lnTo>
                  <a:pt x="10814821" y="1866819"/>
                </a:lnTo>
                <a:lnTo>
                  <a:pt x="10778246" y="1748458"/>
                </a:lnTo>
                <a:close/>
                <a:moveTo>
                  <a:pt x="10504212" y="1863946"/>
                </a:moveTo>
                <a:lnTo>
                  <a:pt x="10498984" y="1880863"/>
                </a:lnTo>
                <a:lnTo>
                  <a:pt x="10482067" y="1880863"/>
                </a:lnTo>
                <a:lnTo>
                  <a:pt x="10495754" y="1891319"/>
                </a:lnTo>
                <a:lnTo>
                  <a:pt x="10490525" y="1908237"/>
                </a:lnTo>
                <a:lnTo>
                  <a:pt x="10504212" y="1897781"/>
                </a:lnTo>
                <a:lnTo>
                  <a:pt x="10517899" y="1908237"/>
                </a:lnTo>
                <a:lnTo>
                  <a:pt x="10512671" y="1891319"/>
                </a:lnTo>
                <a:lnTo>
                  <a:pt x="10526357" y="1880863"/>
                </a:lnTo>
                <a:lnTo>
                  <a:pt x="10509440" y="1880863"/>
                </a:lnTo>
                <a:lnTo>
                  <a:pt x="10504212" y="1863946"/>
                </a:lnTo>
                <a:close/>
                <a:moveTo>
                  <a:pt x="10226395" y="1627834"/>
                </a:moveTo>
                <a:lnTo>
                  <a:pt x="10183851" y="1765506"/>
                </a:lnTo>
                <a:lnTo>
                  <a:pt x="10046179" y="1765506"/>
                </a:lnTo>
                <a:lnTo>
                  <a:pt x="10157559" y="1850592"/>
                </a:lnTo>
                <a:lnTo>
                  <a:pt x="10115015" y="1988265"/>
                </a:lnTo>
                <a:lnTo>
                  <a:pt x="10226395" y="1903178"/>
                </a:lnTo>
                <a:lnTo>
                  <a:pt x="10337774" y="1988265"/>
                </a:lnTo>
                <a:lnTo>
                  <a:pt x="10336924" y="1985515"/>
                </a:lnTo>
                <a:lnTo>
                  <a:pt x="10382676" y="2020466"/>
                </a:lnTo>
                <a:lnTo>
                  <a:pt x="10363909" y="2081197"/>
                </a:lnTo>
                <a:lnTo>
                  <a:pt x="10413041" y="2043663"/>
                </a:lnTo>
                <a:lnTo>
                  <a:pt x="10462174" y="2081197"/>
                </a:lnTo>
                <a:lnTo>
                  <a:pt x="10443407" y="2020466"/>
                </a:lnTo>
                <a:lnTo>
                  <a:pt x="10492540" y="1982932"/>
                </a:lnTo>
                <a:lnTo>
                  <a:pt x="10431808" y="1982932"/>
                </a:lnTo>
                <a:lnTo>
                  <a:pt x="10413041" y="1922201"/>
                </a:lnTo>
                <a:lnTo>
                  <a:pt x="10394274" y="1982932"/>
                </a:lnTo>
                <a:lnTo>
                  <a:pt x="10336126" y="1982932"/>
                </a:lnTo>
                <a:lnTo>
                  <a:pt x="10295231" y="1850592"/>
                </a:lnTo>
                <a:lnTo>
                  <a:pt x="10406610" y="1765506"/>
                </a:lnTo>
                <a:lnTo>
                  <a:pt x="10268938" y="1765506"/>
                </a:lnTo>
                <a:lnTo>
                  <a:pt x="10226395" y="1627834"/>
                </a:lnTo>
                <a:close/>
                <a:moveTo>
                  <a:pt x="10567468" y="1910521"/>
                </a:moveTo>
                <a:lnTo>
                  <a:pt x="10551119" y="1963425"/>
                </a:lnTo>
                <a:lnTo>
                  <a:pt x="10498215" y="1963425"/>
                </a:lnTo>
                <a:lnTo>
                  <a:pt x="10541016" y="1996123"/>
                </a:lnTo>
                <a:lnTo>
                  <a:pt x="10524667" y="2049027"/>
                </a:lnTo>
                <a:lnTo>
                  <a:pt x="10567468" y="2016330"/>
                </a:lnTo>
                <a:lnTo>
                  <a:pt x="10610269" y="2049027"/>
                </a:lnTo>
                <a:lnTo>
                  <a:pt x="10593920" y="1996123"/>
                </a:lnTo>
                <a:lnTo>
                  <a:pt x="10636722" y="1963425"/>
                </a:lnTo>
                <a:lnTo>
                  <a:pt x="10583816" y="1963425"/>
                </a:lnTo>
                <a:lnTo>
                  <a:pt x="10567468" y="1910521"/>
                </a:lnTo>
                <a:close/>
                <a:moveTo>
                  <a:pt x="10526280" y="2059579"/>
                </a:moveTo>
                <a:lnTo>
                  <a:pt x="10508662" y="2116590"/>
                </a:lnTo>
                <a:lnTo>
                  <a:pt x="10451651" y="2116590"/>
                </a:lnTo>
                <a:lnTo>
                  <a:pt x="10497774" y="2151824"/>
                </a:lnTo>
                <a:lnTo>
                  <a:pt x="10480156" y="2208835"/>
                </a:lnTo>
                <a:lnTo>
                  <a:pt x="10526280" y="2173600"/>
                </a:lnTo>
                <a:lnTo>
                  <a:pt x="10572402" y="2208835"/>
                </a:lnTo>
                <a:lnTo>
                  <a:pt x="10554785" y="2151824"/>
                </a:lnTo>
                <a:lnTo>
                  <a:pt x="10600907" y="2116590"/>
                </a:lnTo>
                <a:lnTo>
                  <a:pt x="10543897" y="2116590"/>
                </a:lnTo>
                <a:lnTo>
                  <a:pt x="10526280" y="2059579"/>
                </a:lnTo>
                <a:close/>
                <a:moveTo>
                  <a:pt x="10627824" y="2060546"/>
                </a:moveTo>
                <a:lnTo>
                  <a:pt x="10619730" y="2086736"/>
                </a:lnTo>
                <a:lnTo>
                  <a:pt x="10593540" y="2086736"/>
                </a:lnTo>
                <a:lnTo>
                  <a:pt x="10614729" y="2102923"/>
                </a:lnTo>
                <a:lnTo>
                  <a:pt x="10606635" y="2129114"/>
                </a:lnTo>
                <a:lnTo>
                  <a:pt x="10627824" y="2112927"/>
                </a:lnTo>
                <a:lnTo>
                  <a:pt x="10649013" y="2129114"/>
                </a:lnTo>
                <a:lnTo>
                  <a:pt x="10640919" y="2102923"/>
                </a:lnTo>
                <a:lnTo>
                  <a:pt x="10662108" y="2086736"/>
                </a:lnTo>
                <a:lnTo>
                  <a:pt x="10635917" y="2086736"/>
                </a:lnTo>
                <a:lnTo>
                  <a:pt x="10627824" y="2060546"/>
                </a:lnTo>
                <a:close/>
                <a:moveTo>
                  <a:pt x="8382960" y="1528671"/>
                </a:moveTo>
                <a:lnTo>
                  <a:pt x="8373453" y="1559438"/>
                </a:lnTo>
                <a:lnTo>
                  <a:pt x="8342686" y="1559438"/>
                </a:lnTo>
                <a:lnTo>
                  <a:pt x="8367577" y="1578452"/>
                </a:lnTo>
                <a:lnTo>
                  <a:pt x="8358069" y="1609219"/>
                </a:lnTo>
                <a:lnTo>
                  <a:pt x="8382960" y="1590204"/>
                </a:lnTo>
                <a:lnTo>
                  <a:pt x="8407851" y="1609219"/>
                </a:lnTo>
                <a:lnTo>
                  <a:pt x="8398343" y="1578452"/>
                </a:lnTo>
                <a:lnTo>
                  <a:pt x="8423234" y="1559438"/>
                </a:lnTo>
                <a:lnTo>
                  <a:pt x="8392468" y="1559438"/>
                </a:lnTo>
                <a:lnTo>
                  <a:pt x="8382960" y="1528671"/>
                </a:lnTo>
                <a:close/>
                <a:moveTo>
                  <a:pt x="7704330" y="1531317"/>
                </a:moveTo>
                <a:lnTo>
                  <a:pt x="7690425" y="1576313"/>
                </a:lnTo>
                <a:lnTo>
                  <a:pt x="7645429" y="1576313"/>
                </a:lnTo>
                <a:lnTo>
                  <a:pt x="7681832" y="1604122"/>
                </a:lnTo>
                <a:lnTo>
                  <a:pt x="7667927" y="1649119"/>
                </a:lnTo>
                <a:lnTo>
                  <a:pt x="7704330" y="1621310"/>
                </a:lnTo>
                <a:lnTo>
                  <a:pt x="7740733" y="1649119"/>
                </a:lnTo>
                <a:lnTo>
                  <a:pt x="7726828" y="1604122"/>
                </a:lnTo>
                <a:lnTo>
                  <a:pt x="7763231" y="1576313"/>
                </a:lnTo>
                <a:lnTo>
                  <a:pt x="7718235" y="1576313"/>
                </a:lnTo>
                <a:lnTo>
                  <a:pt x="7704330" y="1531317"/>
                </a:lnTo>
                <a:close/>
                <a:moveTo>
                  <a:pt x="8342095" y="1636660"/>
                </a:moveTo>
                <a:lnTo>
                  <a:pt x="8301695" y="1767397"/>
                </a:lnTo>
                <a:lnTo>
                  <a:pt x="8170958" y="1767397"/>
                </a:lnTo>
                <a:lnTo>
                  <a:pt x="8276727" y="1848197"/>
                </a:lnTo>
                <a:lnTo>
                  <a:pt x="8236327" y="1978934"/>
                </a:lnTo>
                <a:lnTo>
                  <a:pt x="8342095" y="1898134"/>
                </a:lnTo>
                <a:lnTo>
                  <a:pt x="8447863" y="1978934"/>
                </a:lnTo>
                <a:lnTo>
                  <a:pt x="8407463" y="1848197"/>
                </a:lnTo>
                <a:lnTo>
                  <a:pt x="8513232" y="1767397"/>
                </a:lnTo>
                <a:lnTo>
                  <a:pt x="8382495" y="1767397"/>
                </a:lnTo>
                <a:lnTo>
                  <a:pt x="8342095" y="1636660"/>
                </a:lnTo>
                <a:close/>
                <a:moveTo>
                  <a:pt x="10005034" y="1771098"/>
                </a:moveTo>
                <a:lnTo>
                  <a:pt x="9995312" y="1802560"/>
                </a:lnTo>
                <a:lnTo>
                  <a:pt x="9963850" y="1802560"/>
                </a:lnTo>
                <a:lnTo>
                  <a:pt x="9989304" y="1822005"/>
                </a:lnTo>
                <a:lnTo>
                  <a:pt x="9979582" y="1853467"/>
                </a:lnTo>
                <a:lnTo>
                  <a:pt x="10005034" y="1834023"/>
                </a:lnTo>
                <a:lnTo>
                  <a:pt x="10030488" y="1853467"/>
                </a:lnTo>
                <a:lnTo>
                  <a:pt x="10020766" y="1822005"/>
                </a:lnTo>
                <a:lnTo>
                  <a:pt x="10046219" y="1802560"/>
                </a:lnTo>
                <a:lnTo>
                  <a:pt x="10014758" y="1802560"/>
                </a:lnTo>
                <a:lnTo>
                  <a:pt x="10005034" y="1771098"/>
                </a:lnTo>
                <a:close/>
                <a:moveTo>
                  <a:pt x="9865581" y="1838503"/>
                </a:moveTo>
                <a:lnTo>
                  <a:pt x="9852819" y="1879803"/>
                </a:lnTo>
                <a:lnTo>
                  <a:pt x="9811519" y="1879803"/>
                </a:lnTo>
                <a:lnTo>
                  <a:pt x="9844931" y="1905328"/>
                </a:lnTo>
                <a:lnTo>
                  <a:pt x="9832168" y="1946627"/>
                </a:lnTo>
                <a:lnTo>
                  <a:pt x="9865581" y="1921103"/>
                </a:lnTo>
                <a:lnTo>
                  <a:pt x="9898994" y="1946627"/>
                </a:lnTo>
                <a:lnTo>
                  <a:pt x="9886231" y="1905328"/>
                </a:lnTo>
                <a:lnTo>
                  <a:pt x="9919643" y="1879803"/>
                </a:lnTo>
                <a:lnTo>
                  <a:pt x="9878343" y="1879803"/>
                </a:lnTo>
                <a:lnTo>
                  <a:pt x="9865581" y="1838503"/>
                </a:lnTo>
                <a:close/>
                <a:moveTo>
                  <a:pt x="9812769" y="1940261"/>
                </a:moveTo>
                <a:lnTo>
                  <a:pt x="9773070" y="2068729"/>
                </a:lnTo>
                <a:lnTo>
                  <a:pt x="9644603" y="2068729"/>
                </a:lnTo>
                <a:lnTo>
                  <a:pt x="9748536" y="2148126"/>
                </a:lnTo>
                <a:lnTo>
                  <a:pt x="9708837" y="2276595"/>
                </a:lnTo>
                <a:lnTo>
                  <a:pt x="9812769" y="2197197"/>
                </a:lnTo>
                <a:lnTo>
                  <a:pt x="9916702" y="2276595"/>
                </a:lnTo>
                <a:lnTo>
                  <a:pt x="9877004" y="2148126"/>
                </a:lnTo>
                <a:lnTo>
                  <a:pt x="9980936" y="2068729"/>
                </a:lnTo>
                <a:lnTo>
                  <a:pt x="9852468" y="2068729"/>
                </a:lnTo>
                <a:lnTo>
                  <a:pt x="9812769" y="1940261"/>
                </a:lnTo>
                <a:close/>
                <a:moveTo>
                  <a:pt x="10089612" y="1954260"/>
                </a:moveTo>
                <a:lnTo>
                  <a:pt x="10063199" y="2039734"/>
                </a:lnTo>
                <a:lnTo>
                  <a:pt x="9977726" y="2039734"/>
                </a:lnTo>
                <a:lnTo>
                  <a:pt x="10046875" y="2092559"/>
                </a:lnTo>
                <a:lnTo>
                  <a:pt x="10020462" y="2178032"/>
                </a:lnTo>
                <a:lnTo>
                  <a:pt x="10089612" y="2125207"/>
                </a:lnTo>
                <a:lnTo>
                  <a:pt x="10158761" y="2178032"/>
                </a:lnTo>
                <a:lnTo>
                  <a:pt x="10132348" y="2092559"/>
                </a:lnTo>
                <a:lnTo>
                  <a:pt x="10201498" y="2039734"/>
                </a:lnTo>
                <a:lnTo>
                  <a:pt x="10116025" y="2039734"/>
                </a:lnTo>
                <a:lnTo>
                  <a:pt x="10089612" y="1954260"/>
                </a:lnTo>
                <a:close/>
                <a:moveTo>
                  <a:pt x="10326482" y="2062968"/>
                </a:moveTo>
                <a:lnTo>
                  <a:pt x="10294579" y="2166205"/>
                </a:lnTo>
                <a:lnTo>
                  <a:pt x="10191342" y="2166205"/>
                </a:lnTo>
                <a:lnTo>
                  <a:pt x="10274863" y="2230010"/>
                </a:lnTo>
                <a:lnTo>
                  <a:pt x="10242961" y="2333248"/>
                </a:lnTo>
                <a:lnTo>
                  <a:pt x="10326482" y="2269444"/>
                </a:lnTo>
                <a:lnTo>
                  <a:pt x="10410003" y="2333248"/>
                </a:lnTo>
                <a:lnTo>
                  <a:pt x="10378101" y="2230010"/>
                </a:lnTo>
                <a:lnTo>
                  <a:pt x="10461622" y="2166205"/>
                </a:lnTo>
                <a:lnTo>
                  <a:pt x="10358384" y="2166205"/>
                </a:lnTo>
                <a:lnTo>
                  <a:pt x="10326482" y="2062968"/>
                </a:lnTo>
                <a:close/>
                <a:moveTo>
                  <a:pt x="9987483" y="2175845"/>
                </a:moveTo>
                <a:lnTo>
                  <a:pt x="9979528" y="2201589"/>
                </a:lnTo>
                <a:lnTo>
                  <a:pt x="9953785" y="2201589"/>
                </a:lnTo>
                <a:lnTo>
                  <a:pt x="9974612" y="2217499"/>
                </a:lnTo>
                <a:lnTo>
                  <a:pt x="9966657" y="2243243"/>
                </a:lnTo>
                <a:lnTo>
                  <a:pt x="9987483" y="2227332"/>
                </a:lnTo>
                <a:lnTo>
                  <a:pt x="10008311" y="2243243"/>
                </a:lnTo>
                <a:lnTo>
                  <a:pt x="10000355" y="2217499"/>
                </a:lnTo>
                <a:lnTo>
                  <a:pt x="10021183" y="2201589"/>
                </a:lnTo>
                <a:lnTo>
                  <a:pt x="9995439" y="2201589"/>
                </a:lnTo>
                <a:lnTo>
                  <a:pt x="9987483" y="2175845"/>
                </a:lnTo>
                <a:close/>
                <a:moveTo>
                  <a:pt x="9952570" y="2243346"/>
                </a:moveTo>
                <a:lnTo>
                  <a:pt x="9935399" y="2298913"/>
                </a:lnTo>
                <a:lnTo>
                  <a:pt x="9879832" y="2298913"/>
                </a:lnTo>
                <a:lnTo>
                  <a:pt x="9924786" y="2333256"/>
                </a:lnTo>
                <a:lnTo>
                  <a:pt x="9907615" y="2388823"/>
                </a:lnTo>
                <a:lnTo>
                  <a:pt x="9952570" y="2354480"/>
                </a:lnTo>
                <a:lnTo>
                  <a:pt x="9997526" y="2388823"/>
                </a:lnTo>
                <a:lnTo>
                  <a:pt x="9980353" y="2333256"/>
                </a:lnTo>
                <a:lnTo>
                  <a:pt x="10025309" y="2298913"/>
                </a:lnTo>
                <a:lnTo>
                  <a:pt x="9969741" y="2298913"/>
                </a:lnTo>
                <a:lnTo>
                  <a:pt x="9952570" y="2243346"/>
                </a:lnTo>
                <a:close/>
                <a:moveTo>
                  <a:pt x="10076104" y="2288409"/>
                </a:moveTo>
                <a:lnTo>
                  <a:pt x="10067831" y="2315184"/>
                </a:lnTo>
                <a:lnTo>
                  <a:pt x="10041055" y="2315184"/>
                </a:lnTo>
                <a:lnTo>
                  <a:pt x="10062717" y="2331732"/>
                </a:lnTo>
                <a:lnTo>
                  <a:pt x="10054443" y="2358507"/>
                </a:lnTo>
                <a:lnTo>
                  <a:pt x="10076104" y="2341959"/>
                </a:lnTo>
                <a:lnTo>
                  <a:pt x="10097766" y="2358507"/>
                </a:lnTo>
                <a:lnTo>
                  <a:pt x="10089492" y="2331732"/>
                </a:lnTo>
                <a:lnTo>
                  <a:pt x="10111154" y="2315184"/>
                </a:lnTo>
                <a:lnTo>
                  <a:pt x="10084378" y="2315184"/>
                </a:lnTo>
                <a:lnTo>
                  <a:pt x="10076104" y="2288409"/>
                </a:lnTo>
                <a:close/>
                <a:moveTo>
                  <a:pt x="10037336" y="2346427"/>
                </a:moveTo>
                <a:lnTo>
                  <a:pt x="10029498" y="2371790"/>
                </a:lnTo>
                <a:lnTo>
                  <a:pt x="10004135" y="2371790"/>
                </a:lnTo>
                <a:lnTo>
                  <a:pt x="10024654" y="2387466"/>
                </a:lnTo>
                <a:lnTo>
                  <a:pt x="10016816" y="2412829"/>
                </a:lnTo>
                <a:lnTo>
                  <a:pt x="10037336" y="2397154"/>
                </a:lnTo>
                <a:lnTo>
                  <a:pt x="10057855" y="2412829"/>
                </a:lnTo>
                <a:lnTo>
                  <a:pt x="10050017" y="2387466"/>
                </a:lnTo>
                <a:lnTo>
                  <a:pt x="10070537" y="2371790"/>
                </a:lnTo>
                <a:lnTo>
                  <a:pt x="10045174" y="2371790"/>
                </a:lnTo>
                <a:lnTo>
                  <a:pt x="10037336" y="2346427"/>
                </a:lnTo>
                <a:close/>
                <a:moveTo>
                  <a:pt x="10392536" y="2368938"/>
                </a:moveTo>
                <a:lnTo>
                  <a:pt x="10378049" y="2415823"/>
                </a:lnTo>
                <a:lnTo>
                  <a:pt x="10331164" y="2415823"/>
                </a:lnTo>
                <a:lnTo>
                  <a:pt x="10369094" y="2444799"/>
                </a:lnTo>
                <a:lnTo>
                  <a:pt x="10354606" y="2491683"/>
                </a:lnTo>
                <a:lnTo>
                  <a:pt x="10392536" y="2462707"/>
                </a:lnTo>
                <a:lnTo>
                  <a:pt x="10430467" y="2491683"/>
                </a:lnTo>
                <a:lnTo>
                  <a:pt x="10415979" y="2444799"/>
                </a:lnTo>
                <a:lnTo>
                  <a:pt x="10453909" y="2415823"/>
                </a:lnTo>
                <a:lnTo>
                  <a:pt x="10407024" y="2415823"/>
                </a:lnTo>
                <a:lnTo>
                  <a:pt x="10392536" y="2368938"/>
                </a:lnTo>
                <a:close/>
                <a:moveTo>
                  <a:pt x="10289099" y="2393431"/>
                </a:moveTo>
                <a:lnTo>
                  <a:pt x="10279137" y="2425670"/>
                </a:lnTo>
                <a:lnTo>
                  <a:pt x="10246898" y="2425670"/>
                </a:lnTo>
                <a:lnTo>
                  <a:pt x="10272980" y="2445595"/>
                </a:lnTo>
                <a:lnTo>
                  <a:pt x="10263017" y="2477834"/>
                </a:lnTo>
                <a:lnTo>
                  <a:pt x="10289099" y="2457909"/>
                </a:lnTo>
                <a:lnTo>
                  <a:pt x="10315181" y="2477834"/>
                </a:lnTo>
                <a:lnTo>
                  <a:pt x="10305218" y="2445595"/>
                </a:lnTo>
                <a:lnTo>
                  <a:pt x="10331300" y="2425670"/>
                </a:lnTo>
                <a:lnTo>
                  <a:pt x="10299061" y="2425670"/>
                </a:lnTo>
                <a:lnTo>
                  <a:pt x="10289099" y="2393431"/>
                </a:lnTo>
                <a:close/>
                <a:moveTo>
                  <a:pt x="7098011" y="1326104"/>
                </a:moveTo>
                <a:lnTo>
                  <a:pt x="7077136" y="1393657"/>
                </a:lnTo>
                <a:lnTo>
                  <a:pt x="7009584" y="1393657"/>
                </a:lnTo>
                <a:lnTo>
                  <a:pt x="7064235" y="1435406"/>
                </a:lnTo>
                <a:lnTo>
                  <a:pt x="7043360" y="1502959"/>
                </a:lnTo>
                <a:lnTo>
                  <a:pt x="7098011" y="1461209"/>
                </a:lnTo>
                <a:lnTo>
                  <a:pt x="7150017" y="1500938"/>
                </a:lnTo>
                <a:lnTo>
                  <a:pt x="7145128" y="1516757"/>
                </a:lnTo>
                <a:lnTo>
                  <a:pt x="7128211" y="1516757"/>
                </a:lnTo>
                <a:lnTo>
                  <a:pt x="7141897" y="1527212"/>
                </a:lnTo>
                <a:lnTo>
                  <a:pt x="7136669" y="1544130"/>
                </a:lnTo>
                <a:lnTo>
                  <a:pt x="7150356" y="1533674"/>
                </a:lnTo>
                <a:lnTo>
                  <a:pt x="7164042" y="1544130"/>
                </a:lnTo>
                <a:lnTo>
                  <a:pt x="7158815" y="1527212"/>
                </a:lnTo>
                <a:lnTo>
                  <a:pt x="7172501" y="1516757"/>
                </a:lnTo>
                <a:lnTo>
                  <a:pt x="7155584" y="1516757"/>
                </a:lnTo>
                <a:lnTo>
                  <a:pt x="7150906" y="1501617"/>
                </a:lnTo>
                <a:lnTo>
                  <a:pt x="7152662" y="1502959"/>
                </a:lnTo>
                <a:lnTo>
                  <a:pt x="7131787" y="1435406"/>
                </a:lnTo>
                <a:lnTo>
                  <a:pt x="7186439" y="1393657"/>
                </a:lnTo>
                <a:lnTo>
                  <a:pt x="7118886" y="1393657"/>
                </a:lnTo>
                <a:lnTo>
                  <a:pt x="7098011" y="1326104"/>
                </a:lnTo>
                <a:close/>
                <a:moveTo>
                  <a:pt x="7206070" y="1368940"/>
                </a:moveTo>
                <a:lnTo>
                  <a:pt x="7200841" y="1385858"/>
                </a:lnTo>
                <a:lnTo>
                  <a:pt x="7183924" y="1385858"/>
                </a:lnTo>
                <a:lnTo>
                  <a:pt x="7197611" y="1396313"/>
                </a:lnTo>
                <a:lnTo>
                  <a:pt x="7192383" y="1413231"/>
                </a:lnTo>
                <a:lnTo>
                  <a:pt x="7206070" y="1402775"/>
                </a:lnTo>
                <a:lnTo>
                  <a:pt x="7219756" y="1413231"/>
                </a:lnTo>
                <a:lnTo>
                  <a:pt x="7214528" y="1396313"/>
                </a:lnTo>
                <a:lnTo>
                  <a:pt x="7228215" y="1385858"/>
                </a:lnTo>
                <a:lnTo>
                  <a:pt x="7211297" y="1385858"/>
                </a:lnTo>
                <a:lnTo>
                  <a:pt x="7206070" y="1368940"/>
                </a:lnTo>
                <a:close/>
                <a:moveTo>
                  <a:pt x="7237817" y="1406327"/>
                </a:moveTo>
                <a:lnTo>
                  <a:pt x="7224996" y="1447816"/>
                </a:lnTo>
                <a:lnTo>
                  <a:pt x="7183508" y="1447816"/>
                </a:lnTo>
                <a:lnTo>
                  <a:pt x="7217073" y="1473457"/>
                </a:lnTo>
                <a:lnTo>
                  <a:pt x="7204252" y="1514946"/>
                </a:lnTo>
                <a:lnTo>
                  <a:pt x="7237817" y="1489304"/>
                </a:lnTo>
                <a:lnTo>
                  <a:pt x="7271382" y="1514946"/>
                </a:lnTo>
                <a:lnTo>
                  <a:pt x="7258562" y="1473457"/>
                </a:lnTo>
                <a:lnTo>
                  <a:pt x="7292126" y="1447816"/>
                </a:lnTo>
                <a:lnTo>
                  <a:pt x="7250638" y="1447816"/>
                </a:lnTo>
                <a:lnTo>
                  <a:pt x="7237817" y="1406327"/>
                </a:lnTo>
                <a:close/>
                <a:moveTo>
                  <a:pt x="7315246" y="1488962"/>
                </a:moveTo>
                <a:lnTo>
                  <a:pt x="7307860" y="1512862"/>
                </a:lnTo>
                <a:lnTo>
                  <a:pt x="7283960" y="1512862"/>
                </a:lnTo>
                <a:lnTo>
                  <a:pt x="7303296" y="1527632"/>
                </a:lnTo>
                <a:lnTo>
                  <a:pt x="7295910" y="1551533"/>
                </a:lnTo>
                <a:lnTo>
                  <a:pt x="7315246" y="1536762"/>
                </a:lnTo>
                <a:lnTo>
                  <a:pt x="7334581" y="1551533"/>
                </a:lnTo>
                <a:lnTo>
                  <a:pt x="7327195" y="1527632"/>
                </a:lnTo>
                <a:lnTo>
                  <a:pt x="7346531" y="1512862"/>
                </a:lnTo>
                <a:lnTo>
                  <a:pt x="7322631" y="1512862"/>
                </a:lnTo>
                <a:lnTo>
                  <a:pt x="7315246" y="1488962"/>
                </a:lnTo>
                <a:close/>
                <a:moveTo>
                  <a:pt x="7123653" y="1539693"/>
                </a:moveTo>
                <a:lnTo>
                  <a:pt x="7109388" y="1585857"/>
                </a:lnTo>
                <a:lnTo>
                  <a:pt x="7063224" y="1585857"/>
                </a:lnTo>
                <a:lnTo>
                  <a:pt x="7100571" y="1614388"/>
                </a:lnTo>
                <a:lnTo>
                  <a:pt x="7086306" y="1660551"/>
                </a:lnTo>
                <a:lnTo>
                  <a:pt x="7123653" y="1632020"/>
                </a:lnTo>
                <a:lnTo>
                  <a:pt x="7161001" y="1660551"/>
                </a:lnTo>
                <a:lnTo>
                  <a:pt x="7146735" y="1614388"/>
                </a:lnTo>
                <a:lnTo>
                  <a:pt x="7184083" y="1585857"/>
                </a:lnTo>
                <a:lnTo>
                  <a:pt x="7137918" y="1585857"/>
                </a:lnTo>
                <a:lnTo>
                  <a:pt x="7123653" y="1539693"/>
                </a:lnTo>
                <a:close/>
                <a:moveTo>
                  <a:pt x="7319916" y="1581329"/>
                </a:moveTo>
                <a:lnTo>
                  <a:pt x="7280317" y="1709475"/>
                </a:lnTo>
                <a:lnTo>
                  <a:pt x="7152171" y="1709475"/>
                </a:lnTo>
                <a:lnTo>
                  <a:pt x="7255843" y="1788673"/>
                </a:lnTo>
                <a:lnTo>
                  <a:pt x="7216244" y="1916819"/>
                </a:lnTo>
                <a:lnTo>
                  <a:pt x="7319916" y="1837621"/>
                </a:lnTo>
                <a:lnTo>
                  <a:pt x="7423589" y="1916819"/>
                </a:lnTo>
                <a:lnTo>
                  <a:pt x="7383989" y="1788673"/>
                </a:lnTo>
                <a:lnTo>
                  <a:pt x="7487662" y="1709475"/>
                </a:lnTo>
                <a:lnTo>
                  <a:pt x="7359516" y="1709475"/>
                </a:lnTo>
                <a:lnTo>
                  <a:pt x="7319916" y="1581329"/>
                </a:lnTo>
                <a:close/>
                <a:moveTo>
                  <a:pt x="7626104" y="1640790"/>
                </a:moveTo>
                <a:lnTo>
                  <a:pt x="7606322" y="1704808"/>
                </a:lnTo>
                <a:lnTo>
                  <a:pt x="7542304" y="1704808"/>
                </a:lnTo>
                <a:lnTo>
                  <a:pt x="7594095" y="1744373"/>
                </a:lnTo>
                <a:lnTo>
                  <a:pt x="7574313" y="1808391"/>
                </a:lnTo>
                <a:lnTo>
                  <a:pt x="7626104" y="1768826"/>
                </a:lnTo>
                <a:lnTo>
                  <a:pt x="7677896" y="1808391"/>
                </a:lnTo>
                <a:lnTo>
                  <a:pt x="7658113" y="1744373"/>
                </a:lnTo>
                <a:lnTo>
                  <a:pt x="7709905" y="1704808"/>
                </a:lnTo>
                <a:lnTo>
                  <a:pt x="7645887" y="1704808"/>
                </a:lnTo>
                <a:lnTo>
                  <a:pt x="7626104" y="1640790"/>
                </a:lnTo>
                <a:close/>
                <a:moveTo>
                  <a:pt x="7721942" y="1657283"/>
                </a:moveTo>
                <a:lnTo>
                  <a:pt x="7716714" y="1674200"/>
                </a:lnTo>
                <a:lnTo>
                  <a:pt x="7699797" y="1674200"/>
                </a:lnTo>
                <a:lnTo>
                  <a:pt x="7713483" y="1684656"/>
                </a:lnTo>
                <a:lnTo>
                  <a:pt x="7708255" y="1701574"/>
                </a:lnTo>
                <a:lnTo>
                  <a:pt x="7721942" y="1691118"/>
                </a:lnTo>
                <a:lnTo>
                  <a:pt x="7735628" y="1701574"/>
                </a:lnTo>
                <a:lnTo>
                  <a:pt x="7730401" y="1684656"/>
                </a:lnTo>
                <a:lnTo>
                  <a:pt x="7744087" y="1674200"/>
                </a:lnTo>
                <a:lnTo>
                  <a:pt x="7727170" y="1674200"/>
                </a:lnTo>
                <a:lnTo>
                  <a:pt x="7721942" y="1657283"/>
                </a:lnTo>
                <a:close/>
                <a:moveTo>
                  <a:pt x="7643049" y="1852082"/>
                </a:moveTo>
                <a:lnTo>
                  <a:pt x="7621097" y="1923119"/>
                </a:lnTo>
                <a:lnTo>
                  <a:pt x="7550059" y="1923119"/>
                </a:lnTo>
                <a:lnTo>
                  <a:pt x="7607530" y="1967023"/>
                </a:lnTo>
                <a:lnTo>
                  <a:pt x="7585578" y="2038060"/>
                </a:lnTo>
                <a:lnTo>
                  <a:pt x="7643049" y="1994157"/>
                </a:lnTo>
                <a:lnTo>
                  <a:pt x="7700519" y="2038060"/>
                </a:lnTo>
                <a:lnTo>
                  <a:pt x="7678567" y="1967023"/>
                </a:lnTo>
                <a:lnTo>
                  <a:pt x="7736038" y="1923119"/>
                </a:lnTo>
                <a:lnTo>
                  <a:pt x="7665000" y="1923119"/>
                </a:lnTo>
                <a:lnTo>
                  <a:pt x="7643049" y="1852082"/>
                </a:lnTo>
                <a:close/>
                <a:moveTo>
                  <a:pt x="8146490" y="1882754"/>
                </a:moveTo>
                <a:lnTo>
                  <a:pt x="8128582" y="1940703"/>
                </a:lnTo>
                <a:lnTo>
                  <a:pt x="8070634" y="1940703"/>
                </a:lnTo>
                <a:lnTo>
                  <a:pt x="8117515" y="1976517"/>
                </a:lnTo>
                <a:lnTo>
                  <a:pt x="8099608" y="2034465"/>
                </a:lnTo>
                <a:lnTo>
                  <a:pt x="8146490" y="1998652"/>
                </a:lnTo>
                <a:lnTo>
                  <a:pt x="8193371" y="2034465"/>
                </a:lnTo>
                <a:lnTo>
                  <a:pt x="8175464" y="1976517"/>
                </a:lnTo>
                <a:lnTo>
                  <a:pt x="8222345" y="1940703"/>
                </a:lnTo>
                <a:lnTo>
                  <a:pt x="8164397" y="1940703"/>
                </a:lnTo>
                <a:lnTo>
                  <a:pt x="8146490" y="1882754"/>
                </a:lnTo>
                <a:close/>
                <a:moveTo>
                  <a:pt x="8637430" y="1999908"/>
                </a:moveTo>
                <a:lnTo>
                  <a:pt x="8632202" y="2016825"/>
                </a:lnTo>
                <a:lnTo>
                  <a:pt x="8615285" y="2016825"/>
                </a:lnTo>
                <a:lnTo>
                  <a:pt x="8628972" y="2027281"/>
                </a:lnTo>
                <a:lnTo>
                  <a:pt x="8623743" y="2044199"/>
                </a:lnTo>
                <a:lnTo>
                  <a:pt x="8637430" y="2033743"/>
                </a:lnTo>
                <a:lnTo>
                  <a:pt x="8651117" y="2044199"/>
                </a:lnTo>
                <a:lnTo>
                  <a:pt x="8645889" y="2027281"/>
                </a:lnTo>
                <a:lnTo>
                  <a:pt x="8659575" y="2016825"/>
                </a:lnTo>
                <a:lnTo>
                  <a:pt x="8642658" y="2016825"/>
                </a:lnTo>
                <a:lnTo>
                  <a:pt x="8637430" y="1999908"/>
                </a:lnTo>
                <a:close/>
                <a:moveTo>
                  <a:pt x="8627824" y="2043861"/>
                </a:moveTo>
                <a:lnTo>
                  <a:pt x="8600765" y="2131429"/>
                </a:lnTo>
                <a:lnTo>
                  <a:pt x="8513196" y="2131429"/>
                </a:lnTo>
                <a:lnTo>
                  <a:pt x="8584040" y="2185550"/>
                </a:lnTo>
                <a:lnTo>
                  <a:pt x="8556980" y="2273118"/>
                </a:lnTo>
                <a:lnTo>
                  <a:pt x="8627824" y="2218998"/>
                </a:lnTo>
                <a:lnTo>
                  <a:pt x="8698669" y="2273118"/>
                </a:lnTo>
                <a:lnTo>
                  <a:pt x="8671609" y="2185550"/>
                </a:lnTo>
                <a:lnTo>
                  <a:pt x="8742453" y="2131429"/>
                </a:lnTo>
                <a:lnTo>
                  <a:pt x="8654885" y="2131429"/>
                </a:lnTo>
                <a:lnTo>
                  <a:pt x="8627824" y="2043861"/>
                </a:lnTo>
                <a:close/>
                <a:moveTo>
                  <a:pt x="9561174" y="2053724"/>
                </a:moveTo>
                <a:lnTo>
                  <a:pt x="9549291" y="2092179"/>
                </a:lnTo>
                <a:lnTo>
                  <a:pt x="9510836" y="2092179"/>
                </a:lnTo>
                <a:lnTo>
                  <a:pt x="9541947" y="2115946"/>
                </a:lnTo>
                <a:lnTo>
                  <a:pt x="9530063" y="2154402"/>
                </a:lnTo>
                <a:lnTo>
                  <a:pt x="9561174" y="2130635"/>
                </a:lnTo>
                <a:lnTo>
                  <a:pt x="9592286" y="2154402"/>
                </a:lnTo>
                <a:lnTo>
                  <a:pt x="9580402" y="2115946"/>
                </a:lnTo>
                <a:lnTo>
                  <a:pt x="9611513" y="2092179"/>
                </a:lnTo>
                <a:lnTo>
                  <a:pt x="9573058" y="2092179"/>
                </a:lnTo>
                <a:lnTo>
                  <a:pt x="9561174" y="2053724"/>
                </a:lnTo>
                <a:close/>
                <a:moveTo>
                  <a:pt x="9524848" y="2150486"/>
                </a:moveTo>
                <a:lnTo>
                  <a:pt x="9496494" y="2242246"/>
                </a:lnTo>
                <a:lnTo>
                  <a:pt x="9404733" y="2242246"/>
                </a:lnTo>
                <a:lnTo>
                  <a:pt x="9478969" y="2298957"/>
                </a:lnTo>
                <a:lnTo>
                  <a:pt x="9450613" y="2390717"/>
                </a:lnTo>
                <a:lnTo>
                  <a:pt x="9524848" y="2334006"/>
                </a:lnTo>
                <a:lnTo>
                  <a:pt x="9599084" y="2390717"/>
                </a:lnTo>
                <a:lnTo>
                  <a:pt x="9570729" y="2298957"/>
                </a:lnTo>
                <a:lnTo>
                  <a:pt x="9644964" y="2242246"/>
                </a:lnTo>
                <a:lnTo>
                  <a:pt x="9553204" y="2242246"/>
                </a:lnTo>
                <a:lnTo>
                  <a:pt x="9524848" y="2150486"/>
                </a:lnTo>
                <a:close/>
                <a:moveTo>
                  <a:pt x="9684782" y="2277396"/>
                </a:moveTo>
                <a:lnTo>
                  <a:pt x="9673119" y="2315139"/>
                </a:lnTo>
                <a:lnTo>
                  <a:pt x="9635377" y="2315139"/>
                </a:lnTo>
                <a:lnTo>
                  <a:pt x="9665910" y="2338464"/>
                </a:lnTo>
                <a:lnTo>
                  <a:pt x="9654248" y="2376207"/>
                </a:lnTo>
                <a:lnTo>
                  <a:pt x="9684782" y="2352880"/>
                </a:lnTo>
                <a:lnTo>
                  <a:pt x="9715316" y="2376207"/>
                </a:lnTo>
                <a:lnTo>
                  <a:pt x="9703653" y="2338464"/>
                </a:lnTo>
                <a:lnTo>
                  <a:pt x="9734187" y="2315139"/>
                </a:lnTo>
                <a:lnTo>
                  <a:pt x="9696445" y="2315139"/>
                </a:lnTo>
                <a:lnTo>
                  <a:pt x="9684782" y="2277396"/>
                </a:lnTo>
                <a:close/>
                <a:moveTo>
                  <a:pt x="9415139" y="2157891"/>
                </a:moveTo>
                <a:lnTo>
                  <a:pt x="9409911" y="2174809"/>
                </a:lnTo>
                <a:lnTo>
                  <a:pt x="9392994" y="2174809"/>
                </a:lnTo>
                <a:lnTo>
                  <a:pt x="9406680" y="2185264"/>
                </a:lnTo>
                <a:lnTo>
                  <a:pt x="9401452" y="2202182"/>
                </a:lnTo>
                <a:lnTo>
                  <a:pt x="9415139" y="2191726"/>
                </a:lnTo>
                <a:lnTo>
                  <a:pt x="9428826" y="2202182"/>
                </a:lnTo>
                <a:lnTo>
                  <a:pt x="9423598" y="2185264"/>
                </a:lnTo>
                <a:lnTo>
                  <a:pt x="9437284" y="2174809"/>
                </a:lnTo>
                <a:lnTo>
                  <a:pt x="9420366" y="2174809"/>
                </a:lnTo>
                <a:lnTo>
                  <a:pt x="9415139" y="2157891"/>
                </a:lnTo>
                <a:close/>
                <a:moveTo>
                  <a:pt x="7634379" y="2037797"/>
                </a:moveTo>
                <a:lnTo>
                  <a:pt x="7622628" y="2075823"/>
                </a:lnTo>
                <a:lnTo>
                  <a:pt x="7584602" y="2075823"/>
                </a:lnTo>
                <a:lnTo>
                  <a:pt x="7615366" y="2099325"/>
                </a:lnTo>
                <a:lnTo>
                  <a:pt x="7603615" y="2137351"/>
                </a:lnTo>
                <a:lnTo>
                  <a:pt x="7634379" y="2113849"/>
                </a:lnTo>
                <a:lnTo>
                  <a:pt x="7665143" y="2137351"/>
                </a:lnTo>
                <a:lnTo>
                  <a:pt x="7653392" y="2099325"/>
                </a:lnTo>
                <a:lnTo>
                  <a:pt x="7684156" y="2075823"/>
                </a:lnTo>
                <a:lnTo>
                  <a:pt x="7646130" y="2075823"/>
                </a:lnTo>
                <a:lnTo>
                  <a:pt x="7634379" y="2037797"/>
                </a:lnTo>
                <a:close/>
                <a:moveTo>
                  <a:pt x="8352525" y="2123759"/>
                </a:moveTo>
                <a:lnTo>
                  <a:pt x="8345014" y="2148064"/>
                </a:lnTo>
                <a:lnTo>
                  <a:pt x="8320709" y="2148064"/>
                </a:lnTo>
                <a:lnTo>
                  <a:pt x="8340372" y="2163086"/>
                </a:lnTo>
                <a:lnTo>
                  <a:pt x="8332861" y="2187391"/>
                </a:lnTo>
                <a:lnTo>
                  <a:pt x="8352525" y="2172370"/>
                </a:lnTo>
                <a:lnTo>
                  <a:pt x="8372188" y="2187391"/>
                </a:lnTo>
                <a:lnTo>
                  <a:pt x="8364677" y="2163086"/>
                </a:lnTo>
                <a:lnTo>
                  <a:pt x="8384341" y="2148064"/>
                </a:lnTo>
                <a:lnTo>
                  <a:pt x="8360036" y="2148064"/>
                </a:lnTo>
                <a:lnTo>
                  <a:pt x="8352525" y="2123759"/>
                </a:lnTo>
                <a:close/>
                <a:moveTo>
                  <a:pt x="6921968" y="1594034"/>
                </a:moveTo>
                <a:lnTo>
                  <a:pt x="6913374" y="1621845"/>
                </a:lnTo>
                <a:lnTo>
                  <a:pt x="6885563" y="1621845"/>
                </a:lnTo>
                <a:lnTo>
                  <a:pt x="6908062" y="1639033"/>
                </a:lnTo>
                <a:lnTo>
                  <a:pt x="6899468" y="1666844"/>
                </a:lnTo>
                <a:lnTo>
                  <a:pt x="6921968" y="1649656"/>
                </a:lnTo>
                <a:lnTo>
                  <a:pt x="6944468" y="1666844"/>
                </a:lnTo>
                <a:lnTo>
                  <a:pt x="6935873" y="1639033"/>
                </a:lnTo>
                <a:lnTo>
                  <a:pt x="6958373" y="1621845"/>
                </a:lnTo>
                <a:lnTo>
                  <a:pt x="6930562" y="1621845"/>
                </a:lnTo>
                <a:lnTo>
                  <a:pt x="6921968" y="1594034"/>
                </a:lnTo>
                <a:close/>
                <a:moveTo>
                  <a:pt x="6979432" y="1597071"/>
                </a:moveTo>
                <a:lnTo>
                  <a:pt x="6974204" y="1613988"/>
                </a:lnTo>
                <a:lnTo>
                  <a:pt x="6957287" y="1613988"/>
                </a:lnTo>
                <a:lnTo>
                  <a:pt x="6970973" y="1624444"/>
                </a:lnTo>
                <a:lnTo>
                  <a:pt x="6965745" y="1641362"/>
                </a:lnTo>
                <a:lnTo>
                  <a:pt x="6979432" y="1630906"/>
                </a:lnTo>
                <a:lnTo>
                  <a:pt x="6993118" y="1641362"/>
                </a:lnTo>
                <a:lnTo>
                  <a:pt x="6987891" y="1624444"/>
                </a:lnTo>
                <a:lnTo>
                  <a:pt x="7001577" y="1613988"/>
                </a:lnTo>
                <a:lnTo>
                  <a:pt x="6984660" y="1613988"/>
                </a:lnTo>
                <a:lnTo>
                  <a:pt x="6979432" y="1597071"/>
                </a:lnTo>
                <a:close/>
                <a:moveTo>
                  <a:pt x="5519785" y="824681"/>
                </a:moveTo>
                <a:lnTo>
                  <a:pt x="5506087" y="869006"/>
                </a:lnTo>
                <a:lnTo>
                  <a:pt x="5461762" y="869006"/>
                </a:lnTo>
                <a:lnTo>
                  <a:pt x="5497622" y="896401"/>
                </a:lnTo>
                <a:lnTo>
                  <a:pt x="5483925" y="940726"/>
                </a:lnTo>
                <a:lnTo>
                  <a:pt x="5519785" y="913332"/>
                </a:lnTo>
                <a:lnTo>
                  <a:pt x="5555644" y="940726"/>
                </a:lnTo>
                <a:lnTo>
                  <a:pt x="5541947" y="896401"/>
                </a:lnTo>
                <a:lnTo>
                  <a:pt x="5577807" y="869006"/>
                </a:lnTo>
                <a:lnTo>
                  <a:pt x="5533482" y="869006"/>
                </a:lnTo>
                <a:lnTo>
                  <a:pt x="5519785" y="824681"/>
                </a:lnTo>
                <a:close/>
                <a:moveTo>
                  <a:pt x="5685995" y="873043"/>
                </a:moveTo>
                <a:lnTo>
                  <a:pt x="5645134" y="1005273"/>
                </a:lnTo>
                <a:lnTo>
                  <a:pt x="5512904" y="1005273"/>
                </a:lnTo>
                <a:lnTo>
                  <a:pt x="5619881" y="1086996"/>
                </a:lnTo>
                <a:lnTo>
                  <a:pt x="5579019" y="1219225"/>
                </a:lnTo>
                <a:lnTo>
                  <a:pt x="5685995" y="1137503"/>
                </a:lnTo>
                <a:lnTo>
                  <a:pt x="5792971" y="1219225"/>
                </a:lnTo>
                <a:lnTo>
                  <a:pt x="5752110" y="1086996"/>
                </a:lnTo>
                <a:lnTo>
                  <a:pt x="5859086" y="1005273"/>
                </a:lnTo>
                <a:lnTo>
                  <a:pt x="5726857" y="1005273"/>
                </a:lnTo>
                <a:lnTo>
                  <a:pt x="5685995" y="873043"/>
                </a:lnTo>
                <a:close/>
                <a:moveTo>
                  <a:pt x="5937890" y="996299"/>
                </a:moveTo>
                <a:lnTo>
                  <a:pt x="5931937" y="1015563"/>
                </a:lnTo>
                <a:lnTo>
                  <a:pt x="5912674" y="1015563"/>
                </a:lnTo>
                <a:lnTo>
                  <a:pt x="5928259" y="1027468"/>
                </a:lnTo>
                <a:lnTo>
                  <a:pt x="5922306" y="1046732"/>
                </a:lnTo>
                <a:lnTo>
                  <a:pt x="5937890" y="1034826"/>
                </a:lnTo>
                <a:lnTo>
                  <a:pt x="5953475" y="1046732"/>
                </a:lnTo>
                <a:lnTo>
                  <a:pt x="5947522" y="1027468"/>
                </a:lnTo>
                <a:lnTo>
                  <a:pt x="5963106" y="1015563"/>
                </a:lnTo>
                <a:lnTo>
                  <a:pt x="5943843" y="1015563"/>
                </a:lnTo>
                <a:lnTo>
                  <a:pt x="5937890" y="996299"/>
                </a:lnTo>
                <a:close/>
                <a:moveTo>
                  <a:pt x="5976130" y="1038656"/>
                </a:moveTo>
                <a:lnTo>
                  <a:pt x="5959756" y="1091644"/>
                </a:lnTo>
                <a:lnTo>
                  <a:pt x="5906769" y="1091644"/>
                </a:lnTo>
                <a:lnTo>
                  <a:pt x="5949636" y="1124391"/>
                </a:lnTo>
                <a:lnTo>
                  <a:pt x="5933262" y="1177379"/>
                </a:lnTo>
                <a:lnTo>
                  <a:pt x="5976130" y="1144631"/>
                </a:lnTo>
                <a:lnTo>
                  <a:pt x="6018998" y="1177379"/>
                </a:lnTo>
                <a:lnTo>
                  <a:pt x="6002624" y="1124391"/>
                </a:lnTo>
                <a:lnTo>
                  <a:pt x="6045491" y="1091644"/>
                </a:lnTo>
                <a:lnTo>
                  <a:pt x="5992504" y="1091644"/>
                </a:lnTo>
                <a:lnTo>
                  <a:pt x="5976130" y="1038656"/>
                </a:lnTo>
                <a:close/>
                <a:moveTo>
                  <a:pt x="6042744" y="1161043"/>
                </a:moveTo>
                <a:lnTo>
                  <a:pt x="6025127" y="1218054"/>
                </a:lnTo>
                <a:lnTo>
                  <a:pt x="5968116" y="1218054"/>
                </a:lnTo>
                <a:lnTo>
                  <a:pt x="6014238" y="1253288"/>
                </a:lnTo>
                <a:lnTo>
                  <a:pt x="5996621" y="1310299"/>
                </a:lnTo>
                <a:lnTo>
                  <a:pt x="6042744" y="1275065"/>
                </a:lnTo>
                <a:lnTo>
                  <a:pt x="6088867" y="1310299"/>
                </a:lnTo>
                <a:lnTo>
                  <a:pt x="6071249" y="1253288"/>
                </a:lnTo>
                <a:lnTo>
                  <a:pt x="6117372" y="1218054"/>
                </a:lnTo>
                <a:lnTo>
                  <a:pt x="6060361" y="1218054"/>
                </a:lnTo>
                <a:lnTo>
                  <a:pt x="6042744" y="1161043"/>
                </a:lnTo>
                <a:close/>
                <a:moveTo>
                  <a:pt x="6157547" y="1217121"/>
                </a:moveTo>
                <a:lnTo>
                  <a:pt x="6147470" y="1249729"/>
                </a:lnTo>
                <a:lnTo>
                  <a:pt x="6114862" y="1249729"/>
                </a:lnTo>
                <a:lnTo>
                  <a:pt x="6141243" y="1269882"/>
                </a:lnTo>
                <a:lnTo>
                  <a:pt x="6131166" y="1302490"/>
                </a:lnTo>
                <a:lnTo>
                  <a:pt x="6157547" y="1282337"/>
                </a:lnTo>
                <a:lnTo>
                  <a:pt x="6183927" y="1302490"/>
                </a:lnTo>
                <a:lnTo>
                  <a:pt x="6173851" y="1269882"/>
                </a:lnTo>
                <a:lnTo>
                  <a:pt x="6200231" y="1249729"/>
                </a:lnTo>
                <a:lnTo>
                  <a:pt x="6167623" y="1249729"/>
                </a:lnTo>
                <a:lnTo>
                  <a:pt x="6157547" y="1217121"/>
                </a:lnTo>
                <a:close/>
                <a:moveTo>
                  <a:pt x="6068852" y="1308896"/>
                </a:moveTo>
                <a:lnTo>
                  <a:pt x="6028971" y="1437955"/>
                </a:lnTo>
                <a:lnTo>
                  <a:pt x="5899912" y="1437955"/>
                </a:lnTo>
                <a:lnTo>
                  <a:pt x="6004323" y="1517718"/>
                </a:lnTo>
                <a:lnTo>
                  <a:pt x="5964441" y="1646777"/>
                </a:lnTo>
                <a:lnTo>
                  <a:pt x="6068852" y="1567014"/>
                </a:lnTo>
                <a:lnTo>
                  <a:pt x="6173263" y="1646777"/>
                </a:lnTo>
                <a:lnTo>
                  <a:pt x="6133382" y="1517718"/>
                </a:lnTo>
                <a:lnTo>
                  <a:pt x="6237793" y="1437955"/>
                </a:lnTo>
                <a:lnTo>
                  <a:pt x="6108734" y="1437955"/>
                </a:lnTo>
                <a:lnTo>
                  <a:pt x="6068852" y="1308896"/>
                </a:lnTo>
                <a:close/>
                <a:moveTo>
                  <a:pt x="6597913" y="1540874"/>
                </a:moveTo>
                <a:lnTo>
                  <a:pt x="6584686" y="1583681"/>
                </a:lnTo>
                <a:lnTo>
                  <a:pt x="6541879" y="1583681"/>
                </a:lnTo>
                <a:lnTo>
                  <a:pt x="6576510" y="1610137"/>
                </a:lnTo>
                <a:lnTo>
                  <a:pt x="6563282" y="1652943"/>
                </a:lnTo>
                <a:lnTo>
                  <a:pt x="6597913" y="1626487"/>
                </a:lnTo>
                <a:lnTo>
                  <a:pt x="6632545" y="1652943"/>
                </a:lnTo>
                <a:lnTo>
                  <a:pt x="6619317" y="1610137"/>
                </a:lnTo>
                <a:lnTo>
                  <a:pt x="6653948" y="1583681"/>
                </a:lnTo>
                <a:lnTo>
                  <a:pt x="6611141" y="1583681"/>
                </a:lnTo>
                <a:lnTo>
                  <a:pt x="6597913" y="1540874"/>
                </a:lnTo>
                <a:close/>
                <a:moveTo>
                  <a:pt x="6578933" y="1650901"/>
                </a:moveTo>
                <a:lnTo>
                  <a:pt x="6571095" y="1676265"/>
                </a:lnTo>
                <a:lnTo>
                  <a:pt x="6545732" y="1676265"/>
                </a:lnTo>
                <a:lnTo>
                  <a:pt x="6566251" y="1691940"/>
                </a:lnTo>
                <a:lnTo>
                  <a:pt x="6558414" y="1717303"/>
                </a:lnTo>
                <a:lnTo>
                  <a:pt x="6578933" y="1701628"/>
                </a:lnTo>
                <a:lnTo>
                  <a:pt x="6599453" y="1717303"/>
                </a:lnTo>
                <a:lnTo>
                  <a:pt x="6591615" y="1691940"/>
                </a:lnTo>
                <a:lnTo>
                  <a:pt x="6612134" y="1676265"/>
                </a:lnTo>
                <a:lnTo>
                  <a:pt x="6586771" y="1676265"/>
                </a:lnTo>
                <a:lnTo>
                  <a:pt x="6578933" y="1650901"/>
                </a:lnTo>
                <a:close/>
                <a:moveTo>
                  <a:pt x="6982224" y="1682813"/>
                </a:moveTo>
                <a:lnTo>
                  <a:pt x="6955683" y="1768702"/>
                </a:lnTo>
                <a:lnTo>
                  <a:pt x="6869793" y="1768702"/>
                </a:lnTo>
                <a:lnTo>
                  <a:pt x="6939279" y="1821785"/>
                </a:lnTo>
                <a:lnTo>
                  <a:pt x="6912738" y="1907674"/>
                </a:lnTo>
                <a:lnTo>
                  <a:pt x="6982224" y="1854592"/>
                </a:lnTo>
                <a:lnTo>
                  <a:pt x="7051710" y="1907674"/>
                </a:lnTo>
                <a:lnTo>
                  <a:pt x="7025168" y="1821785"/>
                </a:lnTo>
                <a:lnTo>
                  <a:pt x="7094654" y="1768702"/>
                </a:lnTo>
                <a:lnTo>
                  <a:pt x="7008765" y="1768702"/>
                </a:lnTo>
                <a:lnTo>
                  <a:pt x="6982224" y="1682813"/>
                </a:lnTo>
                <a:close/>
                <a:moveTo>
                  <a:pt x="7114646" y="1814612"/>
                </a:moveTo>
                <a:lnTo>
                  <a:pt x="7107961" y="1836243"/>
                </a:lnTo>
                <a:lnTo>
                  <a:pt x="7086330" y="1836243"/>
                </a:lnTo>
                <a:lnTo>
                  <a:pt x="7103830" y="1849613"/>
                </a:lnTo>
                <a:lnTo>
                  <a:pt x="7097146" y="1871244"/>
                </a:lnTo>
                <a:lnTo>
                  <a:pt x="7114646" y="1857875"/>
                </a:lnTo>
                <a:lnTo>
                  <a:pt x="7132147" y="1871244"/>
                </a:lnTo>
                <a:lnTo>
                  <a:pt x="7125462" y="1849613"/>
                </a:lnTo>
                <a:lnTo>
                  <a:pt x="7142962" y="1836243"/>
                </a:lnTo>
                <a:lnTo>
                  <a:pt x="7121331" y="1836243"/>
                </a:lnTo>
                <a:lnTo>
                  <a:pt x="7114646" y="1814612"/>
                </a:lnTo>
                <a:close/>
                <a:moveTo>
                  <a:pt x="7155903" y="1869726"/>
                </a:moveTo>
                <a:lnTo>
                  <a:pt x="7142481" y="1913162"/>
                </a:lnTo>
                <a:lnTo>
                  <a:pt x="7099045" y="1913162"/>
                </a:lnTo>
                <a:lnTo>
                  <a:pt x="7134185" y="1940007"/>
                </a:lnTo>
                <a:lnTo>
                  <a:pt x="7120763" y="1983443"/>
                </a:lnTo>
                <a:lnTo>
                  <a:pt x="7155903" y="1956598"/>
                </a:lnTo>
                <a:lnTo>
                  <a:pt x="7191044" y="1983443"/>
                </a:lnTo>
                <a:lnTo>
                  <a:pt x="7177621" y="1940007"/>
                </a:lnTo>
                <a:lnTo>
                  <a:pt x="7212762" y="1913162"/>
                </a:lnTo>
                <a:lnTo>
                  <a:pt x="7169326" y="1913162"/>
                </a:lnTo>
                <a:lnTo>
                  <a:pt x="7155903" y="1869726"/>
                </a:lnTo>
                <a:close/>
                <a:moveTo>
                  <a:pt x="7270197" y="1952188"/>
                </a:moveTo>
                <a:lnTo>
                  <a:pt x="7230598" y="2080334"/>
                </a:lnTo>
                <a:lnTo>
                  <a:pt x="7102452" y="2080334"/>
                </a:lnTo>
                <a:lnTo>
                  <a:pt x="7206124" y="2159532"/>
                </a:lnTo>
                <a:lnTo>
                  <a:pt x="7166525" y="2287678"/>
                </a:lnTo>
                <a:lnTo>
                  <a:pt x="7270197" y="2208480"/>
                </a:lnTo>
                <a:lnTo>
                  <a:pt x="7373869" y="2287678"/>
                </a:lnTo>
                <a:lnTo>
                  <a:pt x="7334270" y="2159532"/>
                </a:lnTo>
                <a:lnTo>
                  <a:pt x="7437942" y="2080334"/>
                </a:lnTo>
                <a:lnTo>
                  <a:pt x="7309796" y="2080334"/>
                </a:lnTo>
                <a:lnTo>
                  <a:pt x="7270197" y="1952188"/>
                </a:lnTo>
                <a:close/>
                <a:moveTo>
                  <a:pt x="7496128" y="2000390"/>
                </a:moveTo>
                <a:lnTo>
                  <a:pt x="7480846" y="2049846"/>
                </a:lnTo>
                <a:lnTo>
                  <a:pt x="7431390" y="2049846"/>
                </a:lnTo>
                <a:lnTo>
                  <a:pt x="7471400" y="2080411"/>
                </a:lnTo>
                <a:lnTo>
                  <a:pt x="7456118" y="2129866"/>
                </a:lnTo>
                <a:lnTo>
                  <a:pt x="7496128" y="2099301"/>
                </a:lnTo>
                <a:lnTo>
                  <a:pt x="7536139" y="2129866"/>
                </a:lnTo>
                <a:lnTo>
                  <a:pt x="7520856" y="2080411"/>
                </a:lnTo>
                <a:lnTo>
                  <a:pt x="7560866" y="2049846"/>
                </a:lnTo>
                <a:lnTo>
                  <a:pt x="7511411" y="2049846"/>
                </a:lnTo>
                <a:lnTo>
                  <a:pt x="7496128" y="2000390"/>
                </a:lnTo>
                <a:close/>
                <a:moveTo>
                  <a:pt x="7707713" y="2163301"/>
                </a:moveTo>
                <a:lnTo>
                  <a:pt x="7695198" y="2203800"/>
                </a:lnTo>
                <a:lnTo>
                  <a:pt x="7654700" y="2203800"/>
                </a:lnTo>
                <a:lnTo>
                  <a:pt x="7687464" y="2228830"/>
                </a:lnTo>
                <a:lnTo>
                  <a:pt x="7674949" y="2269328"/>
                </a:lnTo>
                <a:lnTo>
                  <a:pt x="7707713" y="2244299"/>
                </a:lnTo>
                <a:lnTo>
                  <a:pt x="7740478" y="2269328"/>
                </a:lnTo>
                <a:lnTo>
                  <a:pt x="7727963" y="2228830"/>
                </a:lnTo>
                <a:lnTo>
                  <a:pt x="7760727" y="2203800"/>
                </a:lnTo>
                <a:lnTo>
                  <a:pt x="7720228" y="2203800"/>
                </a:lnTo>
                <a:lnTo>
                  <a:pt x="7707713" y="2163301"/>
                </a:lnTo>
                <a:close/>
                <a:moveTo>
                  <a:pt x="8322835" y="2184430"/>
                </a:moveTo>
                <a:lnTo>
                  <a:pt x="8294850" y="2274993"/>
                </a:lnTo>
                <a:lnTo>
                  <a:pt x="8204287" y="2274993"/>
                </a:lnTo>
                <a:lnTo>
                  <a:pt x="8277554" y="2330964"/>
                </a:lnTo>
                <a:lnTo>
                  <a:pt x="8249568" y="2421527"/>
                </a:lnTo>
                <a:lnTo>
                  <a:pt x="8322835" y="2365556"/>
                </a:lnTo>
                <a:lnTo>
                  <a:pt x="8396102" y="2421527"/>
                </a:lnTo>
                <a:lnTo>
                  <a:pt x="8368116" y="2330964"/>
                </a:lnTo>
                <a:lnTo>
                  <a:pt x="8441384" y="2274993"/>
                </a:lnTo>
                <a:lnTo>
                  <a:pt x="8350821" y="2274993"/>
                </a:lnTo>
                <a:lnTo>
                  <a:pt x="8322835" y="2184430"/>
                </a:lnTo>
                <a:close/>
                <a:moveTo>
                  <a:pt x="9246805" y="2325803"/>
                </a:moveTo>
                <a:lnTo>
                  <a:pt x="9205168" y="2460541"/>
                </a:lnTo>
                <a:lnTo>
                  <a:pt x="9070431" y="2460541"/>
                </a:lnTo>
                <a:lnTo>
                  <a:pt x="9179436" y="2543813"/>
                </a:lnTo>
                <a:lnTo>
                  <a:pt x="9137800" y="2678551"/>
                </a:lnTo>
                <a:lnTo>
                  <a:pt x="9246805" y="2595278"/>
                </a:lnTo>
                <a:lnTo>
                  <a:pt x="9355810" y="2678551"/>
                </a:lnTo>
                <a:lnTo>
                  <a:pt x="9314173" y="2543813"/>
                </a:lnTo>
                <a:lnTo>
                  <a:pt x="9423179" y="2460541"/>
                </a:lnTo>
                <a:lnTo>
                  <a:pt x="9288441" y="2460541"/>
                </a:lnTo>
                <a:lnTo>
                  <a:pt x="9246805" y="2325803"/>
                </a:lnTo>
                <a:close/>
                <a:moveTo>
                  <a:pt x="9996919" y="2398432"/>
                </a:moveTo>
                <a:lnTo>
                  <a:pt x="9989665" y="2421906"/>
                </a:lnTo>
                <a:lnTo>
                  <a:pt x="9966191" y="2421906"/>
                </a:lnTo>
                <a:lnTo>
                  <a:pt x="9985182" y="2436414"/>
                </a:lnTo>
                <a:lnTo>
                  <a:pt x="9977928" y="2459888"/>
                </a:lnTo>
                <a:lnTo>
                  <a:pt x="9996919" y="2445380"/>
                </a:lnTo>
                <a:lnTo>
                  <a:pt x="10015909" y="2459888"/>
                </a:lnTo>
                <a:lnTo>
                  <a:pt x="10008656" y="2436414"/>
                </a:lnTo>
                <a:lnTo>
                  <a:pt x="10027646" y="2421906"/>
                </a:lnTo>
                <a:lnTo>
                  <a:pt x="10004172" y="2421906"/>
                </a:lnTo>
                <a:lnTo>
                  <a:pt x="9996919" y="2398432"/>
                </a:lnTo>
                <a:close/>
                <a:moveTo>
                  <a:pt x="9642096" y="2410994"/>
                </a:moveTo>
                <a:lnTo>
                  <a:pt x="9634258" y="2436357"/>
                </a:lnTo>
                <a:lnTo>
                  <a:pt x="9608895" y="2436357"/>
                </a:lnTo>
                <a:lnTo>
                  <a:pt x="9629414" y="2452033"/>
                </a:lnTo>
                <a:lnTo>
                  <a:pt x="9621576" y="2477396"/>
                </a:lnTo>
                <a:lnTo>
                  <a:pt x="9642096" y="2461721"/>
                </a:lnTo>
                <a:lnTo>
                  <a:pt x="9662615" y="2477396"/>
                </a:lnTo>
                <a:lnTo>
                  <a:pt x="9654777" y="2452033"/>
                </a:lnTo>
                <a:lnTo>
                  <a:pt x="9675297" y="2436357"/>
                </a:lnTo>
                <a:lnTo>
                  <a:pt x="9649934" y="2436357"/>
                </a:lnTo>
                <a:lnTo>
                  <a:pt x="9642096" y="2410994"/>
                </a:lnTo>
                <a:close/>
                <a:moveTo>
                  <a:pt x="9766856" y="2436034"/>
                </a:moveTo>
                <a:lnTo>
                  <a:pt x="9725394" y="2570209"/>
                </a:lnTo>
                <a:lnTo>
                  <a:pt x="9591219" y="2570209"/>
                </a:lnTo>
                <a:lnTo>
                  <a:pt x="9699769" y="2653134"/>
                </a:lnTo>
                <a:lnTo>
                  <a:pt x="9658306" y="2787310"/>
                </a:lnTo>
                <a:lnTo>
                  <a:pt x="9766856" y="2704385"/>
                </a:lnTo>
                <a:lnTo>
                  <a:pt x="9875406" y="2787310"/>
                </a:lnTo>
                <a:lnTo>
                  <a:pt x="9833945" y="2653134"/>
                </a:lnTo>
                <a:lnTo>
                  <a:pt x="9942495" y="2570209"/>
                </a:lnTo>
                <a:lnTo>
                  <a:pt x="9808319" y="2570209"/>
                </a:lnTo>
                <a:lnTo>
                  <a:pt x="9766856" y="2436034"/>
                </a:lnTo>
                <a:close/>
                <a:moveTo>
                  <a:pt x="10322010" y="2482949"/>
                </a:moveTo>
                <a:lnTo>
                  <a:pt x="10295301" y="2569382"/>
                </a:lnTo>
                <a:lnTo>
                  <a:pt x="10208868" y="2569382"/>
                </a:lnTo>
                <a:lnTo>
                  <a:pt x="10278794" y="2622800"/>
                </a:lnTo>
                <a:lnTo>
                  <a:pt x="10252084" y="2709233"/>
                </a:lnTo>
                <a:lnTo>
                  <a:pt x="10322010" y="2655815"/>
                </a:lnTo>
                <a:lnTo>
                  <a:pt x="10391936" y="2709233"/>
                </a:lnTo>
                <a:lnTo>
                  <a:pt x="10365227" y="2622800"/>
                </a:lnTo>
                <a:lnTo>
                  <a:pt x="10435153" y="2569382"/>
                </a:lnTo>
                <a:lnTo>
                  <a:pt x="10348720" y="2569382"/>
                </a:lnTo>
                <a:lnTo>
                  <a:pt x="10322010" y="2482949"/>
                </a:lnTo>
                <a:close/>
                <a:moveTo>
                  <a:pt x="10477024" y="2637207"/>
                </a:moveTo>
                <a:lnTo>
                  <a:pt x="10469266" y="2662310"/>
                </a:lnTo>
                <a:lnTo>
                  <a:pt x="10444163" y="2662310"/>
                </a:lnTo>
                <a:lnTo>
                  <a:pt x="10464472" y="2677825"/>
                </a:lnTo>
                <a:lnTo>
                  <a:pt x="10456715" y="2702927"/>
                </a:lnTo>
                <a:lnTo>
                  <a:pt x="10477024" y="2687413"/>
                </a:lnTo>
                <a:lnTo>
                  <a:pt x="10497332" y="2702927"/>
                </a:lnTo>
                <a:lnTo>
                  <a:pt x="10489575" y="2677825"/>
                </a:lnTo>
                <a:lnTo>
                  <a:pt x="10509883" y="2662310"/>
                </a:lnTo>
                <a:lnTo>
                  <a:pt x="10484781" y="2662310"/>
                </a:lnTo>
                <a:lnTo>
                  <a:pt x="10477024" y="2637207"/>
                </a:lnTo>
                <a:close/>
                <a:moveTo>
                  <a:pt x="10369753" y="2702080"/>
                </a:moveTo>
                <a:lnTo>
                  <a:pt x="10358002" y="2740107"/>
                </a:lnTo>
                <a:lnTo>
                  <a:pt x="10319976" y="2740107"/>
                </a:lnTo>
                <a:lnTo>
                  <a:pt x="10350739" y="2763608"/>
                </a:lnTo>
                <a:lnTo>
                  <a:pt x="10338989" y="2801634"/>
                </a:lnTo>
                <a:lnTo>
                  <a:pt x="10369753" y="2778132"/>
                </a:lnTo>
                <a:lnTo>
                  <a:pt x="10400517" y="2801634"/>
                </a:lnTo>
                <a:lnTo>
                  <a:pt x="10388766" y="2763608"/>
                </a:lnTo>
                <a:lnTo>
                  <a:pt x="10419530" y="2740107"/>
                </a:lnTo>
                <a:lnTo>
                  <a:pt x="10381504" y="2740107"/>
                </a:lnTo>
                <a:lnTo>
                  <a:pt x="10369753" y="2702080"/>
                </a:lnTo>
                <a:close/>
                <a:moveTo>
                  <a:pt x="10060490" y="2560415"/>
                </a:moveTo>
                <a:lnTo>
                  <a:pt x="10030319" y="2658054"/>
                </a:lnTo>
                <a:lnTo>
                  <a:pt x="9932679" y="2658054"/>
                </a:lnTo>
                <a:lnTo>
                  <a:pt x="10011671" y="2718399"/>
                </a:lnTo>
                <a:lnTo>
                  <a:pt x="9981498" y="2816038"/>
                </a:lnTo>
                <a:lnTo>
                  <a:pt x="10060490" y="2755694"/>
                </a:lnTo>
                <a:lnTo>
                  <a:pt x="10139482" y="2816038"/>
                </a:lnTo>
                <a:lnTo>
                  <a:pt x="10109311" y="2718399"/>
                </a:lnTo>
                <a:lnTo>
                  <a:pt x="10188302" y="2658054"/>
                </a:lnTo>
                <a:lnTo>
                  <a:pt x="10090663" y="2658054"/>
                </a:lnTo>
                <a:lnTo>
                  <a:pt x="10060490" y="2560415"/>
                </a:lnTo>
                <a:close/>
                <a:moveTo>
                  <a:pt x="9557922" y="2500538"/>
                </a:moveTo>
                <a:lnTo>
                  <a:pt x="9547568" y="2534043"/>
                </a:lnTo>
                <a:lnTo>
                  <a:pt x="9514063" y="2534043"/>
                </a:lnTo>
                <a:lnTo>
                  <a:pt x="9541169" y="2554751"/>
                </a:lnTo>
                <a:lnTo>
                  <a:pt x="9530815" y="2588258"/>
                </a:lnTo>
                <a:lnTo>
                  <a:pt x="9557922" y="2567550"/>
                </a:lnTo>
                <a:lnTo>
                  <a:pt x="9585029" y="2588258"/>
                </a:lnTo>
                <a:lnTo>
                  <a:pt x="9574676" y="2554751"/>
                </a:lnTo>
                <a:lnTo>
                  <a:pt x="9601783" y="2534043"/>
                </a:lnTo>
                <a:lnTo>
                  <a:pt x="9568276" y="2534043"/>
                </a:lnTo>
                <a:lnTo>
                  <a:pt x="9557922" y="2500538"/>
                </a:lnTo>
                <a:close/>
                <a:moveTo>
                  <a:pt x="9562651" y="2588102"/>
                </a:moveTo>
                <a:lnTo>
                  <a:pt x="9556016" y="2609573"/>
                </a:lnTo>
                <a:lnTo>
                  <a:pt x="9534545" y="2609573"/>
                </a:lnTo>
                <a:lnTo>
                  <a:pt x="9551915" y="2622843"/>
                </a:lnTo>
                <a:lnTo>
                  <a:pt x="9545281" y="2644314"/>
                </a:lnTo>
                <a:lnTo>
                  <a:pt x="9562651" y="2631044"/>
                </a:lnTo>
                <a:lnTo>
                  <a:pt x="9580021" y="2644314"/>
                </a:lnTo>
                <a:lnTo>
                  <a:pt x="9573386" y="2622843"/>
                </a:lnTo>
                <a:lnTo>
                  <a:pt x="9590756" y="2609573"/>
                </a:lnTo>
                <a:lnTo>
                  <a:pt x="9569286" y="2609573"/>
                </a:lnTo>
                <a:lnTo>
                  <a:pt x="9562651" y="2588102"/>
                </a:lnTo>
                <a:close/>
                <a:moveTo>
                  <a:pt x="9467257" y="2625934"/>
                </a:moveTo>
                <a:lnTo>
                  <a:pt x="9438177" y="2720040"/>
                </a:lnTo>
                <a:lnTo>
                  <a:pt x="9344071" y="2720040"/>
                </a:lnTo>
                <a:lnTo>
                  <a:pt x="9420204" y="2778200"/>
                </a:lnTo>
                <a:lnTo>
                  <a:pt x="9391123" y="2872306"/>
                </a:lnTo>
                <a:lnTo>
                  <a:pt x="9467257" y="2814145"/>
                </a:lnTo>
                <a:lnTo>
                  <a:pt x="9543390" y="2872306"/>
                </a:lnTo>
                <a:lnTo>
                  <a:pt x="9514310" y="2778200"/>
                </a:lnTo>
                <a:lnTo>
                  <a:pt x="9590444" y="2720040"/>
                </a:lnTo>
                <a:lnTo>
                  <a:pt x="9496338" y="2720040"/>
                </a:lnTo>
                <a:lnTo>
                  <a:pt x="9467257" y="2625934"/>
                </a:lnTo>
                <a:close/>
                <a:moveTo>
                  <a:pt x="9743257" y="2794809"/>
                </a:moveTo>
                <a:lnTo>
                  <a:pt x="9738030" y="2811727"/>
                </a:lnTo>
                <a:lnTo>
                  <a:pt x="9721112" y="2811727"/>
                </a:lnTo>
                <a:lnTo>
                  <a:pt x="9734799" y="2822182"/>
                </a:lnTo>
                <a:lnTo>
                  <a:pt x="9729570" y="2839100"/>
                </a:lnTo>
                <a:lnTo>
                  <a:pt x="9743257" y="2828644"/>
                </a:lnTo>
                <a:lnTo>
                  <a:pt x="9756944" y="2839100"/>
                </a:lnTo>
                <a:lnTo>
                  <a:pt x="9751717" y="2822182"/>
                </a:lnTo>
                <a:lnTo>
                  <a:pt x="9765402" y="2811727"/>
                </a:lnTo>
                <a:lnTo>
                  <a:pt x="9748485" y="2811727"/>
                </a:lnTo>
                <a:lnTo>
                  <a:pt x="9743257" y="2794809"/>
                </a:lnTo>
                <a:close/>
                <a:moveTo>
                  <a:pt x="9864656" y="2801624"/>
                </a:moveTo>
                <a:lnTo>
                  <a:pt x="9819043" y="2949230"/>
                </a:lnTo>
                <a:lnTo>
                  <a:pt x="9671436" y="2949230"/>
                </a:lnTo>
                <a:lnTo>
                  <a:pt x="9790852" y="3040456"/>
                </a:lnTo>
                <a:lnTo>
                  <a:pt x="9745240" y="3188062"/>
                </a:lnTo>
                <a:lnTo>
                  <a:pt x="9864656" y="3096837"/>
                </a:lnTo>
                <a:lnTo>
                  <a:pt x="9984072" y="3188062"/>
                </a:lnTo>
                <a:lnTo>
                  <a:pt x="9938459" y="3040456"/>
                </a:lnTo>
                <a:lnTo>
                  <a:pt x="10057875" y="2949230"/>
                </a:lnTo>
                <a:lnTo>
                  <a:pt x="9910268" y="2949230"/>
                </a:lnTo>
                <a:lnTo>
                  <a:pt x="9864656" y="2801624"/>
                </a:lnTo>
                <a:close/>
                <a:moveTo>
                  <a:pt x="10028579" y="3187139"/>
                </a:moveTo>
                <a:lnTo>
                  <a:pt x="10001869" y="3273576"/>
                </a:lnTo>
                <a:lnTo>
                  <a:pt x="9915432" y="3273576"/>
                </a:lnTo>
                <a:lnTo>
                  <a:pt x="9985361" y="3326996"/>
                </a:lnTo>
                <a:lnTo>
                  <a:pt x="9958651" y="3413433"/>
                </a:lnTo>
                <a:lnTo>
                  <a:pt x="10028579" y="3360013"/>
                </a:lnTo>
                <a:lnTo>
                  <a:pt x="10098508" y="3413433"/>
                </a:lnTo>
                <a:lnTo>
                  <a:pt x="10071798" y="3326996"/>
                </a:lnTo>
                <a:lnTo>
                  <a:pt x="10141726" y="3273576"/>
                </a:lnTo>
                <a:lnTo>
                  <a:pt x="10055290" y="3273576"/>
                </a:lnTo>
                <a:lnTo>
                  <a:pt x="10028579" y="3187139"/>
                </a:lnTo>
                <a:close/>
                <a:moveTo>
                  <a:pt x="10167231" y="3318765"/>
                </a:moveTo>
                <a:lnTo>
                  <a:pt x="10158799" y="3346055"/>
                </a:lnTo>
                <a:lnTo>
                  <a:pt x="10131509" y="3346055"/>
                </a:lnTo>
                <a:lnTo>
                  <a:pt x="10153587" y="3362921"/>
                </a:lnTo>
                <a:lnTo>
                  <a:pt x="10145153" y="3390211"/>
                </a:lnTo>
                <a:lnTo>
                  <a:pt x="10167231" y="3373345"/>
                </a:lnTo>
                <a:lnTo>
                  <a:pt x="10189309" y="3390211"/>
                </a:lnTo>
                <a:lnTo>
                  <a:pt x="10180877" y="3362921"/>
                </a:lnTo>
                <a:lnTo>
                  <a:pt x="10202955" y="3346055"/>
                </a:lnTo>
                <a:lnTo>
                  <a:pt x="10175665" y="3346055"/>
                </a:lnTo>
                <a:lnTo>
                  <a:pt x="10167231" y="3318765"/>
                </a:lnTo>
                <a:close/>
                <a:moveTo>
                  <a:pt x="9590966" y="2805520"/>
                </a:moveTo>
                <a:lnTo>
                  <a:pt x="9585116" y="2824449"/>
                </a:lnTo>
                <a:lnTo>
                  <a:pt x="9566186" y="2824449"/>
                </a:lnTo>
                <a:lnTo>
                  <a:pt x="9581501" y="2836149"/>
                </a:lnTo>
                <a:lnTo>
                  <a:pt x="9575651" y="2855079"/>
                </a:lnTo>
                <a:lnTo>
                  <a:pt x="9590966" y="2843380"/>
                </a:lnTo>
                <a:lnTo>
                  <a:pt x="9606281" y="2855079"/>
                </a:lnTo>
                <a:lnTo>
                  <a:pt x="9600431" y="2836149"/>
                </a:lnTo>
                <a:lnTo>
                  <a:pt x="9615746" y="2824449"/>
                </a:lnTo>
                <a:lnTo>
                  <a:pt x="9596816" y="2824449"/>
                </a:lnTo>
                <a:lnTo>
                  <a:pt x="9590966" y="2805520"/>
                </a:lnTo>
                <a:close/>
                <a:moveTo>
                  <a:pt x="9319164" y="2665663"/>
                </a:moveTo>
                <a:lnTo>
                  <a:pt x="9311326" y="2691026"/>
                </a:lnTo>
                <a:lnTo>
                  <a:pt x="9285963" y="2691026"/>
                </a:lnTo>
                <a:lnTo>
                  <a:pt x="9306483" y="2706702"/>
                </a:lnTo>
                <a:lnTo>
                  <a:pt x="9298645" y="2732065"/>
                </a:lnTo>
                <a:lnTo>
                  <a:pt x="9319164" y="2716390"/>
                </a:lnTo>
                <a:lnTo>
                  <a:pt x="9339684" y="2732065"/>
                </a:lnTo>
                <a:lnTo>
                  <a:pt x="9331846" y="2706702"/>
                </a:lnTo>
                <a:lnTo>
                  <a:pt x="9352365" y="2691026"/>
                </a:lnTo>
                <a:lnTo>
                  <a:pt x="9327002" y="2691026"/>
                </a:lnTo>
                <a:lnTo>
                  <a:pt x="9319164" y="2665663"/>
                </a:lnTo>
                <a:close/>
                <a:moveTo>
                  <a:pt x="9307779" y="2731118"/>
                </a:moveTo>
                <a:lnTo>
                  <a:pt x="9299348" y="2758400"/>
                </a:lnTo>
                <a:lnTo>
                  <a:pt x="9272066" y="2758400"/>
                </a:lnTo>
                <a:lnTo>
                  <a:pt x="9294138" y="2775262"/>
                </a:lnTo>
                <a:lnTo>
                  <a:pt x="9285707" y="2802544"/>
                </a:lnTo>
                <a:lnTo>
                  <a:pt x="9307779" y="2785683"/>
                </a:lnTo>
                <a:lnTo>
                  <a:pt x="9329851" y="2802544"/>
                </a:lnTo>
                <a:lnTo>
                  <a:pt x="9321420" y="2775262"/>
                </a:lnTo>
                <a:lnTo>
                  <a:pt x="9343491" y="2758400"/>
                </a:lnTo>
                <a:lnTo>
                  <a:pt x="9316210" y="2758400"/>
                </a:lnTo>
                <a:lnTo>
                  <a:pt x="9307779" y="2731118"/>
                </a:lnTo>
                <a:close/>
                <a:moveTo>
                  <a:pt x="8480770" y="2385730"/>
                </a:moveTo>
                <a:lnTo>
                  <a:pt x="8475542" y="2402647"/>
                </a:lnTo>
                <a:lnTo>
                  <a:pt x="8458625" y="2402647"/>
                </a:lnTo>
                <a:lnTo>
                  <a:pt x="8472311" y="2413103"/>
                </a:lnTo>
                <a:lnTo>
                  <a:pt x="8467083" y="2430020"/>
                </a:lnTo>
                <a:lnTo>
                  <a:pt x="8480770" y="2419564"/>
                </a:lnTo>
                <a:lnTo>
                  <a:pt x="8494457" y="2430020"/>
                </a:lnTo>
                <a:lnTo>
                  <a:pt x="8489229" y="2413103"/>
                </a:lnTo>
                <a:lnTo>
                  <a:pt x="8502915" y="2402647"/>
                </a:lnTo>
                <a:lnTo>
                  <a:pt x="8485998" y="2402647"/>
                </a:lnTo>
                <a:lnTo>
                  <a:pt x="8480770" y="2385730"/>
                </a:lnTo>
                <a:close/>
                <a:moveTo>
                  <a:pt x="8444869" y="2417198"/>
                </a:moveTo>
                <a:lnTo>
                  <a:pt x="8436718" y="2443574"/>
                </a:lnTo>
                <a:lnTo>
                  <a:pt x="8410342" y="2443574"/>
                </a:lnTo>
                <a:lnTo>
                  <a:pt x="8431681" y="2459876"/>
                </a:lnTo>
                <a:lnTo>
                  <a:pt x="8423530" y="2486252"/>
                </a:lnTo>
                <a:lnTo>
                  <a:pt x="8444869" y="2469951"/>
                </a:lnTo>
                <a:lnTo>
                  <a:pt x="8466208" y="2486252"/>
                </a:lnTo>
                <a:lnTo>
                  <a:pt x="8458057" y="2459876"/>
                </a:lnTo>
                <a:lnTo>
                  <a:pt x="8479396" y="2443574"/>
                </a:lnTo>
                <a:lnTo>
                  <a:pt x="8453020" y="2443574"/>
                </a:lnTo>
                <a:lnTo>
                  <a:pt x="8444869" y="2417198"/>
                </a:lnTo>
                <a:close/>
                <a:moveTo>
                  <a:pt x="8596568" y="2480724"/>
                </a:moveTo>
                <a:lnTo>
                  <a:pt x="8570155" y="2566197"/>
                </a:lnTo>
                <a:lnTo>
                  <a:pt x="8484682" y="2566197"/>
                </a:lnTo>
                <a:lnTo>
                  <a:pt x="8553831" y="2619023"/>
                </a:lnTo>
                <a:lnTo>
                  <a:pt x="8527418" y="2704496"/>
                </a:lnTo>
                <a:lnTo>
                  <a:pt x="8596568" y="2651670"/>
                </a:lnTo>
                <a:lnTo>
                  <a:pt x="8665717" y="2704496"/>
                </a:lnTo>
                <a:lnTo>
                  <a:pt x="8639305" y="2619023"/>
                </a:lnTo>
                <a:lnTo>
                  <a:pt x="8708454" y="2566197"/>
                </a:lnTo>
                <a:lnTo>
                  <a:pt x="8622981" y="2566197"/>
                </a:lnTo>
                <a:lnTo>
                  <a:pt x="8596568" y="2480724"/>
                </a:lnTo>
                <a:close/>
                <a:moveTo>
                  <a:pt x="8906131" y="2578203"/>
                </a:moveTo>
                <a:lnTo>
                  <a:pt x="8890486" y="2628830"/>
                </a:lnTo>
                <a:lnTo>
                  <a:pt x="8839859" y="2628830"/>
                </a:lnTo>
                <a:lnTo>
                  <a:pt x="8880817" y="2660120"/>
                </a:lnTo>
                <a:lnTo>
                  <a:pt x="8865173" y="2710747"/>
                </a:lnTo>
                <a:lnTo>
                  <a:pt x="8906131" y="2679458"/>
                </a:lnTo>
                <a:lnTo>
                  <a:pt x="8947090" y="2710747"/>
                </a:lnTo>
                <a:lnTo>
                  <a:pt x="8931445" y="2660120"/>
                </a:lnTo>
                <a:lnTo>
                  <a:pt x="8972403" y="2628830"/>
                </a:lnTo>
                <a:lnTo>
                  <a:pt x="8921776" y="2628830"/>
                </a:lnTo>
                <a:lnTo>
                  <a:pt x="8906131" y="2578203"/>
                </a:lnTo>
                <a:close/>
                <a:moveTo>
                  <a:pt x="9079676" y="2635888"/>
                </a:moveTo>
                <a:lnTo>
                  <a:pt x="9038996" y="2767531"/>
                </a:lnTo>
                <a:lnTo>
                  <a:pt x="8907353" y="2767531"/>
                </a:lnTo>
                <a:lnTo>
                  <a:pt x="9013854" y="2848890"/>
                </a:lnTo>
                <a:lnTo>
                  <a:pt x="8973174" y="2980533"/>
                </a:lnTo>
                <a:lnTo>
                  <a:pt x="9079676" y="2899174"/>
                </a:lnTo>
                <a:lnTo>
                  <a:pt x="9186177" y="2980533"/>
                </a:lnTo>
                <a:lnTo>
                  <a:pt x="9145497" y="2848890"/>
                </a:lnTo>
                <a:lnTo>
                  <a:pt x="9251998" y="2767531"/>
                </a:lnTo>
                <a:lnTo>
                  <a:pt x="9120355" y="2767531"/>
                </a:lnTo>
                <a:lnTo>
                  <a:pt x="9079676" y="2635888"/>
                </a:lnTo>
                <a:close/>
                <a:moveTo>
                  <a:pt x="9662498" y="2897545"/>
                </a:moveTo>
                <a:lnTo>
                  <a:pt x="9657216" y="2914639"/>
                </a:lnTo>
                <a:lnTo>
                  <a:pt x="9640123" y="2914639"/>
                </a:lnTo>
                <a:lnTo>
                  <a:pt x="9653951" y="2925203"/>
                </a:lnTo>
                <a:lnTo>
                  <a:pt x="9648670" y="2942296"/>
                </a:lnTo>
                <a:lnTo>
                  <a:pt x="9662498" y="2931732"/>
                </a:lnTo>
                <a:lnTo>
                  <a:pt x="9676327" y="2942296"/>
                </a:lnTo>
                <a:lnTo>
                  <a:pt x="9671045" y="2925203"/>
                </a:lnTo>
                <a:lnTo>
                  <a:pt x="9684874" y="2914639"/>
                </a:lnTo>
                <a:lnTo>
                  <a:pt x="9667781" y="2914639"/>
                </a:lnTo>
                <a:lnTo>
                  <a:pt x="9662498" y="2897545"/>
                </a:lnTo>
                <a:close/>
                <a:moveTo>
                  <a:pt x="9298759" y="2923372"/>
                </a:moveTo>
                <a:lnTo>
                  <a:pt x="9256998" y="3058513"/>
                </a:lnTo>
                <a:lnTo>
                  <a:pt x="9121857" y="3058513"/>
                </a:lnTo>
                <a:lnTo>
                  <a:pt x="9231188" y="3142035"/>
                </a:lnTo>
                <a:lnTo>
                  <a:pt x="9196003" y="3255898"/>
                </a:lnTo>
                <a:lnTo>
                  <a:pt x="9195836" y="3255358"/>
                </a:lnTo>
                <a:lnTo>
                  <a:pt x="9177717" y="3313994"/>
                </a:lnTo>
                <a:lnTo>
                  <a:pt x="9119082" y="3313994"/>
                </a:lnTo>
                <a:lnTo>
                  <a:pt x="9166518" y="3350232"/>
                </a:lnTo>
                <a:lnTo>
                  <a:pt x="9148399" y="3408867"/>
                </a:lnTo>
                <a:lnTo>
                  <a:pt x="9195836" y="3372629"/>
                </a:lnTo>
                <a:lnTo>
                  <a:pt x="9243273" y="3408867"/>
                </a:lnTo>
                <a:lnTo>
                  <a:pt x="9225154" y="3350232"/>
                </a:lnTo>
                <a:lnTo>
                  <a:pt x="9272591" y="3313994"/>
                </a:lnTo>
                <a:lnTo>
                  <a:pt x="9213955" y="3313994"/>
                </a:lnTo>
                <a:lnTo>
                  <a:pt x="9200067" y="3269049"/>
                </a:lnTo>
                <a:lnTo>
                  <a:pt x="9298759" y="3193655"/>
                </a:lnTo>
                <a:lnTo>
                  <a:pt x="9408090" y="3277177"/>
                </a:lnTo>
                <a:lnTo>
                  <a:pt x="9366329" y="3142035"/>
                </a:lnTo>
                <a:lnTo>
                  <a:pt x="9475662" y="3058513"/>
                </a:lnTo>
                <a:lnTo>
                  <a:pt x="9340520" y="3058513"/>
                </a:lnTo>
                <a:lnTo>
                  <a:pt x="9298759" y="2923372"/>
                </a:lnTo>
                <a:close/>
                <a:moveTo>
                  <a:pt x="9590646" y="2945038"/>
                </a:moveTo>
                <a:lnTo>
                  <a:pt x="9576909" y="2989490"/>
                </a:lnTo>
                <a:lnTo>
                  <a:pt x="9532456" y="2989490"/>
                </a:lnTo>
                <a:lnTo>
                  <a:pt x="9568419" y="3016964"/>
                </a:lnTo>
                <a:lnTo>
                  <a:pt x="9554682" y="3061416"/>
                </a:lnTo>
                <a:lnTo>
                  <a:pt x="9590646" y="3033943"/>
                </a:lnTo>
                <a:lnTo>
                  <a:pt x="9626608" y="3061416"/>
                </a:lnTo>
                <a:lnTo>
                  <a:pt x="9612871" y="3016964"/>
                </a:lnTo>
                <a:lnTo>
                  <a:pt x="9648835" y="2989490"/>
                </a:lnTo>
                <a:lnTo>
                  <a:pt x="9604382" y="2989490"/>
                </a:lnTo>
                <a:lnTo>
                  <a:pt x="9590646" y="2945038"/>
                </a:lnTo>
                <a:close/>
                <a:moveTo>
                  <a:pt x="9604190" y="3060266"/>
                </a:moveTo>
                <a:lnTo>
                  <a:pt x="9598962" y="3077183"/>
                </a:lnTo>
                <a:lnTo>
                  <a:pt x="9582045" y="3077183"/>
                </a:lnTo>
                <a:lnTo>
                  <a:pt x="9595732" y="3087639"/>
                </a:lnTo>
                <a:lnTo>
                  <a:pt x="9590503" y="3104556"/>
                </a:lnTo>
                <a:lnTo>
                  <a:pt x="9604190" y="3094101"/>
                </a:lnTo>
                <a:lnTo>
                  <a:pt x="9617877" y="3104556"/>
                </a:lnTo>
                <a:lnTo>
                  <a:pt x="9612649" y="3087639"/>
                </a:lnTo>
                <a:lnTo>
                  <a:pt x="9626335" y="3077183"/>
                </a:lnTo>
                <a:lnTo>
                  <a:pt x="9609418" y="3077183"/>
                </a:lnTo>
                <a:lnTo>
                  <a:pt x="9604190" y="3060266"/>
                </a:lnTo>
                <a:close/>
                <a:moveTo>
                  <a:pt x="9521041" y="3094930"/>
                </a:moveTo>
                <a:lnTo>
                  <a:pt x="9509289" y="3132956"/>
                </a:lnTo>
                <a:lnTo>
                  <a:pt x="9471264" y="3132956"/>
                </a:lnTo>
                <a:lnTo>
                  <a:pt x="9502027" y="3156457"/>
                </a:lnTo>
                <a:lnTo>
                  <a:pt x="9490276" y="3194484"/>
                </a:lnTo>
                <a:lnTo>
                  <a:pt x="9521041" y="3170982"/>
                </a:lnTo>
                <a:lnTo>
                  <a:pt x="9551804" y="3194484"/>
                </a:lnTo>
                <a:lnTo>
                  <a:pt x="9540054" y="3156457"/>
                </a:lnTo>
                <a:lnTo>
                  <a:pt x="9570817" y="3132956"/>
                </a:lnTo>
                <a:lnTo>
                  <a:pt x="9532792" y="3132956"/>
                </a:lnTo>
                <a:lnTo>
                  <a:pt x="9521041" y="3094930"/>
                </a:lnTo>
                <a:close/>
                <a:moveTo>
                  <a:pt x="9710630" y="3128429"/>
                </a:moveTo>
                <a:lnTo>
                  <a:pt x="9702247" y="3155558"/>
                </a:lnTo>
                <a:lnTo>
                  <a:pt x="9675118" y="3155558"/>
                </a:lnTo>
                <a:lnTo>
                  <a:pt x="9697066" y="3172325"/>
                </a:lnTo>
                <a:lnTo>
                  <a:pt x="9688683" y="3199453"/>
                </a:lnTo>
                <a:lnTo>
                  <a:pt x="9710630" y="3182687"/>
                </a:lnTo>
                <a:lnTo>
                  <a:pt x="9732579" y="3199453"/>
                </a:lnTo>
                <a:lnTo>
                  <a:pt x="9724194" y="3172325"/>
                </a:lnTo>
                <a:lnTo>
                  <a:pt x="9746143" y="3155558"/>
                </a:lnTo>
                <a:lnTo>
                  <a:pt x="9719014" y="3155558"/>
                </a:lnTo>
                <a:lnTo>
                  <a:pt x="9710630" y="3128429"/>
                </a:lnTo>
                <a:close/>
                <a:moveTo>
                  <a:pt x="9592102" y="3183210"/>
                </a:moveTo>
                <a:lnTo>
                  <a:pt x="9549657" y="3320567"/>
                </a:lnTo>
                <a:lnTo>
                  <a:pt x="9412300" y="3320567"/>
                </a:lnTo>
                <a:lnTo>
                  <a:pt x="9523423" y="3405458"/>
                </a:lnTo>
                <a:lnTo>
                  <a:pt x="9480978" y="3542815"/>
                </a:lnTo>
                <a:lnTo>
                  <a:pt x="9592102" y="3457924"/>
                </a:lnTo>
                <a:lnTo>
                  <a:pt x="9698170" y="3538953"/>
                </a:lnTo>
                <a:lnTo>
                  <a:pt x="9686846" y="3575599"/>
                </a:lnTo>
                <a:lnTo>
                  <a:pt x="9627901" y="3575599"/>
                </a:lnTo>
                <a:lnTo>
                  <a:pt x="9675589" y="3612029"/>
                </a:lnTo>
                <a:lnTo>
                  <a:pt x="9657374" y="3670973"/>
                </a:lnTo>
                <a:lnTo>
                  <a:pt x="9705061" y="3634543"/>
                </a:lnTo>
                <a:lnTo>
                  <a:pt x="9752748" y="3670973"/>
                </a:lnTo>
                <a:lnTo>
                  <a:pt x="9734533" y="3612029"/>
                </a:lnTo>
                <a:lnTo>
                  <a:pt x="9782221" y="3575599"/>
                </a:lnTo>
                <a:lnTo>
                  <a:pt x="9723277" y="3575599"/>
                </a:lnTo>
                <a:lnTo>
                  <a:pt x="9705061" y="3516654"/>
                </a:lnTo>
                <a:lnTo>
                  <a:pt x="9700101" y="3532704"/>
                </a:lnTo>
                <a:lnTo>
                  <a:pt x="9660780" y="3405458"/>
                </a:lnTo>
                <a:lnTo>
                  <a:pt x="9771904" y="3320567"/>
                </a:lnTo>
                <a:lnTo>
                  <a:pt x="9634548" y="3320567"/>
                </a:lnTo>
                <a:lnTo>
                  <a:pt x="9592102" y="3183210"/>
                </a:lnTo>
                <a:close/>
                <a:moveTo>
                  <a:pt x="9890633" y="3244056"/>
                </a:moveTo>
                <a:lnTo>
                  <a:pt x="9884090" y="3265229"/>
                </a:lnTo>
                <a:lnTo>
                  <a:pt x="9862917" y="3265229"/>
                </a:lnTo>
                <a:lnTo>
                  <a:pt x="9880047" y="3278315"/>
                </a:lnTo>
                <a:lnTo>
                  <a:pt x="9873504" y="3299488"/>
                </a:lnTo>
                <a:lnTo>
                  <a:pt x="9890633" y="3286402"/>
                </a:lnTo>
                <a:lnTo>
                  <a:pt x="9907763" y="3299488"/>
                </a:lnTo>
                <a:lnTo>
                  <a:pt x="9901220" y="3278315"/>
                </a:lnTo>
                <a:lnTo>
                  <a:pt x="9918349" y="3265229"/>
                </a:lnTo>
                <a:lnTo>
                  <a:pt x="9897176" y="3265229"/>
                </a:lnTo>
                <a:lnTo>
                  <a:pt x="9890633" y="3244056"/>
                </a:lnTo>
                <a:close/>
                <a:moveTo>
                  <a:pt x="9898638" y="3334413"/>
                </a:moveTo>
                <a:lnTo>
                  <a:pt x="9890800" y="3359777"/>
                </a:lnTo>
                <a:lnTo>
                  <a:pt x="9865437" y="3359777"/>
                </a:lnTo>
                <a:lnTo>
                  <a:pt x="9885957" y="3375452"/>
                </a:lnTo>
                <a:lnTo>
                  <a:pt x="9878119" y="3400815"/>
                </a:lnTo>
                <a:lnTo>
                  <a:pt x="9898638" y="3385140"/>
                </a:lnTo>
                <a:lnTo>
                  <a:pt x="9919158" y="3400815"/>
                </a:lnTo>
                <a:lnTo>
                  <a:pt x="9911320" y="3375452"/>
                </a:lnTo>
                <a:lnTo>
                  <a:pt x="9931839" y="3359777"/>
                </a:lnTo>
                <a:lnTo>
                  <a:pt x="9906476" y="3359777"/>
                </a:lnTo>
                <a:lnTo>
                  <a:pt x="9898638" y="3334413"/>
                </a:lnTo>
                <a:close/>
                <a:moveTo>
                  <a:pt x="10211079" y="3430626"/>
                </a:moveTo>
                <a:lnTo>
                  <a:pt x="10171096" y="3560015"/>
                </a:lnTo>
                <a:lnTo>
                  <a:pt x="10041707" y="3560015"/>
                </a:lnTo>
                <a:lnTo>
                  <a:pt x="10146385" y="3639982"/>
                </a:lnTo>
                <a:lnTo>
                  <a:pt x="10106402" y="3769370"/>
                </a:lnTo>
                <a:lnTo>
                  <a:pt x="10211079" y="3689404"/>
                </a:lnTo>
                <a:lnTo>
                  <a:pt x="10315757" y="3769370"/>
                </a:lnTo>
                <a:lnTo>
                  <a:pt x="10275774" y="3639982"/>
                </a:lnTo>
                <a:lnTo>
                  <a:pt x="10380451" y="3560015"/>
                </a:lnTo>
                <a:lnTo>
                  <a:pt x="10251063" y="3560015"/>
                </a:lnTo>
                <a:lnTo>
                  <a:pt x="10211079" y="3430626"/>
                </a:lnTo>
                <a:close/>
                <a:moveTo>
                  <a:pt x="9903822" y="3570965"/>
                </a:moveTo>
                <a:lnTo>
                  <a:pt x="9864223" y="3699111"/>
                </a:lnTo>
                <a:lnTo>
                  <a:pt x="9736077" y="3699111"/>
                </a:lnTo>
                <a:lnTo>
                  <a:pt x="9839749" y="3778310"/>
                </a:lnTo>
                <a:lnTo>
                  <a:pt x="9800150" y="3906456"/>
                </a:lnTo>
                <a:lnTo>
                  <a:pt x="9903822" y="3827257"/>
                </a:lnTo>
                <a:lnTo>
                  <a:pt x="10007495" y="3906456"/>
                </a:lnTo>
                <a:lnTo>
                  <a:pt x="9967895" y="3778310"/>
                </a:lnTo>
                <a:lnTo>
                  <a:pt x="10071568" y="3699111"/>
                </a:lnTo>
                <a:lnTo>
                  <a:pt x="9943422" y="3699111"/>
                </a:lnTo>
                <a:lnTo>
                  <a:pt x="9903822" y="3570965"/>
                </a:lnTo>
                <a:close/>
                <a:moveTo>
                  <a:pt x="10134982" y="3817971"/>
                </a:moveTo>
                <a:lnTo>
                  <a:pt x="10122757" y="3857531"/>
                </a:lnTo>
                <a:lnTo>
                  <a:pt x="10083198" y="3857531"/>
                </a:lnTo>
                <a:lnTo>
                  <a:pt x="10115203" y="3881979"/>
                </a:lnTo>
                <a:lnTo>
                  <a:pt x="10102978" y="3921538"/>
                </a:lnTo>
                <a:lnTo>
                  <a:pt x="10134982" y="3897090"/>
                </a:lnTo>
                <a:lnTo>
                  <a:pt x="10166986" y="3921538"/>
                </a:lnTo>
                <a:lnTo>
                  <a:pt x="10154762" y="3881979"/>
                </a:lnTo>
                <a:lnTo>
                  <a:pt x="10186766" y="3857531"/>
                </a:lnTo>
                <a:lnTo>
                  <a:pt x="10147207" y="3857531"/>
                </a:lnTo>
                <a:lnTo>
                  <a:pt x="10134982" y="3817971"/>
                </a:lnTo>
                <a:close/>
                <a:moveTo>
                  <a:pt x="10207478" y="3880901"/>
                </a:moveTo>
                <a:lnTo>
                  <a:pt x="10199640" y="3906264"/>
                </a:lnTo>
                <a:lnTo>
                  <a:pt x="10174277" y="3906264"/>
                </a:lnTo>
                <a:lnTo>
                  <a:pt x="10194796" y="3921940"/>
                </a:lnTo>
                <a:lnTo>
                  <a:pt x="10186958" y="3947303"/>
                </a:lnTo>
                <a:lnTo>
                  <a:pt x="10207478" y="3931628"/>
                </a:lnTo>
                <a:lnTo>
                  <a:pt x="10227997" y="3947303"/>
                </a:lnTo>
                <a:lnTo>
                  <a:pt x="10220159" y="3921940"/>
                </a:lnTo>
                <a:lnTo>
                  <a:pt x="10240679" y="3906264"/>
                </a:lnTo>
                <a:lnTo>
                  <a:pt x="10215316" y="3906264"/>
                </a:lnTo>
                <a:lnTo>
                  <a:pt x="10207478" y="3880901"/>
                </a:lnTo>
                <a:close/>
                <a:moveTo>
                  <a:pt x="9887189" y="3905846"/>
                </a:moveTo>
                <a:lnTo>
                  <a:pt x="9873118" y="3951381"/>
                </a:lnTo>
                <a:lnTo>
                  <a:pt x="9827583" y="3951381"/>
                </a:lnTo>
                <a:lnTo>
                  <a:pt x="9864422" y="3979523"/>
                </a:lnTo>
                <a:lnTo>
                  <a:pt x="9850351" y="4025057"/>
                </a:lnTo>
                <a:lnTo>
                  <a:pt x="9887189" y="3996916"/>
                </a:lnTo>
                <a:lnTo>
                  <a:pt x="9924027" y="4025057"/>
                </a:lnTo>
                <a:lnTo>
                  <a:pt x="9909957" y="3979523"/>
                </a:lnTo>
                <a:lnTo>
                  <a:pt x="9946795" y="3951381"/>
                </a:lnTo>
                <a:lnTo>
                  <a:pt x="9901260" y="3951381"/>
                </a:lnTo>
                <a:lnTo>
                  <a:pt x="9887189" y="3905846"/>
                </a:lnTo>
                <a:close/>
                <a:moveTo>
                  <a:pt x="10062697" y="3950789"/>
                </a:moveTo>
                <a:lnTo>
                  <a:pt x="10041114" y="4020632"/>
                </a:lnTo>
                <a:lnTo>
                  <a:pt x="9971272" y="4020632"/>
                </a:lnTo>
                <a:lnTo>
                  <a:pt x="10027775" y="4063796"/>
                </a:lnTo>
                <a:lnTo>
                  <a:pt x="10006194" y="4133639"/>
                </a:lnTo>
                <a:lnTo>
                  <a:pt x="10062697" y="4090474"/>
                </a:lnTo>
                <a:lnTo>
                  <a:pt x="10119200" y="4133639"/>
                </a:lnTo>
                <a:lnTo>
                  <a:pt x="10097619" y="4063796"/>
                </a:lnTo>
                <a:lnTo>
                  <a:pt x="10154122" y="4020632"/>
                </a:lnTo>
                <a:lnTo>
                  <a:pt x="10084280" y="4020632"/>
                </a:lnTo>
                <a:lnTo>
                  <a:pt x="10062697" y="3950789"/>
                </a:lnTo>
                <a:close/>
                <a:moveTo>
                  <a:pt x="10335252" y="3956818"/>
                </a:moveTo>
                <a:lnTo>
                  <a:pt x="10327420" y="3982164"/>
                </a:lnTo>
                <a:lnTo>
                  <a:pt x="10302074" y="3982164"/>
                </a:lnTo>
                <a:lnTo>
                  <a:pt x="10322579" y="3997828"/>
                </a:lnTo>
                <a:lnTo>
                  <a:pt x="10314747" y="4023175"/>
                </a:lnTo>
                <a:lnTo>
                  <a:pt x="10335252" y="4007510"/>
                </a:lnTo>
                <a:lnTo>
                  <a:pt x="10355758" y="4023175"/>
                </a:lnTo>
                <a:lnTo>
                  <a:pt x="10347925" y="3997828"/>
                </a:lnTo>
                <a:lnTo>
                  <a:pt x="10368431" y="3982164"/>
                </a:lnTo>
                <a:lnTo>
                  <a:pt x="10343085" y="3982164"/>
                </a:lnTo>
                <a:lnTo>
                  <a:pt x="10335252" y="3956818"/>
                </a:lnTo>
                <a:close/>
                <a:moveTo>
                  <a:pt x="9364796" y="3364347"/>
                </a:moveTo>
                <a:lnTo>
                  <a:pt x="9353044" y="3402373"/>
                </a:lnTo>
                <a:lnTo>
                  <a:pt x="9315018" y="3402373"/>
                </a:lnTo>
                <a:lnTo>
                  <a:pt x="9345782" y="3425874"/>
                </a:lnTo>
                <a:lnTo>
                  <a:pt x="9334031" y="3463901"/>
                </a:lnTo>
                <a:lnTo>
                  <a:pt x="9364796" y="3440399"/>
                </a:lnTo>
                <a:lnTo>
                  <a:pt x="9395559" y="3463901"/>
                </a:lnTo>
                <a:lnTo>
                  <a:pt x="9383808" y="3425874"/>
                </a:lnTo>
                <a:lnTo>
                  <a:pt x="9414572" y="3402373"/>
                </a:lnTo>
                <a:lnTo>
                  <a:pt x="9376546" y="3402373"/>
                </a:lnTo>
                <a:lnTo>
                  <a:pt x="9364796" y="3364347"/>
                </a:lnTo>
                <a:close/>
                <a:moveTo>
                  <a:pt x="8847643" y="2700825"/>
                </a:moveTo>
                <a:lnTo>
                  <a:pt x="8833427" y="2746830"/>
                </a:lnTo>
                <a:lnTo>
                  <a:pt x="8787422" y="2746830"/>
                </a:lnTo>
                <a:lnTo>
                  <a:pt x="8824641" y="2775263"/>
                </a:lnTo>
                <a:lnTo>
                  <a:pt x="8810424" y="2821267"/>
                </a:lnTo>
                <a:lnTo>
                  <a:pt x="8847643" y="2792835"/>
                </a:lnTo>
                <a:lnTo>
                  <a:pt x="8884862" y="2821267"/>
                </a:lnTo>
                <a:lnTo>
                  <a:pt x="8870646" y="2775263"/>
                </a:lnTo>
                <a:lnTo>
                  <a:pt x="8907865" y="2746830"/>
                </a:lnTo>
                <a:lnTo>
                  <a:pt x="8861860" y="2746830"/>
                </a:lnTo>
                <a:lnTo>
                  <a:pt x="8847643" y="2700825"/>
                </a:lnTo>
                <a:close/>
                <a:moveTo>
                  <a:pt x="8132222" y="2184896"/>
                </a:moveTo>
                <a:lnTo>
                  <a:pt x="8125486" y="2206694"/>
                </a:lnTo>
                <a:lnTo>
                  <a:pt x="8103688" y="2206694"/>
                </a:lnTo>
                <a:lnTo>
                  <a:pt x="8121323" y="2220166"/>
                </a:lnTo>
                <a:lnTo>
                  <a:pt x="8114587" y="2241964"/>
                </a:lnTo>
                <a:lnTo>
                  <a:pt x="8132222" y="2228492"/>
                </a:lnTo>
                <a:lnTo>
                  <a:pt x="8149857" y="2241964"/>
                </a:lnTo>
                <a:lnTo>
                  <a:pt x="8143121" y="2220166"/>
                </a:lnTo>
                <a:lnTo>
                  <a:pt x="8160756" y="2206694"/>
                </a:lnTo>
                <a:lnTo>
                  <a:pt x="8138958" y="2206694"/>
                </a:lnTo>
                <a:lnTo>
                  <a:pt x="8132222" y="2184896"/>
                </a:lnTo>
                <a:close/>
                <a:moveTo>
                  <a:pt x="7541561" y="2249709"/>
                </a:moveTo>
                <a:lnTo>
                  <a:pt x="7522741" y="2310613"/>
                </a:lnTo>
                <a:lnTo>
                  <a:pt x="7461837" y="2310613"/>
                </a:lnTo>
                <a:lnTo>
                  <a:pt x="7511109" y="2348254"/>
                </a:lnTo>
                <a:lnTo>
                  <a:pt x="7492289" y="2409158"/>
                </a:lnTo>
                <a:lnTo>
                  <a:pt x="7541561" y="2371517"/>
                </a:lnTo>
                <a:lnTo>
                  <a:pt x="7590834" y="2409158"/>
                </a:lnTo>
                <a:lnTo>
                  <a:pt x="7572013" y="2348254"/>
                </a:lnTo>
                <a:lnTo>
                  <a:pt x="7621286" y="2310613"/>
                </a:lnTo>
                <a:lnTo>
                  <a:pt x="7560382" y="2310613"/>
                </a:lnTo>
                <a:lnTo>
                  <a:pt x="7541561" y="2249709"/>
                </a:lnTo>
                <a:close/>
                <a:moveTo>
                  <a:pt x="8165696" y="2313540"/>
                </a:moveTo>
                <a:lnTo>
                  <a:pt x="8153945" y="2351566"/>
                </a:lnTo>
                <a:lnTo>
                  <a:pt x="8115919" y="2351566"/>
                </a:lnTo>
                <a:lnTo>
                  <a:pt x="8146683" y="2375067"/>
                </a:lnTo>
                <a:lnTo>
                  <a:pt x="8134932" y="2413094"/>
                </a:lnTo>
                <a:lnTo>
                  <a:pt x="8165696" y="2389592"/>
                </a:lnTo>
                <a:lnTo>
                  <a:pt x="8196459" y="2413094"/>
                </a:lnTo>
                <a:lnTo>
                  <a:pt x="8184709" y="2375067"/>
                </a:lnTo>
                <a:lnTo>
                  <a:pt x="8215473" y="2351566"/>
                </a:lnTo>
                <a:lnTo>
                  <a:pt x="8177447" y="2351566"/>
                </a:lnTo>
                <a:lnTo>
                  <a:pt x="8165696" y="2313540"/>
                </a:lnTo>
                <a:close/>
                <a:moveTo>
                  <a:pt x="7664392" y="2348279"/>
                </a:moveTo>
                <a:lnTo>
                  <a:pt x="7646775" y="2405289"/>
                </a:lnTo>
                <a:lnTo>
                  <a:pt x="7589764" y="2405289"/>
                </a:lnTo>
                <a:lnTo>
                  <a:pt x="7635886" y="2440524"/>
                </a:lnTo>
                <a:lnTo>
                  <a:pt x="7618269" y="2497535"/>
                </a:lnTo>
                <a:lnTo>
                  <a:pt x="7664392" y="2462300"/>
                </a:lnTo>
                <a:lnTo>
                  <a:pt x="7710515" y="2497535"/>
                </a:lnTo>
                <a:lnTo>
                  <a:pt x="7692897" y="2440524"/>
                </a:lnTo>
                <a:lnTo>
                  <a:pt x="7739020" y="2405289"/>
                </a:lnTo>
                <a:lnTo>
                  <a:pt x="7682009" y="2405289"/>
                </a:lnTo>
                <a:lnTo>
                  <a:pt x="7664392" y="2348279"/>
                </a:lnTo>
                <a:close/>
                <a:moveTo>
                  <a:pt x="8305054" y="2435324"/>
                </a:moveTo>
                <a:lnTo>
                  <a:pt x="8292408" y="2476248"/>
                </a:lnTo>
                <a:lnTo>
                  <a:pt x="8251485" y="2476248"/>
                </a:lnTo>
                <a:lnTo>
                  <a:pt x="8284593" y="2501539"/>
                </a:lnTo>
                <a:lnTo>
                  <a:pt x="8271947" y="2542462"/>
                </a:lnTo>
                <a:lnTo>
                  <a:pt x="8305054" y="2517170"/>
                </a:lnTo>
                <a:lnTo>
                  <a:pt x="8338162" y="2542462"/>
                </a:lnTo>
                <a:lnTo>
                  <a:pt x="8325516" y="2501539"/>
                </a:lnTo>
                <a:lnTo>
                  <a:pt x="8358623" y="2476248"/>
                </a:lnTo>
                <a:lnTo>
                  <a:pt x="8317700" y="2476248"/>
                </a:lnTo>
                <a:lnTo>
                  <a:pt x="8305054" y="2435324"/>
                </a:lnTo>
                <a:close/>
                <a:moveTo>
                  <a:pt x="8340724" y="2539586"/>
                </a:moveTo>
                <a:lnTo>
                  <a:pt x="8300822" y="2668712"/>
                </a:lnTo>
                <a:lnTo>
                  <a:pt x="8171696" y="2668712"/>
                </a:lnTo>
                <a:lnTo>
                  <a:pt x="8276161" y="2748516"/>
                </a:lnTo>
                <a:lnTo>
                  <a:pt x="8236259" y="2877642"/>
                </a:lnTo>
                <a:lnTo>
                  <a:pt x="8340724" y="2797838"/>
                </a:lnTo>
                <a:lnTo>
                  <a:pt x="8445190" y="2877642"/>
                </a:lnTo>
                <a:lnTo>
                  <a:pt x="8405288" y="2748516"/>
                </a:lnTo>
                <a:lnTo>
                  <a:pt x="8509753" y="2668712"/>
                </a:lnTo>
                <a:lnTo>
                  <a:pt x="8380627" y="2668712"/>
                </a:lnTo>
                <a:lnTo>
                  <a:pt x="8340724" y="2539586"/>
                </a:lnTo>
                <a:close/>
                <a:moveTo>
                  <a:pt x="8647339" y="2709599"/>
                </a:moveTo>
                <a:lnTo>
                  <a:pt x="8605965" y="2843487"/>
                </a:lnTo>
                <a:lnTo>
                  <a:pt x="8472077" y="2843487"/>
                </a:lnTo>
                <a:lnTo>
                  <a:pt x="8580394" y="2926234"/>
                </a:lnTo>
                <a:lnTo>
                  <a:pt x="8539021" y="3060122"/>
                </a:lnTo>
                <a:lnTo>
                  <a:pt x="8647339" y="2977375"/>
                </a:lnTo>
                <a:lnTo>
                  <a:pt x="8755656" y="3060122"/>
                </a:lnTo>
                <a:lnTo>
                  <a:pt x="8714282" y="2926234"/>
                </a:lnTo>
                <a:lnTo>
                  <a:pt x="8822600" y="2843487"/>
                </a:lnTo>
                <a:lnTo>
                  <a:pt x="8688712" y="2843487"/>
                </a:lnTo>
                <a:lnTo>
                  <a:pt x="8647339" y="2709599"/>
                </a:lnTo>
                <a:close/>
                <a:moveTo>
                  <a:pt x="8862565" y="2884825"/>
                </a:moveTo>
                <a:lnTo>
                  <a:pt x="8853687" y="2913554"/>
                </a:lnTo>
                <a:lnTo>
                  <a:pt x="8824959" y="2913554"/>
                </a:lnTo>
                <a:lnTo>
                  <a:pt x="8848201" y="2931309"/>
                </a:lnTo>
                <a:lnTo>
                  <a:pt x="8839323" y="2960037"/>
                </a:lnTo>
                <a:lnTo>
                  <a:pt x="8862565" y="2942282"/>
                </a:lnTo>
                <a:lnTo>
                  <a:pt x="8885807" y="2960037"/>
                </a:lnTo>
                <a:lnTo>
                  <a:pt x="8876929" y="2931309"/>
                </a:lnTo>
                <a:lnTo>
                  <a:pt x="8900171" y="2913554"/>
                </a:lnTo>
                <a:lnTo>
                  <a:pt x="8871443" y="2913554"/>
                </a:lnTo>
                <a:lnTo>
                  <a:pt x="8862565" y="2884825"/>
                </a:lnTo>
                <a:close/>
                <a:moveTo>
                  <a:pt x="8928180" y="2911727"/>
                </a:moveTo>
                <a:lnTo>
                  <a:pt x="8922952" y="2928645"/>
                </a:lnTo>
                <a:lnTo>
                  <a:pt x="8906035" y="2928645"/>
                </a:lnTo>
                <a:lnTo>
                  <a:pt x="8919722" y="2939100"/>
                </a:lnTo>
                <a:lnTo>
                  <a:pt x="8914493" y="2956018"/>
                </a:lnTo>
                <a:lnTo>
                  <a:pt x="8928180" y="2945562"/>
                </a:lnTo>
                <a:lnTo>
                  <a:pt x="8941867" y="2956018"/>
                </a:lnTo>
                <a:lnTo>
                  <a:pt x="8936639" y="2939100"/>
                </a:lnTo>
                <a:lnTo>
                  <a:pt x="8950325" y="2928645"/>
                </a:lnTo>
                <a:lnTo>
                  <a:pt x="8933408" y="2928645"/>
                </a:lnTo>
                <a:lnTo>
                  <a:pt x="8928180" y="2911727"/>
                </a:lnTo>
                <a:close/>
                <a:moveTo>
                  <a:pt x="8903185" y="2953015"/>
                </a:moveTo>
                <a:lnTo>
                  <a:pt x="8883500" y="3016718"/>
                </a:lnTo>
                <a:lnTo>
                  <a:pt x="8819797" y="3016718"/>
                </a:lnTo>
                <a:lnTo>
                  <a:pt x="8871333" y="3056088"/>
                </a:lnTo>
                <a:lnTo>
                  <a:pt x="8851648" y="3119790"/>
                </a:lnTo>
                <a:lnTo>
                  <a:pt x="8903185" y="3080420"/>
                </a:lnTo>
                <a:lnTo>
                  <a:pt x="8954721" y="3119790"/>
                </a:lnTo>
                <a:lnTo>
                  <a:pt x="8935036" y="3056088"/>
                </a:lnTo>
                <a:lnTo>
                  <a:pt x="8986573" y="3016718"/>
                </a:lnTo>
                <a:lnTo>
                  <a:pt x="8922870" y="3016718"/>
                </a:lnTo>
                <a:lnTo>
                  <a:pt x="8903185" y="2953015"/>
                </a:lnTo>
                <a:close/>
                <a:moveTo>
                  <a:pt x="8302792" y="2874055"/>
                </a:moveTo>
                <a:lnTo>
                  <a:pt x="8294923" y="2899518"/>
                </a:lnTo>
                <a:lnTo>
                  <a:pt x="8269460" y="2899518"/>
                </a:lnTo>
                <a:lnTo>
                  <a:pt x="8290060" y="2915255"/>
                </a:lnTo>
                <a:lnTo>
                  <a:pt x="8282192" y="2940719"/>
                </a:lnTo>
                <a:lnTo>
                  <a:pt x="8302792" y="2924981"/>
                </a:lnTo>
                <a:lnTo>
                  <a:pt x="8323392" y="2940719"/>
                </a:lnTo>
                <a:lnTo>
                  <a:pt x="8315524" y="2915255"/>
                </a:lnTo>
                <a:lnTo>
                  <a:pt x="8336123" y="2899518"/>
                </a:lnTo>
                <a:lnTo>
                  <a:pt x="8310661" y="2899518"/>
                </a:lnTo>
                <a:lnTo>
                  <a:pt x="8302792" y="2874055"/>
                </a:lnTo>
                <a:close/>
                <a:moveTo>
                  <a:pt x="8447036" y="2937657"/>
                </a:moveTo>
                <a:lnTo>
                  <a:pt x="8435285" y="2975683"/>
                </a:lnTo>
                <a:lnTo>
                  <a:pt x="8397259" y="2975683"/>
                </a:lnTo>
                <a:lnTo>
                  <a:pt x="8428023" y="2999184"/>
                </a:lnTo>
                <a:lnTo>
                  <a:pt x="8416272" y="3037211"/>
                </a:lnTo>
                <a:lnTo>
                  <a:pt x="8447036" y="3013709"/>
                </a:lnTo>
                <a:lnTo>
                  <a:pt x="8477800" y="3037211"/>
                </a:lnTo>
                <a:lnTo>
                  <a:pt x="8466049" y="2999184"/>
                </a:lnTo>
                <a:lnTo>
                  <a:pt x="8496813" y="2975683"/>
                </a:lnTo>
                <a:lnTo>
                  <a:pt x="8458787" y="2975683"/>
                </a:lnTo>
                <a:lnTo>
                  <a:pt x="8447036" y="2937657"/>
                </a:lnTo>
                <a:close/>
                <a:moveTo>
                  <a:pt x="8500986" y="3028013"/>
                </a:moveTo>
                <a:lnTo>
                  <a:pt x="8484885" y="3080117"/>
                </a:lnTo>
                <a:lnTo>
                  <a:pt x="8432780" y="3080117"/>
                </a:lnTo>
                <a:lnTo>
                  <a:pt x="8474934" y="3112320"/>
                </a:lnTo>
                <a:lnTo>
                  <a:pt x="8458832" y="3164424"/>
                </a:lnTo>
                <a:lnTo>
                  <a:pt x="8500986" y="3132222"/>
                </a:lnTo>
                <a:lnTo>
                  <a:pt x="8543140" y="3164424"/>
                </a:lnTo>
                <a:lnTo>
                  <a:pt x="8527038" y="3112320"/>
                </a:lnTo>
                <a:lnTo>
                  <a:pt x="8569192" y="3080117"/>
                </a:lnTo>
                <a:lnTo>
                  <a:pt x="8517087" y="3080117"/>
                </a:lnTo>
                <a:lnTo>
                  <a:pt x="8500986" y="3028013"/>
                </a:lnTo>
                <a:close/>
                <a:moveTo>
                  <a:pt x="8705787" y="3096151"/>
                </a:moveTo>
                <a:lnTo>
                  <a:pt x="8663426" y="3233234"/>
                </a:lnTo>
                <a:lnTo>
                  <a:pt x="8526343" y="3233234"/>
                </a:lnTo>
                <a:lnTo>
                  <a:pt x="8637246" y="3317956"/>
                </a:lnTo>
                <a:lnTo>
                  <a:pt x="8600605" y="3436529"/>
                </a:lnTo>
                <a:lnTo>
                  <a:pt x="8596345" y="3422745"/>
                </a:lnTo>
                <a:lnTo>
                  <a:pt x="8591117" y="3439662"/>
                </a:lnTo>
                <a:lnTo>
                  <a:pt x="8574200" y="3439662"/>
                </a:lnTo>
                <a:lnTo>
                  <a:pt x="8587887" y="3450118"/>
                </a:lnTo>
                <a:lnTo>
                  <a:pt x="8582659" y="3467036"/>
                </a:lnTo>
                <a:lnTo>
                  <a:pt x="8596345" y="3456579"/>
                </a:lnTo>
                <a:lnTo>
                  <a:pt x="8610032" y="3467036"/>
                </a:lnTo>
                <a:lnTo>
                  <a:pt x="8604804" y="3450118"/>
                </a:lnTo>
                <a:lnTo>
                  <a:pt x="8618490" y="3439662"/>
                </a:lnTo>
                <a:lnTo>
                  <a:pt x="8615014" y="3439662"/>
                </a:lnTo>
                <a:lnTo>
                  <a:pt x="8705787" y="3370317"/>
                </a:lnTo>
                <a:lnTo>
                  <a:pt x="8816690" y="3455039"/>
                </a:lnTo>
                <a:lnTo>
                  <a:pt x="8774329" y="3317956"/>
                </a:lnTo>
                <a:lnTo>
                  <a:pt x="8885232" y="3233234"/>
                </a:lnTo>
                <a:lnTo>
                  <a:pt x="8748148" y="3233234"/>
                </a:lnTo>
                <a:lnTo>
                  <a:pt x="8705787" y="3096151"/>
                </a:lnTo>
                <a:close/>
                <a:moveTo>
                  <a:pt x="9077008" y="3133634"/>
                </a:moveTo>
                <a:lnTo>
                  <a:pt x="9061392" y="3184171"/>
                </a:lnTo>
                <a:lnTo>
                  <a:pt x="9010855" y="3184171"/>
                </a:lnTo>
                <a:lnTo>
                  <a:pt x="9051740" y="3215404"/>
                </a:lnTo>
                <a:lnTo>
                  <a:pt x="9036123" y="3265940"/>
                </a:lnTo>
                <a:lnTo>
                  <a:pt x="9077008" y="3234708"/>
                </a:lnTo>
                <a:lnTo>
                  <a:pt x="9117893" y="3265940"/>
                </a:lnTo>
                <a:lnTo>
                  <a:pt x="9102277" y="3215404"/>
                </a:lnTo>
                <a:lnTo>
                  <a:pt x="9143162" y="3184171"/>
                </a:lnTo>
                <a:lnTo>
                  <a:pt x="9092625" y="3184171"/>
                </a:lnTo>
                <a:lnTo>
                  <a:pt x="9077008" y="3133634"/>
                </a:lnTo>
                <a:close/>
                <a:moveTo>
                  <a:pt x="9050135" y="3263036"/>
                </a:moveTo>
                <a:lnTo>
                  <a:pt x="9036058" y="3308590"/>
                </a:lnTo>
                <a:lnTo>
                  <a:pt x="8990504" y="3308590"/>
                </a:lnTo>
                <a:lnTo>
                  <a:pt x="9027358" y="3336744"/>
                </a:lnTo>
                <a:lnTo>
                  <a:pt x="9013281" y="3382298"/>
                </a:lnTo>
                <a:lnTo>
                  <a:pt x="9050135" y="3354144"/>
                </a:lnTo>
                <a:lnTo>
                  <a:pt x="9086989" y="3382298"/>
                </a:lnTo>
                <a:lnTo>
                  <a:pt x="9072912" y="3336744"/>
                </a:lnTo>
                <a:lnTo>
                  <a:pt x="9109766" y="3308590"/>
                </a:lnTo>
                <a:lnTo>
                  <a:pt x="9064212" y="3308590"/>
                </a:lnTo>
                <a:lnTo>
                  <a:pt x="9050135" y="3263036"/>
                </a:lnTo>
                <a:close/>
                <a:moveTo>
                  <a:pt x="8998370" y="3368155"/>
                </a:moveTo>
                <a:lnTo>
                  <a:pt x="8988416" y="3400368"/>
                </a:lnTo>
                <a:lnTo>
                  <a:pt x="8956203" y="3400368"/>
                </a:lnTo>
                <a:lnTo>
                  <a:pt x="8982264" y="3420276"/>
                </a:lnTo>
                <a:lnTo>
                  <a:pt x="8972310" y="3452489"/>
                </a:lnTo>
                <a:lnTo>
                  <a:pt x="8998370" y="3432580"/>
                </a:lnTo>
                <a:lnTo>
                  <a:pt x="9024431" y="3452489"/>
                </a:lnTo>
                <a:lnTo>
                  <a:pt x="9014477" y="3420276"/>
                </a:lnTo>
                <a:lnTo>
                  <a:pt x="9040538" y="3400368"/>
                </a:lnTo>
                <a:lnTo>
                  <a:pt x="9008325" y="3400368"/>
                </a:lnTo>
                <a:lnTo>
                  <a:pt x="8998370" y="3368155"/>
                </a:lnTo>
                <a:close/>
                <a:moveTo>
                  <a:pt x="9204892" y="3416716"/>
                </a:moveTo>
                <a:lnTo>
                  <a:pt x="9198948" y="3435947"/>
                </a:lnTo>
                <a:lnTo>
                  <a:pt x="9179717" y="3435947"/>
                </a:lnTo>
                <a:lnTo>
                  <a:pt x="9195276" y="3447833"/>
                </a:lnTo>
                <a:lnTo>
                  <a:pt x="9189333" y="3467064"/>
                </a:lnTo>
                <a:lnTo>
                  <a:pt x="9204892" y="3455178"/>
                </a:lnTo>
                <a:lnTo>
                  <a:pt x="9220449" y="3467064"/>
                </a:lnTo>
                <a:lnTo>
                  <a:pt x="9214507" y="3447833"/>
                </a:lnTo>
                <a:lnTo>
                  <a:pt x="9230065" y="3435947"/>
                </a:lnTo>
                <a:lnTo>
                  <a:pt x="9210834" y="3435947"/>
                </a:lnTo>
                <a:lnTo>
                  <a:pt x="9204892" y="3416716"/>
                </a:lnTo>
                <a:close/>
                <a:moveTo>
                  <a:pt x="9286351" y="3449839"/>
                </a:moveTo>
                <a:lnTo>
                  <a:pt x="9244789" y="3584337"/>
                </a:lnTo>
                <a:lnTo>
                  <a:pt x="9110290" y="3584337"/>
                </a:lnTo>
                <a:lnTo>
                  <a:pt x="9219102" y="3667462"/>
                </a:lnTo>
                <a:lnTo>
                  <a:pt x="9177540" y="3801961"/>
                </a:lnTo>
                <a:lnTo>
                  <a:pt x="9286351" y="3718836"/>
                </a:lnTo>
                <a:lnTo>
                  <a:pt x="9395163" y="3801961"/>
                </a:lnTo>
                <a:lnTo>
                  <a:pt x="9353601" y="3667462"/>
                </a:lnTo>
                <a:lnTo>
                  <a:pt x="9462412" y="3584337"/>
                </a:lnTo>
                <a:lnTo>
                  <a:pt x="9327913" y="3584337"/>
                </a:lnTo>
                <a:lnTo>
                  <a:pt x="9286351" y="3449839"/>
                </a:lnTo>
                <a:close/>
                <a:moveTo>
                  <a:pt x="9556432" y="3625017"/>
                </a:moveTo>
                <a:lnTo>
                  <a:pt x="9528450" y="3715568"/>
                </a:lnTo>
                <a:lnTo>
                  <a:pt x="9437899" y="3715568"/>
                </a:lnTo>
                <a:lnTo>
                  <a:pt x="9511157" y="3771532"/>
                </a:lnTo>
                <a:lnTo>
                  <a:pt x="9483175" y="3862083"/>
                </a:lnTo>
                <a:lnTo>
                  <a:pt x="9556432" y="3806119"/>
                </a:lnTo>
                <a:lnTo>
                  <a:pt x="9629690" y="3862083"/>
                </a:lnTo>
                <a:lnTo>
                  <a:pt x="9601708" y="3771532"/>
                </a:lnTo>
                <a:lnTo>
                  <a:pt x="9674965" y="3715568"/>
                </a:lnTo>
                <a:lnTo>
                  <a:pt x="9584414" y="3715568"/>
                </a:lnTo>
                <a:lnTo>
                  <a:pt x="9556432" y="3625017"/>
                </a:lnTo>
                <a:close/>
                <a:moveTo>
                  <a:pt x="8136417" y="2480366"/>
                </a:moveTo>
                <a:lnTo>
                  <a:pt x="8119203" y="2536071"/>
                </a:lnTo>
                <a:lnTo>
                  <a:pt x="8063498" y="2536071"/>
                </a:lnTo>
                <a:lnTo>
                  <a:pt x="8108564" y="2570499"/>
                </a:lnTo>
                <a:lnTo>
                  <a:pt x="8091351" y="2626203"/>
                </a:lnTo>
                <a:lnTo>
                  <a:pt x="8136417" y="2591776"/>
                </a:lnTo>
                <a:lnTo>
                  <a:pt x="8181483" y="2626203"/>
                </a:lnTo>
                <a:lnTo>
                  <a:pt x="8164270" y="2570499"/>
                </a:lnTo>
                <a:lnTo>
                  <a:pt x="8209336" y="2536071"/>
                </a:lnTo>
                <a:lnTo>
                  <a:pt x="8153630" y="2536071"/>
                </a:lnTo>
                <a:lnTo>
                  <a:pt x="8136417" y="2480366"/>
                </a:lnTo>
                <a:close/>
                <a:moveTo>
                  <a:pt x="7297692" y="2286561"/>
                </a:moveTo>
                <a:lnTo>
                  <a:pt x="7257328" y="2417180"/>
                </a:lnTo>
                <a:lnTo>
                  <a:pt x="7126709" y="2417180"/>
                </a:lnTo>
                <a:lnTo>
                  <a:pt x="7232382" y="2497907"/>
                </a:lnTo>
                <a:lnTo>
                  <a:pt x="7192018" y="2628526"/>
                </a:lnTo>
                <a:lnTo>
                  <a:pt x="7297692" y="2547799"/>
                </a:lnTo>
                <a:lnTo>
                  <a:pt x="7403365" y="2628526"/>
                </a:lnTo>
                <a:lnTo>
                  <a:pt x="7363001" y="2497907"/>
                </a:lnTo>
                <a:lnTo>
                  <a:pt x="7468674" y="2417180"/>
                </a:lnTo>
                <a:lnTo>
                  <a:pt x="7338055" y="2417180"/>
                </a:lnTo>
                <a:lnTo>
                  <a:pt x="7297692" y="2286561"/>
                </a:lnTo>
                <a:close/>
                <a:moveTo>
                  <a:pt x="7806924" y="2499191"/>
                </a:moveTo>
                <a:lnTo>
                  <a:pt x="7798697" y="2525815"/>
                </a:lnTo>
                <a:lnTo>
                  <a:pt x="7772073" y="2525815"/>
                </a:lnTo>
                <a:lnTo>
                  <a:pt x="7793612" y="2542270"/>
                </a:lnTo>
                <a:lnTo>
                  <a:pt x="7785385" y="2568893"/>
                </a:lnTo>
                <a:lnTo>
                  <a:pt x="7806924" y="2552439"/>
                </a:lnTo>
                <a:lnTo>
                  <a:pt x="7828463" y="2568893"/>
                </a:lnTo>
                <a:lnTo>
                  <a:pt x="7820236" y="2542270"/>
                </a:lnTo>
                <a:lnTo>
                  <a:pt x="7841775" y="2525815"/>
                </a:lnTo>
                <a:lnTo>
                  <a:pt x="7815151" y="2525815"/>
                </a:lnTo>
                <a:lnTo>
                  <a:pt x="7806924" y="2499191"/>
                </a:lnTo>
                <a:close/>
                <a:moveTo>
                  <a:pt x="7687282" y="2518004"/>
                </a:moveTo>
                <a:lnTo>
                  <a:pt x="7674037" y="2560863"/>
                </a:lnTo>
                <a:lnTo>
                  <a:pt x="7631178" y="2560863"/>
                </a:lnTo>
                <a:lnTo>
                  <a:pt x="7665852" y="2587352"/>
                </a:lnTo>
                <a:lnTo>
                  <a:pt x="7652607" y="2630211"/>
                </a:lnTo>
                <a:lnTo>
                  <a:pt x="7687282" y="2603723"/>
                </a:lnTo>
                <a:lnTo>
                  <a:pt x="7721955" y="2630211"/>
                </a:lnTo>
                <a:lnTo>
                  <a:pt x="7708711" y="2587352"/>
                </a:lnTo>
                <a:lnTo>
                  <a:pt x="7743385" y="2560863"/>
                </a:lnTo>
                <a:lnTo>
                  <a:pt x="7700526" y="2560863"/>
                </a:lnTo>
                <a:lnTo>
                  <a:pt x="7687282" y="2518004"/>
                </a:lnTo>
                <a:close/>
                <a:moveTo>
                  <a:pt x="8082649" y="2609537"/>
                </a:moveTo>
                <a:lnTo>
                  <a:pt x="8077421" y="2626454"/>
                </a:lnTo>
                <a:lnTo>
                  <a:pt x="8060504" y="2626454"/>
                </a:lnTo>
                <a:lnTo>
                  <a:pt x="8074191" y="2636910"/>
                </a:lnTo>
                <a:lnTo>
                  <a:pt x="8068963" y="2653827"/>
                </a:lnTo>
                <a:lnTo>
                  <a:pt x="8082649" y="2643372"/>
                </a:lnTo>
                <a:lnTo>
                  <a:pt x="8096336" y="2653827"/>
                </a:lnTo>
                <a:lnTo>
                  <a:pt x="8091108" y="2636910"/>
                </a:lnTo>
                <a:lnTo>
                  <a:pt x="8104795" y="2626454"/>
                </a:lnTo>
                <a:lnTo>
                  <a:pt x="8087877" y="2626454"/>
                </a:lnTo>
                <a:lnTo>
                  <a:pt x="8082649" y="2609537"/>
                </a:lnTo>
                <a:close/>
                <a:moveTo>
                  <a:pt x="7610259" y="2587425"/>
                </a:moveTo>
                <a:lnTo>
                  <a:pt x="7602087" y="2613869"/>
                </a:lnTo>
                <a:lnTo>
                  <a:pt x="7575642" y="2613869"/>
                </a:lnTo>
                <a:lnTo>
                  <a:pt x="7597036" y="2630213"/>
                </a:lnTo>
                <a:lnTo>
                  <a:pt x="7588865" y="2656658"/>
                </a:lnTo>
                <a:lnTo>
                  <a:pt x="7610259" y="2640314"/>
                </a:lnTo>
                <a:lnTo>
                  <a:pt x="7631653" y="2656658"/>
                </a:lnTo>
                <a:lnTo>
                  <a:pt x="7623481" y="2630213"/>
                </a:lnTo>
                <a:lnTo>
                  <a:pt x="7644875" y="2613869"/>
                </a:lnTo>
                <a:lnTo>
                  <a:pt x="7618431" y="2613869"/>
                </a:lnTo>
                <a:lnTo>
                  <a:pt x="7610259" y="2587425"/>
                </a:lnTo>
                <a:close/>
                <a:moveTo>
                  <a:pt x="7652577" y="2652811"/>
                </a:moveTo>
                <a:lnTo>
                  <a:pt x="7605355" y="2805628"/>
                </a:lnTo>
                <a:lnTo>
                  <a:pt x="7452537" y="2805628"/>
                </a:lnTo>
                <a:lnTo>
                  <a:pt x="7576169" y="2900074"/>
                </a:lnTo>
                <a:lnTo>
                  <a:pt x="7532092" y="3042713"/>
                </a:lnTo>
                <a:lnTo>
                  <a:pt x="7528882" y="3032326"/>
                </a:lnTo>
                <a:lnTo>
                  <a:pt x="7485864" y="3171537"/>
                </a:lnTo>
                <a:lnTo>
                  <a:pt x="7346653" y="3171537"/>
                </a:lnTo>
                <a:lnTo>
                  <a:pt x="7459277" y="3257574"/>
                </a:lnTo>
                <a:lnTo>
                  <a:pt x="7416258" y="3396784"/>
                </a:lnTo>
                <a:lnTo>
                  <a:pt x="7528882" y="3310747"/>
                </a:lnTo>
                <a:lnTo>
                  <a:pt x="7641506" y="3396784"/>
                </a:lnTo>
                <a:lnTo>
                  <a:pt x="7598487" y="3257574"/>
                </a:lnTo>
                <a:lnTo>
                  <a:pt x="7711111" y="3171537"/>
                </a:lnTo>
                <a:lnTo>
                  <a:pt x="7571901" y="3171537"/>
                </a:lnTo>
                <a:lnTo>
                  <a:pt x="7534036" y="3049004"/>
                </a:lnTo>
                <a:lnTo>
                  <a:pt x="7652577" y="2958446"/>
                </a:lnTo>
                <a:lnTo>
                  <a:pt x="7774696" y="3051736"/>
                </a:lnTo>
                <a:lnTo>
                  <a:pt x="7767138" y="3076197"/>
                </a:lnTo>
                <a:lnTo>
                  <a:pt x="7787657" y="3060522"/>
                </a:lnTo>
                <a:lnTo>
                  <a:pt x="7808177" y="3076197"/>
                </a:lnTo>
                <a:lnTo>
                  <a:pt x="7800339" y="3050834"/>
                </a:lnTo>
                <a:lnTo>
                  <a:pt x="7820858" y="3035158"/>
                </a:lnTo>
                <a:lnTo>
                  <a:pt x="7795495" y="3035158"/>
                </a:lnTo>
                <a:lnTo>
                  <a:pt x="7787657" y="3009795"/>
                </a:lnTo>
                <a:lnTo>
                  <a:pt x="7779819" y="3035158"/>
                </a:lnTo>
                <a:lnTo>
                  <a:pt x="7770729" y="3035158"/>
                </a:lnTo>
                <a:lnTo>
                  <a:pt x="7728986" y="2900074"/>
                </a:lnTo>
                <a:lnTo>
                  <a:pt x="7852618" y="2805628"/>
                </a:lnTo>
                <a:lnTo>
                  <a:pt x="7699801" y="2805628"/>
                </a:lnTo>
                <a:lnTo>
                  <a:pt x="7652577" y="2652811"/>
                </a:lnTo>
                <a:close/>
                <a:moveTo>
                  <a:pt x="7922857" y="2653079"/>
                </a:moveTo>
                <a:lnTo>
                  <a:pt x="7915019" y="2678442"/>
                </a:lnTo>
                <a:lnTo>
                  <a:pt x="7889656" y="2678442"/>
                </a:lnTo>
                <a:lnTo>
                  <a:pt x="7910175" y="2694118"/>
                </a:lnTo>
                <a:lnTo>
                  <a:pt x="7902338" y="2719481"/>
                </a:lnTo>
                <a:lnTo>
                  <a:pt x="7922857" y="2703806"/>
                </a:lnTo>
                <a:lnTo>
                  <a:pt x="7943377" y="2719481"/>
                </a:lnTo>
                <a:lnTo>
                  <a:pt x="7935539" y="2694118"/>
                </a:lnTo>
                <a:lnTo>
                  <a:pt x="7956059" y="2678442"/>
                </a:lnTo>
                <a:lnTo>
                  <a:pt x="7930695" y="2678442"/>
                </a:lnTo>
                <a:lnTo>
                  <a:pt x="7922857" y="2653079"/>
                </a:lnTo>
                <a:close/>
                <a:moveTo>
                  <a:pt x="8010922" y="2659010"/>
                </a:moveTo>
                <a:lnTo>
                  <a:pt x="7996485" y="2705730"/>
                </a:lnTo>
                <a:lnTo>
                  <a:pt x="7949764" y="2705730"/>
                </a:lnTo>
                <a:lnTo>
                  <a:pt x="7987561" y="2734605"/>
                </a:lnTo>
                <a:lnTo>
                  <a:pt x="7973125" y="2781325"/>
                </a:lnTo>
                <a:lnTo>
                  <a:pt x="8010922" y="2752451"/>
                </a:lnTo>
                <a:lnTo>
                  <a:pt x="8048719" y="2781325"/>
                </a:lnTo>
                <a:lnTo>
                  <a:pt x="8034282" y="2734605"/>
                </a:lnTo>
                <a:lnTo>
                  <a:pt x="8072079" y="2705730"/>
                </a:lnTo>
                <a:lnTo>
                  <a:pt x="8025359" y="2705730"/>
                </a:lnTo>
                <a:lnTo>
                  <a:pt x="8010922" y="2659010"/>
                </a:lnTo>
                <a:close/>
                <a:moveTo>
                  <a:pt x="7949168" y="2808568"/>
                </a:moveTo>
                <a:lnTo>
                  <a:pt x="7941330" y="2833931"/>
                </a:lnTo>
                <a:lnTo>
                  <a:pt x="7915967" y="2833931"/>
                </a:lnTo>
                <a:lnTo>
                  <a:pt x="7936486" y="2849607"/>
                </a:lnTo>
                <a:lnTo>
                  <a:pt x="7928649" y="2874970"/>
                </a:lnTo>
                <a:lnTo>
                  <a:pt x="7949168" y="2859295"/>
                </a:lnTo>
                <a:lnTo>
                  <a:pt x="7969688" y="2874970"/>
                </a:lnTo>
                <a:lnTo>
                  <a:pt x="7961850" y="2849607"/>
                </a:lnTo>
                <a:lnTo>
                  <a:pt x="7982369" y="2833931"/>
                </a:lnTo>
                <a:lnTo>
                  <a:pt x="7957006" y="2833931"/>
                </a:lnTo>
                <a:lnTo>
                  <a:pt x="7949168" y="2808568"/>
                </a:lnTo>
                <a:close/>
                <a:moveTo>
                  <a:pt x="8094149" y="2815593"/>
                </a:moveTo>
                <a:lnTo>
                  <a:pt x="8053193" y="2948128"/>
                </a:lnTo>
                <a:lnTo>
                  <a:pt x="7920659" y="2948128"/>
                </a:lnTo>
                <a:lnTo>
                  <a:pt x="8027882" y="3030038"/>
                </a:lnTo>
                <a:lnTo>
                  <a:pt x="7986926" y="3162572"/>
                </a:lnTo>
                <a:lnTo>
                  <a:pt x="8094149" y="3080662"/>
                </a:lnTo>
                <a:lnTo>
                  <a:pt x="8201371" y="3162572"/>
                </a:lnTo>
                <a:lnTo>
                  <a:pt x="8160416" y="3030038"/>
                </a:lnTo>
                <a:lnTo>
                  <a:pt x="8267638" y="2948128"/>
                </a:lnTo>
                <a:lnTo>
                  <a:pt x="8135104" y="2948128"/>
                </a:lnTo>
                <a:lnTo>
                  <a:pt x="8094149" y="2815593"/>
                </a:lnTo>
                <a:close/>
                <a:moveTo>
                  <a:pt x="8357340" y="3041220"/>
                </a:moveTo>
                <a:lnTo>
                  <a:pt x="8339131" y="3100147"/>
                </a:lnTo>
                <a:lnTo>
                  <a:pt x="8280204" y="3100147"/>
                </a:lnTo>
                <a:lnTo>
                  <a:pt x="8327877" y="3136565"/>
                </a:lnTo>
                <a:lnTo>
                  <a:pt x="8309668" y="3195493"/>
                </a:lnTo>
                <a:lnTo>
                  <a:pt x="8357340" y="3159074"/>
                </a:lnTo>
                <a:lnTo>
                  <a:pt x="8405013" y="3195493"/>
                </a:lnTo>
                <a:lnTo>
                  <a:pt x="8386804" y="3136565"/>
                </a:lnTo>
                <a:lnTo>
                  <a:pt x="8434477" y="3100147"/>
                </a:lnTo>
                <a:lnTo>
                  <a:pt x="8375549" y="3100147"/>
                </a:lnTo>
                <a:lnTo>
                  <a:pt x="8357340" y="3041220"/>
                </a:lnTo>
                <a:close/>
                <a:moveTo>
                  <a:pt x="8441321" y="3163733"/>
                </a:moveTo>
                <a:lnTo>
                  <a:pt x="8429570" y="3201759"/>
                </a:lnTo>
                <a:lnTo>
                  <a:pt x="8391544" y="3201759"/>
                </a:lnTo>
                <a:lnTo>
                  <a:pt x="8422308" y="3225261"/>
                </a:lnTo>
                <a:lnTo>
                  <a:pt x="8410557" y="3263287"/>
                </a:lnTo>
                <a:lnTo>
                  <a:pt x="8441321" y="3239785"/>
                </a:lnTo>
                <a:lnTo>
                  <a:pt x="8472084" y="3263287"/>
                </a:lnTo>
                <a:lnTo>
                  <a:pt x="8460334" y="3225261"/>
                </a:lnTo>
                <a:lnTo>
                  <a:pt x="8491098" y="3201759"/>
                </a:lnTo>
                <a:lnTo>
                  <a:pt x="8453072" y="3201759"/>
                </a:lnTo>
                <a:lnTo>
                  <a:pt x="8441321" y="3163733"/>
                </a:lnTo>
                <a:close/>
                <a:moveTo>
                  <a:pt x="8242614" y="3126449"/>
                </a:moveTo>
                <a:lnTo>
                  <a:pt x="8230172" y="3166710"/>
                </a:lnTo>
                <a:lnTo>
                  <a:pt x="8189911" y="3166710"/>
                </a:lnTo>
                <a:lnTo>
                  <a:pt x="8222483" y="3191593"/>
                </a:lnTo>
                <a:lnTo>
                  <a:pt x="8210042" y="3231854"/>
                </a:lnTo>
                <a:lnTo>
                  <a:pt x="8242614" y="3206972"/>
                </a:lnTo>
                <a:lnTo>
                  <a:pt x="8275186" y="3231854"/>
                </a:lnTo>
                <a:lnTo>
                  <a:pt x="8262744" y="3191593"/>
                </a:lnTo>
                <a:lnTo>
                  <a:pt x="8295317" y="3166710"/>
                </a:lnTo>
                <a:lnTo>
                  <a:pt x="8255055" y="3166710"/>
                </a:lnTo>
                <a:lnTo>
                  <a:pt x="8242614" y="3126449"/>
                </a:lnTo>
                <a:close/>
                <a:moveTo>
                  <a:pt x="7849816" y="2949562"/>
                </a:moveTo>
                <a:lnTo>
                  <a:pt x="7840404" y="2980021"/>
                </a:lnTo>
                <a:lnTo>
                  <a:pt x="7809945" y="2980021"/>
                </a:lnTo>
                <a:lnTo>
                  <a:pt x="7834587" y="2998846"/>
                </a:lnTo>
                <a:lnTo>
                  <a:pt x="7825174" y="3029304"/>
                </a:lnTo>
                <a:lnTo>
                  <a:pt x="7849816" y="3010480"/>
                </a:lnTo>
                <a:lnTo>
                  <a:pt x="7874458" y="3029304"/>
                </a:lnTo>
                <a:lnTo>
                  <a:pt x="7865046" y="2998846"/>
                </a:lnTo>
                <a:lnTo>
                  <a:pt x="7889687" y="2980021"/>
                </a:lnTo>
                <a:lnTo>
                  <a:pt x="7859228" y="2980021"/>
                </a:lnTo>
                <a:lnTo>
                  <a:pt x="7849816" y="2949562"/>
                </a:lnTo>
                <a:close/>
                <a:moveTo>
                  <a:pt x="7734623" y="3049148"/>
                </a:moveTo>
                <a:lnTo>
                  <a:pt x="7726994" y="3073834"/>
                </a:lnTo>
                <a:lnTo>
                  <a:pt x="7702308" y="3073834"/>
                </a:lnTo>
                <a:lnTo>
                  <a:pt x="7722279" y="3089091"/>
                </a:lnTo>
                <a:lnTo>
                  <a:pt x="7714651" y="3113777"/>
                </a:lnTo>
                <a:lnTo>
                  <a:pt x="7734623" y="3098521"/>
                </a:lnTo>
                <a:lnTo>
                  <a:pt x="7754594" y="3113777"/>
                </a:lnTo>
                <a:lnTo>
                  <a:pt x="7746966" y="3089091"/>
                </a:lnTo>
                <a:lnTo>
                  <a:pt x="7766937" y="3073834"/>
                </a:lnTo>
                <a:lnTo>
                  <a:pt x="7742251" y="3073834"/>
                </a:lnTo>
                <a:lnTo>
                  <a:pt x="7734623" y="3049148"/>
                </a:lnTo>
                <a:close/>
                <a:moveTo>
                  <a:pt x="7756901" y="3156245"/>
                </a:moveTo>
                <a:lnTo>
                  <a:pt x="7751481" y="3173784"/>
                </a:lnTo>
                <a:lnTo>
                  <a:pt x="7733943" y="3173784"/>
                </a:lnTo>
                <a:lnTo>
                  <a:pt x="7748132" y="3184622"/>
                </a:lnTo>
                <a:lnTo>
                  <a:pt x="7742712" y="3202161"/>
                </a:lnTo>
                <a:lnTo>
                  <a:pt x="7756901" y="3191322"/>
                </a:lnTo>
                <a:lnTo>
                  <a:pt x="7771090" y="3202161"/>
                </a:lnTo>
                <a:lnTo>
                  <a:pt x="7765670" y="3184622"/>
                </a:lnTo>
                <a:lnTo>
                  <a:pt x="7779859" y="3173784"/>
                </a:lnTo>
                <a:lnTo>
                  <a:pt x="7762320" y="3173784"/>
                </a:lnTo>
                <a:lnTo>
                  <a:pt x="7756901" y="3156245"/>
                </a:lnTo>
                <a:close/>
                <a:moveTo>
                  <a:pt x="7856725" y="3174441"/>
                </a:moveTo>
                <a:lnTo>
                  <a:pt x="7816442" y="3304800"/>
                </a:lnTo>
                <a:lnTo>
                  <a:pt x="7686083" y="3304800"/>
                </a:lnTo>
                <a:lnTo>
                  <a:pt x="7791545" y="3385367"/>
                </a:lnTo>
                <a:lnTo>
                  <a:pt x="7751262" y="3515725"/>
                </a:lnTo>
                <a:lnTo>
                  <a:pt x="7856725" y="3435159"/>
                </a:lnTo>
                <a:lnTo>
                  <a:pt x="7962187" y="3515725"/>
                </a:lnTo>
                <a:lnTo>
                  <a:pt x="7921904" y="3385367"/>
                </a:lnTo>
                <a:lnTo>
                  <a:pt x="8027367" y="3304800"/>
                </a:lnTo>
                <a:lnTo>
                  <a:pt x="7897008" y="3304800"/>
                </a:lnTo>
                <a:lnTo>
                  <a:pt x="7856725" y="3174441"/>
                </a:lnTo>
                <a:close/>
                <a:moveTo>
                  <a:pt x="8102043" y="3201050"/>
                </a:moveTo>
                <a:lnTo>
                  <a:pt x="8083715" y="3260359"/>
                </a:lnTo>
                <a:lnTo>
                  <a:pt x="8024406" y="3260359"/>
                </a:lnTo>
                <a:lnTo>
                  <a:pt x="8072388" y="3297014"/>
                </a:lnTo>
                <a:lnTo>
                  <a:pt x="8054061" y="3356324"/>
                </a:lnTo>
                <a:lnTo>
                  <a:pt x="8102043" y="3319669"/>
                </a:lnTo>
                <a:lnTo>
                  <a:pt x="8150025" y="3356324"/>
                </a:lnTo>
                <a:lnTo>
                  <a:pt x="8131697" y="3297014"/>
                </a:lnTo>
                <a:lnTo>
                  <a:pt x="8179680" y="3260359"/>
                </a:lnTo>
                <a:lnTo>
                  <a:pt x="8120371" y="3260359"/>
                </a:lnTo>
                <a:lnTo>
                  <a:pt x="8102043" y="3201050"/>
                </a:lnTo>
                <a:close/>
                <a:moveTo>
                  <a:pt x="8287312" y="3276393"/>
                </a:moveTo>
                <a:lnTo>
                  <a:pt x="8245518" y="3411642"/>
                </a:lnTo>
                <a:lnTo>
                  <a:pt x="8110269" y="3411642"/>
                </a:lnTo>
                <a:lnTo>
                  <a:pt x="8219688" y="3495230"/>
                </a:lnTo>
                <a:lnTo>
                  <a:pt x="8177894" y="3630479"/>
                </a:lnTo>
                <a:lnTo>
                  <a:pt x="8287312" y="3546890"/>
                </a:lnTo>
                <a:lnTo>
                  <a:pt x="8376615" y="3615112"/>
                </a:lnTo>
                <a:lnTo>
                  <a:pt x="8365792" y="3650137"/>
                </a:lnTo>
                <a:lnTo>
                  <a:pt x="8327408" y="3650137"/>
                </a:lnTo>
                <a:lnTo>
                  <a:pt x="8358461" y="3673859"/>
                </a:lnTo>
                <a:lnTo>
                  <a:pt x="8346600" y="3712243"/>
                </a:lnTo>
                <a:lnTo>
                  <a:pt x="8377653" y="3688520"/>
                </a:lnTo>
                <a:lnTo>
                  <a:pt x="8408706" y="3712243"/>
                </a:lnTo>
                <a:lnTo>
                  <a:pt x="8396845" y="3673859"/>
                </a:lnTo>
                <a:lnTo>
                  <a:pt x="8427898" y="3650137"/>
                </a:lnTo>
                <a:lnTo>
                  <a:pt x="8389514" y="3650137"/>
                </a:lnTo>
                <a:lnTo>
                  <a:pt x="8379333" y="3617188"/>
                </a:lnTo>
                <a:lnTo>
                  <a:pt x="8396731" y="3630479"/>
                </a:lnTo>
                <a:lnTo>
                  <a:pt x="8354937" y="3495230"/>
                </a:lnTo>
                <a:lnTo>
                  <a:pt x="8464355" y="3411642"/>
                </a:lnTo>
                <a:lnTo>
                  <a:pt x="8329106" y="3411642"/>
                </a:lnTo>
                <a:lnTo>
                  <a:pt x="8287312" y="3276393"/>
                </a:lnTo>
                <a:close/>
                <a:moveTo>
                  <a:pt x="8515223" y="3457658"/>
                </a:moveTo>
                <a:lnTo>
                  <a:pt x="8501142" y="3503225"/>
                </a:lnTo>
                <a:lnTo>
                  <a:pt x="8455574" y="3503225"/>
                </a:lnTo>
                <a:lnTo>
                  <a:pt x="8492439" y="3531389"/>
                </a:lnTo>
                <a:lnTo>
                  <a:pt x="8478358" y="3576956"/>
                </a:lnTo>
                <a:lnTo>
                  <a:pt x="8515223" y="3548794"/>
                </a:lnTo>
                <a:lnTo>
                  <a:pt x="8552089" y="3576956"/>
                </a:lnTo>
                <a:lnTo>
                  <a:pt x="8538007" y="3531389"/>
                </a:lnTo>
                <a:lnTo>
                  <a:pt x="8574873" y="3503225"/>
                </a:lnTo>
                <a:lnTo>
                  <a:pt x="8529305" y="3503225"/>
                </a:lnTo>
                <a:lnTo>
                  <a:pt x="8515223" y="3457658"/>
                </a:lnTo>
                <a:close/>
                <a:moveTo>
                  <a:pt x="8671342" y="3470751"/>
                </a:moveTo>
                <a:lnTo>
                  <a:pt x="8658928" y="3510924"/>
                </a:lnTo>
                <a:lnTo>
                  <a:pt x="8618754" y="3510924"/>
                </a:lnTo>
                <a:lnTo>
                  <a:pt x="8651255" y="3535753"/>
                </a:lnTo>
                <a:lnTo>
                  <a:pt x="8638841" y="3575927"/>
                </a:lnTo>
                <a:lnTo>
                  <a:pt x="8671342" y="3551098"/>
                </a:lnTo>
                <a:lnTo>
                  <a:pt x="8698508" y="3571851"/>
                </a:lnTo>
                <a:lnTo>
                  <a:pt x="8693645" y="3587587"/>
                </a:lnTo>
                <a:lnTo>
                  <a:pt x="8676728" y="3587587"/>
                </a:lnTo>
                <a:lnTo>
                  <a:pt x="8690415" y="3598043"/>
                </a:lnTo>
                <a:lnTo>
                  <a:pt x="8685187" y="3614961"/>
                </a:lnTo>
                <a:lnTo>
                  <a:pt x="8698873" y="3604504"/>
                </a:lnTo>
                <a:lnTo>
                  <a:pt x="8712560" y="3614961"/>
                </a:lnTo>
                <a:lnTo>
                  <a:pt x="8707332" y="3598043"/>
                </a:lnTo>
                <a:lnTo>
                  <a:pt x="8721018" y="3587587"/>
                </a:lnTo>
                <a:lnTo>
                  <a:pt x="8704101" y="3587587"/>
                </a:lnTo>
                <a:lnTo>
                  <a:pt x="8699464" y="3572582"/>
                </a:lnTo>
                <a:lnTo>
                  <a:pt x="8703843" y="3575927"/>
                </a:lnTo>
                <a:lnTo>
                  <a:pt x="8691429" y="3535753"/>
                </a:lnTo>
                <a:lnTo>
                  <a:pt x="8723930" y="3510924"/>
                </a:lnTo>
                <a:lnTo>
                  <a:pt x="8683756" y="3510924"/>
                </a:lnTo>
                <a:lnTo>
                  <a:pt x="8671342" y="3470751"/>
                </a:lnTo>
                <a:close/>
                <a:moveTo>
                  <a:pt x="8825354" y="3490596"/>
                </a:moveTo>
                <a:lnTo>
                  <a:pt x="8804995" y="3556476"/>
                </a:lnTo>
                <a:lnTo>
                  <a:pt x="8739115" y="3556476"/>
                </a:lnTo>
                <a:lnTo>
                  <a:pt x="8792414" y="3597193"/>
                </a:lnTo>
                <a:lnTo>
                  <a:pt x="8772055" y="3663073"/>
                </a:lnTo>
                <a:lnTo>
                  <a:pt x="8825354" y="3622357"/>
                </a:lnTo>
                <a:lnTo>
                  <a:pt x="8878652" y="3663073"/>
                </a:lnTo>
                <a:lnTo>
                  <a:pt x="8858294" y="3597193"/>
                </a:lnTo>
                <a:lnTo>
                  <a:pt x="8911592" y="3556476"/>
                </a:lnTo>
                <a:lnTo>
                  <a:pt x="8845712" y="3556476"/>
                </a:lnTo>
                <a:lnTo>
                  <a:pt x="8825354" y="3490596"/>
                </a:lnTo>
                <a:close/>
                <a:moveTo>
                  <a:pt x="8933944" y="3493894"/>
                </a:moveTo>
                <a:lnTo>
                  <a:pt x="8926105" y="3519257"/>
                </a:lnTo>
                <a:lnTo>
                  <a:pt x="8900742" y="3519257"/>
                </a:lnTo>
                <a:lnTo>
                  <a:pt x="8921261" y="3534933"/>
                </a:lnTo>
                <a:lnTo>
                  <a:pt x="8913424" y="3560296"/>
                </a:lnTo>
                <a:lnTo>
                  <a:pt x="8933944" y="3544621"/>
                </a:lnTo>
                <a:lnTo>
                  <a:pt x="8954463" y="3560296"/>
                </a:lnTo>
                <a:lnTo>
                  <a:pt x="8946625" y="3534933"/>
                </a:lnTo>
                <a:lnTo>
                  <a:pt x="8967145" y="3519257"/>
                </a:lnTo>
                <a:lnTo>
                  <a:pt x="8941781" y="3519257"/>
                </a:lnTo>
                <a:lnTo>
                  <a:pt x="8933944" y="3493894"/>
                </a:lnTo>
                <a:close/>
                <a:moveTo>
                  <a:pt x="9000249" y="3542540"/>
                </a:moveTo>
                <a:lnTo>
                  <a:pt x="8976766" y="3618533"/>
                </a:lnTo>
                <a:lnTo>
                  <a:pt x="8900772" y="3618533"/>
                </a:lnTo>
                <a:lnTo>
                  <a:pt x="8962252" y="3665500"/>
                </a:lnTo>
                <a:lnTo>
                  <a:pt x="8938769" y="3741494"/>
                </a:lnTo>
                <a:lnTo>
                  <a:pt x="9000249" y="3694527"/>
                </a:lnTo>
                <a:lnTo>
                  <a:pt x="9061729" y="3741494"/>
                </a:lnTo>
                <a:lnTo>
                  <a:pt x="9038246" y="3665500"/>
                </a:lnTo>
                <a:lnTo>
                  <a:pt x="9099727" y="3618533"/>
                </a:lnTo>
                <a:lnTo>
                  <a:pt x="9023733" y="3618533"/>
                </a:lnTo>
                <a:lnTo>
                  <a:pt x="9000249" y="3542540"/>
                </a:lnTo>
                <a:close/>
                <a:moveTo>
                  <a:pt x="9120973" y="3718350"/>
                </a:moveTo>
                <a:lnTo>
                  <a:pt x="9114056" y="3740733"/>
                </a:lnTo>
                <a:lnTo>
                  <a:pt x="9091673" y="3740733"/>
                </a:lnTo>
                <a:lnTo>
                  <a:pt x="9109781" y="3754566"/>
                </a:lnTo>
                <a:lnTo>
                  <a:pt x="9102865" y="3776949"/>
                </a:lnTo>
                <a:lnTo>
                  <a:pt x="9120973" y="3763116"/>
                </a:lnTo>
                <a:lnTo>
                  <a:pt x="9139081" y="3776949"/>
                </a:lnTo>
                <a:lnTo>
                  <a:pt x="9132164" y="3754566"/>
                </a:lnTo>
                <a:lnTo>
                  <a:pt x="9150273" y="3740733"/>
                </a:lnTo>
                <a:lnTo>
                  <a:pt x="9127889" y="3740733"/>
                </a:lnTo>
                <a:lnTo>
                  <a:pt x="9120973" y="3718350"/>
                </a:lnTo>
                <a:close/>
                <a:moveTo>
                  <a:pt x="8522357" y="3688724"/>
                </a:moveTo>
                <a:lnTo>
                  <a:pt x="8513313" y="3717990"/>
                </a:lnTo>
                <a:lnTo>
                  <a:pt x="8484047" y="3717990"/>
                </a:lnTo>
                <a:lnTo>
                  <a:pt x="8507724" y="3736078"/>
                </a:lnTo>
                <a:lnTo>
                  <a:pt x="8498680" y="3765344"/>
                </a:lnTo>
                <a:lnTo>
                  <a:pt x="8522357" y="3747256"/>
                </a:lnTo>
                <a:lnTo>
                  <a:pt x="8546034" y="3765344"/>
                </a:lnTo>
                <a:lnTo>
                  <a:pt x="8536990" y="3736078"/>
                </a:lnTo>
                <a:lnTo>
                  <a:pt x="8560667" y="3717990"/>
                </a:lnTo>
                <a:lnTo>
                  <a:pt x="8531401" y="3717990"/>
                </a:lnTo>
                <a:lnTo>
                  <a:pt x="8522357" y="3688724"/>
                </a:lnTo>
                <a:close/>
                <a:moveTo>
                  <a:pt x="8582598" y="3709979"/>
                </a:moveTo>
                <a:lnTo>
                  <a:pt x="8577370" y="3726896"/>
                </a:lnTo>
                <a:lnTo>
                  <a:pt x="8560453" y="3726896"/>
                </a:lnTo>
                <a:lnTo>
                  <a:pt x="8574140" y="3737352"/>
                </a:lnTo>
                <a:lnTo>
                  <a:pt x="8568911" y="3754269"/>
                </a:lnTo>
                <a:lnTo>
                  <a:pt x="8582598" y="3743813"/>
                </a:lnTo>
                <a:lnTo>
                  <a:pt x="8596285" y="3754269"/>
                </a:lnTo>
                <a:lnTo>
                  <a:pt x="8591057" y="3737352"/>
                </a:lnTo>
                <a:lnTo>
                  <a:pt x="8604743" y="3726896"/>
                </a:lnTo>
                <a:lnTo>
                  <a:pt x="8587826" y="3726896"/>
                </a:lnTo>
                <a:lnTo>
                  <a:pt x="8582598" y="3709979"/>
                </a:lnTo>
                <a:close/>
                <a:moveTo>
                  <a:pt x="8773512" y="3713795"/>
                </a:moveTo>
                <a:lnTo>
                  <a:pt x="8733719" y="3842567"/>
                </a:lnTo>
                <a:lnTo>
                  <a:pt x="8604947" y="3842567"/>
                </a:lnTo>
                <a:lnTo>
                  <a:pt x="8709126" y="3922153"/>
                </a:lnTo>
                <a:lnTo>
                  <a:pt x="8669333" y="4050926"/>
                </a:lnTo>
                <a:lnTo>
                  <a:pt x="8773512" y="3971340"/>
                </a:lnTo>
                <a:lnTo>
                  <a:pt x="8877692" y="4050926"/>
                </a:lnTo>
                <a:lnTo>
                  <a:pt x="8837898" y="3922153"/>
                </a:lnTo>
                <a:lnTo>
                  <a:pt x="8942077" y="3842567"/>
                </a:lnTo>
                <a:lnTo>
                  <a:pt x="8813305" y="3842567"/>
                </a:lnTo>
                <a:lnTo>
                  <a:pt x="8773512" y="3713795"/>
                </a:lnTo>
                <a:close/>
                <a:moveTo>
                  <a:pt x="9384362" y="3806043"/>
                </a:moveTo>
                <a:lnTo>
                  <a:pt x="9366744" y="3863054"/>
                </a:lnTo>
                <a:lnTo>
                  <a:pt x="9309733" y="3863054"/>
                </a:lnTo>
                <a:lnTo>
                  <a:pt x="9355855" y="3898288"/>
                </a:lnTo>
                <a:lnTo>
                  <a:pt x="9338238" y="3955299"/>
                </a:lnTo>
                <a:lnTo>
                  <a:pt x="9384362" y="3920064"/>
                </a:lnTo>
                <a:lnTo>
                  <a:pt x="9430484" y="3955299"/>
                </a:lnTo>
                <a:lnTo>
                  <a:pt x="9412867" y="3898288"/>
                </a:lnTo>
                <a:lnTo>
                  <a:pt x="9458989" y="3863054"/>
                </a:lnTo>
                <a:lnTo>
                  <a:pt x="9401979" y="3863054"/>
                </a:lnTo>
                <a:lnTo>
                  <a:pt x="9384362" y="3806043"/>
                </a:lnTo>
                <a:close/>
                <a:moveTo>
                  <a:pt x="9492860" y="3900508"/>
                </a:moveTo>
                <a:lnTo>
                  <a:pt x="9478650" y="3946493"/>
                </a:lnTo>
                <a:lnTo>
                  <a:pt x="9432665" y="3946493"/>
                </a:lnTo>
                <a:lnTo>
                  <a:pt x="9469868" y="3974913"/>
                </a:lnTo>
                <a:lnTo>
                  <a:pt x="9455657" y="4020898"/>
                </a:lnTo>
                <a:lnTo>
                  <a:pt x="9492860" y="3992478"/>
                </a:lnTo>
                <a:lnTo>
                  <a:pt x="9530063" y="4020898"/>
                </a:lnTo>
                <a:lnTo>
                  <a:pt x="9515852" y="3974913"/>
                </a:lnTo>
                <a:lnTo>
                  <a:pt x="9553054" y="3946493"/>
                </a:lnTo>
                <a:lnTo>
                  <a:pt x="9507070" y="3946493"/>
                </a:lnTo>
                <a:lnTo>
                  <a:pt x="9492860" y="3900508"/>
                </a:lnTo>
                <a:close/>
                <a:moveTo>
                  <a:pt x="9687273" y="3954622"/>
                </a:moveTo>
                <a:lnTo>
                  <a:pt x="9666215" y="4022767"/>
                </a:lnTo>
                <a:lnTo>
                  <a:pt x="9598070" y="4022767"/>
                </a:lnTo>
                <a:lnTo>
                  <a:pt x="9653200" y="4064883"/>
                </a:lnTo>
                <a:lnTo>
                  <a:pt x="9632142" y="4133028"/>
                </a:lnTo>
                <a:lnTo>
                  <a:pt x="9687273" y="4090912"/>
                </a:lnTo>
                <a:lnTo>
                  <a:pt x="9742404" y="4133028"/>
                </a:lnTo>
                <a:lnTo>
                  <a:pt x="9721345" y="4064883"/>
                </a:lnTo>
                <a:lnTo>
                  <a:pt x="9776476" y="4022767"/>
                </a:lnTo>
                <a:lnTo>
                  <a:pt x="9708331" y="4022767"/>
                </a:lnTo>
                <a:lnTo>
                  <a:pt x="9687273" y="3954622"/>
                </a:lnTo>
                <a:close/>
                <a:moveTo>
                  <a:pt x="9972424" y="4094935"/>
                </a:moveTo>
                <a:lnTo>
                  <a:pt x="9964586" y="4120298"/>
                </a:lnTo>
                <a:lnTo>
                  <a:pt x="9939223" y="4120298"/>
                </a:lnTo>
                <a:lnTo>
                  <a:pt x="9959743" y="4135974"/>
                </a:lnTo>
                <a:lnTo>
                  <a:pt x="9951905" y="4161337"/>
                </a:lnTo>
                <a:lnTo>
                  <a:pt x="9972424" y="4145661"/>
                </a:lnTo>
                <a:lnTo>
                  <a:pt x="9992944" y="4161337"/>
                </a:lnTo>
                <a:lnTo>
                  <a:pt x="9985106" y="4135974"/>
                </a:lnTo>
                <a:lnTo>
                  <a:pt x="10005625" y="4120298"/>
                </a:lnTo>
                <a:lnTo>
                  <a:pt x="9980262" y="4120298"/>
                </a:lnTo>
                <a:lnTo>
                  <a:pt x="9972424" y="4094935"/>
                </a:lnTo>
                <a:close/>
                <a:moveTo>
                  <a:pt x="9853761" y="4113888"/>
                </a:moveTo>
                <a:lnTo>
                  <a:pt x="9825205" y="4206294"/>
                </a:lnTo>
                <a:lnTo>
                  <a:pt x="9732799" y="4206294"/>
                </a:lnTo>
                <a:lnTo>
                  <a:pt x="9807557" y="4263405"/>
                </a:lnTo>
                <a:lnTo>
                  <a:pt x="9779003" y="4355811"/>
                </a:lnTo>
                <a:lnTo>
                  <a:pt x="9853761" y="4298700"/>
                </a:lnTo>
                <a:lnTo>
                  <a:pt x="9928519" y="4355811"/>
                </a:lnTo>
                <a:lnTo>
                  <a:pt x="9899964" y="4263405"/>
                </a:lnTo>
                <a:lnTo>
                  <a:pt x="9974722" y="4206294"/>
                </a:lnTo>
                <a:lnTo>
                  <a:pt x="9882316" y="4206294"/>
                </a:lnTo>
                <a:lnTo>
                  <a:pt x="9853761" y="4113888"/>
                </a:lnTo>
                <a:close/>
                <a:moveTo>
                  <a:pt x="9656625" y="4129248"/>
                </a:moveTo>
                <a:lnTo>
                  <a:pt x="9647906" y="4157460"/>
                </a:lnTo>
                <a:lnTo>
                  <a:pt x="9619695" y="4157460"/>
                </a:lnTo>
                <a:lnTo>
                  <a:pt x="9642518" y="4174895"/>
                </a:lnTo>
                <a:lnTo>
                  <a:pt x="9633801" y="4203107"/>
                </a:lnTo>
                <a:lnTo>
                  <a:pt x="9656625" y="4185671"/>
                </a:lnTo>
                <a:lnTo>
                  <a:pt x="9679448" y="4203107"/>
                </a:lnTo>
                <a:lnTo>
                  <a:pt x="9670730" y="4174895"/>
                </a:lnTo>
                <a:lnTo>
                  <a:pt x="9693553" y="4157460"/>
                </a:lnTo>
                <a:lnTo>
                  <a:pt x="9665342" y="4157460"/>
                </a:lnTo>
                <a:lnTo>
                  <a:pt x="9656625" y="4129248"/>
                </a:lnTo>
                <a:close/>
                <a:moveTo>
                  <a:pt x="9549683" y="4013650"/>
                </a:moveTo>
                <a:lnTo>
                  <a:pt x="9537931" y="4051676"/>
                </a:lnTo>
                <a:lnTo>
                  <a:pt x="9499906" y="4051676"/>
                </a:lnTo>
                <a:lnTo>
                  <a:pt x="9530669" y="4075178"/>
                </a:lnTo>
                <a:lnTo>
                  <a:pt x="9518918" y="4113204"/>
                </a:lnTo>
                <a:lnTo>
                  <a:pt x="9549683" y="4089702"/>
                </a:lnTo>
                <a:lnTo>
                  <a:pt x="9580446" y="4113204"/>
                </a:lnTo>
                <a:lnTo>
                  <a:pt x="9568696" y="4075178"/>
                </a:lnTo>
                <a:lnTo>
                  <a:pt x="9599459" y="4051676"/>
                </a:lnTo>
                <a:lnTo>
                  <a:pt x="9561433" y="4051676"/>
                </a:lnTo>
                <a:lnTo>
                  <a:pt x="9549683" y="4013650"/>
                </a:lnTo>
                <a:close/>
                <a:moveTo>
                  <a:pt x="9246235" y="3898273"/>
                </a:moveTo>
                <a:lnTo>
                  <a:pt x="9217632" y="3990835"/>
                </a:lnTo>
                <a:lnTo>
                  <a:pt x="9125070" y="3990835"/>
                </a:lnTo>
                <a:lnTo>
                  <a:pt x="9199955" y="4048041"/>
                </a:lnTo>
                <a:lnTo>
                  <a:pt x="9171351" y="4140603"/>
                </a:lnTo>
                <a:lnTo>
                  <a:pt x="9246235" y="4083397"/>
                </a:lnTo>
                <a:lnTo>
                  <a:pt x="9321120" y="4140603"/>
                </a:lnTo>
                <a:lnTo>
                  <a:pt x="9292516" y="4048041"/>
                </a:lnTo>
                <a:lnTo>
                  <a:pt x="9367401" y="3990835"/>
                </a:lnTo>
                <a:lnTo>
                  <a:pt x="9274839" y="3990835"/>
                </a:lnTo>
                <a:lnTo>
                  <a:pt x="9246235" y="3898273"/>
                </a:lnTo>
                <a:close/>
                <a:moveTo>
                  <a:pt x="9464371" y="4131980"/>
                </a:moveTo>
                <a:lnTo>
                  <a:pt x="9437958" y="4217453"/>
                </a:lnTo>
                <a:lnTo>
                  <a:pt x="9352485" y="4217453"/>
                </a:lnTo>
                <a:lnTo>
                  <a:pt x="9421634" y="4270279"/>
                </a:lnTo>
                <a:lnTo>
                  <a:pt x="9395221" y="4355752"/>
                </a:lnTo>
                <a:lnTo>
                  <a:pt x="9464371" y="4302926"/>
                </a:lnTo>
                <a:lnTo>
                  <a:pt x="9533520" y="4355752"/>
                </a:lnTo>
                <a:lnTo>
                  <a:pt x="9507107" y="4270279"/>
                </a:lnTo>
                <a:lnTo>
                  <a:pt x="9576257" y="4217453"/>
                </a:lnTo>
                <a:lnTo>
                  <a:pt x="9490784" y="4217453"/>
                </a:lnTo>
                <a:lnTo>
                  <a:pt x="9464371" y="4131980"/>
                </a:lnTo>
                <a:close/>
                <a:moveTo>
                  <a:pt x="9691040" y="4236776"/>
                </a:moveTo>
                <a:lnTo>
                  <a:pt x="9679288" y="4274802"/>
                </a:lnTo>
                <a:lnTo>
                  <a:pt x="9641263" y="4274802"/>
                </a:lnTo>
                <a:lnTo>
                  <a:pt x="9672026" y="4298304"/>
                </a:lnTo>
                <a:lnTo>
                  <a:pt x="9660276" y="4336330"/>
                </a:lnTo>
                <a:lnTo>
                  <a:pt x="9691040" y="4312828"/>
                </a:lnTo>
                <a:lnTo>
                  <a:pt x="9721804" y="4336330"/>
                </a:lnTo>
                <a:lnTo>
                  <a:pt x="9710053" y="4298304"/>
                </a:lnTo>
                <a:lnTo>
                  <a:pt x="9740816" y="4274802"/>
                </a:lnTo>
                <a:lnTo>
                  <a:pt x="9702791" y="4274802"/>
                </a:lnTo>
                <a:lnTo>
                  <a:pt x="9691040" y="4236776"/>
                </a:lnTo>
                <a:close/>
                <a:moveTo>
                  <a:pt x="9755259" y="4323031"/>
                </a:moveTo>
                <a:lnTo>
                  <a:pt x="9745009" y="4356202"/>
                </a:lnTo>
                <a:lnTo>
                  <a:pt x="9711838" y="4356202"/>
                </a:lnTo>
                <a:lnTo>
                  <a:pt x="9738674" y="4376703"/>
                </a:lnTo>
                <a:lnTo>
                  <a:pt x="9728423" y="4409875"/>
                </a:lnTo>
                <a:lnTo>
                  <a:pt x="9755259" y="4389374"/>
                </a:lnTo>
                <a:lnTo>
                  <a:pt x="9782096" y="4409875"/>
                </a:lnTo>
                <a:lnTo>
                  <a:pt x="9771846" y="4376703"/>
                </a:lnTo>
                <a:lnTo>
                  <a:pt x="9798682" y="4356202"/>
                </a:lnTo>
                <a:lnTo>
                  <a:pt x="9765511" y="4356202"/>
                </a:lnTo>
                <a:lnTo>
                  <a:pt x="9755259" y="4323031"/>
                </a:lnTo>
                <a:close/>
                <a:moveTo>
                  <a:pt x="9591262" y="4311149"/>
                </a:moveTo>
                <a:lnTo>
                  <a:pt x="9569801" y="4380599"/>
                </a:lnTo>
                <a:lnTo>
                  <a:pt x="9500351" y="4380599"/>
                </a:lnTo>
                <a:lnTo>
                  <a:pt x="9556537" y="4423521"/>
                </a:lnTo>
                <a:lnTo>
                  <a:pt x="9537493" y="4485149"/>
                </a:lnTo>
                <a:lnTo>
                  <a:pt x="9536957" y="4483413"/>
                </a:lnTo>
                <a:lnTo>
                  <a:pt x="9531729" y="4500330"/>
                </a:lnTo>
                <a:lnTo>
                  <a:pt x="9514812" y="4500330"/>
                </a:lnTo>
                <a:lnTo>
                  <a:pt x="9528499" y="4510786"/>
                </a:lnTo>
                <a:lnTo>
                  <a:pt x="9523270" y="4527703"/>
                </a:lnTo>
                <a:lnTo>
                  <a:pt x="9536957" y="4517248"/>
                </a:lnTo>
                <a:lnTo>
                  <a:pt x="9550644" y="4527703"/>
                </a:lnTo>
                <a:lnTo>
                  <a:pt x="9545416" y="4510786"/>
                </a:lnTo>
                <a:lnTo>
                  <a:pt x="9559102" y="4500330"/>
                </a:lnTo>
                <a:lnTo>
                  <a:pt x="9542185" y="4500330"/>
                </a:lnTo>
                <a:lnTo>
                  <a:pt x="9538987" y="4489983"/>
                </a:lnTo>
                <a:lnTo>
                  <a:pt x="9591262" y="4450048"/>
                </a:lnTo>
                <a:lnTo>
                  <a:pt x="9647448" y="4492971"/>
                </a:lnTo>
                <a:lnTo>
                  <a:pt x="9625987" y="4423521"/>
                </a:lnTo>
                <a:lnTo>
                  <a:pt x="9682173" y="4380599"/>
                </a:lnTo>
                <a:lnTo>
                  <a:pt x="9612723" y="4380599"/>
                </a:lnTo>
                <a:lnTo>
                  <a:pt x="9591262" y="4311149"/>
                </a:lnTo>
                <a:close/>
                <a:moveTo>
                  <a:pt x="9034191" y="4001755"/>
                </a:moveTo>
                <a:lnTo>
                  <a:pt x="9026054" y="4028090"/>
                </a:lnTo>
                <a:lnTo>
                  <a:pt x="8999718" y="4028090"/>
                </a:lnTo>
                <a:lnTo>
                  <a:pt x="9021023" y="4044366"/>
                </a:lnTo>
                <a:lnTo>
                  <a:pt x="9012885" y="4070701"/>
                </a:lnTo>
                <a:lnTo>
                  <a:pt x="9034191" y="4054425"/>
                </a:lnTo>
                <a:lnTo>
                  <a:pt x="9055497" y="4070701"/>
                </a:lnTo>
                <a:lnTo>
                  <a:pt x="9047359" y="4044366"/>
                </a:lnTo>
                <a:lnTo>
                  <a:pt x="9068665" y="4028090"/>
                </a:lnTo>
                <a:lnTo>
                  <a:pt x="9042329" y="4028090"/>
                </a:lnTo>
                <a:lnTo>
                  <a:pt x="9034191" y="4001755"/>
                </a:lnTo>
                <a:close/>
                <a:moveTo>
                  <a:pt x="9100316" y="4012538"/>
                </a:moveTo>
                <a:lnTo>
                  <a:pt x="9094178" y="4032400"/>
                </a:lnTo>
                <a:lnTo>
                  <a:pt x="9074317" y="4032400"/>
                </a:lnTo>
                <a:lnTo>
                  <a:pt x="9090385" y="4044674"/>
                </a:lnTo>
                <a:lnTo>
                  <a:pt x="9084248" y="4064536"/>
                </a:lnTo>
                <a:lnTo>
                  <a:pt x="9100316" y="4052261"/>
                </a:lnTo>
                <a:lnTo>
                  <a:pt x="9116384" y="4064536"/>
                </a:lnTo>
                <a:lnTo>
                  <a:pt x="9110246" y="4044674"/>
                </a:lnTo>
                <a:lnTo>
                  <a:pt x="9126314" y="4032400"/>
                </a:lnTo>
                <a:lnTo>
                  <a:pt x="9106453" y="4032400"/>
                </a:lnTo>
                <a:lnTo>
                  <a:pt x="9100316" y="4012538"/>
                </a:lnTo>
                <a:close/>
                <a:moveTo>
                  <a:pt x="8982158" y="4036403"/>
                </a:moveTo>
                <a:lnTo>
                  <a:pt x="8976930" y="4053320"/>
                </a:lnTo>
                <a:lnTo>
                  <a:pt x="8960013" y="4053320"/>
                </a:lnTo>
                <a:lnTo>
                  <a:pt x="8973700" y="4063776"/>
                </a:lnTo>
                <a:lnTo>
                  <a:pt x="8968472" y="4080693"/>
                </a:lnTo>
                <a:lnTo>
                  <a:pt x="8982158" y="4070238"/>
                </a:lnTo>
                <a:lnTo>
                  <a:pt x="8995845" y="4080693"/>
                </a:lnTo>
                <a:lnTo>
                  <a:pt x="8990617" y="4063776"/>
                </a:lnTo>
                <a:lnTo>
                  <a:pt x="9004303" y="4053320"/>
                </a:lnTo>
                <a:lnTo>
                  <a:pt x="8987386" y="4053320"/>
                </a:lnTo>
                <a:lnTo>
                  <a:pt x="8982158" y="4036403"/>
                </a:lnTo>
                <a:close/>
                <a:moveTo>
                  <a:pt x="8719505" y="4046561"/>
                </a:moveTo>
                <a:lnTo>
                  <a:pt x="8679906" y="4174707"/>
                </a:lnTo>
                <a:lnTo>
                  <a:pt x="8551760" y="4174707"/>
                </a:lnTo>
                <a:lnTo>
                  <a:pt x="8655432" y="4253906"/>
                </a:lnTo>
                <a:lnTo>
                  <a:pt x="8615833" y="4382052"/>
                </a:lnTo>
                <a:lnTo>
                  <a:pt x="8719505" y="4302853"/>
                </a:lnTo>
                <a:lnTo>
                  <a:pt x="8823177" y="4382052"/>
                </a:lnTo>
                <a:lnTo>
                  <a:pt x="8783578" y="4253906"/>
                </a:lnTo>
                <a:lnTo>
                  <a:pt x="8887250" y="4174707"/>
                </a:lnTo>
                <a:lnTo>
                  <a:pt x="8759104" y="4174707"/>
                </a:lnTo>
                <a:lnTo>
                  <a:pt x="8719505" y="4046561"/>
                </a:lnTo>
                <a:close/>
                <a:moveTo>
                  <a:pt x="8961831" y="4130859"/>
                </a:moveTo>
                <a:lnTo>
                  <a:pt x="8944188" y="4187953"/>
                </a:lnTo>
                <a:lnTo>
                  <a:pt x="8887094" y="4187953"/>
                </a:lnTo>
                <a:lnTo>
                  <a:pt x="8933284" y="4223239"/>
                </a:lnTo>
                <a:lnTo>
                  <a:pt x="8915641" y="4280334"/>
                </a:lnTo>
                <a:lnTo>
                  <a:pt x="8961831" y="4245047"/>
                </a:lnTo>
                <a:lnTo>
                  <a:pt x="9008021" y="4280334"/>
                </a:lnTo>
                <a:lnTo>
                  <a:pt x="8990378" y="4223239"/>
                </a:lnTo>
                <a:lnTo>
                  <a:pt x="9036568" y="4187953"/>
                </a:lnTo>
                <a:lnTo>
                  <a:pt x="8979474" y="4187953"/>
                </a:lnTo>
                <a:lnTo>
                  <a:pt x="8961831" y="4130859"/>
                </a:lnTo>
                <a:close/>
                <a:moveTo>
                  <a:pt x="9196702" y="4158617"/>
                </a:moveTo>
                <a:lnTo>
                  <a:pt x="9156948" y="4287264"/>
                </a:lnTo>
                <a:lnTo>
                  <a:pt x="9028301" y="4287264"/>
                </a:lnTo>
                <a:lnTo>
                  <a:pt x="9132379" y="4366772"/>
                </a:lnTo>
                <a:lnTo>
                  <a:pt x="9092625" y="4495419"/>
                </a:lnTo>
                <a:lnTo>
                  <a:pt x="9196702" y="4415911"/>
                </a:lnTo>
                <a:lnTo>
                  <a:pt x="9300780" y="4495419"/>
                </a:lnTo>
                <a:lnTo>
                  <a:pt x="9261026" y="4366772"/>
                </a:lnTo>
                <a:lnTo>
                  <a:pt x="9365103" y="4287264"/>
                </a:lnTo>
                <a:lnTo>
                  <a:pt x="9236456" y="4287264"/>
                </a:lnTo>
                <a:lnTo>
                  <a:pt x="9196702" y="4158617"/>
                </a:lnTo>
                <a:close/>
                <a:moveTo>
                  <a:pt x="8924844" y="4291877"/>
                </a:moveTo>
                <a:lnTo>
                  <a:pt x="8910944" y="4336856"/>
                </a:lnTo>
                <a:lnTo>
                  <a:pt x="8865965" y="4336856"/>
                </a:lnTo>
                <a:lnTo>
                  <a:pt x="8902354" y="4364655"/>
                </a:lnTo>
                <a:lnTo>
                  <a:pt x="8888455" y="4409635"/>
                </a:lnTo>
                <a:lnTo>
                  <a:pt x="8924844" y="4381836"/>
                </a:lnTo>
                <a:lnTo>
                  <a:pt x="8960084" y="4408757"/>
                </a:lnTo>
                <a:lnTo>
                  <a:pt x="8956016" y="4408757"/>
                </a:lnTo>
                <a:lnTo>
                  <a:pt x="8976535" y="4424433"/>
                </a:lnTo>
                <a:lnTo>
                  <a:pt x="8968698" y="4449796"/>
                </a:lnTo>
                <a:lnTo>
                  <a:pt x="8989217" y="4434121"/>
                </a:lnTo>
                <a:lnTo>
                  <a:pt x="9009737" y="4449796"/>
                </a:lnTo>
                <a:lnTo>
                  <a:pt x="9001899" y="4424433"/>
                </a:lnTo>
                <a:lnTo>
                  <a:pt x="9022418" y="4408757"/>
                </a:lnTo>
                <a:lnTo>
                  <a:pt x="8997055" y="4408757"/>
                </a:lnTo>
                <a:lnTo>
                  <a:pt x="8989217" y="4383394"/>
                </a:lnTo>
                <a:lnTo>
                  <a:pt x="8981379" y="4408757"/>
                </a:lnTo>
                <a:lnTo>
                  <a:pt x="8960962" y="4408757"/>
                </a:lnTo>
                <a:lnTo>
                  <a:pt x="8947334" y="4364655"/>
                </a:lnTo>
                <a:lnTo>
                  <a:pt x="8983723" y="4336856"/>
                </a:lnTo>
                <a:lnTo>
                  <a:pt x="8938743" y="4336856"/>
                </a:lnTo>
                <a:lnTo>
                  <a:pt x="8924844" y="4291877"/>
                </a:lnTo>
                <a:close/>
                <a:moveTo>
                  <a:pt x="8648552" y="4371802"/>
                </a:moveTo>
                <a:lnTo>
                  <a:pt x="8628962" y="4435195"/>
                </a:lnTo>
                <a:lnTo>
                  <a:pt x="8565569" y="4435195"/>
                </a:lnTo>
                <a:lnTo>
                  <a:pt x="8616855" y="4474374"/>
                </a:lnTo>
                <a:lnTo>
                  <a:pt x="8597265" y="4537767"/>
                </a:lnTo>
                <a:lnTo>
                  <a:pt x="8648552" y="4498588"/>
                </a:lnTo>
                <a:lnTo>
                  <a:pt x="8699837" y="4537767"/>
                </a:lnTo>
                <a:lnTo>
                  <a:pt x="8680248" y="4474374"/>
                </a:lnTo>
                <a:lnTo>
                  <a:pt x="8731534" y="4435195"/>
                </a:lnTo>
                <a:lnTo>
                  <a:pt x="8668141" y="4435195"/>
                </a:lnTo>
                <a:lnTo>
                  <a:pt x="8648552" y="4371802"/>
                </a:lnTo>
                <a:close/>
                <a:moveTo>
                  <a:pt x="8829452" y="4391576"/>
                </a:moveTo>
                <a:lnTo>
                  <a:pt x="8809939" y="4454723"/>
                </a:lnTo>
                <a:lnTo>
                  <a:pt x="8746792" y="4454723"/>
                </a:lnTo>
                <a:lnTo>
                  <a:pt x="8797879" y="4493750"/>
                </a:lnTo>
                <a:lnTo>
                  <a:pt x="8778365" y="4556897"/>
                </a:lnTo>
                <a:lnTo>
                  <a:pt x="8829452" y="4517870"/>
                </a:lnTo>
                <a:lnTo>
                  <a:pt x="8880539" y="4556897"/>
                </a:lnTo>
                <a:lnTo>
                  <a:pt x="8861026" y="4493750"/>
                </a:lnTo>
                <a:lnTo>
                  <a:pt x="8912113" y="4454723"/>
                </a:lnTo>
                <a:lnTo>
                  <a:pt x="8848966" y="4454723"/>
                </a:lnTo>
                <a:lnTo>
                  <a:pt x="8829452" y="4391576"/>
                </a:lnTo>
                <a:close/>
                <a:moveTo>
                  <a:pt x="8934256" y="4451588"/>
                </a:moveTo>
                <a:lnTo>
                  <a:pt x="8929028" y="4468505"/>
                </a:lnTo>
                <a:lnTo>
                  <a:pt x="8912111" y="4468505"/>
                </a:lnTo>
                <a:lnTo>
                  <a:pt x="8925797" y="4478961"/>
                </a:lnTo>
                <a:lnTo>
                  <a:pt x="8920569" y="4495878"/>
                </a:lnTo>
                <a:lnTo>
                  <a:pt x="8934256" y="4485422"/>
                </a:lnTo>
                <a:lnTo>
                  <a:pt x="8947943" y="4495878"/>
                </a:lnTo>
                <a:lnTo>
                  <a:pt x="8942715" y="4478961"/>
                </a:lnTo>
                <a:lnTo>
                  <a:pt x="8956401" y="4468505"/>
                </a:lnTo>
                <a:lnTo>
                  <a:pt x="8939484" y="4468505"/>
                </a:lnTo>
                <a:lnTo>
                  <a:pt x="8934256" y="4451588"/>
                </a:lnTo>
                <a:close/>
                <a:moveTo>
                  <a:pt x="9018693" y="4488309"/>
                </a:moveTo>
                <a:lnTo>
                  <a:pt x="8979094" y="4616455"/>
                </a:lnTo>
                <a:lnTo>
                  <a:pt x="8850948" y="4616455"/>
                </a:lnTo>
                <a:lnTo>
                  <a:pt x="8954620" y="4695653"/>
                </a:lnTo>
                <a:lnTo>
                  <a:pt x="8915021" y="4823799"/>
                </a:lnTo>
                <a:lnTo>
                  <a:pt x="9018693" y="4744601"/>
                </a:lnTo>
                <a:lnTo>
                  <a:pt x="9122365" y="4823799"/>
                </a:lnTo>
                <a:lnTo>
                  <a:pt x="9082766" y="4695653"/>
                </a:lnTo>
                <a:lnTo>
                  <a:pt x="9186438" y="4616455"/>
                </a:lnTo>
                <a:lnTo>
                  <a:pt x="9058292" y="4616455"/>
                </a:lnTo>
                <a:lnTo>
                  <a:pt x="9018693" y="4488309"/>
                </a:lnTo>
                <a:close/>
                <a:moveTo>
                  <a:pt x="9486154" y="4517734"/>
                </a:moveTo>
                <a:lnTo>
                  <a:pt x="9459646" y="4603513"/>
                </a:lnTo>
                <a:lnTo>
                  <a:pt x="9373868" y="4603513"/>
                </a:lnTo>
                <a:lnTo>
                  <a:pt x="9443265" y="4656527"/>
                </a:lnTo>
                <a:lnTo>
                  <a:pt x="9416757" y="4742306"/>
                </a:lnTo>
                <a:lnTo>
                  <a:pt x="9486154" y="4689292"/>
                </a:lnTo>
                <a:lnTo>
                  <a:pt x="9555550" y="4742306"/>
                </a:lnTo>
                <a:lnTo>
                  <a:pt x="9529043" y="4656527"/>
                </a:lnTo>
                <a:lnTo>
                  <a:pt x="9598439" y="4603513"/>
                </a:lnTo>
                <a:lnTo>
                  <a:pt x="9512660" y="4603513"/>
                </a:lnTo>
                <a:lnTo>
                  <a:pt x="9486154" y="4517734"/>
                </a:lnTo>
                <a:close/>
                <a:moveTo>
                  <a:pt x="9702815" y="4536338"/>
                </a:moveTo>
                <a:lnTo>
                  <a:pt x="9691229" y="4573835"/>
                </a:lnTo>
                <a:lnTo>
                  <a:pt x="9653732" y="4573835"/>
                </a:lnTo>
                <a:lnTo>
                  <a:pt x="9684067" y="4597009"/>
                </a:lnTo>
                <a:lnTo>
                  <a:pt x="9672480" y="4634506"/>
                </a:lnTo>
                <a:lnTo>
                  <a:pt x="9702815" y="4611332"/>
                </a:lnTo>
                <a:lnTo>
                  <a:pt x="9733152" y="4634506"/>
                </a:lnTo>
                <a:lnTo>
                  <a:pt x="9721565" y="4597009"/>
                </a:lnTo>
                <a:lnTo>
                  <a:pt x="9751900" y="4573835"/>
                </a:lnTo>
                <a:lnTo>
                  <a:pt x="9714403" y="4573835"/>
                </a:lnTo>
                <a:lnTo>
                  <a:pt x="9702815" y="4536338"/>
                </a:lnTo>
                <a:close/>
                <a:moveTo>
                  <a:pt x="9308688" y="4639744"/>
                </a:moveTo>
                <a:lnTo>
                  <a:pt x="9286993" y="4709953"/>
                </a:lnTo>
                <a:lnTo>
                  <a:pt x="9216784" y="4709953"/>
                </a:lnTo>
                <a:lnTo>
                  <a:pt x="9273585" y="4753343"/>
                </a:lnTo>
                <a:lnTo>
                  <a:pt x="9251889" y="4823552"/>
                </a:lnTo>
                <a:lnTo>
                  <a:pt x="9308688" y="4780161"/>
                </a:lnTo>
                <a:lnTo>
                  <a:pt x="9365488" y="4823552"/>
                </a:lnTo>
                <a:lnTo>
                  <a:pt x="9343793" y="4753343"/>
                </a:lnTo>
                <a:lnTo>
                  <a:pt x="9400592" y="4709953"/>
                </a:lnTo>
                <a:lnTo>
                  <a:pt x="9330384" y="4709953"/>
                </a:lnTo>
                <a:lnTo>
                  <a:pt x="9308688" y="4639744"/>
                </a:lnTo>
                <a:close/>
                <a:moveTo>
                  <a:pt x="9396125" y="4804678"/>
                </a:moveTo>
                <a:lnTo>
                  <a:pt x="9367780" y="4896403"/>
                </a:lnTo>
                <a:lnTo>
                  <a:pt x="9276055" y="4896403"/>
                </a:lnTo>
                <a:lnTo>
                  <a:pt x="9350263" y="4953093"/>
                </a:lnTo>
                <a:lnTo>
                  <a:pt x="9321918" y="5044818"/>
                </a:lnTo>
                <a:lnTo>
                  <a:pt x="9396125" y="4988128"/>
                </a:lnTo>
                <a:lnTo>
                  <a:pt x="9470333" y="5044818"/>
                </a:lnTo>
                <a:lnTo>
                  <a:pt x="9441988" y="4953093"/>
                </a:lnTo>
                <a:lnTo>
                  <a:pt x="9516195" y="4896403"/>
                </a:lnTo>
                <a:lnTo>
                  <a:pt x="9424470" y="4896403"/>
                </a:lnTo>
                <a:lnTo>
                  <a:pt x="9396125" y="4804678"/>
                </a:lnTo>
                <a:close/>
                <a:moveTo>
                  <a:pt x="8027184" y="3428187"/>
                </a:moveTo>
                <a:lnTo>
                  <a:pt x="8017956" y="3458051"/>
                </a:lnTo>
                <a:lnTo>
                  <a:pt x="7988092" y="3458051"/>
                </a:lnTo>
                <a:lnTo>
                  <a:pt x="8012252" y="3476508"/>
                </a:lnTo>
                <a:lnTo>
                  <a:pt x="8003024" y="3506371"/>
                </a:lnTo>
                <a:lnTo>
                  <a:pt x="8027184" y="3487915"/>
                </a:lnTo>
                <a:lnTo>
                  <a:pt x="8050488" y="3505717"/>
                </a:lnTo>
                <a:lnTo>
                  <a:pt x="8041721" y="3534085"/>
                </a:lnTo>
                <a:lnTo>
                  <a:pt x="8010254" y="3534085"/>
                </a:lnTo>
                <a:lnTo>
                  <a:pt x="8035711" y="3553532"/>
                </a:lnTo>
                <a:lnTo>
                  <a:pt x="8025987" y="3585000"/>
                </a:lnTo>
                <a:lnTo>
                  <a:pt x="8051445" y="3565552"/>
                </a:lnTo>
                <a:lnTo>
                  <a:pt x="8076902" y="3585000"/>
                </a:lnTo>
                <a:lnTo>
                  <a:pt x="8067178" y="3553532"/>
                </a:lnTo>
                <a:lnTo>
                  <a:pt x="8092635" y="3534085"/>
                </a:lnTo>
                <a:lnTo>
                  <a:pt x="8061169" y="3534085"/>
                </a:lnTo>
                <a:lnTo>
                  <a:pt x="8051445" y="3502618"/>
                </a:lnTo>
                <a:lnTo>
                  <a:pt x="8050815" y="3504658"/>
                </a:lnTo>
                <a:lnTo>
                  <a:pt x="8042116" y="3476508"/>
                </a:lnTo>
                <a:lnTo>
                  <a:pt x="8066276" y="3458051"/>
                </a:lnTo>
                <a:lnTo>
                  <a:pt x="8036413" y="3458051"/>
                </a:lnTo>
                <a:lnTo>
                  <a:pt x="8027184" y="3428187"/>
                </a:lnTo>
                <a:close/>
                <a:moveTo>
                  <a:pt x="8118449" y="3575996"/>
                </a:moveTo>
                <a:lnTo>
                  <a:pt x="8092036" y="3661470"/>
                </a:lnTo>
                <a:lnTo>
                  <a:pt x="8006563" y="3661470"/>
                </a:lnTo>
                <a:lnTo>
                  <a:pt x="8075712" y="3714295"/>
                </a:lnTo>
                <a:lnTo>
                  <a:pt x="8049300" y="3799768"/>
                </a:lnTo>
                <a:lnTo>
                  <a:pt x="8118449" y="3746943"/>
                </a:lnTo>
                <a:lnTo>
                  <a:pt x="8187599" y="3799768"/>
                </a:lnTo>
                <a:lnTo>
                  <a:pt x="8161186" y="3714295"/>
                </a:lnTo>
                <a:lnTo>
                  <a:pt x="8230335" y="3661470"/>
                </a:lnTo>
                <a:lnTo>
                  <a:pt x="8144862" y="3661470"/>
                </a:lnTo>
                <a:lnTo>
                  <a:pt x="8118449" y="3575996"/>
                </a:lnTo>
                <a:close/>
                <a:moveTo>
                  <a:pt x="8399556" y="3768874"/>
                </a:moveTo>
                <a:lnTo>
                  <a:pt x="8358861" y="3900566"/>
                </a:lnTo>
                <a:lnTo>
                  <a:pt x="8227168" y="3900566"/>
                </a:lnTo>
                <a:lnTo>
                  <a:pt x="8333710" y="3981956"/>
                </a:lnTo>
                <a:lnTo>
                  <a:pt x="8293014" y="4113649"/>
                </a:lnTo>
                <a:lnTo>
                  <a:pt x="8399556" y="4032259"/>
                </a:lnTo>
                <a:lnTo>
                  <a:pt x="8506097" y="4113649"/>
                </a:lnTo>
                <a:lnTo>
                  <a:pt x="8465402" y="3981956"/>
                </a:lnTo>
                <a:lnTo>
                  <a:pt x="8571943" y="3900566"/>
                </a:lnTo>
                <a:lnTo>
                  <a:pt x="8440251" y="3900566"/>
                </a:lnTo>
                <a:lnTo>
                  <a:pt x="8399556" y="3768874"/>
                </a:lnTo>
                <a:close/>
                <a:moveTo>
                  <a:pt x="6248198" y="1569407"/>
                </a:moveTo>
                <a:lnTo>
                  <a:pt x="6229877" y="1628697"/>
                </a:lnTo>
                <a:lnTo>
                  <a:pt x="6170587" y="1628697"/>
                </a:lnTo>
                <a:lnTo>
                  <a:pt x="6218553" y="1665340"/>
                </a:lnTo>
                <a:lnTo>
                  <a:pt x="6200232" y="1724630"/>
                </a:lnTo>
                <a:lnTo>
                  <a:pt x="6248198" y="1687987"/>
                </a:lnTo>
                <a:lnTo>
                  <a:pt x="6296164" y="1724630"/>
                </a:lnTo>
                <a:lnTo>
                  <a:pt x="6277843" y="1665340"/>
                </a:lnTo>
                <a:lnTo>
                  <a:pt x="6325809" y="1628697"/>
                </a:lnTo>
                <a:lnTo>
                  <a:pt x="6266520" y="1628697"/>
                </a:lnTo>
                <a:lnTo>
                  <a:pt x="6248198" y="1569407"/>
                </a:lnTo>
                <a:close/>
                <a:moveTo>
                  <a:pt x="6401245" y="1576892"/>
                </a:moveTo>
                <a:lnTo>
                  <a:pt x="6383415" y="1634593"/>
                </a:lnTo>
                <a:lnTo>
                  <a:pt x="6325714" y="1634593"/>
                </a:lnTo>
                <a:lnTo>
                  <a:pt x="6372395" y="1670254"/>
                </a:lnTo>
                <a:lnTo>
                  <a:pt x="6354564" y="1727955"/>
                </a:lnTo>
                <a:lnTo>
                  <a:pt x="6401245" y="1692293"/>
                </a:lnTo>
                <a:lnTo>
                  <a:pt x="6447926" y="1727955"/>
                </a:lnTo>
                <a:lnTo>
                  <a:pt x="6430096" y="1670254"/>
                </a:lnTo>
                <a:lnTo>
                  <a:pt x="6476776" y="1634593"/>
                </a:lnTo>
                <a:lnTo>
                  <a:pt x="6419076" y="1634593"/>
                </a:lnTo>
                <a:lnTo>
                  <a:pt x="6401245" y="1576892"/>
                </a:lnTo>
                <a:close/>
                <a:moveTo>
                  <a:pt x="6501307" y="1709450"/>
                </a:moveTo>
                <a:lnTo>
                  <a:pt x="6458565" y="1847766"/>
                </a:lnTo>
                <a:lnTo>
                  <a:pt x="6320250" y="1847766"/>
                </a:lnTo>
                <a:lnTo>
                  <a:pt x="6432149" y="1933249"/>
                </a:lnTo>
                <a:lnTo>
                  <a:pt x="6389408" y="2071565"/>
                </a:lnTo>
                <a:lnTo>
                  <a:pt x="6501307" y="1986081"/>
                </a:lnTo>
                <a:lnTo>
                  <a:pt x="6613207" y="2071565"/>
                </a:lnTo>
                <a:lnTo>
                  <a:pt x="6570465" y="1933249"/>
                </a:lnTo>
                <a:lnTo>
                  <a:pt x="6682365" y="1847766"/>
                </a:lnTo>
                <a:lnTo>
                  <a:pt x="6544049" y="1847766"/>
                </a:lnTo>
                <a:lnTo>
                  <a:pt x="6501307" y="1709450"/>
                </a:lnTo>
                <a:close/>
                <a:moveTo>
                  <a:pt x="6753019" y="1770977"/>
                </a:moveTo>
                <a:lnTo>
                  <a:pt x="6735402" y="1827987"/>
                </a:lnTo>
                <a:lnTo>
                  <a:pt x="6678391" y="1827987"/>
                </a:lnTo>
                <a:lnTo>
                  <a:pt x="6724513" y="1863222"/>
                </a:lnTo>
                <a:lnTo>
                  <a:pt x="6706896" y="1920233"/>
                </a:lnTo>
                <a:lnTo>
                  <a:pt x="6753019" y="1884998"/>
                </a:lnTo>
                <a:lnTo>
                  <a:pt x="6799142" y="1920233"/>
                </a:lnTo>
                <a:lnTo>
                  <a:pt x="6781524" y="1863222"/>
                </a:lnTo>
                <a:lnTo>
                  <a:pt x="6827647" y="1827987"/>
                </a:lnTo>
                <a:lnTo>
                  <a:pt x="6770636" y="1827987"/>
                </a:lnTo>
                <a:lnTo>
                  <a:pt x="6753019" y="1770977"/>
                </a:lnTo>
                <a:close/>
                <a:moveTo>
                  <a:pt x="6881192" y="1861997"/>
                </a:moveTo>
                <a:lnTo>
                  <a:pt x="6875963" y="1878915"/>
                </a:lnTo>
                <a:lnTo>
                  <a:pt x="6859046" y="1878915"/>
                </a:lnTo>
                <a:lnTo>
                  <a:pt x="6872733" y="1889370"/>
                </a:lnTo>
                <a:lnTo>
                  <a:pt x="6867505" y="1906288"/>
                </a:lnTo>
                <a:lnTo>
                  <a:pt x="6881192" y="1895832"/>
                </a:lnTo>
                <a:lnTo>
                  <a:pt x="6894878" y="1906288"/>
                </a:lnTo>
                <a:lnTo>
                  <a:pt x="6889650" y="1889370"/>
                </a:lnTo>
                <a:lnTo>
                  <a:pt x="6903337" y="1878915"/>
                </a:lnTo>
                <a:lnTo>
                  <a:pt x="6886419" y="1878915"/>
                </a:lnTo>
                <a:lnTo>
                  <a:pt x="6881192" y="1861997"/>
                </a:lnTo>
                <a:close/>
                <a:moveTo>
                  <a:pt x="6810246" y="1924512"/>
                </a:moveTo>
                <a:lnTo>
                  <a:pt x="6797396" y="1966095"/>
                </a:lnTo>
                <a:lnTo>
                  <a:pt x="6755812" y="1966095"/>
                </a:lnTo>
                <a:lnTo>
                  <a:pt x="6789454" y="1991795"/>
                </a:lnTo>
                <a:lnTo>
                  <a:pt x="6776604" y="2033379"/>
                </a:lnTo>
                <a:lnTo>
                  <a:pt x="6810246" y="2007679"/>
                </a:lnTo>
                <a:lnTo>
                  <a:pt x="6843887" y="2033379"/>
                </a:lnTo>
                <a:lnTo>
                  <a:pt x="6831037" y="1991795"/>
                </a:lnTo>
                <a:lnTo>
                  <a:pt x="6864679" y="1966095"/>
                </a:lnTo>
                <a:lnTo>
                  <a:pt x="6823096" y="1966095"/>
                </a:lnTo>
                <a:lnTo>
                  <a:pt x="6810246" y="1924512"/>
                </a:lnTo>
                <a:close/>
                <a:moveTo>
                  <a:pt x="6924315" y="1963273"/>
                </a:moveTo>
                <a:lnTo>
                  <a:pt x="6912564" y="2001299"/>
                </a:lnTo>
                <a:lnTo>
                  <a:pt x="6874538" y="2001299"/>
                </a:lnTo>
                <a:lnTo>
                  <a:pt x="6905302" y="2024801"/>
                </a:lnTo>
                <a:lnTo>
                  <a:pt x="6893551" y="2062827"/>
                </a:lnTo>
                <a:lnTo>
                  <a:pt x="6924315" y="2039325"/>
                </a:lnTo>
                <a:lnTo>
                  <a:pt x="6955079" y="2062827"/>
                </a:lnTo>
                <a:lnTo>
                  <a:pt x="6943328" y="2024801"/>
                </a:lnTo>
                <a:lnTo>
                  <a:pt x="6974092" y="2001299"/>
                </a:lnTo>
                <a:lnTo>
                  <a:pt x="6936066" y="2001299"/>
                </a:lnTo>
                <a:lnTo>
                  <a:pt x="6924315" y="1963273"/>
                </a:lnTo>
                <a:close/>
                <a:moveTo>
                  <a:pt x="6814236" y="2033343"/>
                </a:moveTo>
                <a:lnTo>
                  <a:pt x="6773997" y="2163560"/>
                </a:lnTo>
                <a:lnTo>
                  <a:pt x="6643780" y="2163560"/>
                </a:lnTo>
                <a:lnTo>
                  <a:pt x="6749128" y="2244038"/>
                </a:lnTo>
                <a:lnTo>
                  <a:pt x="6708888" y="2374255"/>
                </a:lnTo>
                <a:lnTo>
                  <a:pt x="6814236" y="2293777"/>
                </a:lnTo>
                <a:lnTo>
                  <a:pt x="6919584" y="2374255"/>
                </a:lnTo>
                <a:lnTo>
                  <a:pt x="6879344" y="2244038"/>
                </a:lnTo>
                <a:lnTo>
                  <a:pt x="6984692" y="2163560"/>
                </a:lnTo>
                <a:lnTo>
                  <a:pt x="6854475" y="2163560"/>
                </a:lnTo>
                <a:lnTo>
                  <a:pt x="6814236" y="2033343"/>
                </a:lnTo>
                <a:close/>
                <a:moveTo>
                  <a:pt x="7034871" y="2091446"/>
                </a:moveTo>
                <a:lnTo>
                  <a:pt x="7026932" y="2117137"/>
                </a:lnTo>
                <a:lnTo>
                  <a:pt x="7001241" y="2117137"/>
                </a:lnTo>
                <a:lnTo>
                  <a:pt x="7022026" y="2133015"/>
                </a:lnTo>
                <a:lnTo>
                  <a:pt x="7014086" y="2158705"/>
                </a:lnTo>
                <a:lnTo>
                  <a:pt x="7034871" y="2142828"/>
                </a:lnTo>
                <a:lnTo>
                  <a:pt x="7055655" y="2158705"/>
                </a:lnTo>
                <a:lnTo>
                  <a:pt x="7047716" y="2133015"/>
                </a:lnTo>
                <a:lnTo>
                  <a:pt x="7068501" y="2117137"/>
                </a:lnTo>
                <a:lnTo>
                  <a:pt x="7042810" y="2117137"/>
                </a:lnTo>
                <a:lnTo>
                  <a:pt x="7034871" y="2091446"/>
                </a:lnTo>
                <a:close/>
                <a:moveTo>
                  <a:pt x="7044873" y="2158173"/>
                </a:moveTo>
                <a:lnTo>
                  <a:pt x="7030550" y="2204521"/>
                </a:lnTo>
                <a:lnTo>
                  <a:pt x="6984202" y="2204521"/>
                </a:lnTo>
                <a:lnTo>
                  <a:pt x="7021699" y="2233166"/>
                </a:lnTo>
                <a:lnTo>
                  <a:pt x="7007376" y="2279515"/>
                </a:lnTo>
                <a:lnTo>
                  <a:pt x="7044873" y="2250870"/>
                </a:lnTo>
                <a:lnTo>
                  <a:pt x="7082369" y="2279515"/>
                </a:lnTo>
                <a:lnTo>
                  <a:pt x="7068047" y="2233166"/>
                </a:lnTo>
                <a:lnTo>
                  <a:pt x="7105544" y="2204521"/>
                </a:lnTo>
                <a:lnTo>
                  <a:pt x="7059195" y="2204521"/>
                </a:lnTo>
                <a:lnTo>
                  <a:pt x="7044873" y="2158173"/>
                </a:lnTo>
                <a:close/>
                <a:moveTo>
                  <a:pt x="7092562" y="2270712"/>
                </a:moveTo>
                <a:lnTo>
                  <a:pt x="7084915" y="2295458"/>
                </a:lnTo>
                <a:lnTo>
                  <a:pt x="7060170" y="2295458"/>
                </a:lnTo>
                <a:lnTo>
                  <a:pt x="7080189" y="2310751"/>
                </a:lnTo>
                <a:lnTo>
                  <a:pt x="7072543" y="2335496"/>
                </a:lnTo>
                <a:lnTo>
                  <a:pt x="7092562" y="2320203"/>
                </a:lnTo>
                <a:lnTo>
                  <a:pt x="7112581" y="2335496"/>
                </a:lnTo>
                <a:lnTo>
                  <a:pt x="7104935" y="2310751"/>
                </a:lnTo>
                <a:lnTo>
                  <a:pt x="7124954" y="2295458"/>
                </a:lnTo>
                <a:lnTo>
                  <a:pt x="7100209" y="2295458"/>
                </a:lnTo>
                <a:lnTo>
                  <a:pt x="7092562" y="2270712"/>
                </a:lnTo>
                <a:close/>
                <a:moveTo>
                  <a:pt x="7022458" y="2276958"/>
                </a:moveTo>
                <a:lnTo>
                  <a:pt x="7013286" y="2306641"/>
                </a:lnTo>
                <a:lnTo>
                  <a:pt x="6983603" y="2306641"/>
                </a:lnTo>
                <a:lnTo>
                  <a:pt x="7007616" y="2324985"/>
                </a:lnTo>
                <a:lnTo>
                  <a:pt x="6998444" y="2354668"/>
                </a:lnTo>
                <a:lnTo>
                  <a:pt x="7022458" y="2336323"/>
                </a:lnTo>
                <a:lnTo>
                  <a:pt x="7046471" y="2354668"/>
                </a:lnTo>
                <a:lnTo>
                  <a:pt x="7037299" y="2324985"/>
                </a:lnTo>
                <a:lnTo>
                  <a:pt x="7061312" y="2306641"/>
                </a:lnTo>
                <a:lnTo>
                  <a:pt x="7031630" y="2306641"/>
                </a:lnTo>
                <a:lnTo>
                  <a:pt x="7022458" y="2276958"/>
                </a:lnTo>
                <a:close/>
                <a:moveTo>
                  <a:pt x="6955569" y="2317940"/>
                </a:moveTo>
                <a:lnTo>
                  <a:pt x="6947294" y="2344720"/>
                </a:lnTo>
                <a:lnTo>
                  <a:pt x="6920514" y="2344720"/>
                </a:lnTo>
                <a:lnTo>
                  <a:pt x="6942180" y="2361271"/>
                </a:lnTo>
                <a:lnTo>
                  <a:pt x="6933904" y="2388050"/>
                </a:lnTo>
                <a:lnTo>
                  <a:pt x="6955569" y="2371500"/>
                </a:lnTo>
                <a:lnTo>
                  <a:pt x="6977234" y="2388050"/>
                </a:lnTo>
                <a:lnTo>
                  <a:pt x="6968959" y="2361271"/>
                </a:lnTo>
                <a:lnTo>
                  <a:pt x="6990624" y="2344720"/>
                </a:lnTo>
                <a:lnTo>
                  <a:pt x="6963844" y="2344720"/>
                </a:lnTo>
                <a:lnTo>
                  <a:pt x="6955569" y="2317940"/>
                </a:lnTo>
                <a:close/>
                <a:moveTo>
                  <a:pt x="6807327" y="2374153"/>
                </a:moveTo>
                <a:lnTo>
                  <a:pt x="6792482" y="2422192"/>
                </a:lnTo>
                <a:lnTo>
                  <a:pt x="6744443" y="2422192"/>
                </a:lnTo>
                <a:lnTo>
                  <a:pt x="6783307" y="2451882"/>
                </a:lnTo>
                <a:lnTo>
                  <a:pt x="6768462" y="2499921"/>
                </a:lnTo>
                <a:lnTo>
                  <a:pt x="6807327" y="2470231"/>
                </a:lnTo>
                <a:lnTo>
                  <a:pt x="6846191" y="2499921"/>
                </a:lnTo>
                <a:lnTo>
                  <a:pt x="6831346" y="2451882"/>
                </a:lnTo>
                <a:lnTo>
                  <a:pt x="6870210" y="2422192"/>
                </a:lnTo>
                <a:lnTo>
                  <a:pt x="6822171" y="2422192"/>
                </a:lnTo>
                <a:lnTo>
                  <a:pt x="6807327" y="2374153"/>
                </a:lnTo>
                <a:close/>
                <a:moveTo>
                  <a:pt x="7008805" y="2394272"/>
                </a:moveTo>
                <a:lnTo>
                  <a:pt x="6980896" y="2484588"/>
                </a:lnTo>
                <a:lnTo>
                  <a:pt x="6890580" y="2484588"/>
                </a:lnTo>
                <a:lnTo>
                  <a:pt x="6963647" y="2540406"/>
                </a:lnTo>
                <a:lnTo>
                  <a:pt x="6935738" y="2630722"/>
                </a:lnTo>
                <a:lnTo>
                  <a:pt x="7008805" y="2574904"/>
                </a:lnTo>
                <a:lnTo>
                  <a:pt x="7081872" y="2630722"/>
                </a:lnTo>
                <a:lnTo>
                  <a:pt x="7053962" y="2540406"/>
                </a:lnTo>
                <a:lnTo>
                  <a:pt x="7127030" y="2484588"/>
                </a:lnTo>
                <a:lnTo>
                  <a:pt x="7036714" y="2484588"/>
                </a:lnTo>
                <a:lnTo>
                  <a:pt x="7008805" y="2394272"/>
                </a:lnTo>
                <a:close/>
                <a:moveTo>
                  <a:pt x="7045205" y="2626731"/>
                </a:moveTo>
                <a:lnTo>
                  <a:pt x="7033454" y="2664757"/>
                </a:lnTo>
                <a:lnTo>
                  <a:pt x="6995428" y="2664757"/>
                </a:lnTo>
                <a:lnTo>
                  <a:pt x="7026192" y="2688258"/>
                </a:lnTo>
                <a:lnTo>
                  <a:pt x="7014441" y="2726285"/>
                </a:lnTo>
                <a:lnTo>
                  <a:pt x="7045205" y="2702783"/>
                </a:lnTo>
                <a:lnTo>
                  <a:pt x="7075969" y="2726285"/>
                </a:lnTo>
                <a:lnTo>
                  <a:pt x="7064218" y="2688258"/>
                </a:lnTo>
                <a:lnTo>
                  <a:pt x="7094982" y="2664757"/>
                </a:lnTo>
                <a:lnTo>
                  <a:pt x="7056956" y="2664757"/>
                </a:lnTo>
                <a:lnTo>
                  <a:pt x="7045205" y="2626731"/>
                </a:lnTo>
                <a:close/>
                <a:moveTo>
                  <a:pt x="7320384" y="2686128"/>
                </a:moveTo>
                <a:lnTo>
                  <a:pt x="7293514" y="2773079"/>
                </a:lnTo>
                <a:lnTo>
                  <a:pt x="7206563" y="2773079"/>
                </a:lnTo>
                <a:lnTo>
                  <a:pt x="7276908" y="2826818"/>
                </a:lnTo>
                <a:lnTo>
                  <a:pt x="7250039" y="2913770"/>
                </a:lnTo>
                <a:lnTo>
                  <a:pt x="7320384" y="2860031"/>
                </a:lnTo>
                <a:lnTo>
                  <a:pt x="7390729" y="2913770"/>
                </a:lnTo>
                <a:lnTo>
                  <a:pt x="7363859" y="2826818"/>
                </a:lnTo>
                <a:lnTo>
                  <a:pt x="7434205" y="2773079"/>
                </a:lnTo>
                <a:lnTo>
                  <a:pt x="7347253" y="2773079"/>
                </a:lnTo>
                <a:lnTo>
                  <a:pt x="7320384" y="2686128"/>
                </a:lnTo>
                <a:close/>
                <a:moveTo>
                  <a:pt x="6822682" y="2498889"/>
                </a:moveTo>
                <a:lnTo>
                  <a:pt x="6810426" y="2538552"/>
                </a:lnTo>
                <a:lnTo>
                  <a:pt x="6770762" y="2538552"/>
                </a:lnTo>
                <a:lnTo>
                  <a:pt x="6802851" y="2563066"/>
                </a:lnTo>
                <a:lnTo>
                  <a:pt x="6790594" y="2602729"/>
                </a:lnTo>
                <a:lnTo>
                  <a:pt x="6822682" y="2578216"/>
                </a:lnTo>
                <a:lnTo>
                  <a:pt x="6854771" y="2602729"/>
                </a:lnTo>
                <a:lnTo>
                  <a:pt x="6842514" y="2563066"/>
                </a:lnTo>
                <a:lnTo>
                  <a:pt x="6874603" y="2538552"/>
                </a:lnTo>
                <a:lnTo>
                  <a:pt x="6834939" y="2538552"/>
                </a:lnTo>
                <a:lnTo>
                  <a:pt x="6822682" y="2498889"/>
                </a:lnTo>
                <a:close/>
                <a:moveTo>
                  <a:pt x="6901749" y="2596994"/>
                </a:moveTo>
                <a:lnTo>
                  <a:pt x="6885568" y="2649357"/>
                </a:lnTo>
                <a:lnTo>
                  <a:pt x="6833204" y="2649357"/>
                </a:lnTo>
                <a:lnTo>
                  <a:pt x="6875567" y="2681719"/>
                </a:lnTo>
                <a:lnTo>
                  <a:pt x="6859386" y="2734082"/>
                </a:lnTo>
                <a:lnTo>
                  <a:pt x="6901749" y="2701720"/>
                </a:lnTo>
                <a:lnTo>
                  <a:pt x="6944111" y="2734082"/>
                </a:lnTo>
                <a:lnTo>
                  <a:pt x="6927930" y="2681719"/>
                </a:lnTo>
                <a:lnTo>
                  <a:pt x="6970293" y="2649357"/>
                </a:lnTo>
                <a:lnTo>
                  <a:pt x="6917929" y="2649357"/>
                </a:lnTo>
                <a:lnTo>
                  <a:pt x="6901749" y="2596994"/>
                </a:lnTo>
                <a:close/>
                <a:moveTo>
                  <a:pt x="6583379" y="2071039"/>
                </a:moveTo>
                <a:lnTo>
                  <a:pt x="6567083" y="2123777"/>
                </a:lnTo>
                <a:lnTo>
                  <a:pt x="6514345" y="2123777"/>
                </a:lnTo>
                <a:lnTo>
                  <a:pt x="6557011" y="2156371"/>
                </a:lnTo>
                <a:lnTo>
                  <a:pt x="6540714" y="2209108"/>
                </a:lnTo>
                <a:lnTo>
                  <a:pt x="6583379" y="2176514"/>
                </a:lnTo>
                <a:lnTo>
                  <a:pt x="6626045" y="2209108"/>
                </a:lnTo>
                <a:lnTo>
                  <a:pt x="6609748" y="2156371"/>
                </a:lnTo>
                <a:lnTo>
                  <a:pt x="6652414" y="2123777"/>
                </a:lnTo>
                <a:lnTo>
                  <a:pt x="6599677" y="2123777"/>
                </a:lnTo>
                <a:lnTo>
                  <a:pt x="6583379" y="2071039"/>
                </a:lnTo>
                <a:close/>
                <a:moveTo>
                  <a:pt x="5882189" y="1119896"/>
                </a:moveTo>
                <a:lnTo>
                  <a:pt x="5873657" y="1147505"/>
                </a:lnTo>
                <a:lnTo>
                  <a:pt x="5846048" y="1147505"/>
                </a:lnTo>
                <a:lnTo>
                  <a:pt x="5868384" y="1164569"/>
                </a:lnTo>
                <a:lnTo>
                  <a:pt x="5859853" y="1192178"/>
                </a:lnTo>
                <a:lnTo>
                  <a:pt x="5882189" y="1175115"/>
                </a:lnTo>
                <a:lnTo>
                  <a:pt x="5904526" y="1192178"/>
                </a:lnTo>
                <a:lnTo>
                  <a:pt x="5895994" y="1164569"/>
                </a:lnTo>
                <a:lnTo>
                  <a:pt x="5918330" y="1147505"/>
                </a:lnTo>
                <a:lnTo>
                  <a:pt x="5890721" y="1147505"/>
                </a:lnTo>
                <a:lnTo>
                  <a:pt x="5882189" y="1119896"/>
                </a:lnTo>
                <a:close/>
                <a:moveTo>
                  <a:pt x="5726169" y="1216930"/>
                </a:moveTo>
                <a:lnTo>
                  <a:pt x="5683764" y="1354159"/>
                </a:lnTo>
                <a:lnTo>
                  <a:pt x="5546534" y="1354159"/>
                </a:lnTo>
                <a:lnTo>
                  <a:pt x="5657555" y="1438972"/>
                </a:lnTo>
                <a:lnTo>
                  <a:pt x="5615149" y="1576201"/>
                </a:lnTo>
                <a:lnTo>
                  <a:pt x="5726169" y="1491389"/>
                </a:lnTo>
                <a:lnTo>
                  <a:pt x="5837190" y="1576201"/>
                </a:lnTo>
                <a:lnTo>
                  <a:pt x="5794785" y="1438972"/>
                </a:lnTo>
                <a:lnTo>
                  <a:pt x="5905805" y="1354159"/>
                </a:lnTo>
                <a:lnTo>
                  <a:pt x="5768576" y="1354159"/>
                </a:lnTo>
                <a:lnTo>
                  <a:pt x="5726169" y="1216930"/>
                </a:lnTo>
                <a:close/>
                <a:moveTo>
                  <a:pt x="5785118" y="1568856"/>
                </a:moveTo>
                <a:lnTo>
                  <a:pt x="5770820" y="1615126"/>
                </a:lnTo>
                <a:lnTo>
                  <a:pt x="5724550" y="1615126"/>
                </a:lnTo>
                <a:lnTo>
                  <a:pt x="5761983" y="1643723"/>
                </a:lnTo>
                <a:lnTo>
                  <a:pt x="5747685" y="1689993"/>
                </a:lnTo>
                <a:lnTo>
                  <a:pt x="5785118" y="1661396"/>
                </a:lnTo>
                <a:lnTo>
                  <a:pt x="5822552" y="1689993"/>
                </a:lnTo>
                <a:lnTo>
                  <a:pt x="5808253" y="1643723"/>
                </a:lnTo>
                <a:lnTo>
                  <a:pt x="5845687" y="1615126"/>
                </a:lnTo>
                <a:lnTo>
                  <a:pt x="5799417" y="1615126"/>
                </a:lnTo>
                <a:lnTo>
                  <a:pt x="5785118" y="1568856"/>
                </a:lnTo>
                <a:close/>
                <a:moveTo>
                  <a:pt x="5943174" y="1658612"/>
                </a:moveTo>
                <a:lnTo>
                  <a:pt x="5899786" y="1799020"/>
                </a:lnTo>
                <a:lnTo>
                  <a:pt x="5759379" y="1799020"/>
                </a:lnTo>
                <a:lnTo>
                  <a:pt x="5872971" y="1885796"/>
                </a:lnTo>
                <a:lnTo>
                  <a:pt x="5829583" y="2026203"/>
                </a:lnTo>
                <a:lnTo>
                  <a:pt x="5943174" y="1939427"/>
                </a:lnTo>
                <a:lnTo>
                  <a:pt x="6056766" y="2026203"/>
                </a:lnTo>
                <a:lnTo>
                  <a:pt x="6013378" y="1885796"/>
                </a:lnTo>
                <a:lnTo>
                  <a:pt x="6126970" y="1799020"/>
                </a:lnTo>
                <a:lnTo>
                  <a:pt x="5986563" y="1799020"/>
                </a:lnTo>
                <a:lnTo>
                  <a:pt x="5943174" y="1658612"/>
                </a:lnTo>
                <a:close/>
                <a:moveTo>
                  <a:pt x="5438821" y="799251"/>
                </a:moveTo>
                <a:lnTo>
                  <a:pt x="5431422" y="823195"/>
                </a:lnTo>
                <a:lnTo>
                  <a:pt x="5407478" y="823195"/>
                </a:lnTo>
                <a:lnTo>
                  <a:pt x="5426849" y="837993"/>
                </a:lnTo>
                <a:lnTo>
                  <a:pt x="5419450" y="861936"/>
                </a:lnTo>
                <a:lnTo>
                  <a:pt x="5438821" y="847138"/>
                </a:lnTo>
                <a:lnTo>
                  <a:pt x="5458192" y="861936"/>
                </a:lnTo>
                <a:lnTo>
                  <a:pt x="5450792" y="837993"/>
                </a:lnTo>
                <a:lnTo>
                  <a:pt x="5470163" y="823195"/>
                </a:lnTo>
                <a:lnTo>
                  <a:pt x="5446220" y="823195"/>
                </a:lnTo>
                <a:lnTo>
                  <a:pt x="5438821" y="799251"/>
                </a:lnTo>
                <a:close/>
                <a:moveTo>
                  <a:pt x="4992315" y="804041"/>
                </a:moveTo>
                <a:lnTo>
                  <a:pt x="4970417" y="874902"/>
                </a:lnTo>
                <a:lnTo>
                  <a:pt x="4899556" y="874902"/>
                </a:lnTo>
                <a:lnTo>
                  <a:pt x="4956884" y="918697"/>
                </a:lnTo>
                <a:lnTo>
                  <a:pt x="4934986" y="989559"/>
                </a:lnTo>
                <a:lnTo>
                  <a:pt x="4992315" y="945764"/>
                </a:lnTo>
                <a:lnTo>
                  <a:pt x="5049643" y="989559"/>
                </a:lnTo>
                <a:lnTo>
                  <a:pt x="5027746" y="918697"/>
                </a:lnTo>
                <a:lnTo>
                  <a:pt x="5085074" y="874902"/>
                </a:lnTo>
                <a:lnTo>
                  <a:pt x="5014212" y="874902"/>
                </a:lnTo>
                <a:lnTo>
                  <a:pt x="4992315" y="804041"/>
                </a:lnTo>
                <a:close/>
                <a:moveTo>
                  <a:pt x="5246087" y="869409"/>
                </a:moveTo>
                <a:lnTo>
                  <a:pt x="5206394" y="997859"/>
                </a:lnTo>
                <a:lnTo>
                  <a:pt x="5077944" y="997859"/>
                </a:lnTo>
                <a:lnTo>
                  <a:pt x="5181862" y="1077245"/>
                </a:lnTo>
                <a:lnTo>
                  <a:pt x="5142169" y="1205695"/>
                </a:lnTo>
                <a:lnTo>
                  <a:pt x="5246087" y="1126309"/>
                </a:lnTo>
                <a:lnTo>
                  <a:pt x="5350005" y="1205695"/>
                </a:lnTo>
                <a:lnTo>
                  <a:pt x="5310312" y="1077245"/>
                </a:lnTo>
                <a:lnTo>
                  <a:pt x="5414230" y="997859"/>
                </a:lnTo>
                <a:lnTo>
                  <a:pt x="5285780" y="997859"/>
                </a:lnTo>
                <a:lnTo>
                  <a:pt x="5246087" y="869409"/>
                </a:lnTo>
                <a:close/>
                <a:moveTo>
                  <a:pt x="5472385" y="968897"/>
                </a:moveTo>
                <a:lnTo>
                  <a:pt x="5462185" y="1001908"/>
                </a:lnTo>
                <a:lnTo>
                  <a:pt x="5429174" y="1001908"/>
                </a:lnTo>
                <a:lnTo>
                  <a:pt x="5455880" y="1022309"/>
                </a:lnTo>
                <a:lnTo>
                  <a:pt x="5445680" y="1055320"/>
                </a:lnTo>
                <a:lnTo>
                  <a:pt x="5472385" y="1034918"/>
                </a:lnTo>
                <a:lnTo>
                  <a:pt x="5499092" y="1055320"/>
                </a:lnTo>
                <a:lnTo>
                  <a:pt x="5488891" y="1022309"/>
                </a:lnTo>
                <a:lnTo>
                  <a:pt x="5515597" y="1001908"/>
                </a:lnTo>
                <a:lnTo>
                  <a:pt x="5482587" y="1001908"/>
                </a:lnTo>
                <a:lnTo>
                  <a:pt x="5472385" y="968897"/>
                </a:lnTo>
                <a:close/>
                <a:moveTo>
                  <a:pt x="5454906" y="1180390"/>
                </a:moveTo>
                <a:lnTo>
                  <a:pt x="5438510" y="1233450"/>
                </a:lnTo>
                <a:lnTo>
                  <a:pt x="5385449" y="1233450"/>
                </a:lnTo>
                <a:lnTo>
                  <a:pt x="5428376" y="1266244"/>
                </a:lnTo>
                <a:lnTo>
                  <a:pt x="5411979" y="1319304"/>
                </a:lnTo>
                <a:lnTo>
                  <a:pt x="5454906" y="1286511"/>
                </a:lnTo>
                <a:lnTo>
                  <a:pt x="5497832" y="1319304"/>
                </a:lnTo>
                <a:lnTo>
                  <a:pt x="5481436" y="1266244"/>
                </a:lnTo>
                <a:lnTo>
                  <a:pt x="5524363" y="1233450"/>
                </a:lnTo>
                <a:lnTo>
                  <a:pt x="5471302" y="1233450"/>
                </a:lnTo>
                <a:lnTo>
                  <a:pt x="5454906" y="1180390"/>
                </a:lnTo>
                <a:close/>
                <a:moveTo>
                  <a:pt x="5590682" y="1224893"/>
                </a:moveTo>
                <a:lnTo>
                  <a:pt x="5585454" y="1241810"/>
                </a:lnTo>
                <a:lnTo>
                  <a:pt x="5568537" y="1241810"/>
                </a:lnTo>
                <a:lnTo>
                  <a:pt x="5582223" y="1252266"/>
                </a:lnTo>
                <a:lnTo>
                  <a:pt x="5576995" y="1269184"/>
                </a:lnTo>
                <a:lnTo>
                  <a:pt x="5590682" y="1258728"/>
                </a:lnTo>
                <a:lnTo>
                  <a:pt x="5604368" y="1269184"/>
                </a:lnTo>
                <a:lnTo>
                  <a:pt x="5599141" y="1252266"/>
                </a:lnTo>
                <a:lnTo>
                  <a:pt x="5612827" y="1241810"/>
                </a:lnTo>
                <a:lnTo>
                  <a:pt x="5595910" y="1241810"/>
                </a:lnTo>
                <a:lnTo>
                  <a:pt x="5590682" y="1224893"/>
                </a:lnTo>
                <a:close/>
                <a:moveTo>
                  <a:pt x="5545333" y="1242327"/>
                </a:moveTo>
                <a:lnTo>
                  <a:pt x="5540105" y="1259244"/>
                </a:lnTo>
                <a:lnTo>
                  <a:pt x="5523188" y="1259244"/>
                </a:lnTo>
                <a:lnTo>
                  <a:pt x="5536874" y="1269700"/>
                </a:lnTo>
                <a:lnTo>
                  <a:pt x="5531646" y="1286618"/>
                </a:lnTo>
                <a:lnTo>
                  <a:pt x="5545333" y="1276162"/>
                </a:lnTo>
                <a:lnTo>
                  <a:pt x="5559020" y="1286618"/>
                </a:lnTo>
                <a:lnTo>
                  <a:pt x="5553792" y="1269700"/>
                </a:lnTo>
                <a:lnTo>
                  <a:pt x="5567478" y="1259244"/>
                </a:lnTo>
                <a:lnTo>
                  <a:pt x="5550561" y="1259244"/>
                </a:lnTo>
                <a:lnTo>
                  <a:pt x="5545333" y="1242327"/>
                </a:lnTo>
                <a:close/>
                <a:moveTo>
                  <a:pt x="5200108" y="1201315"/>
                </a:moveTo>
                <a:lnTo>
                  <a:pt x="5182309" y="1258915"/>
                </a:lnTo>
                <a:lnTo>
                  <a:pt x="5124708" y="1258915"/>
                </a:lnTo>
                <a:lnTo>
                  <a:pt x="5171308" y="1294515"/>
                </a:lnTo>
                <a:lnTo>
                  <a:pt x="5153508" y="1352115"/>
                </a:lnTo>
                <a:lnTo>
                  <a:pt x="5200108" y="1316516"/>
                </a:lnTo>
                <a:lnTo>
                  <a:pt x="5246708" y="1352115"/>
                </a:lnTo>
                <a:lnTo>
                  <a:pt x="5228909" y="1294515"/>
                </a:lnTo>
                <a:lnTo>
                  <a:pt x="5275509" y="1258915"/>
                </a:lnTo>
                <a:lnTo>
                  <a:pt x="5217908" y="1258915"/>
                </a:lnTo>
                <a:lnTo>
                  <a:pt x="5200108" y="1201315"/>
                </a:lnTo>
                <a:close/>
                <a:moveTo>
                  <a:pt x="5365454" y="1271232"/>
                </a:moveTo>
                <a:lnTo>
                  <a:pt x="5360226" y="1288149"/>
                </a:lnTo>
                <a:lnTo>
                  <a:pt x="5343309" y="1288149"/>
                </a:lnTo>
                <a:lnTo>
                  <a:pt x="5356995" y="1298605"/>
                </a:lnTo>
                <a:lnTo>
                  <a:pt x="5351767" y="1315523"/>
                </a:lnTo>
                <a:lnTo>
                  <a:pt x="5365454" y="1305067"/>
                </a:lnTo>
                <a:lnTo>
                  <a:pt x="5379140" y="1315523"/>
                </a:lnTo>
                <a:lnTo>
                  <a:pt x="5373913" y="1298605"/>
                </a:lnTo>
                <a:lnTo>
                  <a:pt x="5387599" y="1288149"/>
                </a:lnTo>
                <a:lnTo>
                  <a:pt x="5370682" y="1288149"/>
                </a:lnTo>
                <a:lnTo>
                  <a:pt x="5365454" y="1271232"/>
                </a:lnTo>
                <a:close/>
                <a:moveTo>
                  <a:pt x="5397745" y="1306786"/>
                </a:moveTo>
                <a:lnTo>
                  <a:pt x="5387854" y="1338794"/>
                </a:lnTo>
                <a:lnTo>
                  <a:pt x="5355846" y="1338794"/>
                </a:lnTo>
                <a:lnTo>
                  <a:pt x="5381741" y="1358576"/>
                </a:lnTo>
                <a:lnTo>
                  <a:pt x="5371850" y="1390583"/>
                </a:lnTo>
                <a:lnTo>
                  <a:pt x="5397745" y="1370801"/>
                </a:lnTo>
                <a:lnTo>
                  <a:pt x="5423640" y="1390583"/>
                </a:lnTo>
                <a:lnTo>
                  <a:pt x="5413749" y="1358576"/>
                </a:lnTo>
                <a:lnTo>
                  <a:pt x="5439644" y="1338794"/>
                </a:lnTo>
                <a:lnTo>
                  <a:pt x="5407636" y="1338794"/>
                </a:lnTo>
                <a:lnTo>
                  <a:pt x="5397745" y="1306786"/>
                </a:lnTo>
                <a:close/>
                <a:moveTo>
                  <a:pt x="5005685" y="996753"/>
                </a:moveTo>
                <a:lnTo>
                  <a:pt x="4988068" y="1053763"/>
                </a:lnTo>
                <a:lnTo>
                  <a:pt x="4931057" y="1053763"/>
                </a:lnTo>
                <a:lnTo>
                  <a:pt x="4977180" y="1088998"/>
                </a:lnTo>
                <a:lnTo>
                  <a:pt x="4959562" y="1146009"/>
                </a:lnTo>
                <a:lnTo>
                  <a:pt x="5005685" y="1110774"/>
                </a:lnTo>
                <a:lnTo>
                  <a:pt x="5051808" y="1146009"/>
                </a:lnTo>
                <a:lnTo>
                  <a:pt x="5034190" y="1088998"/>
                </a:lnTo>
                <a:lnTo>
                  <a:pt x="5080313" y="1053763"/>
                </a:lnTo>
                <a:lnTo>
                  <a:pt x="5023302" y="1053763"/>
                </a:lnTo>
                <a:lnTo>
                  <a:pt x="5005685" y="996753"/>
                </a:lnTo>
                <a:close/>
                <a:moveTo>
                  <a:pt x="4459485" y="825073"/>
                </a:moveTo>
                <a:lnTo>
                  <a:pt x="4442888" y="878781"/>
                </a:lnTo>
                <a:lnTo>
                  <a:pt x="4389180" y="878781"/>
                </a:lnTo>
                <a:lnTo>
                  <a:pt x="4432631" y="911974"/>
                </a:lnTo>
                <a:lnTo>
                  <a:pt x="4416034" y="965683"/>
                </a:lnTo>
                <a:lnTo>
                  <a:pt x="4459485" y="932489"/>
                </a:lnTo>
                <a:lnTo>
                  <a:pt x="4502935" y="965683"/>
                </a:lnTo>
                <a:lnTo>
                  <a:pt x="4486339" y="911974"/>
                </a:lnTo>
                <a:lnTo>
                  <a:pt x="4529790" y="878781"/>
                </a:lnTo>
                <a:lnTo>
                  <a:pt x="4476081" y="878781"/>
                </a:lnTo>
                <a:lnTo>
                  <a:pt x="4459485" y="825073"/>
                </a:lnTo>
                <a:close/>
                <a:moveTo>
                  <a:pt x="4443573" y="964302"/>
                </a:moveTo>
                <a:lnTo>
                  <a:pt x="4438346" y="981219"/>
                </a:lnTo>
                <a:lnTo>
                  <a:pt x="4421428" y="981219"/>
                </a:lnTo>
                <a:lnTo>
                  <a:pt x="4435114" y="991675"/>
                </a:lnTo>
                <a:lnTo>
                  <a:pt x="4429887" y="1008593"/>
                </a:lnTo>
                <a:lnTo>
                  <a:pt x="4443573" y="998137"/>
                </a:lnTo>
                <a:lnTo>
                  <a:pt x="4457260" y="1008593"/>
                </a:lnTo>
                <a:lnTo>
                  <a:pt x="4452032" y="991675"/>
                </a:lnTo>
                <a:lnTo>
                  <a:pt x="4465719" y="981219"/>
                </a:lnTo>
                <a:lnTo>
                  <a:pt x="4448801" y="981219"/>
                </a:lnTo>
                <a:lnTo>
                  <a:pt x="4443573" y="964302"/>
                </a:lnTo>
                <a:close/>
                <a:moveTo>
                  <a:pt x="4034380" y="733999"/>
                </a:moveTo>
                <a:lnTo>
                  <a:pt x="4020606" y="778573"/>
                </a:lnTo>
                <a:lnTo>
                  <a:pt x="3976032" y="778573"/>
                </a:lnTo>
                <a:lnTo>
                  <a:pt x="4012093" y="806121"/>
                </a:lnTo>
                <a:lnTo>
                  <a:pt x="3998319" y="850695"/>
                </a:lnTo>
                <a:lnTo>
                  <a:pt x="4034380" y="823147"/>
                </a:lnTo>
                <a:lnTo>
                  <a:pt x="4070441" y="850695"/>
                </a:lnTo>
                <a:lnTo>
                  <a:pt x="4056667" y="806121"/>
                </a:lnTo>
                <a:lnTo>
                  <a:pt x="4092728" y="778573"/>
                </a:lnTo>
                <a:lnTo>
                  <a:pt x="4048154" y="778573"/>
                </a:lnTo>
                <a:lnTo>
                  <a:pt x="4034380" y="733999"/>
                </a:lnTo>
                <a:close/>
                <a:moveTo>
                  <a:pt x="4212893" y="736403"/>
                </a:moveTo>
                <a:lnTo>
                  <a:pt x="4205054" y="761766"/>
                </a:lnTo>
                <a:lnTo>
                  <a:pt x="4179691" y="761766"/>
                </a:lnTo>
                <a:lnTo>
                  <a:pt x="4200211" y="777442"/>
                </a:lnTo>
                <a:lnTo>
                  <a:pt x="4192373" y="802805"/>
                </a:lnTo>
                <a:lnTo>
                  <a:pt x="4212893" y="787130"/>
                </a:lnTo>
                <a:lnTo>
                  <a:pt x="4233412" y="802805"/>
                </a:lnTo>
                <a:lnTo>
                  <a:pt x="4225574" y="777442"/>
                </a:lnTo>
                <a:lnTo>
                  <a:pt x="4246094" y="761766"/>
                </a:lnTo>
                <a:lnTo>
                  <a:pt x="4220730" y="761766"/>
                </a:lnTo>
                <a:lnTo>
                  <a:pt x="4212893" y="736403"/>
                </a:lnTo>
                <a:close/>
                <a:moveTo>
                  <a:pt x="4242808" y="798517"/>
                </a:moveTo>
                <a:lnTo>
                  <a:pt x="4225504" y="854512"/>
                </a:lnTo>
                <a:lnTo>
                  <a:pt x="4169509" y="854512"/>
                </a:lnTo>
                <a:lnTo>
                  <a:pt x="4214810" y="889119"/>
                </a:lnTo>
                <a:lnTo>
                  <a:pt x="4197507" y="945114"/>
                </a:lnTo>
                <a:lnTo>
                  <a:pt x="4242808" y="910507"/>
                </a:lnTo>
                <a:lnTo>
                  <a:pt x="4288108" y="945114"/>
                </a:lnTo>
                <a:lnTo>
                  <a:pt x="4270805" y="889119"/>
                </a:lnTo>
                <a:lnTo>
                  <a:pt x="4316106" y="854512"/>
                </a:lnTo>
                <a:lnTo>
                  <a:pt x="4260111" y="854512"/>
                </a:lnTo>
                <a:lnTo>
                  <a:pt x="4242808" y="798517"/>
                </a:lnTo>
                <a:close/>
                <a:moveTo>
                  <a:pt x="3161166" y="641648"/>
                </a:moveTo>
                <a:lnTo>
                  <a:pt x="3149923" y="678029"/>
                </a:lnTo>
                <a:lnTo>
                  <a:pt x="3113543" y="678029"/>
                </a:lnTo>
                <a:lnTo>
                  <a:pt x="3142975" y="700513"/>
                </a:lnTo>
                <a:lnTo>
                  <a:pt x="3131733" y="736894"/>
                </a:lnTo>
                <a:lnTo>
                  <a:pt x="3161166" y="714409"/>
                </a:lnTo>
                <a:lnTo>
                  <a:pt x="3190598" y="736894"/>
                </a:lnTo>
                <a:lnTo>
                  <a:pt x="3179356" y="700513"/>
                </a:lnTo>
                <a:lnTo>
                  <a:pt x="3208789" y="678029"/>
                </a:lnTo>
                <a:lnTo>
                  <a:pt x="3172408" y="678029"/>
                </a:lnTo>
                <a:lnTo>
                  <a:pt x="3161166" y="641648"/>
                </a:lnTo>
                <a:close/>
                <a:moveTo>
                  <a:pt x="3375989" y="698237"/>
                </a:moveTo>
                <a:lnTo>
                  <a:pt x="3356598" y="760988"/>
                </a:lnTo>
                <a:lnTo>
                  <a:pt x="3293847" y="760988"/>
                </a:lnTo>
                <a:lnTo>
                  <a:pt x="3344613" y="799770"/>
                </a:lnTo>
                <a:lnTo>
                  <a:pt x="3325222" y="862520"/>
                </a:lnTo>
                <a:lnTo>
                  <a:pt x="3375989" y="823738"/>
                </a:lnTo>
                <a:lnTo>
                  <a:pt x="3423682" y="860172"/>
                </a:lnTo>
                <a:lnTo>
                  <a:pt x="3417543" y="880038"/>
                </a:lnTo>
                <a:lnTo>
                  <a:pt x="3388889" y="880038"/>
                </a:lnTo>
                <a:lnTo>
                  <a:pt x="3412071" y="897748"/>
                </a:lnTo>
                <a:lnTo>
                  <a:pt x="3403216" y="926403"/>
                </a:lnTo>
                <a:lnTo>
                  <a:pt x="3426398" y="908693"/>
                </a:lnTo>
                <a:lnTo>
                  <a:pt x="3449581" y="926403"/>
                </a:lnTo>
                <a:lnTo>
                  <a:pt x="3440725" y="897748"/>
                </a:lnTo>
                <a:lnTo>
                  <a:pt x="3463908" y="880038"/>
                </a:lnTo>
                <a:lnTo>
                  <a:pt x="3435253" y="880038"/>
                </a:lnTo>
                <a:lnTo>
                  <a:pt x="3426398" y="851384"/>
                </a:lnTo>
                <a:lnTo>
                  <a:pt x="3424856" y="856374"/>
                </a:lnTo>
                <a:lnTo>
                  <a:pt x="3407364" y="799770"/>
                </a:lnTo>
                <a:lnTo>
                  <a:pt x="3458130" y="760988"/>
                </a:lnTo>
                <a:lnTo>
                  <a:pt x="3395380" y="760988"/>
                </a:lnTo>
                <a:lnTo>
                  <a:pt x="3375989" y="698237"/>
                </a:lnTo>
                <a:close/>
                <a:moveTo>
                  <a:pt x="3698367" y="744459"/>
                </a:moveTo>
                <a:lnTo>
                  <a:pt x="3654772" y="885534"/>
                </a:lnTo>
                <a:lnTo>
                  <a:pt x="3513697" y="885534"/>
                </a:lnTo>
                <a:lnTo>
                  <a:pt x="3627829" y="972724"/>
                </a:lnTo>
                <a:lnTo>
                  <a:pt x="3584235" y="1113798"/>
                </a:lnTo>
                <a:lnTo>
                  <a:pt x="3698367" y="1026609"/>
                </a:lnTo>
                <a:lnTo>
                  <a:pt x="3812500" y="1113798"/>
                </a:lnTo>
                <a:lnTo>
                  <a:pt x="3768905" y="972724"/>
                </a:lnTo>
                <a:lnTo>
                  <a:pt x="3883037" y="885534"/>
                </a:lnTo>
                <a:lnTo>
                  <a:pt x="3741962" y="885534"/>
                </a:lnTo>
                <a:lnTo>
                  <a:pt x="3698367" y="744459"/>
                </a:lnTo>
                <a:close/>
                <a:moveTo>
                  <a:pt x="4085140" y="931034"/>
                </a:moveTo>
                <a:lnTo>
                  <a:pt x="4040756" y="1074663"/>
                </a:lnTo>
                <a:lnTo>
                  <a:pt x="3897127" y="1074663"/>
                </a:lnTo>
                <a:lnTo>
                  <a:pt x="4013325" y="1163430"/>
                </a:lnTo>
                <a:lnTo>
                  <a:pt x="3968941" y="1307059"/>
                </a:lnTo>
                <a:lnTo>
                  <a:pt x="4085140" y="1218292"/>
                </a:lnTo>
                <a:lnTo>
                  <a:pt x="4201338" y="1307059"/>
                </a:lnTo>
                <a:lnTo>
                  <a:pt x="4156954" y="1163430"/>
                </a:lnTo>
                <a:lnTo>
                  <a:pt x="4273152" y="1074663"/>
                </a:lnTo>
                <a:lnTo>
                  <a:pt x="4129524" y="1074663"/>
                </a:lnTo>
                <a:lnTo>
                  <a:pt x="4085140" y="931034"/>
                </a:lnTo>
                <a:close/>
                <a:moveTo>
                  <a:pt x="4291638" y="1006511"/>
                </a:moveTo>
                <a:lnTo>
                  <a:pt x="4283800" y="1031874"/>
                </a:lnTo>
                <a:lnTo>
                  <a:pt x="4258437" y="1031874"/>
                </a:lnTo>
                <a:lnTo>
                  <a:pt x="4278956" y="1047550"/>
                </a:lnTo>
                <a:lnTo>
                  <a:pt x="4271119" y="1072913"/>
                </a:lnTo>
                <a:lnTo>
                  <a:pt x="4291638" y="1057238"/>
                </a:lnTo>
                <a:lnTo>
                  <a:pt x="4312158" y="1072913"/>
                </a:lnTo>
                <a:lnTo>
                  <a:pt x="4304320" y="1047550"/>
                </a:lnTo>
                <a:lnTo>
                  <a:pt x="4324839" y="1031874"/>
                </a:lnTo>
                <a:lnTo>
                  <a:pt x="4299476" y="1031874"/>
                </a:lnTo>
                <a:lnTo>
                  <a:pt x="4291638" y="1006511"/>
                </a:lnTo>
                <a:close/>
                <a:moveTo>
                  <a:pt x="4609534" y="1060859"/>
                </a:moveTo>
                <a:lnTo>
                  <a:pt x="4604307" y="1077776"/>
                </a:lnTo>
                <a:lnTo>
                  <a:pt x="4587389" y="1077776"/>
                </a:lnTo>
                <a:lnTo>
                  <a:pt x="4601076" y="1088232"/>
                </a:lnTo>
                <a:lnTo>
                  <a:pt x="4595848" y="1105150"/>
                </a:lnTo>
                <a:lnTo>
                  <a:pt x="4609534" y="1094694"/>
                </a:lnTo>
                <a:lnTo>
                  <a:pt x="4623221" y="1105150"/>
                </a:lnTo>
                <a:lnTo>
                  <a:pt x="4617993" y="1088232"/>
                </a:lnTo>
                <a:lnTo>
                  <a:pt x="4631680" y="1077776"/>
                </a:lnTo>
                <a:lnTo>
                  <a:pt x="4614762" y="1077776"/>
                </a:lnTo>
                <a:lnTo>
                  <a:pt x="4609534" y="1060859"/>
                </a:lnTo>
                <a:close/>
                <a:moveTo>
                  <a:pt x="4419815" y="1117092"/>
                </a:moveTo>
                <a:lnTo>
                  <a:pt x="4379772" y="1246672"/>
                </a:lnTo>
                <a:lnTo>
                  <a:pt x="4250192" y="1246672"/>
                </a:lnTo>
                <a:lnTo>
                  <a:pt x="4355025" y="1326757"/>
                </a:lnTo>
                <a:lnTo>
                  <a:pt x="4314982" y="1456337"/>
                </a:lnTo>
                <a:lnTo>
                  <a:pt x="4419815" y="1376252"/>
                </a:lnTo>
                <a:lnTo>
                  <a:pt x="4524647" y="1456337"/>
                </a:lnTo>
                <a:lnTo>
                  <a:pt x="4484604" y="1326757"/>
                </a:lnTo>
                <a:lnTo>
                  <a:pt x="4589437" y="1246672"/>
                </a:lnTo>
                <a:lnTo>
                  <a:pt x="4459857" y="1246672"/>
                </a:lnTo>
                <a:lnTo>
                  <a:pt x="4419815" y="1117092"/>
                </a:lnTo>
                <a:close/>
                <a:moveTo>
                  <a:pt x="4917449" y="1137929"/>
                </a:moveTo>
                <a:lnTo>
                  <a:pt x="4875567" y="1273463"/>
                </a:lnTo>
                <a:lnTo>
                  <a:pt x="4740033" y="1273463"/>
                </a:lnTo>
                <a:lnTo>
                  <a:pt x="4849682" y="1357227"/>
                </a:lnTo>
                <a:lnTo>
                  <a:pt x="4807800" y="1492760"/>
                </a:lnTo>
                <a:lnTo>
                  <a:pt x="4917449" y="1408996"/>
                </a:lnTo>
                <a:lnTo>
                  <a:pt x="5027097" y="1492760"/>
                </a:lnTo>
                <a:lnTo>
                  <a:pt x="4985215" y="1357227"/>
                </a:lnTo>
                <a:lnTo>
                  <a:pt x="5094864" y="1273463"/>
                </a:lnTo>
                <a:lnTo>
                  <a:pt x="4959331" y="1273463"/>
                </a:lnTo>
                <a:lnTo>
                  <a:pt x="4917449" y="1137929"/>
                </a:lnTo>
                <a:close/>
                <a:moveTo>
                  <a:pt x="5167721" y="1356465"/>
                </a:moveTo>
                <a:lnTo>
                  <a:pt x="5145449" y="1428540"/>
                </a:lnTo>
                <a:lnTo>
                  <a:pt x="5073374" y="1428540"/>
                </a:lnTo>
                <a:lnTo>
                  <a:pt x="5131684" y="1473084"/>
                </a:lnTo>
                <a:lnTo>
                  <a:pt x="5109411" y="1545158"/>
                </a:lnTo>
                <a:lnTo>
                  <a:pt x="5167721" y="1500614"/>
                </a:lnTo>
                <a:lnTo>
                  <a:pt x="5226030" y="1545158"/>
                </a:lnTo>
                <a:lnTo>
                  <a:pt x="5203758" y="1473084"/>
                </a:lnTo>
                <a:lnTo>
                  <a:pt x="5262068" y="1428540"/>
                </a:lnTo>
                <a:lnTo>
                  <a:pt x="5189993" y="1428540"/>
                </a:lnTo>
                <a:lnTo>
                  <a:pt x="5167721" y="1356465"/>
                </a:lnTo>
                <a:close/>
                <a:moveTo>
                  <a:pt x="5327546" y="1415387"/>
                </a:moveTo>
                <a:lnTo>
                  <a:pt x="5315795" y="1453413"/>
                </a:lnTo>
                <a:lnTo>
                  <a:pt x="5277769" y="1453413"/>
                </a:lnTo>
                <a:lnTo>
                  <a:pt x="5308533" y="1476915"/>
                </a:lnTo>
                <a:lnTo>
                  <a:pt x="5296782" y="1514941"/>
                </a:lnTo>
                <a:lnTo>
                  <a:pt x="5327546" y="1491439"/>
                </a:lnTo>
                <a:lnTo>
                  <a:pt x="5358309" y="1514941"/>
                </a:lnTo>
                <a:lnTo>
                  <a:pt x="5346559" y="1476915"/>
                </a:lnTo>
                <a:lnTo>
                  <a:pt x="5377323" y="1453413"/>
                </a:lnTo>
                <a:lnTo>
                  <a:pt x="5339297" y="1453413"/>
                </a:lnTo>
                <a:lnTo>
                  <a:pt x="5327546" y="1415387"/>
                </a:lnTo>
                <a:close/>
                <a:moveTo>
                  <a:pt x="5429793" y="1489917"/>
                </a:moveTo>
                <a:lnTo>
                  <a:pt x="5389275" y="1621033"/>
                </a:lnTo>
                <a:lnTo>
                  <a:pt x="5258160" y="1621033"/>
                </a:lnTo>
                <a:lnTo>
                  <a:pt x="5364235" y="1702067"/>
                </a:lnTo>
                <a:lnTo>
                  <a:pt x="5323717" y="1833182"/>
                </a:lnTo>
                <a:lnTo>
                  <a:pt x="5429793" y="1752149"/>
                </a:lnTo>
                <a:lnTo>
                  <a:pt x="5535867" y="1833182"/>
                </a:lnTo>
                <a:lnTo>
                  <a:pt x="5495350" y="1702067"/>
                </a:lnTo>
                <a:lnTo>
                  <a:pt x="5601425" y="1621033"/>
                </a:lnTo>
                <a:lnTo>
                  <a:pt x="5470310" y="1621033"/>
                </a:lnTo>
                <a:lnTo>
                  <a:pt x="5429793" y="1489917"/>
                </a:lnTo>
                <a:close/>
                <a:moveTo>
                  <a:pt x="5638120" y="1711528"/>
                </a:moveTo>
                <a:lnTo>
                  <a:pt x="5624250" y="1756413"/>
                </a:lnTo>
                <a:lnTo>
                  <a:pt x="5579365" y="1756413"/>
                </a:lnTo>
                <a:lnTo>
                  <a:pt x="5615678" y="1784154"/>
                </a:lnTo>
                <a:lnTo>
                  <a:pt x="5601807" y="1829040"/>
                </a:lnTo>
                <a:lnTo>
                  <a:pt x="5638120" y="1801299"/>
                </a:lnTo>
                <a:lnTo>
                  <a:pt x="5674433" y="1829040"/>
                </a:lnTo>
                <a:lnTo>
                  <a:pt x="5660563" y="1784154"/>
                </a:lnTo>
                <a:lnTo>
                  <a:pt x="5696876" y="1756413"/>
                </a:lnTo>
                <a:lnTo>
                  <a:pt x="5651991" y="1756413"/>
                </a:lnTo>
                <a:lnTo>
                  <a:pt x="5638120" y="1711528"/>
                </a:lnTo>
                <a:close/>
                <a:moveTo>
                  <a:pt x="5733335" y="1753935"/>
                </a:moveTo>
                <a:lnTo>
                  <a:pt x="5725497" y="1779298"/>
                </a:lnTo>
                <a:lnTo>
                  <a:pt x="5700134" y="1779298"/>
                </a:lnTo>
                <a:lnTo>
                  <a:pt x="5720653" y="1794974"/>
                </a:lnTo>
                <a:lnTo>
                  <a:pt x="5712816" y="1820337"/>
                </a:lnTo>
                <a:lnTo>
                  <a:pt x="5733335" y="1804662"/>
                </a:lnTo>
                <a:lnTo>
                  <a:pt x="5753855" y="1820337"/>
                </a:lnTo>
                <a:lnTo>
                  <a:pt x="5746017" y="1794974"/>
                </a:lnTo>
                <a:lnTo>
                  <a:pt x="5766537" y="1779298"/>
                </a:lnTo>
                <a:lnTo>
                  <a:pt x="5741173" y="1779298"/>
                </a:lnTo>
                <a:lnTo>
                  <a:pt x="5733335" y="1753935"/>
                </a:lnTo>
                <a:close/>
                <a:moveTo>
                  <a:pt x="5610667" y="1824239"/>
                </a:moveTo>
                <a:lnTo>
                  <a:pt x="5605438" y="1841157"/>
                </a:lnTo>
                <a:lnTo>
                  <a:pt x="5588521" y="1841157"/>
                </a:lnTo>
                <a:lnTo>
                  <a:pt x="5602208" y="1851612"/>
                </a:lnTo>
                <a:lnTo>
                  <a:pt x="5596980" y="1868530"/>
                </a:lnTo>
                <a:lnTo>
                  <a:pt x="5610667" y="1858074"/>
                </a:lnTo>
                <a:lnTo>
                  <a:pt x="5624353" y="1868530"/>
                </a:lnTo>
                <a:lnTo>
                  <a:pt x="5619125" y="1851612"/>
                </a:lnTo>
                <a:lnTo>
                  <a:pt x="5632812" y="1841157"/>
                </a:lnTo>
                <a:lnTo>
                  <a:pt x="5615894" y="1841157"/>
                </a:lnTo>
                <a:lnTo>
                  <a:pt x="5610667" y="1824239"/>
                </a:lnTo>
                <a:close/>
                <a:moveTo>
                  <a:pt x="5177855" y="1544865"/>
                </a:moveTo>
                <a:lnTo>
                  <a:pt x="5158790" y="1606561"/>
                </a:lnTo>
                <a:lnTo>
                  <a:pt x="5097094" y="1606561"/>
                </a:lnTo>
                <a:lnTo>
                  <a:pt x="5147007" y="1644691"/>
                </a:lnTo>
                <a:lnTo>
                  <a:pt x="5127942" y="1706387"/>
                </a:lnTo>
                <a:lnTo>
                  <a:pt x="5177855" y="1668257"/>
                </a:lnTo>
                <a:lnTo>
                  <a:pt x="5227768" y="1706387"/>
                </a:lnTo>
                <a:lnTo>
                  <a:pt x="5208703" y="1644691"/>
                </a:lnTo>
                <a:lnTo>
                  <a:pt x="5258616" y="1606561"/>
                </a:lnTo>
                <a:lnTo>
                  <a:pt x="5196920" y="1606561"/>
                </a:lnTo>
                <a:lnTo>
                  <a:pt x="5177855" y="1544865"/>
                </a:lnTo>
                <a:close/>
                <a:moveTo>
                  <a:pt x="5001138" y="1474364"/>
                </a:moveTo>
                <a:lnTo>
                  <a:pt x="4995910" y="1491282"/>
                </a:lnTo>
                <a:lnTo>
                  <a:pt x="4978993" y="1491282"/>
                </a:lnTo>
                <a:lnTo>
                  <a:pt x="4992680" y="1501737"/>
                </a:lnTo>
                <a:lnTo>
                  <a:pt x="4987451" y="1518655"/>
                </a:lnTo>
                <a:lnTo>
                  <a:pt x="5001138" y="1508199"/>
                </a:lnTo>
                <a:lnTo>
                  <a:pt x="5014825" y="1518655"/>
                </a:lnTo>
                <a:lnTo>
                  <a:pt x="5009597" y="1501737"/>
                </a:lnTo>
                <a:lnTo>
                  <a:pt x="5023283" y="1491282"/>
                </a:lnTo>
                <a:lnTo>
                  <a:pt x="5006366" y="1491282"/>
                </a:lnTo>
                <a:lnTo>
                  <a:pt x="5001138" y="1474364"/>
                </a:lnTo>
                <a:close/>
                <a:moveTo>
                  <a:pt x="4720006" y="1203690"/>
                </a:moveTo>
                <a:lnTo>
                  <a:pt x="4711851" y="1230083"/>
                </a:lnTo>
                <a:lnTo>
                  <a:pt x="4685458" y="1230083"/>
                </a:lnTo>
                <a:lnTo>
                  <a:pt x="4706810" y="1246394"/>
                </a:lnTo>
                <a:lnTo>
                  <a:pt x="4698654" y="1272787"/>
                </a:lnTo>
                <a:lnTo>
                  <a:pt x="4720006" y="1256476"/>
                </a:lnTo>
                <a:lnTo>
                  <a:pt x="4741358" y="1272787"/>
                </a:lnTo>
                <a:lnTo>
                  <a:pt x="4733203" y="1246394"/>
                </a:lnTo>
                <a:lnTo>
                  <a:pt x="4754555" y="1230083"/>
                </a:lnTo>
                <a:lnTo>
                  <a:pt x="4728162" y="1230083"/>
                </a:lnTo>
                <a:lnTo>
                  <a:pt x="4720006" y="1203690"/>
                </a:lnTo>
                <a:close/>
                <a:moveTo>
                  <a:pt x="4659831" y="1257369"/>
                </a:moveTo>
                <a:lnTo>
                  <a:pt x="4642213" y="1314380"/>
                </a:lnTo>
                <a:lnTo>
                  <a:pt x="4585203" y="1314380"/>
                </a:lnTo>
                <a:lnTo>
                  <a:pt x="4631326" y="1349614"/>
                </a:lnTo>
                <a:lnTo>
                  <a:pt x="4613709" y="1406625"/>
                </a:lnTo>
                <a:lnTo>
                  <a:pt x="4614605" y="1405940"/>
                </a:lnTo>
                <a:lnTo>
                  <a:pt x="4590192" y="1484943"/>
                </a:lnTo>
                <a:lnTo>
                  <a:pt x="4510562" y="1484943"/>
                </a:lnTo>
                <a:lnTo>
                  <a:pt x="4574984" y="1534157"/>
                </a:lnTo>
                <a:lnTo>
                  <a:pt x="4550376" y="1613787"/>
                </a:lnTo>
                <a:lnTo>
                  <a:pt x="4614799" y="1564573"/>
                </a:lnTo>
                <a:lnTo>
                  <a:pt x="4679221" y="1613787"/>
                </a:lnTo>
                <a:lnTo>
                  <a:pt x="4654614" y="1534157"/>
                </a:lnTo>
                <a:lnTo>
                  <a:pt x="4719036" y="1484943"/>
                </a:lnTo>
                <a:lnTo>
                  <a:pt x="4639406" y="1484943"/>
                </a:lnTo>
                <a:lnTo>
                  <a:pt x="4614919" y="1405701"/>
                </a:lnTo>
                <a:lnTo>
                  <a:pt x="4659831" y="1371390"/>
                </a:lnTo>
                <a:lnTo>
                  <a:pt x="4705954" y="1406625"/>
                </a:lnTo>
                <a:lnTo>
                  <a:pt x="4688336" y="1349614"/>
                </a:lnTo>
                <a:lnTo>
                  <a:pt x="4734459" y="1314380"/>
                </a:lnTo>
                <a:lnTo>
                  <a:pt x="4677448" y="1314380"/>
                </a:lnTo>
                <a:lnTo>
                  <a:pt x="4659831" y="1257369"/>
                </a:lnTo>
                <a:close/>
                <a:moveTo>
                  <a:pt x="4782896" y="1560973"/>
                </a:moveTo>
                <a:lnTo>
                  <a:pt x="4738119" y="1705876"/>
                </a:lnTo>
                <a:lnTo>
                  <a:pt x="4593216" y="1705876"/>
                </a:lnTo>
                <a:lnTo>
                  <a:pt x="4710445" y="1795431"/>
                </a:lnTo>
                <a:lnTo>
                  <a:pt x="4665667" y="1940333"/>
                </a:lnTo>
                <a:lnTo>
                  <a:pt x="4782896" y="1850779"/>
                </a:lnTo>
                <a:lnTo>
                  <a:pt x="4900125" y="1940333"/>
                </a:lnTo>
                <a:lnTo>
                  <a:pt x="4855348" y="1795431"/>
                </a:lnTo>
                <a:lnTo>
                  <a:pt x="4972576" y="1705876"/>
                </a:lnTo>
                <a:lnTo>
                  <a:pt x="4827673" y="1705876"/>
                </a:lnTo>
                <a:lnTo>
                  <a:pt x="4782896" y="1560973"/>
                </a:lnTo>
                <a:close/>
                <a:moveTo>
                  <a:pt x="5085503" y="1683499"/>
                </a:moveTo>
                <a:lnTo>
                  <a:pt x="5057882" y="1772883"/>
                </a:lnTo>
                <a:lnTo>
                  <a:pt x="4968498" y="1772883"/>
                </a:lnTo>
                <a:lnTo>
                  <a:pt x="5040811" y="1828125"/>
                </a:lnTo>
                <a:lnTo>
                  <a:pt x="5013190" y="1917509"/>
                </a:lnTo>
                <a:lnTo>
                  <a:pt x="5085503" y="1862267"/>
                </a:lnTo>
                <a:lnTo>
                  <a:pt x="5157816" y="1917509"/>
                </a:lnTo>
                <a:lnTo>
                  <a:pt x="5130195" y="1828125"/>
                </a:lnTo>
                <a:lnTo>
                  <a:pt x="5202508" y="1772883"/>
                </a:lnTo>
                <a:lnTo>
                  <a:pt x="5113124" y="1772883"/>
                </a:lnTo>
                <a:lnTo>
                  <a:pt x="5085503" y="1683499"/>
                </a:lnTo>
                <a:close/>
                <a:moveTo>
                  <a:pt x="5426467" y="1843986"/>
                </a:moveTo>
                <a:lnTo>
                  <a:pt x="5421238" y="1860904"/>
                </a:lnTo>
                <a:lnTo>
                  <a:pt x="5404321" y="1860904"/>
                </a:lnTo>
                <a:lnTo>
                  <a:pt x="5418008" y="1871359"/>
                </a:lnTo>
                <a:lnTo>
                  <a:pt x="5412780" y="1888277"/>
                </a:lnTo>
                <a:lnTo>
                  <a:pt x="5426467" y="1877821"/>
                </a:lnTo>
                <a:lnTo>
                  <a:pt x="5440153" y="1888277"/>
                </a:lnTo>
                <a:lnTo>
                  <a:pt x="5434925" y="1871359"/>
                </a:lnTo>
                <a:lnTo>
                  <a:pt x="5448612" y="1860904"/>
                </a:lnTo>
                <a:lnTo>
                  <a:pt x="5431694" y="1860904"/>
                </a:lnTo>
                <a:lnTo>
                  <a:pt x="5426467" y="1843986"/>
                </a:lnTo>
                <a:close/>
                <a:moveTo>
                  <a:pt x="5509722" y="1862379"/>
                </a:moveTo>
                <a:lnTo>
                  <a:pt x="5480301" y="1957589"/>
                </a:lnTo>
                <a:lnTo>
                  <a:pt x="5385092" y="1957589"/>
                </a:lnTo>
                <a:lnTo>
                  <a:pt x="5462118" y="2016431"/>
                </a:lnTo>
                <a:lnTo>
                  <a:pt x="5432696" y="2111640"/>
                </a:lnTo>
                <a:lnTo>
                  <a:pt x="5509722" y="2052798"/>
                </a:lnTo>
                <a:lnTo>
                  <a:pt x="5586749" y="2111640"/>
                </a:lnTo>
                <a:lnTo>
                  <a:pt x="5557327" y="2016431"/>
                </a:lnTo>
                <a:lnTo>
                  <a:pt x="5634353" y="1957589"/>
                </a:lnTo>
                <a:lnTo>
                  <a:pt x="5539144" y="1957589"/>
                </a:lnTo>
                <a:lnTo>
                  <a:pt x="5509722" y="1862379"/>
                </a:lnTo>
                <a:close/>
                <a:moveTo>
                  <a:pt x="5751715" y="1905896"/>
                </a:moveTo>
                <a:lnTo>
                  <a:pt x="5744938" y="1927825"/>
                </a:lnTo>
                <a:lnTo>
                  <a:pt x="5723009" y="1927825"/>
                </a:lnTo>
                <a:lnTo>
                  <a:pt x="5740750" y="1941378"/>
                </a:lnTo>
                <a:lnTo>
                  <a:pt x="5733974" y="1963307"/>
                </a:lnTo>
                <a:lnTo>
                  <a:pt x="5751715" y="1949754"/>
                </a:lnTo>
                <a:lnTo>
                  <a:pt x="5769456" y="1963307"/>
                </a:lnTo>
                <a:lnTo>
                  <a:pt x="5762679" y="1941378"/>
                </a:lnTo>
                <a:lnTo>
                  <a:pt x="5780420" y="1927825"/>
                </a:lnTo>
                <a:lnTo>
                  <a:pt x="5758491" y="1927825"/>
                </a:lnTo>
                <a:lnTo>
                  <a:pt x="5751715" y="1905896"/>
                </a:lnTo>
                <a:close/>
                <a:moveTo>
                  <a:pt x="5992372" y="2026461"/>
                </a:moveTo>
                <a:lnTo>
                  <a:pt x="5976897" y="2076540"/>
                </a:lnTo>
                <a:lnTo>
                  <a:pt x="5926818" y="2076540"/>
                </a:lnTo>
                <a:lnTo>
                  <a:pt x="5967333" y="2107490"/>
                </a:lnTo>
                <a:lnTo>
                  <a:pt x="5951857" y="2157570"/>
                </a:lnTo>
                <a:lnTo>
                  <a:pt x="5992372" y="2126619"/>
                </a:lnTo>
                <a:lnTo>
                  <a:pt x="6032887" y="2157570"/>
                </a:lnTo>
                <a:lnTo>
                  <a:pt x="6017411" y="2107490"/>
                </a:lnTo>
                <a:lnTo>
                  <a:pt x="6057926" y="2076540"/>
                </a:lnTo>
                <a:lnTo>
                  <a:pt x="6007848" y="2076540"/>
                </a:lnTo>
                <a:lnTo>
                  <a:pt x="5992372" y="2026461"/>
                </a:lnTo>
                <a:close/>
                <a:moveTo>
                  <a:pt x="6375932" y="2050950"/>
                </a:moveTo>
                <a:lnTo>
                  <a:pt x="6368825" y="2073947"/>
                </a:lnTo>
                <a:lnTo>
                  <a:pt x="6345828" y="2073947"/>
                </a:lnTo>
                <a:lnTo>
                  <a:pt x="6364433" y="2088161"/>
                </a:lnTo>
                <a:lnTo>
                  <a:pt x="6357326" y="2111158"/>
                </a:lnTo>
                <a:lnTo>
                  <a:pt x="6375932" y="2096945"/>
                </a:lnTo>
                <a:lnTo>
                  <a:pt x="6394537" y="2111158"/>
                </a:lnTo>
                <a:lnTo>
                  <a:pt x="6387431" y="2088161"/>
                </a:lnTo>
                <a:lnTo>
                  <a:pt x="6406036" y="2073947"/>
                </a:lnTo>
                <a:lnTo>
                  <a:pt x="6383039" y="2073947"/>
                </a:lnTo>
                <a:lnTo>
                  <a:pt x="6375932" y="2050950"/>
                </a:lnTo>
                <a:close/>
                <a:moveTo>
                  <a:pt x="6145916" y="2056806"/>
                </a:moveTo>
                <a:lnTo>
                  <a:pt x="6132213" y="2101148"/>
                </a:lnTo>
                <a:lnTo>
                  <a:pt x="6087871" y="2101148"/>
                </a:lnTo>
                <a:lnTo>
                  <a:pt x="6123744" y="2128553"/>
                </a:lnTo>
                <a:lnTo>
                  <a:pt x="6110042" y="2172896"/>
                </a:lnTo>
                <a:lnTo>
                  <a:pt x="6145916" y="2145491"/>
                </a:lnTo>
                <a:lnTo>
                  <a:pt x="6181789" y="2172896"/>
                </a:lnTo>
                <a:lnTo>
                  <a:pt x="6168087" y="2128553"/>
                </a:lnTo>
                <a:lnTo>
                  <a:pt x="6203960" y="2101148"/>
                </a:lnTo>
                <a:lnTo>
                  <a:pt x="6159618" y="2101148"/>
                </a:lnTo>
                <a:lnTo>
                  <a:pt x="6145916" y="2056806"/>
                </a:lnTo>
                <a:close/>
                <a:moveTo>
                  <a:pt x="6376375" y="2111158"/>
                </a:moveTo>
                <a:lnTo>
                  <a:pt x="6361580" y="2159034"/>
                </a:lnTo>
                <a:lnTo>
                  <a:pt x="6313703" y="2159034"/>
                </a:lnTo>
                <a:lnTo>
                  <a:pt x="6352436" y="2188624"/>
                </a:lnTo>
                <a:lnTo>
                  <a:pt x="6337642" y="2236500"/>
                </a:lnTo>
                <a:lnTo>
                  <a:pt x="6376375" y="2206911"/>
                </a:lnTo>
                <a:lnTo>
                  <a:pt x="6415107" y="2236500"/>
                </a:lnTo>
                <a:lnTo>
                  <a:pt x="6400313" y="2188624"/>
                </a:lnTo>
                <a:lnTo>
                  <a:pt x="6439046" y="2159034"/>
                </a:lnTo>
                <a:lnTo>
                  <a:pt x="6391169" y="2159034"/>
                </a:lnTo>
                <a:lnTo>
                  <a:pt x="6376375" y="2111158"/>
                </a:lnTo>
                <a:close/>
                <a:moveTo>
                  <a:pt x="6584177" y="2226182"/>
                </a:moveTo>
                <a:lnTo>
                  <a:pt x="6564749" y="2289054"/>
                </a:lnTo>
                <a:lnTo>
                  <a:pt x="6501877" y="2289054"/>
                </a:lnTo>
                <a:lnTo>
                  <a:pt x="6552741" y="2327911"/>
                </a:lnTo>
                <a:lnTo>
                  <a:pt x="6533313" y="2390782"/>
                </a:lnTo>
                <a:lnTo>
                  <a:pt x="6584177" y="2351926"/>
                </a:lnTo>
                <a:lnTo>
                  <a:pt x="6635041" y="2390782"/>
                </a:lnTo>
                <a:lnTo>
                  <a:pt x="6615613" y="2327911"/>
                </a:lnTo>
                <a:lnTo>
                  <a:pt x="6666477" y="2289054"/>
                </a:lnTo>
                <a:lnTo>
                  <a:pt x="6603605" y="2289054"/>
                </a:lnTo>
                <a:lnTo>
                  <a:pt x="6584177" y="2226182"/>
                </a:lnTo>
                <a:close/>
                <a:moveTo>
                  <a:pt x="6420414" y="2231635"/>
                </a:moveTo>
                <a:lnTo>
                  <a:pt x="6408663" y="2269661"/>
                </a:lnTo>
                <a:lnTo>
                  <a:pt x="6370637" y="2269661"/>
                </a:lnTo>
                <a:lnTo>
                  <a:pt x="6401401" y="2293162"/>
                </a:lnTo>
                <a:lnTo>
                  <a:pt x="6389650" y="2331189"/>
                </a:lnTo>
                <a:lnTo>
                  <a:pt x="6420414" y="2307687"/>
                </a:lnTo>
                <a:lnTo>
                  <a:pt x="6451177" y="2331189"/>
                </a:lnTo>
                <a:lnTo>
                  <a:pt x="6439427" y="2293162"/>
                </a:lnTo>
                <a:lnTo>
                  <a:pt x="6470191" y="2269661"/>
                </a:lnTo>
                <a:lnTo>
                  <a:pt x="6432165" y="2269661"/>
                </a:lnTo>
                <a:lnTo>
                  <a:pt x="6420414" y="2231635"/>
                </a:lnTo>
                <a:close/>
                <a:moveTo>
                  <a:pt x="6208463" y="2164077"/>
                </a:moveTo>
                <a:lnTo>
                  <a:pt x="6168758" y="2292563"/>
                </a:lnTo>
                <a:lnTo>
                  <a:pt x="6040273" y="2292563"/>
                </a:lnTo>
                <a:lnTo>
                  <a:pt x="6144220" y="2371971"/>
                </a:lnTo>
                <a:lnTo>
                  <a:pt x="6104516" y="2500457"/>
                </a:lnTo>
                <a:lnTo>
                  <a:pt x="6208463" y="2421049"/>
                </a:lnTo>
                <a:lnTo>
                  <a:pt x="6312410" y="2500457"/>
                </a:lnTo>
                <a:lnTo>
                  <a:pt x="6272706" y="2371971"/>
                </a:lnTo>
                <a:lnTo>
                  <a:pt x="6376653" y="2292563"/>
                </a:lnTo>
                <a:lnTo>
                  <a:pt x="6248167" y="2292563"/>
                </a:lnTo>
                <a:lnTo>
                  <a:pt x="6208463" y="2164077"/>
                </a:lnTo>
                <a:close/>
                <a:moveTo>
                  <a:pt x="6487517" y="2371797"/>
                </a:moveTo>
                <a:lnTo>
                  <a:pt x="6447439" y="2501490"/>
                </a:lnTo>
                <a:lnTo>
                  <a:pt x="6317746" y="2501490"/>
                </a:lnTo>
                <a:lnTo>
                  <a:pt x="6422670" y="2581645"/>
                </a:lnTo>
                <a:lnTo>
                  <a:pt x="6382593" y="2711338"/>
                </a:lnTo>
                <a:lnTo>
                  <a:pt x="6487517" y="2631184"/>
                </a:lnTo>
                <a:lnTo>
                  <a:pt x="6592441" y="2711338"/>
                </a:lnTo>
                <a:lnTo>
                  <a:pt x="6591561" y="2708490"/>
                </a:lnTo>
                <a:lnTo>
                  <a:pt x="6654191" y="2756336"/>
                </a:lnTo>
                <a:lnTo>
                  <a:pt x="6627778" y="2841809"/>
                </a:lnTo>
                <a:lnTo>
                  <a:pt x="6696928" y="2788983"/>
                </a:lnTo>
                <a:lnTo>
                  <a:pt x="6766077" y="2841809"/>
                </a:lnTo>
                <a:lnTo>
                  <a:pt x="6739665" y="2756336"/>
                </a:lnTo>
                <a:lnTo>
                  <a:pt x="6808814" y="2703510"/>
                </a:lnTo>
                <a:lnTo>
                  <a:pt x="6723340" y="2703510"/>
                </a:lnTo>
                <a:lnTo>
                  <a:pt x="6696928" y="2618037"/>
                </a:lnTo>
                <a:lnTo>
                  <a:pt x="6670515" y="2703510"/>
                </a:lnTo>
                <a:lnTo>
                  <a:pt x="6590022" y="2703510"/>
                </a:lnTo>
                <a:lnTo>
                  <a:pt x="6552364" y="2581645"/>
                </a:lnTo>
                <a:lnTo>
                  <a:pt x="6657288" y="2501490"/>
                </a:lnTo>
                <a:lnTo>
                  <a:pt x="6527594" y="2501490"/>
                </a:lnTo>
                <a:lnTo>
                  <a:pt x="6487517" y="2371797"/>
                </a:lnTo>
                <a:close/>
                <a:moveTo>
                  <a:pt x="6999388" y="2745662"/>
                </a:moveTo>
                <a:lnTo>
                  <a:pt x="6956945" y="2883013"/>
                </a:lnTo>
                <a:lnTo>
                  <a:pt x="6819593" y="2883013"/>
                </a:lnTo>
                <a:lnTo>
                  <a:pt x="6930712" y="2967902"/>
                </a:lnTo>
                <a:lnTo>
                  <a:pt x="6888269" y="3105253"/>
                </a:lnTo>
                <a:lnTo>
                  <a:pt x="6999388" y="3020365"/>
                </a:lnTo>
                <a:lnTo>
                  <a:pt x="7110508" y="3105253"/>
                </a:lnTo>
                <a:lnTo>
                  <a:pt x="7106936" y="3093694"/>
                </a:lnTo>
                <a:lnTo>
                  <a:pt x="7117266" y="3101586"/>
                </a:lnTo>
                <a:lnTo>
                  <a:pt x="7109429" y="3126949"/>
                </a:lnTo>
                <a:lnTo>
                  <a:pt x="7129948" y="3111273"/>
                </a:lnTo>
                <a:lnTo>
                  <a:pt x="7150468" y="3126949"/>
                </a:lnTo>
                <a:lnTo>
                  <a:pt x="7142630" y="3101586"/>
                </a:lnTo>
                <a:lnTo>
                  <a:pt x="7163149" y="3085910"/>
                </a:lnTo>
                <a:lnTo>
                  <a:pt x="7137786" y="3085910"/>
                </a:lnTo>
                <a:lnTo>
                  <a:pt x="7129948" y="3060547"/>
                </a:lnTo>
                <a:lnTo>
                  <a:pt x="7122110" y="3085910"/>
                </a:lnTo>
                <a:lnTo>
                  <a:pt x="7104531" y="3085910"/>
                </a:lnTo>
                <a:lnTo>
                  <a:pt x="7068064" y="2967902"/>
                </a:lnTo>
                <a:lnTo>
                  <a:pt x="7179184" y="2883013"/>
                </a:lnTo>
                <a:lnTo>
                  <a:pt x="7041832" y="2883013"/>
                </a:lnTo>
                <a:lnTo>
                  <a:pt x="6999388" y="2745662"/>
                </a:lnTo>
                <a:close/>
                <a:moveTo>
                  <a:pt x="7221196" y="2870801"/>
                </a:moveTo>
                <a:lnTo>
                  <a:pt x="7215968" y="2887718"/>
                </a:lnTo>
                <a:lnTo>
                  <a:pt x="7199051" y="2887718"/>
                </a:lnTo>
                <a:lnTo>
                  <a:pt x="7212737" y="2898174"/>
                </a:lnTo>
                <a:lnTo>
                  <a:pt x="7207509" y="2915091"/>
                </a:lnTo>
                <a:lnTo>
                  <a:pt x="7221196" y="2904636"/>
                </a:lnTo>
                <a:lnTo>
                  <a:pt x="7234882" y="2915091"/>
                </a:lnTo>
                <a:lnTo>
                  <a:pt x="7229655" y="2898174"/>
                </a:lnTo>
                <a:lnTo>
                  <a:pt x="7243341" y="2887718"/>
                </a:lnTo>
                <a:lnTo>
                  <a:pt x="7226424" y="2887718"/>
                </a:lnTo>
                <a:lnTo>
                  <a:pt x="7221196" y="2870801"/>
                </a:lnTo>
                <a:close/>
                <a:moveTo>
                  <a:pt x="7283805" y="2970649"/>
                </a:moveTo>
                <a:lnTo>
                  <a:pt x="7259889" y="3048045"/>
                </a:lnTo>
                <a:lnTo>
                  <a:pt x="7182493" y="3048045"/>
                </a:lnTo>
                <a:lnTo>
                  <a:pt x="7245107" y="3095878"/>
                </a:lnTo>
                <a:lnTo>
                  <a:pt x="7221191" y="3173274"/>
                </a:lnTo>
                <a:lnTo>
                  <a:pt x="7283805" y="3125440"/>
                </a:lnTo>
                <a:lnTo>
                  <a:pt x="7346420" y="3173274"/>
                </a:lnTo>
                <a:lnTo>
                  <a:pt x="7322503" y="3095878"/>
                </a:lnTo>
                <a:lnTo>
                  <a:pt x="7385118" y="3048045"/>
                </a:lnTo>
                <a:lnTo>
                  <a:pt x="7307722" y="3048045"/>
                </a:lnTo>
                <a:lnTo>
                  <a:pt x="7283805" y="2970649"/>
                </a:lnTo>
                <a:close/>
                <a:moveTo>
                  <a:pt x="7132055" y="3126926"/>
                </a:moveTo>
                <a:lnTo>
                  <a:pt x="7117653" y="3173534"/>
                </a:lnTo>
                <a:lnTo>
                  <a:pt x="7071045" y="3173534"/>
                </a:lnTo>
                <a:lnTo>
                  <a:pt x="7108752" y="3202339"/>
                </a:lnTo>
                <a:lnTo>
                  <a:pt x="7094349" y="3248947"/>
                </a:lnTo>
                <a:lnTo>
                  <a:pt x="7132055" y="3220142"/>
                </a:lnTo>
                <a:lnTo>
                  <a:pt x="7169762" y="3248947"/>
                </a:lnTo>
                <a:lnTo>
                  <a:pt x="7155360" y="3202339"/>
                </a:lnTo>
                <a:lnTo>
                  <a:pt x="7193066" y="3173534"/>
                </a:lnTo>
                <a:lnTo>
                  <a:pt x="7146458" y="3173534"/>
                </a:lnTo>
                <a:lnTo>
                  <a:pt x="7132055" y="3126926"/>
                </a:lnTo>
                <a:close/>
                <a:moveTo>
                  <a:pt x="6041230" y="2142699"/>
                </a:moveTo>
                <a:lnTo>
                  <a:pt x="6036002" y="2159617"/>
                </a:lnTo>
                <a:lnTo>
                  <a:pt x="6019085" y="2159617"/>
                </a:lnTo>
                <a:lnTo>
                  <a:pt x="6032772" y="2170072"/>
                </a:lnTo>
                <a:lnTo>
                  <a:pt x="6027544" y="2186990"/>
                </a:lnTo>
                <a:lnTo>
                  <a:pt x="6041230" y="2176534"/>
                </a:lnTo>
                <a:lnTo>
                  <a:pt x="6054917" y="2186990"/>
                </a:lnTo>
                <a:lnTo>
                  <a:pt x="6049689" y="2170072"/>
                </a:lnTo>
                <a:lnTo>
                  <a:pt x="6063375" y="2159617"/>
                </a:lnTo>
                <a:lnTo>
                  <a:pt x="6046458" y="2159617"/>
                </a:lnTo>
                <a:lnTo>
                  <a:pt x="6041230" y="2142699"/>
                </a:lnTo>
                <a:close/>
                <a:moveTo>
                  <a:pt x="5903913" y="2042003"/>
                </a:moveTo>
                <a:lnTo>
                  <a:pt x="5897756" y="2061929"/>
                </a:lnTo>
                <a:lnTo>
                  <a:pt x="5877829" y="2061929"/>
                </a:lnTo>
                <a:lnTo>
                  <a:pt x="5893950" y="2074245"/>
                </a:lnTo>
                <a:lnTo>
                  <a:pt x="5887792" y="2094171"/>
                </a:lnTo>
                <a:lnTo>
                  <a:pt x="5903913" y="2081856"/>
                </a:lnTo>
                <a:lnTo>
                  <a:pt x="5920034" y="2094171"/>
                </a:lnTo>
                <a:lnTo>
                  <a:pt x="5913877" y="2074245"/>
                </a:lnTo>
                <a:lnTo>
                  <a:pt x="5929998" y="2061929"/>
                </a:lnTo>
                <a:lnTo>
                  <a:pt x="5910071" y="2061929"/>
                </a:lnTo>
                <a:lnTo>
                  <a:pt x="5903913" y="2042003"/>
                </a:lnTo>
                <a:close/>
                <a:moveTo>
                  <a:pt x="5756988" y="2050264"/>
                </a:moveTo>
                <a:lnTo>
                  <a:pt x="5714556" y="2187576"/>
                </a:lnTo>
                <a:lnTo>
                  <a:pt x="5577244" y="2187576"/>
                </a:lnTo>
                <a:lnTo>
                  <a:pt x="5688332" y="2272440"/>
                </a:lnTo>
                <a:lnTo>
                  <a:pt x="5645900" y="2409752"/>
                </a:lnTo>
                <a:lnTo>
                  <a:pt x="5756988" y="2324889"/>
                </a:lnTo>
                <a:lnTo>
                  <a:pt x="5849520" y="2395577"/>
                </a:lnTo>
                <a:lnTo>
                  <a:pt x="5823415" y="2480053"/>
                </a:lnTo>
                <a:lnTo>
                  <a:pt x="5737942" y="2480053"/>
                </a:lnTo>
                <a:lnTo>
                  <a:pt x="5807091" y="2532879"/>
                </a:lnTo>
                <a:lnTo>
                  <a:pt x="5780678" y="2618352"/>
                </a:lnTo>
                <a:lnTo>
                  <a:pt x="5849828" y="2565527"/>
                </a:lnTo>
                <a:lnTo>
                  <a:pt x="5918977" y="2618352"/>
                </a:lnTo>
                <a:lnTo>
                  <a:pt x="5892565" y="2532879"/>
                </a:lnTo>
                <a:lnTo>
                  <a:pt x="5961714" y="2480053"/>
                </a:lnTo>
                <a:lnTo>
                  <a:pt x="5876240" y="2480053"/>
                </a:lnTo>
                <a:lnTo>
                  <a:pt x="5850326" y="2396193"/>
                </a:lnTo>
                <a:lnTo>
                  <a:pt x="5868076" y="2409752"/>
                </a:lnTo>
                <a:lnTo>
                  <a:pt x="5825644" y="2272440"/>
                </a:lnTo>
                <a:lnTo>
                  <a:pt x="5936732" y="2187576"/>
                </a:lnTo>
                <a:lnTo>
                  <a:pt x="5799420" y="2187576"/>
                </a:lnTo>
                <a:lnTo>
                  <a:pt x="5756988" y="2050264"/>
                </a:lnTo>
                <a:close/>
                <a:moveTo>
                  <a:pt x="5985363" y="2243957"/>
                </a:moveTo>
                <a:lnTo>
                  <a:pt x="5971888" y="2287565"/>
                </a:lnTo>
                <a:lnTo>
                  <a:pt x="5928280" y="2287565"/>
                </a:lnTo>
                <a:lnTo>
                  <a:pt x="5963559" y="2314516"/>
                </a:lnTo>
                <a:lnTo>
                  <a:pt x="5950084" y="2358125"/>
                </a:lnTo>
                <a:lnTo>
                  <a:pt x="5985363" y="2331173"/>
                </a:lnTo>
                <a:lnTo>
                  <a:pt x="6020643" y="2358125"/>
                </a:lnTo>
                <a:lnTo>
                  <a:pt x="6007168" y="2314516"/>
                </a:lnTo>
                <a:lnTo>
                  <a:pt x="6042447" y="2287565"/>
                </a:lnTo>
                <a:lnTo>
                  <a:pt x="5998839" y="2287565"/>
                </a:lnTo>
                <a:lnTo>
                  <a:pt x="5985363" y="2243957"/>
                </a:lnTo>
                <a:close/>
                <a:moveTo>
                  <a:pt x="6032677" y="2485899"/>
                </a:moveTo>
                <a:lnTo>
                  <a:pt x="6019970" y="2527018"/>
                </a:lnTo>
                <a:lnTo>
                  <a:pt x="5978851" y="2527018"/>
                </a:lnTo>
                <a:lnTo>
                  <a:pt x="6012117" y="2552432"/>
                </a:lnTo>
                <a:lnTo>
                  <a:pt x="5999411" y="2593551"/>
                </a:lnTo>
                <a:lnTo>
                  <a:pt x="6032677" y="2568137"/>
                </a:lnTo>
                <a:lnTo>
                  <a:pt x="6065943" y="2593551"/>
                </a:lnTo>
                <a:lnTo>
                  <a:pt x="6053237" y="2552432"/>
                </a:lnTo>
                <a:lnTo>
                  <a:pt x="6086503" y="2527018"/>
                </a:lnTo>
                <a:lnTo>
                  <a:pt x="6045383" y="2527018"/>
                </a:lnTo>
                <a:lnTo>
                  <a:pt x="6032677" y="2485899"/>
                </a:lnTo>
                <a:close/>
                <a:moveTo>
                  <a:pt x="5985043" y="2576762"/>
                </a:moveTo>
                <a:lnTo>
                  <a:pt x="5979814" y="2593679"/>
                </a:lnTo>
                <a:lnTo>
                  <a:pt x="5962897" y="2593679"/>
                </a:lnTo>
                <a:lnTo>
                  <a:pt x="5976584" y="2604135"/>
                </a:lnTo>
                <a:lnTo>
                  <a:pt x="5971356" y="2621053"/>
                </a:lnTo>
                <a:lnTo>
                  <a:pt x="5985043" y="2610597"/>
                </a:lnTo>
                <a:lnTo>
                  <a:pt x="5998729" y="2621053"/>
                </a:lnTo>
                <a:lnTo>
                  <a:pt x="5993501" y="2604135"/>
                </a:lnTo>
                <a:lnTo>
                  <a:pt x="6007188" y="2593679"/>
                </a:lnTo>
                <a:lnTo>
                  <a:pt x="5990270" y="2593679"/>
                </a:lnTo>
                <a:lnTo>
                  <a:pt x="5985043" y="2576762"/>
                </a:lnTo>
                <a:close/>
                <a:moveTo>
                  <a:pt x="5212559" y="1890436"/>
                </a:moveTo>
                <a:lnTo>
                  <a:pt x="5204721" y="1915799"/>
                </a:lnTo>
                <a:lnTo>
                  <a:pt x="5179358" y="1915799"/>
                </a:lnTo>
                <a:lnTo>
                  <a:pt x="5199877" y="1931475"/>
                </a:lnTo>
                <a:lnTo>
                  <a:pt x="5192040" y="1956838"/>
                </a:lnTo>
                <a:lnTo>
                  <a:pt x="5212559" y="1941163"/>
                </a:lnTo>
                <a:lnTo>
                  <a:pt x="5233079" y="1956838"/>
                </a:lnTo>
                <a:lnTo>
                  <a:pt x="5225241" y="1931475"/>
                </a:lnTo>
                <a:lnTo>
                  <a:pt x="5245760" y="1915799"/>
                </a:lnTo>
                <a:lnTo>
                  <a:pt x="5220397" y="1915799"/>
                </a:lnTo>
                <a:lnTo>
                  <a:pt x="5212559" y="1890436"/>
                </a:lnTo>
                <a:close/>
                <a:moveTo>
                  <a:pt x="4952950" y="1913777"/>
                </a:moveTo>
                <a:lnTo>
                  <a:pt x="4940479" y="1954132"/>
                </a:lnTo>
                <a:lnTo>
                  <a:pt x="4900124" y="1954132"/>
                </a:lnTo>
                <a:lnTo>
                  <a:pt x="4932772" y="1979073"/>
                </a:lnTo>
                <a:lnTo>
                  <a:pt x="4920301" y="2019428"/>
                </a:lnTo>
                <a:lnTo>
                  <a:pt x="4952950" y="1994488"/>
                </a:lnTo>
                <a:lnTo>
                  <a:pt x="4985597" y="2019428"/>
                </a:lnTo>
                <a:lnTo>
                  <a:pt x="4973127" y="1979073"/>
                </a:lnTo>
                <a:lnTo>
                  <a:pt x="5005775" y="1954132"/>
                </a:lnTo>
                <a:lnTo>
                  <a:pt x="4965420" y="1954132"/>
                </a:lnTo>
                <a:lnTo>
                  <a:pt x="4952950" y="1913777"/>
                </a:lnTo>
                <a:close/>
                <a:moveTo>
                  <a:pt x="5148935" y="1947296"/>
                </a:moveTo>
                <a:lnTo>
                  <a:pt x="5105577" y="2087606"/>
                </a:lnTo>
                <a:lnTo>
                  <a:pt x="4965267" y="2087606"/>
                </a:lnTo>
                <a:lnTo>
                  <a:pt x="5078780" y="2174323"/>
                </a:lnTo>
                <a:lnTo>
                  <a:pt x="5035422" y="2314633"/>
                </a:lnTo>
                <a:lnTo>
                  <a:pt x="5148935" y="2227916"/>
                </a:lnTo>
                <a:lnTo>
                  <a:pt x="5262448" y="2314633"/>
                </a:lnTo>
                <a:lnTo>
                  <a:pt x="5219090" y="2174323"/>
                </a:lnTo>
                <a:lnTo>
                  <a:pt x="5332603" y="2087606"/>
                </a:lnTo>
                <a:lnTo>
                  <a:pt x="5192293" y="2087606"/>
                </a:lnTo>
                <a:lnTo>
                  <a:pt x="5148935" y="1947296"/>
                </a:lnTo>
                <a:close/>
                <a:moveTo>
                  <a:pt x="5446560" y="2245461"/>
                </a:moveTo>
                <a:lnTo>
                  <a:pt x="5418730" y="2335522"/>
                </a:lnTo>
                <a:lnTo>
                  <a:pt x="5328668" y="2335522"/>
                </a:lnTo>
                <a:lnTo>
                  <a:pt x="5401529" y="2391184"/>
                </a:lnTo>
                <a:lnTo>
                  <a:pt x="5373699" y="2481245"/>
                </a:lnTo>
                <a:lnTo>
                  <a:pt x="5446560" y="2425584"/>
                </a:lnTo>
                <a:lnTo>
                  <a:pt x="5519422" y="2481245"/>
                </a:lnTo>
                <a:lnTo>
                  <a:pt x="5491591" y="2391184"/>
                </a:lnTo>
                <a:lnTo>
                  <a:pt x="5564452" y="2335522"/>
                </a:lnTo>
                <a:lnTo>
                  <a:pt x="5474391" y="2335522"/>
                </a:lnTo>
                <a:lnTo>
                  <a:pt x="5446560" y="2245461"/>
                </a:lnTo>
                <a:close/>
                <a:moveTo>
                  <a:pt x="5546761" y="2455788"/>
                </a:moveTo>
                <a:lnTo>
                  <a:pt x="5525036" y="2526094"/>
                </a:lnTo>
                <a:lnTo>
                  <a:pt x="5454730" y="2526094"/>
                </a:lnTo>
                <a:lnTo>
                  <a:pt x="5511609" y="2569545"/>
                </a:lnTo>
                <a:lnTo>
                  <a:pt x="5489883" y="2639851"/>
                </a:lnTo>
                <a:lnTo>
                  <a:pt x="5546761" y="2596399"/>
                </a:lnTo>
                <a:lnTo>
                  <a:pt x="5603640" y="2639851"/>
                </a:lnTo>
                <a:lnTo>
                  <a:pt x="5581914" y="2569545"/>
                </a:lnTo>
                <a:lnTo>
                  <a:pt x="5638793" y="2526094"/>
                </a:lnTo>
                <a:lnTo>
                  <a:pt x="5568487" y="2526094"/>
                </a:lnTo>
                <a:lnTo>
                  <a:pt x="5546761" y="2455788"/>
                </a:lnTo>
                <a:close/>
                <a:moveTo>
                  <a:pt x="6218567" y="2629077"/>
                </a:moveTo>
                <a:lnTo>
                  <a:pt x="6194444" y="2707140"/>
                </a:lnTo>
                <a:lnTo>
                  <a:pt x="6116381" y="2707140"/>
                </a:lnTo>
                <a:lnTo>
                  <a:pt x="6179536" y="2755386"/>
                </a:lnTo>
                <a:lnTo>
                  <a:pt x="6155413" y="2833449"/>
                </a:lnTo>
                <a:lnTo>
                  <a:pt x="6218567" y="2785204"/>
                </a:lnTo>
                <a:lnTo>
                  <a:pt x="6281722" y="2833449"/>
                </a:lnTo>
                <a:lnTo>
                  <a:pt x="6257599" y="2755386"/>
                </a:lnTo>
                <a:lnTo>
                  <a:pt x="6320754" y="2707140"/>
                </a:lnTo>
                <a:lnTo>
                  <a:pt x="6242690" y="2707140"/>
                </a:lnTo>
                <a:lnTo>
                  <a:pt x="6218567" y="2629077"/>
                </a:lnTo>
                <a:close/>
                <a:moveTo>
                  <a:pt x="6524113" y="2819796"/>
                </a:moveTo>
                <a:lnTo>
                  <a:pt x="6516821" y="2843395"/>
                </a:lnTo>
                <a:lnTo>
                  <a:pt x="6493221" y="2843395"/>
                </a:lnTo>
                <a:lnTo>
                  <a:pt x="6512314" y="2857980"/>
                </a:lnTo>
                <a:lnTo>
                  <a:pt x="6505021" y="2881581"/>
                </a:lnTo>
                <a:lnTo>
                  <a:pt x="6524113" y="2866995"/>
                </a:lnTo>
                <a:lnTo>
                  <a:pt x="6543205" y="2881581"/>
                </a:lnTo>
                <a:lnTo>
                  <a:pt x="6535913" y="2857980"/>
                </a:lnTo>
                <a:lnTo>
                  <a:pt x="6555005" y="2843395"/>
                </a:lnTo>
                <a:lnTo>
                  <a:pt x="6531406" y="2843395"/>
                </a:lnTo>
                <a:lnTo>
                  <a:pt x="6524113" y="2819796"/>
                </a:lnTo>
                <a:close/>
                <a:moveTo>
                  <a:pt x="6375593" y="2823018"/>
                </a:moveTo>
                <a:lnTo>
                  <a:pt x="6331515" y="2965658"/>
                </a:lnTo>
                <a:lnTo>
                  <a:pt x="6188874" y="2965658"/>
                </a:lnTo>
                <a:lnTo>
                  <a:pt x="6304272" y="3053815"/>
                </a:lnTo>
                <a:lnTo>
                  <a:pt x="6260194" y="3196455"/>
                </a:lnTo>
                <a:lnTo>
                  <a:pt x="6375593" y="3108299"/>
                </a:lnTo>
                <a:lnTo>
                  <a:pt x="6490991" y="3196455"/>
                </a:lnTo>
                <a:lnTo>
                  <a:pt x="6446913" y="3053815"/>
                </a:lnTo>
                <a:lnTo>
                  <a:pt x="6562312" y="2965658"/>
                </a:lnTo>
                <a:lnTo>
                  <a:pt x="6419671" y="2965658"/>
                </a:lnTo>
                <a:lnTo>
                  <a:pt x="6375593" y="2823018"/>
                </a:lnTo>
                <a:close/>
                <a:moveTo>
                  <a:pt x="6695063" y="2903358"/>
                </a:moveTo>
                <a:lnTo>
                  <a:pt x="6671659" y="2979096"/>
                </a:lnTo>
                <a:lnTo>
                  <a:pt x="6595921" y="2979096"/>
                </a:lnTo>
                <a:lnTo>
                  <a:pt x="6657194" y="3025904"/>
                </a:lnTo>
                <a:lnTo>
                  <a:pt x="6633790" y="3101642"/>
                </a:lnTo>
                <a:lnTo>
                  <a:pt x="6695063" y="3054833"/>
                </a:lnTo>
                <a:lnTo>
                  <a:pt x="6756336" y="3101642"/>
                </a:lnTo>
                <a:lnTo>
                  <a:pt x="6732932" y="3025904"/>
                </a:lnTo>
                <a:lnTo>
                  <a:pt x="6794205" y="2979096"/>
                </a:lnTo>
                <a:lnTo>
                  <a:pt x="6718467" y="2979096"/>
                </a:lnTo>
                <a:lnTo>
                  <a:pt x="6695063" y="2903358"/>
                </a:lnTo>
                <a:close/>
                <a:moveTo>
                  <a:pt x="6847327" y="3054691"/>
                </a:moveTo>
                <a:lnTo>
                  <a:pt x="6838284" y="3083955"/>
                </a:lnTo>
                <a:lnTo>
                  <a:pt x="6809020" y="3083955"/>
                </a:lnTo>
                <a:lnTo>
                  <a:pt x="6832695" y="3102041"/>
                </a:lnTo>
                <a:lnTo>
                  <a:pt x="6823652" y="3131305"/>
                </a:lnTo>
                <a:lnTo>
                  <a:pt x="6847327" y="3113219"/>
                </a:lnTo>
                <a:lnTo>
                  <a:pt x="6871002" y="3131305"/>
                </a:lnTo>
                <a:lnTo>
                  <a:pt x="6861959" y="3102041"/>
                </a:lnTo>
                <a:lnTo>
                  <a:pt x="6885633" y="3083955"/>
                </a:lnTo>
                <a:lnTo>
                  <a:pt x="6856370" y="3083955"/>
                </a:lnTo>
                <a:lnTo>
                  <a:pt x="6847327" y="3054691"/>
                </a:lnTo>
                <a:close/>
                <a:moveTo>
                  <a:pt x="6947481" y="3114365"/>
                </a:moveTo>
                <a:lnTo>
                  <a:pt x="6921069" y="3199838"/>
                </a:lnTo>
                <a:lnTo>
                  <a:pt x="6835595" y="3199838"/>
                </a:lnTo>
                <a:lnTo>
                  <a:pt x="6904744" y="3252664"/>
                </a:lnTo>
                <a:lnTo>
                  <a:pt x="6878332" y="3338138"/>
                </a:lnTo>
                <a:lnTo>
                  <a:pt x="6947481" y="3285311"/>
                </a:lnTo>
                <a:lnTo>
                  <a:pt x="7016631" y="3338138"/>
                </a:lnTo>
                <a:lnTo>
                  <a:pt x="6990218" y="3252664"/>
                </a:lnTo>
                <a:lnTo>
                  <a:pt x="7059367" y="3199838"/>
                </a:lnTo>
                <a:lnTo>
                  <a:pt x="6973894" y="3199838"/>
                </a:lnTo>
                <a:lnTo>
                  <a:pt x="6947481" y="3114365"/>
                </a:lnTo>
                <a:close/>
                <a:moveTo>
                  <a:pt x="6786884" y="3071953"/>
                </a:moveTo>
                <a:lnTo>
                  <a:pt x="6781656" y="3088870"/>
                </a:lnTo>
                <a:lnTo>
                  <a:pt x="6764739" y="3088870"/>
                </a:lnTo>
                <a:lnTo>
                  <a:pt x="6778426" y="3099326"/>
                </a:lnTo>
                <a:lnTo>
                  <a:pt x="6773198" y="3116243"/>
                </a:lnTo>
                <a:lnTo>
                  <a:pt x="6786884" y="3105787"/>
                </a:lnTo>
                <a:lnTo>
                  <a:pt x="6800571" y="3116243"/>
                </a:lnTo>
                <a:lnTo>
                  <a:pt x="6795343" y="3099326"/>
                </a:lnTo>
                <a:lnTo>
                  <a:pt x="6809029" y="3088870"/>
                </a:lnTo>
                <a:lnTo>
                  <a:pt x="6792112" y="3088870"/>
                </a:lnTo>
                <a:lnTo>
                  <a:pt x="6786884" y="3071953"/>
                </a:lnTo>
                <a:close/>
                <a:moveTo>
                  <a:pt x="6667245" y="3100212"/>
                </a:moveTo>
                <a:lnTo>
                  <a:pt x="6626614" y="3231694"/>
                </a:lnTo>
                <a:lnTo>
                  <a:pt x="6495132" y="3231694"/>
                </a:lnTo>
                <a:lnTo>
                  <a:pt x="6601503" y="3312955"/>
                </a:lnTo>
                <a:lnTo>
                  <a:pt x="6560873" y="3444437"/>
                </a:lnTo>
                <a:lnTo>
                  <a:pt x="6667245" y="3363177"/>
                </a:lnTo>
                <a:lnTo>
                  <a:pt x="6773616" y="3444437"/>
                </a:lnTo>
                <a:lnTo>
                  <a:pt x="6732985" y="3312955"/>
                </a:lnTo>
                <a:lnTo>
                  <a:pt x="6839357" y="3231694"/>
                </a:lnTo>
                <a:lnTo>
                  <a:pt x="6707875" y="3231694"/>
                </a:lnTo>
                <a:lnTo>
                  <a:pt x="6667245" y="3100212"/>
                </a:lnTo>
                <a:close/>
                <a:moveTo>
                  <a:pt x="6838923" y="3352544"/>
                </a:moveTo>
                <a:lnTo>
                  <a:pt x="6830849" y="3378672"/>
                </a:lnTo>
                <a:lnTo>
                  <a:pt x="6804721" y="3378672"/>
                </a:lnTo>
                <a:lnTo>
                  <a:pt x="6825859" y="3394820"/>
                </a:lnTo>
                <a:lnTo>
                  <a:pt x="6817785" y="3420948"/>
                </a:lnTo>
                <a:lnTo>
                  <a:pt x="6838923" y="3404800"/>
                </a:lnTo>
                <a:lnTo>
                  <a:pt x="6860061" y="3420948"/>
                </a:lnTo>
                <a:lnTo>
                  <a:pt x="6851987" y="3394820"/>
                </a:lnTo>
                <a:lnTo>
                  <a:pt x="6873125" y="3378672"/>
                </a:lnTo>
                <a:lnTo>
                  <a:pt x="6846997" y="3378672"/>
                </a:lnTo>
                <a:lnTo>
                  <a:pt x="6838923" y="3352544"/>
                </a:lnTo>
                <a:close/>
                <a:moveTo>
                  <a:pt x="7205412" y="3353396"/>
                </a:moveTo>
                <a:lnTo>
                  <a:pt x="7162214" y="3493188"/>
                </a:lnTo>
                <a:lnTo>
                  <a:pt x="7022422" y="3493188"/>
                </a:lnTo>
                <a:lnTo>
                  <a:pt x="7135516" y="3579585"/>
                </a:lnTo>
                <a:lnTo>
                  <a:pt x="7092318" y="3719377"/>
                </a:lnTo>
                <a:lnTo>
                  <a:pt x="7109095" y="3706561"/>
                </a:lnTo>
                <a:lnTo>
                  <a:pt x="7092056" y="3761697"/>
                </a:lnTo>
                <a:lnTo>
                  <a:pt x="7031964" y="3761697"/>
                </a:lnTo>
                <a:lnTo>
                  <a:pt x="7080580" y="3798837"/>
                </a:lnTo>
                <a:lnTo>
                  <a:pt x="7062010" y="3858929"/>
                </a:lnTo>
                <a:lnTo>
                  <a:pt x="7110626" y="3821790"/>
                </a:lnTo>
                <a:lnTo>
                  <a:pt x="7159242" y="3858929"/>
                </a:lnTo>
                <a:lnTo>
                  <a:pt x="7140672" y="3798837"/>
                </a:lnTo>
                <a:lnTo>
                  <a:pt x="7189288" y="3761697"/>
                </a:lnTo>
                <a:lnTo>
                  <a:pt x="7129196" y="3761697"/>
                </a:lnTo>
                <a:lnTo>
                  <a:pt x="7111573" y="3704668"/>
                </a:lnTo>
                <a:lnTo>
                  <a:pt x="7205412" y="3632980"/>
                </a:lnTo>
                <a:lnTo>
                  <a:pt x="7302652" y="3707265"/>
                </a:lnTo>
                <a:lnTo>
                  <a:pt x="7277758" y="3787820"/>
                </a:lnTo>
                <a:lnTo>
                  <a:pt x="7192285" y="3787820"/>
                </a:lnTo>
                <a:lnTo>
                  <a:pt x="7261434" y="3840646"/>
                </a:lnTo>
                <a:lnTo>
                  <a:pt x="7235022" y="3926119"/>
                </a:lnTo>
                <a:lnTo>
                  <a:pt x="7304171" y="3873294"/>
                </a:lnTo>
                <a:lnTo>
                  <a:pt x="7373321" y="3926119"/>
                </a:lnTo>
                <a:lnTo>
                  <a:pt x="7346908" y="3840646"/>
                </a:lnTo>
                <a:lnTo>
                  <a:pt x="7416057" y="3787820"/>
                </a:lnTo>
                <a:lnTo>
                  <a:pt x="7330584" y="3787820"/>
                </a:lnTo>
                <a:lnTo>
                  <a:pt x="7306630" y="3710305"/>
                </a:lnTo>
                <a:lnTo>
                  <a:pt x="7318506" y="3719377"/>
                </a:lnTo>
                <a:lnTo>
                  <a:pt x="7275309" y="3579585"/>
                </a:lnTo>
                <a:lnTo>
                  <a:pt x="7388403" y="3493188"/>
                </a:lnTo>
                <a:lnTo>
                  <a:pt x="7248611" y="3493188"/>
                </a:lnTo>
                <a:lnTo>
                  <a:pt x="7205412" y="3353396"/>
                </a:lnTo>
                <a:close/>
                <a:moveTo>
                  <a:pt x="7579150" y="3409070"/>
                </a:moveTo>
                <a:lnTo>
                  <a:pt x="7569997" y="3438688"/>
                </a:lnTo>
                <a:lnTo>
                  <a:pt x="7540379" y="3438688"/>
                </a:lnTo>
                <a:lnTo>
                  <a:pt x="7564341" y="3456993"/>
                </a:lnTo>
                <a:lnTo>
                  <a:pt x="7555188" y="3486612"/>
                </a:lnTo>
                <a:lnTo>
                  <a:pt x="7579150" y="3468306"/>
                </a:lnTo>
                <a:lnTo>
                  <a:pt x="7603111" y="3486612"/>
                </a:lnTo>
                <a:lnTo>
                  <a:pt x="7593959" y="3456993"/>
                </a:lnTo>
                <a:lnTo>
                  <a:pt x="7617921" y="3438688"/>
                </a:lnTo>
                <a:lnTo>
                  <a:pt x="7588302" y="3438688"/>
                </a:lnTo>
                <a:lnTo>
                  <a:pt x="7579150" y="3409070"/>
                </a:lnTo>
                <a:close/>
                <a:moveTo>
                  <a:pt x="7670125" y="3417445"/>
                </a:moveTo>
                <a:lnTo>
                  <a:pt x="7656989" y="3459953"/>
                </a:lnTo>
                <a:lnTo>
                  <a:pt x="7614482" y="3459953"/>
                </a:lnTo>
                <a:lnTo>
                  <a:pt x="7648871" y="3486223"/>
                </a:lnTo>
                <a:lnTo>
                  <a:pt x="7635736" y="3528731"/>
                </a:lnTo>
                <a:lnTo>
                  <a:pt x="7670125" y="3502459"/>
                </a:lnTo>
                <a:lnTo>
                  <a:pt x="7704514" y="3528731"/>
                </a:lnTo>
                <a:lnTo>
                  <a:pt x="7691378" y="3486223"/>
                </a:lnTo>
                <a:lnTo>
                  <a:pt x="7725768" y="3459953"/>
                </a:lnTo>
                <a:lnTo>
                  <a:pt x="7683260" y="3459953"/>
                </a:lnTo>
                <a:lnTo>
                  <a:pt x="7670125" y="3417445"/>
                </a:lnTo>
                <a:close/>
                <a:moveTo>
                  <a:pt x="7812677" y="3523562"/>
                </a:moveTo>
                <a:lnTo>
                  <a:pt x="7771563" y="3656611"/>
                </a:lnTo>
                <a:lnTo>
                  <a:pt x="7638513" y="3656611"/>
                </a:lnTo>
                <a:lnTo>
                  <a:pt x="7746152" y="3738841"/>
                </a:lnTo>
                <a:lnTo>
                  <a:pt x="7705038" y="3871890"/>
                </a:lnTo>
                <a:lnTo>
                  <a:pt x="7812677" y="3789661"/>
                </a:lnTo>
                <a:lnTo>
                  <a:pt x="7920316" y="3871890"/>
                </a:lnTo>
                <a:lnTo>
                  <a:pt x="7879201" y="3738841"/>
                </a:lnTo>
                <a:lnTo>
                  <a:pt x="7986841" y="3656611"/>
                </a:lnTo>
                <a:lnTo>
                  <a:pt x="7853791" y="3656611"/>
                </a:lnTo>
                <a:lnTo>
                  <a:pt x="7812677" y="3523562"/>
                </a:lnTo>
                <a:close/>
                <a:moveTo>
                  <a:pt x="7969635" y="3815713"/>
                </a:moveTo>
                <a:lnTo>
                  <a:pt x="7957379" y="3855374"/>
                </a:lnTo>
                <a:lnTo>
                  <a:pt x="7917717" y="3855374"/>
                </a:lnTo>
                <a:lnTo>
                  <a:pt x="7949804" y="3879887"/>
                </a:lnTo>
                <a:lnTo>
                  <a:pt x="7937548" y="3919548"/>
                </a:lnTo>
                <a:lnTo>
                  <a:pt x="7969635" y="3895036"/>
                </a:lnTo>
                <a:lnTo>
                  <a:pt x="8001722" y="3919548"/>
                </a:lnTo>
                <a:lnTo>
                  <a:pt x="7989465" y="3879887"/>
                </a:lnTo>
                <a:lnTo>
                  <a:pt x="8021553" y="3855374"/>
                </a:lnTo>
                <a:lnTo>
                  <a:pt x="7981891" y="3855374"/>
                </a:lnTo>
                <a:lnTo>
                  <a:pt x="7969635" y="3815713"/>
                </a:lnTo>
                <a:close/>
                <a:moveTo>
                  <a:pt x="8037993" y="3816982"/>
                </a:moveTo>
                <a:lnTo>
                  <a:pt x="8032765" y="3833900"/>
                </a:lnTo>
                <a:lnTo>
                  <a:pt x="8015848" y="3833900"/>
                </a:lnTo>
                <a:lnTo>
                  <a:pt x="8029534" y="3844355"/>
                </a:lnTo>
                <a:lnTo>
                  <a:pt x="8024306" y="3861272"/>
                </a:lnTo>
                <a:lnTo>
                  <a:pt x="8037993" y="3850817"/>
                </a:lnTo>
                <a:lnTo>
                  <a:pt x="8051679" y="3861272"/>
                </a:lnTo>
                <a:lnTo>
                  <a:pt x="8046452" y="3844355"/>
                </a:lnTo>
                <a:lnTo>
                  <a:pt x="8060138" y="3833900"/>
                </a:lnTo>
                <a:lnTo>
                  <a:pt x="8043221" y="3833900"/>
                </a:lnTo>
                <a:lnTo>
                  <a:pt x="8037993" y="3816982"/>
                </a:lnTo>
                <a:close/>
                <a:moveTo>
                  <a:pt x="8152545" y="3865030"/>
                </a:moveTo>
                <a:lnTo>
                  <a:pt x="8134928" y="3922041"/>
                </a:lnTo>
                <a:lnTo>
                  <a:pt x="8077917" y="3922041"/>
                </a:lnTo>
                <a:lnTo>
                  <a:pt x="8124040" y="3957276"/>
                </a:lnTo>
                <a:lnTo>
                  <a:pt x="8106422" y="4014287"/>
                </a:lnTo>
                <a:lnTo>
                  <a:pt x="8152545" y="3979052"/>
                </a:lnTo>
                <a:lnTo>
                  <a:pt x="8198668" y="4014287"/>
                </a:lnTo>
                <a:lnTo>
                  <a:pt x="8181050" y="3957276"/>
                </a:lnTo>
                <a:lnTo>
                  <a:pt x="8227173" y="3922041"/>
                </a:lnTo>
                <a:lnTo>
                  <a:pt x="8170162" y="3922041"/>
                </a:lnTo>
                <a:lnTo>
                  <a:pt x="8152545" y="3865030"/>
                </a:lnTo>
                <a:close/>
                <a:moveTo>
                  <a:pt x="7869464" y="3863963"/>
                </a:moveTo>
                <a:lnTo>
                  <a:pt x="7861626" y="3889326"/>
                </a:lnTo>
                <a:lnTo>
                  <a:pt x="7836263" y="3889326"/>
                </a:lnTo>
                <a:lnTo>
                  <a:pt x="7856782" y="3905002"/>
                </a:lnTo>
                <a:lnTo>
                  <a:pt x="7848945" y="3930365"/>
                </a:lnTo>
                <a:lnTo>
                  <a:pt x="7869464" y="3914690"/>
                </a:lnTo>
                <a:lnTo>
                  <a:pt x="7889984" y="3930365"/>
                </a:lnTo>
                <a:lnTo>
                  <a:pt x="7882146" y="3905002"/>
                </a:lnTo>
                <a:lnTo>
                  <a:pt x="7902665" y="3889326"/>
                </a:lnTo>
                <a:lnTo>
                  <a:pt x="7877302" y="3889326"/>
                </a:lnTo>
                <a:lnTo>
                  <a:pt x="7869464" y="3863963"/>
                </a:lnTo>
                <a:close/>
                <a:moveTo>
                  <a:pt x="7989726" y="3920742"/>
                </a:moveTo>
                <a:lnTo>
                  <a:pt x="7962852" y="4007710"/>
                </a:lnTo>
                <a:lnTo>
                  <a:pt x="7875884" y="4007710"/>
                </a:lnTo>
                <a:lnTo>
                  <a:pt x="7946243" y="4061459"/>
                </a:lnTo>
                <a:lnTo>
                  <a:pt x="7919368" y="4148426"/>
                </a:lnTo>
                <a:lnTo>
                  <a:pt x="7989726" y="4094677"/>
                </a:lnTo>
                <a:lnTo>
                  <a:pt x="8060085" y="4148426"/>
                </a:lnTo>
                <a:lnTo>
                  <a:pt x="8033210" y="4061459"/>
                </a:lnTo>
                <a:lnTo>
                  <a:pt x="8103569" y="4007710"/>
                </a:lnTo>
                <a:lnTo>
                  <a:pt x="8016601" y="4007710"/>
                </a:lnTo>
                <a:lnTo>
                  <a:pt x="7989726" y="3920742"/>
                </a:lnTo>
                <a:close/>
                <a:moveTo>
                  <a:pt x="8227126" y="4051294"/>
                </a:moveTo>
                <a:lnTo>
                  <a:pt x="8207082" y="4116158"/>
                </a:lnTo>
                <a:lnTo>
                  <a:pt x="8142218" y="4116158"/>
                </a:lnTo>
                <a:lnTo>
                  <a:pt x="8194695" y="4156246"/>
                </a:lnTo>
                <a:lnTo>
                  <a:pt x="8174650" y="4221110"/>
                </a:lnTo>
                <a:lnTo>
                  <a:pt x="8227126" y="4181022"/>
                </a:lnTo>
                <a:lnTo>
                  <a:pt x="8279602" y="4221110"/>
                </a:lnTo>
                <a:lnTo>
                  <a:pt x="8259558" y="4156246"/>
                </a:lnTo>
                <a:lnTo>
                  <a:pt x="8312034" y="4116158"/>
                </a:lnTo>
                <a:lnTo>
                  <a:pt x="8247171" y="4116158"/>
                </a:lnTo>
                <a:lnTo>
                  <a:pt x="8227126" y="4051294"/>
                </a:lnTo>
                <a:close/>
                <a:moveTo>
                  <a:pt x="8109113" y="4098227"/>
                </a:moveTo>
                <a:lnTo>
                  <a:pt x="8101275" y="4123590"/>
                </a:lnTo>
                <a:lnTo>
                  <a:pt x="8075912" y="4123590"/>
                </a:lnTo>
                <a:lnTo>
                  <a:pt x="8096431" y="4139266"/>
                </a:lnTo>
                <a:lnTo>
                  <a:pt x="8088594" y="4164629"/>
                </a:lnTo>
                <a:lnTo>
                  <a:pt x="8109113" y="4148954"/>
                </a:lnTo>
                <a:lnTo>
                  <a:pt x="8129633" y="4164629"/>
                </a:lnTo>
                <a:lnTo>
                  <a:pt x="8121795" y="4139266"/>
                </a:lnTo>
                <a:lnTo>
                  <a:pt x="8142315" y="4123590"/>
                </a:lnTo>
                <a:lnTo>
                  <a:pt x="8116951" y="4123590"/>
                </a:lnTo>
                <a:lnTo>
                  <a:pt x="8109113" y="4098227"/>
                </a:lnTo>
                <a:close/>
                <a:moveTo>
                  <a:pt x="7768618" y="3867330"/>
                </a:moveTo>
                <a:lnTo>
                  <a:pt x="7758939" y="3898651"/>
                </a:lnTo>
                <a:lnTo>
                  <a:pt x="7727619" y="3898651"/>
                </a:lnTo>
                <a:lnTo>
                  <a:pt x="7752958" y="3918008"/>
                </a:lnTo>
                <a:lnTo>
                  <a:pt x="7743279" y="3949328"/>
                </a:lnTo>
                <a:lnTo>
                  <a:pt x="7768618" y="3929971"/>
                </a:lnTo>
                <a:lnTo>
                  <a:pt x="7793956" y="3949328"/>
                </a:lnTo>
                <a:lnTo>
                  <a:pt x="7784278" y="3918008"/>
                </a:lnTo>
                <a:lnTo>
                  <a:pt x="7809617" y="3898651"/>
                </a:lnTo>
                <a:lnTo>
                  <a:pt x="7778296" y="3898651"/>
                </a:lnTo>
                <a:lnTo>
                  <a:pt x="7768618" y="3867330"/>
                </a:lnTo>
                <a:close/>
                <a:moveTo>
                  <a:pt x="7834387" y="3921036"/>
                </a:moveTo>
                <a:lnTo>
                  <a:pt x="7825556" y="3949616"/>
                </a:lnTo>
                <a:lnTo>
                  <a:pt x="7796975" y="3949616"/>
                </a:lnTo>
                <a:lnTo>
                  <a:pt x="7820097" y="3967280"/>
                </a:lnTo>
                <a:lnTo>
                  <a:pt x="7811265" y="3995860"/>
                </a:lnTo>
                <a:lnTo>
                  <a:pt x="7834387" y="3978197"/>
                </a:lnTo>
                <a:lnTo>
                  <a:pt x="7857509" y="3995860"/>
                </a:lnTo>
                <a:lnTo>
                  <a:pt x="7848678" y="3967280"/>
                </a:lnTo>
                <a:lnTo>
                  <a:pt x="7871800" y="3949616"/>
                </a:lnTo>
                <a:lnTo>
                  <a:pt x="7843219" y="3949616"/>
                </a:lnTo>
                <a:lnTo>
                  <a:pt x="7834387" y="3921036"/>
                </a:lnTo>
                <a:close/>
                <a:moveTo>
                  <a:pt x="7427553" y="3427653"/>
                </a:moveTo>
                <a:lnTo>
                  <a:pt x="7416352" y="3463901"/>
                </a:lnTo>
                <a:lnTo>
                  <a:pt x="7380104" y="3463901"/>
                </a:lnTo>
                <a:lnTo>
                  <a:pt x="7409429" y="3486304"/>
                </a:lnTo>
                <a:lnTo>
                  <a:pt x="7398228" y="3522552"/>
                </a:lnTo>
                <a:lnTo>
                  <a:pt x="7427553" y="3500149"/>
                </a:lnTo>
                <a:lnTo>
                  <a:pt x="7456879" y="3522552"/>
                </a:lnTo>
                <a:lnTo>
                  <a:pt x="7445678" y="3486304"/>
                </a:lnTo>
                <a:lnTo>
                  <a:pt x="7475002" y="3463901"/>
                </a:lnTo>
                <a:lnTo>
                  <a:pt x="7438754" y="3463901"/>
                </a:lnTo>
                <a:lnTo>
                  <a:pt x="7427553" y="3427653"/>
                </a:lnTo>
                <a:close/>
                <a:moveTo>
                  <a:pt x="7455320" y="3565612"/>
                </a:moveTo>
                <a:lnTo>
                  <a:pt x="7432427" y="3639693"/>
                </a:lnTo>
                <a:lnTo>
                  <a:pt x="7358346" y="3639693"/>
                </a:lnTo>
                <a:lnTo>
                  <a:pt x="7418279" y="3685478"/>
                </a:lnTo>
                <a:lnTo>
                  <a:pt x="7395387" y="3759559"/>
                </a:lnTo>
                <a:lnTo>
                  <a:pt x="7455320" y="3713775"/>
                </a:lnTo>
                <a:lnTo>
                  <a:pt x="7515253" y="3759559"/>
                </a:lnTo>
                <a:lnTo>
                  <a:pt x="7492360" y="3685478"/>
                </a:lnTo>
                <a:lnTo>
                  <a:pt x="7552293" y="3639693"/>
                </a:lnTo>
                <a:lnTo>
                  <a:pt x="7478212" y="3639693"/>
                </a:lnTo>
                <a:lnTo>
                  <a:pt x="7455320" y="3565612"/>
                </a:lnTo>
                <a:close/>
                <a:moveTo>
                  <a:pt x="7618366" y="3616955"/>
                </a:moveTo>
                <a:lnTo>
                  <a:pt x="7611908" y="3637853"/>
                </a:lnTo>
                <a:lnTo>
                  <a:pt x="7591010" y="3637853"/>
                </a:lnTo>
                <a:lnTo>
                  <a:pt x="7607917" y="3650769"/>
                </a:lnTo>
                <a:lnTo>
                  <a:pt x="7601459" y="3671666"/>
                </a:lnTo>
                <a:lnTo>
                  <a:pt x="7618366" y="3658750"/>
                </a:lnTo>
                <a:lnTo>
                  <a:pt x="7635273" y="3671666"/>
                </a:lnTo>
                <a:lnTo>
                  <a:pt x="7628815" y="3650769"/>
                </a:lnTo>
                <a:lnTo>
                  <a:pt x="7645721" y="3637853"/>
                </a:lnTo>
                <a:lnTo>
                  <a:pt x="7624823" y="3637853"/>
                </a:lnTo>
                <a:lnTo>
                  <a:pt x="7618366" y="3616955"/>
                </a:lnTo>
                <a:close/>
                <a:moveTo>
                  <a:pt x="7499798" y="3754977"/>
                </a:moveTo>
                <a:lnTo>
                  <a:pt x="7480213" y="3818356"/>
                </a:lnTo>
                <a:lnTo>
                  <a:pt x="7416833" y="3818356"/>
                </a:lnTo>
                <a:lnTo>
                  <a:pt x="7468108" y="3857527"/>
                </a:lnTo>
                <a:lnTo>
                  <a:pt x="7448523" y="3920907"/>
                </a:lnTo>
                <a:lnTo>
                  <a:pt x="7499798" y="3881736"/>
                </a:lnTo>
                <a:lnTo>
                  <a:pt x="7551073" y="3920907"/>
                </a:lnTo>
                <a:lnTo>
                  <a:pt x="7531488" y="3857527"/>
                </a:lnTo>
                <a:lnTo>
                  <a:pt x="7582763" y="3818356"/>
                </a:lnTo>
                <a:lnTo>
                  <a:pt x="7519383" y="3818356"/>
                </a:lnTo>
                <a:lnTo>
                  <a:pt x="7499798" y="3754977"/>
                </a:lnTo>
                <a:close/>
                <a:moveTo>
                  <a:pt x="7603953" y="3899426"/>
                </a:moveTo>
                <a:lnTo>
                  <a:pt x="7561393" y="4037155"/>
                </a:lnTo>
                <a:lnTo>
                  <a:pt x="7423664" y="4037155"/>
                </a:lnTo>
                <a:lnTo>
                  <a:pt x="7535089" y="4122276"/>
                </a:lnTo>
                <a:lnTo>
                  <a:pt x="7492528" y="4260004"/>
                </a:lnTo>
                <a:lnTo>
                  <a:pt x="7603953" y="4174883"/>
                </a:lnTo>
                <a:lnTo>
                  <a:pt x="7715378" y="4260004"/>
                </a:lnTo>
                <a:lnTo>
                  <a:pt x="7672818" y="4122276"/>
                </a:lnTo>
                <a:lnTo>
                  <a:pt x="7784242" y="4037155"/>
                </a:lnTo>
                <a:lnTo>
                  <a:pt x="7646513" y="4037155"/>
                </a:lnTo>
                <a:lnTo>
                  <a:pt x="7603953" y="3899426"/>
                </a:lnTo>
                <a:close/>
                <a:moveTo>
                  <a:pt x="7882731" y="4098578"/>
                </a:moveTo>
                <a:lnTo>
                  <a:pt x="7876615" y="4118371"/>
                </a:lnTo>
                <a:lnTo>
                  <a:pt x="7856822" y="4118371"/>
                </a:lnTo>
                <a:lnTo>
                  <a:pt x="7872835" y="4130604"/>
                </a:lnTo>
                <a:lnTo>
                  <a:pt x="7866719" y="4150396"/>
                </a:lnTo>
                <a:lnTo>
                  <a:pt x="7882731" y="4138164"/>
                </a:lnTo>
                <a:lnTo>
                  <a:pt x="7898744" y="4150396"/>
                </a:lnTo>
                <a:lnTo>
                  <a:pt x="7892628" y="4130604"/>
                </a:lnTo>
                <a:lnTo>
                  <a:pt x="7908641" y="4118371"/>
                </a:lnTo>
                <a:lnTo>
                  <a:pt x="7888848" y="4118371"/>
                </a:lnTo>
                <a:lnTo>
                  <a:pt x="7882731" y="4098578"/>
                </a:lnTo>
                <a:close/>
                <a:moveTo>
                  <a:pt x="7910139" y="4159858"/>
                </a:moveTo>
                <a:lnTo>
                  <a:pt x="7870371" y="4288552"/>
                </a:lnTo>
                <a:lnTo>
                  <a:pt x="7741677" y="4288552"/>
                </a:lnTo>
                <a:lnTo>
                  <a:pt x="7845793" y="4368089"/>
                </a:lnTo>
                <a:lnTo>
                  <a:pt x="7806024" y="4496783"/>
                </a:lnTo>
                <a:lnTo>
                  <a:pt x="7910139" y="4417246"/>
                </a:lnTo>
                <a:lnTo>
                  <a:pt x="7997925" y="4484308"/>
                </a:lnTo>
                <a:lnTo>
                  <a:pt x="7979103" y="4545216"/>
                </a:lnTo>
                <a:lnTo>
                  <a:pt x="7914530" y="4545216"/>
                </a:lnTo>
                <a:lnTo>
                  <a:pt x="7966770" y="4585124"/>
                </a:lnTo>
                <a:lnTo>
                  <a:pt x="7946816" y="4649697"/>
                </a:lnTo>
                <a:lnTo>
                  <a:pt x="7999057" y="4609789"/>
                </a:lnTo>
                <a:lnTo>
                  <a:pt x="8051297" y="4649697"/>
                </a:lnTo>
                <a:lnTo>
                  <a:pt x="8031343" y="4585124"/>
                </a:lnTo>
                <a:lnTo>
                  <a:pt x="8083584" y="4545216"/>
                </a:lnTo>
                <a:lnTo>
                  <a:pt x="8019011" y="4545216"/>
                </a:lnTo>
                <a:lnTo>
                  <a:pt x="8000890" y="4486573"/>
                </a:lnTo>
                <a:lnTo>
                  <a:pt x="8014255" y="4496783"/>
                </a:lnTo>
                <a:lnTo>
                  <a:pt x="7974487" y="4368089"/>
                </a:lnTo>
                <a:lnTo>
                  <a:pt x="8078602" y="4288552"/>
                </a:lnTo>
                <a:lnTo>
                  <a:pt x="7949908" y="4288552"/>
                </a:lnTo>
                <a:lnTo>
                  <a:pt x="7910139" y="4159858"/>
                </a:lnTo>
                <a:close/>
                <a:moveTo>
                  <a:pt x="8394438" y="4231819"/>
                </a:moveTo>
                <a:lnTo>
                  <a:pt x="8379499" y="4280164"/>
                </a:lnTo>
                <a:lnTo>
                  <a:pt x="8331153" y="4280164"/>
                </a:lnTo>
                <a:lnTo>
                  <a:pt x="8370265" y="4310043"/>
                </a:lnTo>
                <a:lnTo>
                  <a:pt x="8355326" y="4358389"/>
                </a:lnTo>
                <a:lnTo>
                  <a:pt x="8394438" y="4328510"/>
                </a:lnTo>
                <a:lnTo>
                  <a:pt x="8433550" y="4358389"/>
                </a:lnTo>
                <a:lnTo>
                  <a:pt x="8418611" y="4310043"/>
                </a:lnTo>
                <a:lnTo>
                  <a:pt x="8457723" y="4280164"/>
                </a:lnTo>
                <a:lnTo>
                  <a:pt x="8409378" y="4280164"/>
                </a:lnTo>
                <a:lnTo>
                  <a:pt x="8394438" y="4231819"/>
                </a:lnTo>
                <a:close/>
                <a:moveTo>
                  <a:pt x="8334270" y="4350618"/>
                </a:moveTo>
                <a:lnTo>
                  <a:pt x="8293306" y="4483180"/>
                </a:lnTo>
                <a:lnTo>
                  <a:pt x="8160744" y="4483180"/>
                </a:lnTo>
                <a:lnTo>
                  <a:pt x="8267989" y="4565108"/>
                </a:lnTo>
                <a:lnTo>
                  <a:pt x="8227025" y="4697670"/>
                </a:lnTo>
                <a:lnTo>
                  <a:pt x="8334270" y="4615742"/>
                </a:lnTo>
                <a:lnTo>
                  <a:pt x="8441515" y="4697670"/>
                </a:lnTo>
                <a:lnTo>
                  <a:pt x="8400551" y="4565108"/>
                </a:lnTo>
                <a:lnTo>
                  <a:pt x="8507795" y="4483180"/>
                </a:lnTo>
                <a:lnTo>
                  <a:pt x="8375233" y="4483180"/>
                </a:lnTo>
                <a:lnTo>
                  <a:pt x="8334270" y="4350618"/>
                </a:lnTo>
                <a:close/>
                <a:moveTo>
                  <a:pt x="8529729" y="4423625"/>
                </a:moveTo>
                <a:lnTo>
                  <a:pt x="8521891" y="4448989"/>
                </a:lnTo>
                <a:lnTo>
                  <a:pt x="8496528" y="4448989"/>
                </a:lnTo>
                <a:lnTo>
                  <a:pt x="8517047" y="4464664"/>
                </a:lnTo>
                <a:lnTo>
                  <a:pt x="8509210" y="4490028"/>
                </a:lnTo>
                <a:lnTo>
                  <a:pt x="8529729" y="4474352"/>
                </a:lnTo>
                <a:lnTo>
                  <a:pt x="8550120" y="4489929"/>
                </a:lnTo>
                <a:lnTo>
                  <a:pt x="8542116" y="4515828"/>
                </a:lnTo>
                <a:lnTo>
                  <a:pt x="8513795" y="4515828"/>
                </a:lnTo>
                <a:lnTo>
                  <a:pt x="8536708" y="4533332"/>
                </a:lnTo>
                <a:lnTo>
                  <a:pt x="8527956" y="4561654"/>
                </a:lnTo>
                <a:lnTo>
                  <a:pt x="8550868" y="4544150"/>
                </a:lnTo>
                <a:lnTo>
                  <a:pt x="8573781" y="4561654"/>
                </a:lnTo>
                <a:lnTo>
                  <a:pt x="8565029" y="4533332"/>
                </a:lnTo>
                <a:lnTo>
                  <a:pt x="8587942" y="4515828"/>
                </a:lnTo>
                <a:lnTo>
                  <a:pt x="8559620" y="4515828"/>
                </a:lnTo>
                <a:lnTo>
                  <a:pt x="8550868" y="4487507"/>
                </a:lnTo>
                <a:lnTo>
                  <a:pt x="8550169" y="4489769"/>
                </a:lnTo>
                <a:lnTo>
                  <a:pt x="8542411" y="4464664"/>
                </a:lnTo>
                <a:lnTo>
                  <a:pt x="8562931" y="4448989"/>
                </a:lnTo>
                <a:lnTo>
                  <a:pt x="8537567" y="4448989"/>
                </a:lnTo>
                <a:lnTo>
                  <a:pt x="8529729" y="4423625"/>
                </a:lnTo>
                <a:close/>
                <a:moveTo>
                  <a:pt x="8817334" y="4568928"/>
                </a:moveTo>
                <a:lnTo>
                  <a:pt x="8808073" y="4598898"/>
                </a:lnTo>
                <a:lnTo>
                  <a:pt x="8778103" y="4598898"/>
                </a:lnTo>
                <a:lnTo>
                  <a:pt x="8802349" y="4617421"/>
                </a:lnTo>
                <a:lnTo>
                  <a:pt x="8793088" y="4647391"/>
                </a:lnTo>
                <a:lnTo>
                  <a:pt x="8817334" y="4628869"/>
                </a:lnTo>
                <a:lnTo>
                  <a:pt x="8841581" y="4647391"/>
                </a:lnTo>
                <a:lnTo>
                  <a:pt x="8832319" y="4617421"/>
                </a:lnTo>
                <a:lnTo>
                  <a:pt x="8856566" y="4598898"/>
                </a:lnTo>
                <a:lnTo>
                  <a:pt x="8826595" y="4598898"/>
                </a:lnTo>
                <a:lnTo>
                  <a:pt x="8817334" y="4568928"/>
                </a:lnTo>
                <a:close/>
                <a:moveTo>
                  <a:pt x="8734361" y="4671305"/>
                </a:moveTo>
                <a:lnTo>
                  <a:pt x="8693385" y="4803906"/>
                </a:lnTo>
                <a:lnTo>
                  <a:pt x="8560784" y="4803906"/>
                </a:lnTo>
                <a:lnTo>
                  <a:pt x="8668060" y="4885858"/>
                </a:lnTo>
                <a:lnTo>
                  <a:pt x="8633104" y="4998978"/>
                </a:lnTo>
                <a:lnTo>
                  <a:pt x="8632398" y="4996693"/>
                </a:lnTo>
                <a:lnTo>
                  <a:pt x="8614428" y="5054846"/>
                </a:lnTo>
                <a:lnTo>
                  <a:pt x="8556275" y="5054846"/>
                </a:lnTo>
                <a:lnTo>
                  <a:pt x="8603321" y="5090786"/>
                </a:lnTo>
                <a:lnTo>
                  <a:pt x="8585351" y="5148939"/>
                </a:lnTo>
                <a:lnTo>
                  <a:pt x="8632398" y="5112998"/>
                </a:lnTo>
                <a:lnTo>
                  <a:pt x="8679445" y="5148939"/>
                </a:lnTo>
                <a:lnTo>
                  <a:pt x="8661475" y="5090786"/>
                </a:lnTo>
                <a:lnTo>
                  <a:pt x="8708521" y="5054846"/>
                </a:lnTo>
                <a:lnTo>
                  <a:pt x="8650368" y="5054846"/>
                </a:lnTo>
                <a:lnTo>
                  <a:pt x="8636825" y="5011018"/>
                </a:lnTo>
                <a:lnTo>
                  <a:pt x="8734361" y="4936507"/>
                </a:lnTo>
                <a:lnTo>
                  <a:pt x="8841637" y="5018459"/>
                </a:lnTo>
                <a:lnTo>
                  <a:pt x="8800661" y="4885858"/>
                </a:lnTo>
                <a:lnTo>
                  <a:pt x="8907938" y="4803906"/>
                </a:lnTo>
                <a:lnTo>
                  <a:pt x="8775337" y="4803906"/>
                </a:lnTo>
                <a:lnTo>
                  <a:pt x="8734361" y="4671305"/>
                </a:lnTo>
                <a:close/>
                <a:moveTo>
                  <a:pt x="9062189" y="4848137"/>
                </a:moveTo>
                <a:lnTo>
                  <a:pt x="9015780" y="4998317"/>
                </a:lnTo>
                <a:lnTo>
                  <a:pt x="8865601" y="4998317"/>
                </a:lnTo>
                <a:lnTo>
                  <a:pt x="8987099" y="5091133"/>
                </a:lnTo>
                <a:lnTo>
                  <a:pt x="8940691" y="5241313"/>
                </a:lnTo>
                <a:lnTo>
                  <a:pt x="9062189" y="5148497"/>
                </a:lnTo>
                <a:lnTo>
                  <a:pt x="9183687" y="5241313"/>
                </a:lnTo>
                <a:lnTo>
                  <a:pt x="9137279" y="5091133"/>
                </a:lnTo>
                <a:lnTo>
                  <a:pt x="9258777" y="4998317"/>
                </a:lnTo>
                <a:lnTo>
                  <a:pt x="9108597" y="4998317"/>
                </a:lnTo>
                <a:lnTo>
                  <a:pt x="9062189" y="4848137"/>
                </a:lnTo>
                <a:close/>
                <a:moveTo>
                  <a:pt x="9257118" y="4872565"/>
                </a:moveTo>
                <a:lnTo>
                  <a:pt x="9251891" y="4889482"/>
                </a:lnTo>
                <a:lnTo>
                  <a:pt x="9234973" y="4889482"/>
                </a:lnTo>
                <a:lnTo>
                  <a:pt x="9248660" y="4899938"/>
                </a:lnTo>
                <a:lnTo>
                  <a:pt x="9243432" y="4916855"/>
                </a:lnTo>
                <a:lnTo>
                  <a:pt x="9257118" y="4906400"/>
                </a:lnTo>
                <a:lnTo>
                  <a:pt x="9270805" y="4916855"/>
                </a:lnTo>
                <a:lnTo>
                  <a:pt x="9265578" y="4899938"/>
                </a:lnTo>
                <a:lnTo>
                  <a:pt x="9279263" y="4889482"/>
                </a:lnTo>
                <a:lnTo>
                  <a:pt x="9262346" y="4889482"/>
                </a:lnTo>
                <a:lnTo>
                  <a:pt x="9257118" y="4872565"/>
                </a:lnTo>
                <a:close/>
                <a:moveTo>
                  <a:pt x="9293102" y="5112354"/>
                </a:moveTo>
                <a:lnTo>
                  <a:pt x="9275485" y="5169365"/>
                </a:lnTo>
                <a:lnTo>
                  <a:pt x="9218474" y="5169365"/>
                </a:lnTo>
                <a:lnTo>
                  <a:pt x="9264596" y="5204599"/>
                </a:lnTo>
                <a:lnTo>
                  <a:pt x="9246979" y="5261610"/>
                </a:lnTo>
                <a:lnTo>
                  <a:pt x="9293102" y="5226375"/>
                </a:lnTo>
                <a:lnTo>
                  <a:pt x="9339225" y="5261610"/>
                </a:lnTo>
                <a:lnTo>
                  <a:pt x="9321607" y="5204599"/>
                </a:lnTo>
                <a:lnTo>
                  <a:pt x="9367730" y="5169365"/>
                </a:lnTo>
                <a:lnTo>
                  <a:pt x="9310720" y="5169365"/>
                </a:lnTo>
                <a:lnTo>
                  <a:pt x="9293102" y="5112354"/>
                </a:lnTo>
                <a:close/>
                <a:moveTo>
                  <a:pt x="9394917" y="5260958"/>
                </a:moveTo>
                <a:lnTo>
                  <a:pt x="9378268" y="5314836"/>
                </a:lnTo>
                <a:lnTo>
                  <a:pt x="9324389" y="5314836"/>
                </a:lnTo>
                <a:lnTo>
                  <a:pt x="9367977" y="5348134"/>
                </a:lnTo>
                <a:lnTo>
                  <a:pt x="9351328" y="5402013"/>
                </a:lnTo>
                <a:lnTo>
                  <a:pt x="9394917" y="5368714"/>
                </a:lnTo>
                <a:lnTo>
                  <a:pt x="9438505" y="5402013"/>
                </a:lnTo>
                <a:lnTo>
                  <a:pt x="9421856" y="5348134"/>
                </a:lnTo>
                <a:lnTo>
                  <a:pt x="9465444" y="5314836"/>
                </a:lnTo>
                <a:lnTo>
                  <a:pt x="9411565" y="5314836"/>
                </a:lnTo>
                <a:lnTo>
                  <a:pt x="9394917" y="5260958"/>
                </a:lnTo>
                <a:close/>
                <a:moveTo>
                  <a:pt x="9498537" y="5384989"/>
                </a:moveTo>
                <a:lnTo>
                  <a:pt x="9491248" y="5408573"/>
                </a:lnTo>
                <a:lnTo>
                  <a:pt x="9467665" y="5408573"/>
                </a:lnTo>
                <a:lnTo>
                  <a:pt x="9486745" y="5423149"/>
                </a:lnTo>
                <a:lnTo>
                  <a:pt x="9479456" y="5446733"/>
                </a:lnTo>
                <a:lnTo>
                  <a:pt x="9498537" y="5432157"/>
                </a:lnTo>
                <a:lnTo>
                  <a:pt x="9517616" y="5446733"/>
                </a:lnTo>
                <a:lnTo>
                  <a:pt x="9510328" y="5423149"/>
                </a:lnTo>
                <a:lnTo>
                  <a:pt x="9529409" y="5408573"/>
                </a:lnTo>
                <a:lnTo>
                  <a:pt x="9505824" y="5408573"/>
                </a:lnTo>
                <a:lnTo>
                  <a:pt x="9498537" y="5384989"/>
                </a:lnTo>
                <a:close/>
                <a:moveTo>
                  <a:pt x="9390218" y="5401942"/>
                </a:moveTo>
                <a:lnTo>
                  <a:pt x="9369810" y="5467984"/>
                </a:lnTo>
                <a:lnTo>
                  <a:pt x="9303768" y="5467984"/>
                </a:lnTo>
                <a:lnTo>
                  <a:pt x="9357197" y="5508800"/>
                </a:lnTo>
                <a:lnTo>
                  <a:pt x="9336788" y="5574843"/>
                </a:lnTo>
                <a:lnTo>
                  <a:pt x="9390218" y="5534026"/>
                </a:lnTo>
                <a:lnTo>
                  <a:pt x="9443647" y="5574843"/>
                </a:lnTo>
                <a:lnTo>
                  <a:pt x="9423239" y="5508800"/>
                </a:lnTo>
                <a:lnTo>
                  <a:pt x="9476668" y="5467984"/>
                </a:lnTo>
                <a:lnTo>
                  <a:pt x="9410626" y="5467984"/>
                </a:lnTo>
                <a:lnTo>
                  <a:pt x="9390218" y="5401942"/>
                </a:lnTo>
                <a:close/>
                <a:moveTo>
                  <a:pt x="9431424" y="5568461"/>
                </a:moveTo>
                <a:lnTo>
                  <a:pt x="9419673" y="5606487"/>
                </a:lnTo>
                <a:lnTo>
                  <a:pt x="9381647" y="5606487"/>
                </a:lnTo>
                <a:lnTo>
                  <a:pt x="9412410" y="5629989"/>
                </a:lnTo>
                <a:lnTo>
                  <a:pt x="9400660" y="5668015"/>
                </a:lnTo>
                <a:lnTo>
                  <a:pt x="9431424" y="5644513"/>
                </a:lnTo>
                <a:lnTo>
                  <a:pt x="9462188" y="5668015"/>
                </a:lnTo>
                <a:lnTo>
                  <a:pt x="9450437" y="5629989"/>
                </a:lnTo>
                <a:lnTo>
                  <a:pt x="9481201" y="5606487"/>
                </a:lnTo>
                <a:lnTo>
                  <a:pt x="9443175" y="5606487"/>
                </a:lnTo>
                <a:lnTo>
                  <a:pt x="9431424" y="5568461"/>
                </a:lnTo>
                <a:close/>
                <a:moveTo>
                  <a:pt x="9499628" y="5654430"/>
                </a:moveTo>
                <a:lnTo>
                  <a:pt x="9469358" y="5752387"/>
                </a:lnTo>
                <a:lnTo>
                  <a:pt x="9371401" y="5752387"/>
                </a:lnTo>
                <a:lnTo>
                  <a:pt x="9450650" y="5812928"/>
                </a:lnTo>
                <a:lnTo>
                  <a:pt x="9420380" y="5910885"/>
                </a:lnTo>
                <a:lnTo>
                  <a:pt x="9499628" y="5850344"/>
                </a:lnTo>
                <a:lnTo>
                  <a:pt x="9578877" y="5910885"/>
                </a:lnTo>
                <a:lnTo>
                  <a:pt x="9548607" y="5812928"/>
                </a:lnTo>
                <a:lnTo>
                  <a:pt x="9627856" y="5752387"/>
                </a:lnTo>
                <a:lnTo>
                  <a:pt x="9529899" y="5752387"/>
                </a:lnTo>
                <a:lnTo>
                  <a:pt x="9499628" y="5654430"/>
                </a:lnTo>
                <a:close/>
                <a:moveTo>
                  <a:pt x="8060494" y="4642564"/>
                </a:moveTo>
                <a:lnTo>
                  <a:pt x="8041649" y="4703548"/>
                </a:lnTo>
                <a:lnTo>
                  <a:pt x="7980665" y="4703548"/>
                </a:lnTo>
                <a:lnTo>
                  <a:pt x="8030002" y="4741238"/>
                </a:lnTo>
                <a:lnTo>
                  <a:pt x="8011157" y="4802222"/>
                </a:lnTo>
                <a:lnTo>
                  <a:pt x="8060494" y="4764532"/>
                </a:lnTo>
                <a:lnTo>
                  <a:pt x="8109831" y="4802222"/>
                </a:lnTo>
                <a:lnTo>
                  <a:pt x="8090986" y="4741238"/>
                </a:lnTo>
                <a:lnTo>
                  <a:pt x="8140323" y="4703548"/>
                </a:lnTo>
                <a:lnTo>
                  <a:pt x="8079339" y="4703548"/>
                </a:lnTo>
                <a:lnTo>
                  <a:pt x="8060494" y="4642564"/>
                </a:lnTo>
                <a:close/>
                <a:moveTo>
                  <a:pt x="8202405" y="4657318"/>
                </a:moveTo>
                <a:lnTo>
                  <a:pt x="8187742" y="4704767"/>
                </a:lnTo>
                <a:lnTo>
                  <a:pt x="8140293" y="4704767"/>
                </a:lnTo>
                <a:lnTo>
                  <a:pt x="8178680" y="4734093"/>
                </a:lnTo>
                <a:lnTo>
                  <a:pt x="8164018" y="4781542"/>
                </a:lnTo>
                <a:lnTo>
                  <a:pt x="8202405" y="4752217"/>
                </a:lnTo>
                <a:lnTo>
                  <a:pt x="8240793" y="4781542"/>
                </a:lnTo>
                <a:lnTo>
                  <a:pt x="8226130" y="4734093"/>
                </a:lnTo>
                <a:lnTo>
                  <a:pt x="8264517" y="4704767"/>
                </a:lnTo>
                <a:lnTo>
                  <a:pt x="8217068" y="4704767"/>
                </a:lnTo>
                <a:lnTo>
                  <a:pt x="8202405" y="4657318"/>
                </a:lnTo>
                <a:close/>
                <a:moveTo>
                  <a:pt x="8296992" y="4782934"/>
                </a:moveTo>
                <a:lnTo>
                  <a:pt x="8251546" y="4930000"/>
                </a:lnTo>
                <a:lnTo>
                  <a:pt x="8104480" y="4930000"/>
                </a:lnTo>
                <a:lnTo>
                  <a:pt x="8223459" y="5020892"/>
                </a:lnTo>
                <a:lnTo>
                  <a:pt x="8178013" y="5167958"/>
                </a:lnTo>
                <a:lnTo>
                  <a:pt x="8296992" y="5077066"/>
                </a:lnTo>
                <a:lnTo>
                  <a:pt x="8415971" y="5167958"/>
                </a:lnTo>
                <a:lnTo>
                  <a:pt x="8370525" y="5020892"/>
                </a:lnTo>
                <a:lnTo>
                  <a:pt x="8489504" y="4930000"/>
                </a:lnTo>
                <a:lnTo>
                  <a:pt x="8342438" y="4930000"/>
                </a:lnTo>
                <a:lnTo>
                  <a:pt x="8296992" y="4782934"/>
                </a:lnTo>
                <a:close/>
                <a:moveTo>
                  <a:pt x="8513493" y="5000445"/>
                </a:moveTo>
                <a:lnTo>
                  <a:pt x="8506139" y="5024244"/>
                </a:lnTo>
                <a:lnTo>
                  <a:pt x="8482340" y="5024244"/>
                </a:lnTo>
                <a:lnTo>
                  <a:pt x="8501594" y="5038953"/>
                </a:lnTo>
                <a:lnTo>
                  <a:pt x="8494240" y="5062752"/>
                </a:lnTo>
                <a:lnTo>
                  <a:pt x="8513493" y="5048043"/>
                </a:lnTo>
                <a:lnTo>
                  <a:pt x="8532747" y="5062752"/>
                </a:lnTo>
                <a:lnTo>
                  <a:pt x="8525393" y="5038953"/>
                </a:lnTo>
                <a:lnTo>
                  <a:pt x="8544647" y="5024244"/>
                </a:lnTo>
                <a:lnTo>
                  <a:pt x="8520848" y="5024244"/>
                </a:lnTo>
                <a:lnTo>
                  <a:pt x="8513493" y="5000445"/>
                </a:lnTo>
                <a:close/>
                <a:moveTo>
                  <a:pt x="8500277" y="5076133"/>
                </a:moveTo>
                <a:lnTo>
                  <a:pt x="8481764" y="5136041"/>
                </a:lnTo>
                <a:lnTo>
                  <a:pt x="8421856" y="5136041"/>
                </a:lnTo>
                <a:lnTo>
                  <a:pt x="8470323" y="5173067"/>
                </a:lnTo>
                <a:lnTo>
                  <a:pt x="8451810" y="5232975"/>
                </a:lnTo>
                <a:lnTo>
                  <a:pt x="8500277" y="5195949"/>
                </a:lnTo>
                <a:lnTo>
                  <a:pt x="8548744" y="5232975"/>
                </a:lnTo>
                <a:lnTo>
                  <a:pt x="8530231" y="5173067"/>
                </a:lnTo>
                <a:lnTo>
                  <a:pt x="8578698" y="5136041"/>
                </a:lnTo>
                <a:lnTo>
                  <a:pt x="8518790" y="5136041"/>
                </a:lnTo>
                <a:lnTo>
                  <a:pt x="8500277" y="5076133"/>
                </a:lnTo>
                <a:close/>
                <a:moveTo>
                  <a:pt x="8846799" y="5157946"/>
                </a:moveTo>
                <a:lnTo>
                  <a:pt x="8817684" y="5252164"/>
                </a:lnTo>
                <a:lnTo>
                  <a:pt x="8723466" y="5252164"/>
                </a:lnTo>
                <a:lnTo>
                  <a:pt x="8799690" y="5310395"/>
                </a:lnTo>
                <a:lnTo>
                  <a:pt x="8770575" y="5404613"/>
                </a:lnTo>
                <a:lnTo>
                  <a:pt x="8846799" y="5346383"/>
                </a:lnTo>
                <a:lnTo>
                  <a:pt x="8923024" y="5404613"/>
                </a:lnTo>
                <a:lnTo>
                  <a:pt x="8893909" y="5310395"/>
                </a:lnTo>
                <a:lnTo>
                  <a:pt x="8970133" y="5252164"/>
                </a:lnTo>
                <a:lnTo>
                  <a:pt x="8875915" y="5252164"/>
                </a:lnTo>
                <a:lnTo>
                  <a:pt x="8846799" y="5157946"/>
                </a:lnTo>
                <a:close/>
                <a:moveTo>
                  <a:pt x="9074741" y="5249936"/>
                </a:moveTo>
                <a:lnTo>
                  <a:pt x="9056504" y="5308956"/>
                </a:lnTo>
                <a:lnTo>
                  <a:pt x="8997483" y="5308956"/>
                </a:lnTo>
                <a:lnTo>
                  <a:pt x="9045232" y="5345433"/>
                </a:lnTo>
                <a:lnTo>
                  <a:pt x="9026993" y="5404453"/>
                </a:lnTo>
                <a:lnTo>
                  <a:pt x="9074741" y="5367976"/>
                </a:lnTo>
                <a:lnTo>
                  <a:pt x="9119058" y="5401831"/>
                </a:lnTo>
                <a:lnTo>
                  <a:pt x="9113624" y="5401831"/>
                </a:lnTo>
                <a:lnTo>
                  <a:pt x="9130850" y="5414991"/>
                </a:lnTo>
                <a:lnTo>
                  <a:pt x="9124270" y="5436283"/>
                </a:lnTo>
                <a:lnTo>
                  <a:pt x="9141497" y="5423124"/>
                </a:lnTo>
                <a:lnTo>
                  <a:pt x="9158722" y="5436283"/>
                </a:lnTo>
                <a:lnTo>
                  <a:pt x="9152143" y="5414991"/>
                </a:lnTo>
                <a:lnTo>
                  <a:pt x="9169368" y="5401831"/>
                </a:lnTo>
                <a:lnTo>
                  <a:pt x="9148076" y="5401831"/>
                </a:lnTo>
                <a:lnTo>
                  <a:pt x="9141497" y="5380539"/>
                </a:lnTo>
                <a:lnTo>
                  <a:pt x="9134916" y="5401831"/>
                </a:lnTo>
                <a:lnTo>
                  <a:pt x="9121680" y="5401831"/>
                </a:lnTo>
                <a:lnTo>
                  <a:pt x="9104251" y="5345433"/>
                </a:lnTo>
                <a:lnTo>
                  <a:pt x="9152000" y="5308956"/>
                </a:lnTo>
                <a:lnTo>
                  <a:pt x="9092979" y="5308956"/>
                </a:lnTo>
                <a:lnTo>
                  <a:pt x="9074741" y="5249936"/>
                </a:lnTo>
                <a:close/>
                <a:moveTo>
                  <a:pt x="8636721" y="5183603"/>
                </a:moveTo>
                <a:lnTo>
                  <a:pt x="8616179" y="5250077"/>
                </a:lnTo>
                <a:lnTo>
                  <a:pt x="8549705" y="5250077"/>
                </a:lnTo>
                <a:lnTo>
                  <a:pt x="8603484" y="5291161"/>
                </a:lnTo>
                <a:lnTo>
                  <a:pt x="8582942" y="5357635"/>
                </a:lnTo>
                <a:lnTo>
                  <a:pt x="8636721" y="5316552"/>
                </a:lnTo>
                <a:lnTo>
                  <a:pt x="8690500" y="5357635"/>
                </a:lnTo>
                <a:lnTo>
                  <a:pt x="8669958" y="5291161"/>
                </a:lnTo>
                <a:lnTo>
                  <a:pt x="8723737" y="5250077"/>
                </a:lnTo>
                <a:lnTo>
                  <a:pt x="8657263" y="5250077"/>
                </a:lnTo>
                <a:lnTo>
                  <a:pt x="8636721" y="5183603"/>
                </a:lnTo>
                <a:close/>
                <a:moveTo>
                  <a:pt x="8356859" y="5160445"/>
                </a:moveTo>
                <a:lnTo>
                  <a:pt x="8345108" y="5198471"/>
                </a:lnTo>
                <a:lnTo>
                  <a:pt x="8307082" y="5198471"/>
                </a:lnTo>
                <a:lnTo>
                  <a:pt x="8337846" y="5221973"/>
                </a:lnTo>
                <a:lnTo>
                  <a:pt x="8326095" y="5259999"/>
                </a:lnTo>
                <a:lnTo>
                  <a:pt x="8356859" y="5236497"/>
                </a:lnTo>
                <a:lnTo>
                  <a:pt x="8387623" y="5259999"/>
                </a:lnTo>
                <a:lnTo>
                  <a:pt x="8375872" y="5221973"/>
                </a:lnTo>
                <a:lnTo>
                  <a:pt x="8406636" y="5198471"/>
                </a:lnTo>
                <a:lnTo>
                  <a:pt x="8368610" y="5198471"/>
                </a:lnTo>
                <a:lnTo>
                  <a:pt x="8356859" y="5160445"/>
                </a:lnTo>
                <a:close/>
                <a:moveTo>
                  <a:pt x="8434868" y="5256979"/>
                </a:moveTo>
                <a:lnTo>
                  <a:pt x="8415515" y="5319611"/>
                </a:lnTo>
                <a:lnTo>
                  <a:pt x="8352883" y="5319611"/>
                </a:lnTo>
                <a:lnTo>
                  <a:pt x="8403553" y="5358319"/>
                </a:lnTo>
                <a:lnTo>
                  <a:pt x="8384199" y="5420951"/>
                </a:lnTo>
                <a:lnTo>
                  <a:pt x="8434868" y="5382242"/>
                </a:lnTo>
                <a:lnTo>
                  <a:pt x="8485538" y="5420951"/>
                </a:lnTo>
                <a:lnTo>
                  <a:pt x="8466184" y="5358319"/>
                </a:lnTo>
                <a:lnTo>
                  <a:pt x="8516854" y="5319611"/>
                </a:lnTo>
                <a:lnTo>
                  <a:pt x="8454223" y="5319611"/>
                </a:lnTo>
                <a:lnTo>
                  <a:pt x="8434868" y="5256979"/>
                </a:lnTo>
                <a:close/>
                <a:moveTo>
                  <a:pt x="9080990" y="5409445"/>
                </a:moveTo>
                <a:lnTo>
                  <a:pt x="9068301" y="5450509"/>
                </a:lnTo>
                <a:lnTo>
                  <a:pt x="9027236" y="5450509"/>
                </a:lnTo>
                <a:lnTo>
                  <a:pt x="9060458" y="5475888"/>
                </a:lnTo>
                <a:lnTo>
                  <a:pt x="9047768" y="5516952"/>
                </a:lnTo>
                <a:lnTo>
                  <a:pt x="9080990" y="5491573"/>
                </a:lnTo>
                <a:lnTo>
                  <a:pt x="9114211" y="5516952"/>
                </a:lnTo>
                <a:lnTo>
                  <a:pt x="9101522" y="5475888"/>
                </a:lnTo>
                <a:lnTo>
                  <a:pt x="9134743" y="5450509"/>
                </a:lnTo>
                <a:lnTo>
                  <a:pt x="9093679" y="5450509"/>
                </a:lnTo>
                <a:lnTo>
                  <a:pt x="9080990" y="5409445"/>
                </a:lnTo>
                <a:close/>
                <a:moveTo>
                  <a:pt x="9098035" y="5515014"/>
                </a:moveTo>
                <a:lnTo>
                  <a:pt x="9092807" y="5531931"/>
                </a:lnTo>
                <a:lnTo>
                  <a:pt x="9075890" y="5531931"/>
                </a:lnTo>
                <a:lnTo>
                  <a:pt x="9089576" y="5542387"/>
                </a:lnTo>
                <a:lnTo>
                  <a:pt x="9084348" y="5559304"/>
                </a:lnTo>
                <a:lnTo>
                  <a:pt x="9098035" y="5548849"/>
                </a:lnTo>
                <a:lnTo>
                  <a:pt x="9111721" y="5559304"/>
                </a:lnTo>
                <a:lnTo>
                  <a:pt x="9106494" y="5542387"/>
                </a:lnTo>
                <a:lnTo>
                  <a:pt x="9120180" y="5531931"/>
                </a:lnTo>
                <a:lnTo>
                  <a:pt x="9103262" y="5531931"/>
                </a:lnTo>
                <a:lnTo>
                  <a:pt x="9098035" y="5515014"/>
                </a:lnTo>
                <a:close/>
                <a:moveTo>
                  <a:pt x="9182491" y="5520382"/>
                </a:moveTo>
                <a:lnTo>
                  <a:pt x="9170636" y="5558743"/>
                </a:lnTo>
                <a:lnTo>
                  <a:pt x="9132274" y="5558743"/>
                </a:lnTo>
                <a:lnTo>
                  <a:pt x="9163310" y="5582453"/>
                </a:lnTo>
                <a:lnTo>
                  <a:pt x="9151455" y="5620815"/>
                </a:lnTo>
                <a:lnTo>
                  <a:pt x="9182491" y="5597105"/>
                </a:lnTo>
                <a:lnTo>
                  <a:pt x="9213526" y="5620815"/>
                </a:lnTo>
                <a:lnTo>
                  <a:pt x="9201672" y="5582453"/>
                </a:lnTo>
                <a:lnTo>
                  <a:pt x="9232707" y="5558743"/>
                </a:lnTo>
                <a:lnTo>
                  <a:pt x="9194345" y="5558743"/>
                </a:lnTo>
                <a:lnTo>
                  <a:pt x="9182491" y="5520382"/>
                </a:lnTo>
                <a:close/>
                <a:moveTo>
                  <a:pt x="7902213" y="4496619"/>
                </a:moveTo>
                <a:lnTo>
                  <a:pt x="7896985" y="4513536"/>
                </a:lnTo>
                <a:lnTo>
                  <a:pt x="7880068" y="4513536"/>
                </a:lnTo>
                <a:lnTo>
                  <a:pt x="7893755" y="4523992"/>
                </a:lnTo>
                <a:lnTo>
                  <a:pt x="7888527" y="4540909"/>
                </a:lnTo>
                <a:lnTo>
                  <a:pt x="7902213" y="4530454"/>
                </a:lnTo>
                <a:lnTo>
                  <a:pt x="7915900" y="4540909"/>
                </a:lnTo>
                <a:lnTo>
                  <a:pt x="7910672" y="4523992"/>
                </a:lnTo>
                <a:lnTo>
                  <a:pt x="7924358" y="4513536"/>
                </a:lnTo>
                <a:lnTo>
                  <a:pt x="7907441" y="4513536"/>
                </a:lnTo>
                <a:lnTo>
                  <a:pt x="7902213" y="4496619"/>
                </a:lnTo>
                <a:close/>
                <a:moveTo>
                  <a:pt x="7400426" y="3922668"/>
                </a:moveTo>
                <a:lnTo>
                  <a:pt x="7388675" y="3960694"/>
                </a:lnTo>
                <a:lnTo>
                  <a:pt x="7350649" y="3960694"/>
                </a:lnTo>
                <a:lnTo>
                  <a:pt x="7381413" y="3984195"/>
                </a:lnTo>
                <a:lnTo>
                  <a:pt x="7369662" y="4022222"/>
                </a:lnTo>
                <a:lnTo>
                  <a:pt x="7400426" y="3998720"/>
                </a:lnTo>
                <a:lnTo>
                  <a:pt x="7431189" y="4022222"/>
                </a:lnTo>
                <a:lnTo>
                  <a:pt x="7419439" y="3984195"/>
                </a:lnTo>
                <a:lnTo>
                  <a:pt x="7450203" y="3960694"/>
                </a:lnTo>
                <a:lnTo>
                  <a:pt x="7412177" y="3960694"/>
                </a:lnTo>
                <a:lnTo>
                  <a:pt x="7400426" y="3922668"/>
                </a:lnTo>
                <a:close/>
                <a:moveTo>
                  <a:pt x="7001910" y="3431597"/>
                </a:moveTo>
                <a:lnTo>
                  <a:pt x="6994154" y="3456695"/>
                </a:lnTo>
                <a:lnTo>
                  <a:pt x="6969057" y="3456695"/>
                </a:lnTo>
                <a:lnTo>
                  <a:pt x="6989361" y="3472206"/>
                </a:lnTo>
                <a:lnTo>
                  <a:pt x="6981606" y="3497303"/>
                </a:lnTo>
                <a:lnTo>
                  <a:pt x="7001910" y="3481792"/>
                </a:lnTo>
                <a:lnTo>
                  <a:pt x="7022214" y="3497303"/>
                </a:lnTo>
                <a:lnTo>
                  <a:pt x="7014459" y="3472206"/>
                </a:lnTo>
                <a:lnTo>
                  <a:pt x="7034763" y="3456695"/>
                </a:lnTo>
                <a:lnTo>
                  <a:pt x="7009665" y="3456695"/>
                </a:lnTo>
                <a:lnTo>
                  <a:pt x="7001910" y="3431597"/>
                </a:lnTo>
                <a:close/>
                <a:moveTo>
                  <a:pt x="6365458" y="3196238"/>
                </a:moveTo>
                <a:lnTo>
                  <a:pt x="6353707" y="3234264"/>
                </a:lnTo>
                <a:lnTo>
                  <a:pt x="6315681" y="3234264"/>
                </a:lnTo>
                <a:lnTo>
                  <a:pt x="6346445" y="3257766"/>
                </a:lnTo>
                <a:lnTo>
                  <a:pt x="6334694" y="3295792"/>
                </a:lnTo>
                <a:lnTo>
                  <a:pt x="6365458" y="3272290"/>
                </a:lnTo>
                <a:lnTo>
                  <a:pt x="6396221" y="3295792"/>
                </a:lnTo>
                <a:lnTo>
                  <a:pt x="6384471" y="3257766"/>
                </a:lnTo>
                <a:lnTo>
                  <a:pt x="6415235" y="3234264"/>
                </a:lnTo>
                <a:lnTo>
                  <a:pt x="6377208" y="3234264"/>
                </a:lnTo>
                <a:lnTo>
                  <a:pt x="6365458" y="3196238"/>
                </a:lnTo>
                <a:close/>
                <a:moveTo>
                  <a:pt x="6437532" y="3204893"/>
                </a:moveTo>
                <a:lnTo>
                  <a:pt x="6431808" y="3223417"/>
                </a:lnTo>
                <a:lnTo>
                  <a:pt x="6413285" y="3223417"/>
                </a:lnTo>
                <a:lnTo>
                  <a:pt x="6428271" y="3234865"/>
                </a:lnTo>
                <a:lnTo>
                  <a:pt x="6422547" y="3253388"/>
                </a:lnTo>
                <a:lnTo>
                  <a:pt x="6437532" y="3241940"/>
                </a:lnTo>
                <a:lnTo>
                  <a:pt x="6452518" y="3253388"/>
                </a:lnTo>
                <a:lnTo>
                  <a:pt x="6446794" y="3234865"/>
                </a:lnTo>
                <a:lnTo>
                  <a:pt x="6461780" y="3223417"/>
                </a:lnTo>
                <a:lnTo>
                  <a:pt x="6443256" y="3223417"/>
                </a:lnTo>
                <a:lnTo>
                  <a:pt x="6437532" y="3204893"/>
                </a:lnTo>
                <a:close/>
                <a:moveTo>
                  <a:pt x="6461592" y="3257742"/>
                </a:moveTo>
                <a:lnTo>
                  <a:pt x="6453447" y="3284100"/>
                </a:lnTo>
                <a:lnTo>
                  <a:pt x="6427089" y="3284100"/>
                </a:lnTo>
                <a:lnTo>
                  <a:pt x="6448413" y="3300389"/>
                </a:lnTo>
                <a:lnTo>
                  <a:pt x="6440268" y="3326747"/>
                </a:lnTo>
                <a:lnTo>
                  <a:pt x="6461592" y="3310457"/>
                </a:lnTo>
                <a:lnTo>
                  <a:pt x="6482915" y="3326747"/>
                </a:lnTo>
                <a:lnTo>
                  <a:pt x="6474770" y="3300389"/>
                </a:lnTo>
                <a:lnTo>
                  <a:pt x="6496094" y="3284100"/>
                </a:lnTo>
                <a:lnTo>
                  <a:pt x="6469736" y="3284100"/>
                </a:lnTo>
                <a:lnTo>
                  <a:pt x="6461592" y="3257742"/>
                </a:lnTo>
                <a:close/>
                <a:moveTo>
                  <a:pt x="4940396" y="2018370"/>
                </a:moveTo>
                <a:lnTo>
                  <a:pt x="4935168" y="2035288"/>
                </a:lnTo>
                <a:lnTo>
                  <a:pt x="4918251" y="2035288"/>
                </a:lnTo>
                <a:lnTo>
                  <a:pt x="4931938" y="2045743"/>
                </a:lnTo>
                <a:lnTo>
                  <a:pt x="4926709" y="2062661"/>
                </a:lnTo>
                <a:lnTo>
                  <a:pt x="4940396" y="2052205"/>
                </a:lnTo>
                <a:lnTo>
                  <a:pt x="4954083" y="2062661"/>
                </a:lnTo>
                <a:lnTo>
                  <a:pt x="4948855" y="2045743"/>
                </a:lnTo>
                <a:lnTo>
                  <a:pt x="4962541" y="2035288"/>
                </a:lnTo>
                <a:lnTo>
                  <a:pt x="4945624" y="2035288"/>
                </a:lnTo>
                <a:lnTo>
                  <a:pt x="4940396" y="2018370"/>
                </a:lnTo>
                <a:close/>
                <a:moveTo>
                  <a:pt x="3655319" y="1109269"/>
                </a:moveTo>
                <a:lnTo>
                  <a:pt x="3650091" y="1126187"/>
                </a:lnTo>
                <a:lnTo>
                  <a:pt x="3633174" y="1126187"/>
                </a:lnTo>
                <a:lnTo>
                  <a:pt x="3646860" y="1136642"/>
                </a:lnTo>
                <a:lnTo>
                  <a:pt x="3641633" y="1153560"/>
                </a:lnTo>
                <a:lnTo>
                  <a:pt x="3655319" y="1143104"/>
                </a:lnTo>
                <a:lnTo>
                  <a:pt x="3669006" y="1153560"/>
                </a:lnTo>
                <a:lnTo>
                  <a:pt x="3663778" y="1136642"/>
                </a:lnTo>
                <a:lnTo>
                  <a:pt x="3677465" y="1126187"/>
                </a:lnTo>
                <a:lnTo>
                  <a:pt x="3660547" y="1126187"/>
                </a:lnTo>
                <a:lnTo>
                  <a:pt x="3655319" y="1109269"/>
                </a:lnTo>
                <a:close/>
                <a:moveTo>
                  <a:pt x="3749235" y="1112949"/>
                </a:moveTo>
                <a:lnTo>
                  <a:pt x="3724033" y="1194503"/>
                </a:lnTo>
                <a:lnTo>
                  <a:pt x="3642479" y="1194503"/>
                </a:lnTo>
                <a:lnTo>
                  <a:pt x="3708458" y="1244906"/>
                </a:lnTo>
                <a:lnTo>
                  <a:pt x="3683256" y="1326461"/>
                </a:lnTo>
                <a:lnTo>
                  <a:pt x="3749235" y="1276057"/>
                </a:lnTo>
                <a:lnTo>
                  <a:pt x="3815213" y="1326461"/>
                </a:lnTo>
                <a:lnTo>
                  <a:pt x="3790011" y="1244906"/>
                </a:lnTo>
                <a:lnTo>
                  <a:pt x="3855990" y="1194503"/>
                </a:lnTo>
                <a:lnTo>
                  <a:pt x="3774436" y="1194503"/>
                </a:lnTo>
                <a:lnTo>
                  <a:pt x="3749235" y="1112949"/>
                </a:lnTo>
                <a:close/>
                <a:moveTo>
                  <a:pt x="3896918" y="1220625"/>
                </a:moveTo>
                <a:lnTo>
                  <a:pt x="3885303" y="1258210"/>
                </a:lnTo>
                <a:lnTo>
                  <a:pt x="3847718" y="1258210"/>
                </a:lnTo>
                <a:lnTo>
                  <a:pt x="3878125" y="1281439"/>
                </a:lnTo>
                <a:lnTo>
                  <a:pt x="3866511" y="1319024"/>
                </a:lnTo>
                <a:lnTo>
                  <a:pt x="3896918" y="1295795"/>
                </a:lnTo>
                <a:lnTo>
                  <a:pt x="3927325" y="1319024"/>
                </a:lnTo>
                <a:lnTo>
                  <a:pt x="3915710" y="1281439"/>
                </a:lnTo>
                <a:lnTo>
                  <a:pt x="3946117" y="1258210"/>
                </a:lnTo>
                <a:lnTo>
                  <a:pt x="3908532" y="1258210"/>
                </a:lnTo>
                <a:lnTo>
                  <a:pt x="3896918" y="1220625"/>
                </a:lnTo>
                <a:close/>
                <a:moveTo>
                  <a:pt x="3975436" y="1314312"/>
                </a:moveTo>
                <a:lnTo>
                  <a:pt x="3934938" y="1445365"/>
                </a:lnTo>
                <a:lnTo>
                  <a:pt x="3803885" y="1445365"/>
                </a:lnTo>
                <a:lnTo>
                  <a:pt x="3909910" y="1526361"/>
                </a:lnTo>
                <a:lnTo>
                  <a:pt x="3869411" y="1657414"/>
                </a:lnTo>
                <a:lnTo>
                  <a:pt x="3975436" y="1576419"/>
                </a:lnTo>
                <a:lnTo>
                  <a:pt x="4081460" y="1657414"/>
                </a:lnTo>
                <a:lnTo>
                  <a:pt x="4040962" y="1526361"/>
                </a:lnTo>
                <a:lnTo>
                  <a:pt x="4146987" y="1445365"/>
                </a:lnTo>
                <a:lnTo>
                  <a:pt x="4015934" y="1445365"/>
                </a:lnTo>
                <a:lnTo>
                  <a:pt x="3975436" y="1314312"/>
                </a:lnTo>
                <a:close/>
                <a:moveTo>
                  <a:pt x="4248222" y="1391488"/>
                </a:moveTo>
                <a:lnTo>
                  <a:pt x="4233469" y="1439232"/>
                </a:lnTo>
                <a:lnTo>
                  <a:pt x="4185725" y="1439232"/>
                </a:lnTo>
                <a:lnTo>
                  <a:pt x="4224351" y="1468739"/>
                </a:lnTo>
                <a:lnTo>
                  <a:pt x="4210681" y="1512974"/>
                </a:lnTo>
                <a:lnTo>
                  <a:pt x="4198309" y="1512974"/>
                </a:lnTo>
                <a:lnTo>
                  <a:pt x="4193081" y="1496057"/>
                </a:lnTo>
                <a:lnTo>
                  <a:pt x="4187853" y="1512974"/>
                </a:lnTo>
                <a:lnTo>
                  <a:pt x="4170936" y="1512974"/>
                </a:lnTo>
                <a:lnTo>
                  <a:pt x="4184622" y="1523430"/>
                </a:lnTo>
                <a:lnTo>
                  <a:pt x="4179395" y="1540348"/>
                </a:lnTo>
                <a:lnTo>
                  <a:pt x="4193081" y="1529892"/>
                </a:lnTo>
                <a:lnTo>
                  <a:pt x="4206768" y="1540348"/>
                </a:lnTo>
                <a:lnTo>
                  <a:pt x="4201540" y="1523430"/>
                </a:lnTo>
                <a:lnTo>
                  <a:pt x="4215226" y="1512974"/>
                </a:lnTo>
                <a:lnTo>
                  <a:pt x="4214190" y="1512974"/>
                </a:lnTo>
                <a:lnTo>
                  <a:pt x="4248222" y="1486975"/>
                </a:lnTo>
                <a:lnTo>
                  <a:pt x="4286848" y="1516483"/>
                </a:lnTo>
                <a:lnTo>
                  <a:pt x="4272094" y="1468739"/>
                </a:lnTo>
                <a:lnTo>
                  <a:pt x="4310720" y="1439232"/>
                </a:lnTo>
                <a:lnTo>
                  <a:pt x="4262976" y="1439232"/>
                </a:lnTo>
                <a:lnTo>
                  <a:pt x="4248222" y="1391488"/>
                </a:lnTo>
                <a:close/>
                <a:moveTo>
                  <a:pt x="4353583" y="1527101"/>
                </a:moveTo>
                <a:lnTo>
                  <a:pt x="4312029" y="1661571"/>
                </a:lnTo>
                <a:lnTo>
                  <a:pt x="4177559" y="1661571"/>
                </a:lnTo>
                <a:lnTo>
                  <a:pt x="4286348" y="1744678"/>
                </a:lnTo>
                <a:lnTo>
                  <a:pt x="4244794" y="1879148"/>
                </a:lnTo>
                <a:lnTo>
                  <a:pt x="4353583" y="1796041"/>
                </a:lnTo>
                <a:lnTo>
                  <a:pt x="4462371" y="1879148"/>
                </a:lnTo>
                <a:lnTo>
                  <a:pt x="4420817" y="1744678"/>
                </a:lnTo>
                <a:lnTo>
                  <a:pt x="4529606" y="1661571"/>
                </a:lnTo>
                <a:lnTo>
                  <a:pt x="4395136" y="1661571"/>
                </a:lnTo>
                <a:lnTo>
                  <a:pt x="4353583" y="1527101"/>
                </a:lnTo>
                <a:close/>
                <a:moveTo>
                  <a:pt x="4560294" y="1615665"/>
                </a:moveTo>
                <a:lnTo>
                  <a:pt x="4551881" y="1642890"/>
                </a:lnTo>
                <a:lnTo>
                  <a:pt x="4524656" y="1642890"/>
                </a:lnTo>
                <a:lnTo>
                  <a:pt x="4546682" y="1659715"/>
                </a:lnTo>
                <a:lnTo>
                  <a:pt x="4538268" y="1686940"/>
                </a:lnTo>
                <a:lnTo>
                  <a:pt x="4560294" y="1670114"/>
                </a:lnTo>
                <a:lnTo>
                  <a:pt x="4582319" y="1686940"/>
                </a:lnTo>
                <a:lnTo>
                  <a:pt x="4573906" y="1659715"/>
                </a:lnTo>
                <a:lnTo>
                  <a:pt x="4595931" y="1642890"/>
                </a:lnTo>
                <a:lnTo>
                  <a:pt x="4568707" y="1642890"/>
                </a:lnTo>
                <a:lnTo>
                  <a:pt x="4560294" y="1615665"/>
                </a:lnTo>
                <a:close/>
                <a:moveTo>
                  <a:pt x="4562116" y="1686916"/>
                </a:moveTo>
                <a:lnTo>
                  <a:pt x="4554278" y="1712279"/>
                </a:lnTo>
                <a:lnTo>
                  <a:pt x="4528915" y="1712279"/>
                </a:lnTo>
                <a:lnTo>
                  <a:pt x="4549435" y="1727955"/>
                </a:lnTo>
                <a:lnTo>
                  <a:pt x="4541597" y="1753318"/>
                </a:lnTo>
                <a:lnTo>
                  <a:pt x="4562116" y="1737643"/>
                </a:lnTo>
                <a:lnTo>
                  <a:pt x="4582636" y="1753318"/>
                </a:lnTo>
                <a:lnTo>
                  <a:pt x="4574798" y="1727955"/>
                </a:lnTo>
                <a:lnTo>
                  <a:pt x="4595317" y="1712279"/>
                </a:lnTo>
                <a:lnTo>
                  <a:pt x="4569954" y="1712279"/>
                </a:lnTo>
                <a:lnTo>
                  <a:pt x="4562116" y="1686916"/>
                </a:lnTo>
                <a:close/>
                <a:moveTo>
                  <a:pt x="4030323" y="1654602"/>
                </a:moveTo>
                <a:lnTo>
                  <a:pt x="4010734" y="1717993"/>
                </a:lnTo>
                <a:lnTo>
                  <a:pt x="3947343" y="1717993"/>
                </a:lnTo>
                <a:lnTo>
                  <a:pt x="3998627" y="1757171"/>
                </a:lnTo>
                <a:lnTo>
                  <a:pt x="3979038" y="1820562"/>
                </a:lnTo>
                <a:lnTo>
                  <a:pt x="4030323" y="1781384"/>
                </a:lnTo>
                <a:lnTo>
                  <a:pt x="4081607" y="1820562"/>
                </a:lnTo>
                <a:lnTo>
                  <a:pt x="4062018" y="1757171"/>
                </a:lnTo>
                <a:lnTo>
                  <a:pt x="4113303" y="1717993"/>
                </a:lnTo>
                <a:lnTo>
                  <a:pt x="4049912" y="1717993"/>
                </a:lnTo>
                <a:lnTo>
                  <a:pt x="4030323" y="1654602"/>
                </a:lnTo>
                <a:close/>
                <a:moveTo>
                  <a:pt x="3790640" y="1320208"/>
                </a:moveTo>
                <a:lnTo>
                  <a:pt x="3782745" y="1345755"/>
                </a:lnTo>
                <a:lnTo>
                  <a:pt x="3757198" y="1345755"/>
                </a:lnTo>
                <a:lnTo>
                  <a:pt x="3777866" y="1361544"/>
                </a:lnTo>
                <a:lnTo>
                  <a:pt x="3769971" y="1387092"/>
                </a:lnTo>
                <a:lnTo>
                  <a:pt x="3790640" y="1371303"/>
                </a:lnTo>
                <a:lnTo>
                  <a:pt x="3811308" y="1387092"/>
                </a:lnTo>
                <a:lnTo>
                  <a:pt x="3803414" y="1361544"/>
                </a:lnTo>
                <a:lnTo>
                  <a:pt x="3824082" y="1345755"/>
                </a:lnTo>
                <a:lnTo>
                  <a:pt x="3798534" y="1345755"/>
                </a:lnTo>
                <a:lnTo>
                  <a:pt x="3790640" y="1320208"/>
                </a:lnTo>
                <a:close/>
                <a:moveTo>
                  <a:pt x="3155596" y="736824"/>
                </a:moveTo>
                <a:lnTo>
                  <a:pt x="3114539" y="869687"/>
                </a:lnTo>
                <a:lnTo>
                  <a:pt x="2981676" y="869687"/>
                </a:lnTo>
                <a:lnTo>
                  <a:pt x="3089164" y="951801"/>
                </a:lnTo>
                <a:lnTo>
                  <a:pt x="3048107" y="1084664"/>
                </a:lnTo>
                <a:lnTo>
                  <a:pt x="3155596" y="1002550"/>
                </a:lnTo>
                <a:lnTo>
                  <a:pt x="3263085" y="1084664"/>
                </a:lnTo>
                <a:lnTo>
                  <a:pt x="3222028" y="951801"/>
                </a:lnTo>
                <a:lnTo>
                  <a:pt x="3329516" y="869687"/>
                </a:lnTo>
                <a:lnTo>
                  <a:pt x="3196653" y="869687"/>
                </a:lnTo>
                <a:lnTo>
                  <a:pt x="3155596" y="736824"/>
                </a:lnTo>
                <a:close/>
                <a:moveTo>
                  <a:pt x="3448272" y="1037150"/>
                </a:moveTo>
                <a:lnTo>
                  <a:pt x="3406720" y="1171613"/>
                </a:lnTo>
                <a:lnTo>
                  <a:pt x="3272257" y="1171613"/>
                </a:lnTo>
                <a:lnTo>
                  <a:pt x="3381040" y="1254717"/>
                </a:lnTo>
                <a:lnTo>
                  <a:pt x="3339488" y="1389180"/>
                </a:lnTo>
                <a:lnTo>
                  <a:pt x="3448272" y="1306077"/>
                </a:lnTo>
                <a:lnTo>
                  <a:pt x="3557055" y="1389180"/>
                </a:lnTo>
                <a:lnTo>
                  <a:pt x="3515504" y="1254717"/>
                </a:lnTo>
                <a:lnTo>
                  <a:pt x="3624287" y="1171613"/>
                </a:lnTo>
                <a:lnTo>
                  <a:pt x="3489823" y="1171613"/>
                </a:lnTo>
                <a:lnTo>
                  <a:pt x="3448272" y="1037150"/>
                </a:lnTo>
                <a:close/>
                <a:moveTo>
                  <a:pt x="3149198" y="1084573"/>
                </a:moveTo>
                <a:lnTo>
                  <a:pt x="3137447" y="1122599"/>
                </a:lnTo>
                <a:lnTo>
                  <a:pt x="3099421" y="1122599"/>
                </a:lnTo>
                <a:lnTo>
                  <a:pt x="3130185" y="1146101"/>
                </a:lnTo>
                <a:lnTo>
                  <a:pt x="3118433" y="1184127"/>
                </a:lnTo>
                <a:lnTo>
                  <a:pt x="3149198" y="1160625"/>
                </a:lnTo>
                <a:lnTo>
                  <a:pt x="3179961" y="1184127"/>
                </a:lnTo>
                <a:lnTo>
                  <a:pt x="3168210" y="1146101"/>
                </a:lnTo>
                <a:lnTo>
                  <a:pt x="3198975" y="1122599"/>
                </a:lnTo>
                <a:lnTo>
                  <a:pt x="3160948" y="1122599"/>
                </a:lnTo>
                <a:lnTo>
                  <a:pt x="3149198" y="1084573"/>
                </a:lnTo>
                <a:close/>
                <a:moveTo>
                  <a:pt x="2721479" y="550160"/>
                </a:moveTo>
                <a:lnTo>
                  <a:pt x="2702823" y="610529"/>
                </a:lnTo>
                <a:lnTo>
                  <a:pt x="2642455" y="610529"/>
                </a:lnTo>
                <a:lnTo>
                  <a:pt x="2691294" y="647839"/>
                </a:lnTo>
                <a:lnTo>
                  <a:pt x="2672639" y="708208"/>
                </a:lnTo>
                <a:lnTo>
                  <a:pt x="2721479" y="670898"/>
                </a:lnTo>
                <a:lnTo>
                  <a:pt x="2770318" y="708208"/>
                </a:lnTo>
                <a:lnTo>
                  <a:pt x="2751663" y="647839"/>
                </a:lnTo>
                <a:lnTo>
                  <a:pt x="2800502" y="610529"/>
                </a:lnTo>
                <a:lnTo>
                  <a:pt x="2740134" y="610529"/>
                </a:lnTo>
                <a:lnTo>
                  <a:pt x="2721479" y="550160"/>
                </a:lnTo>
                <a:close/>
                <a:moveTo>
                  <a:pt x="2895531" y="681796"/>
                </a:moveTo>
                <a:lnTo>
                  <a:pt x="2890304" y="698713"/>
                </a:lnTo>
                <a:lnTo>
                  <a:pt x="2873386" y="698713"/>
                </a:lnTo>
                <a:lnTo>
                  <a:pt x="2887072" y="709169"/>
                </a:lnTo>
                <a:lnTo>
                  <a:pt x="2881845" y="726086"/>
                </a:lnTo>
                <a:lnTo>
                  <a:pt x="2895531" y="715631"/>
                </a:lnTo>
                <a:lnTo>
                  <a:pt x="2909218" y="726086"/>
                </a:lnTo>
                <a:lnTo>
                  <a:pt x="2903990" y="709169"/>
                </a:lnTo>
                <a:lnTo>
                  <a:pt x="2917677" y="698713"/>
                </a:lnTo>
                <a:lnTo>
                  <a:pt x="2900759" y="698713"/>
                </a:lnTo>
                <a:lnTo>
                  <a:pt x="2895531" y="681796"/>
                </a:lnTo>
                <a:close/>
                <a:moveTo>
                  <a:pt x="2731120" y="707747"/>
                </a:moveTo>
                <a:lnTo>
                  <a:pt x="2725892" y="724664"/>
                </a:lnTo>
                <a:lnTo>
                  <a:pt x="2708975" y="724664"/>
                </a:lnTo>
                <a:lnTo>
                  <a:pt x="2722661" y="735120"/>
                </a:lnTo>
                <a:lnTo>
                  <a:pt x="2717434" y="752037"/>
                </a:lnTo>
                <a:lnTo>
                  <a:pt x="2731120" y="741582"/>
                </a:lnTo>
                <a:lnTo>
                  <a:pt x="2744807" y="752037"/>
                </a:lnTo>
                <a:lnTo>
                  <a:pt x="2739579" y="735120"/>
                </a:lnTo>
                <a:lnTo>
                  <a:pt x="2753266" y="724664"/>
                </a:lnTo>
                <a:lnTo>
                  <a:pt x="2736348" y="724664"/>
                </a:lnTo>
                <a:lnTo>
                  <a:pt x="2731120" y="707747"/>
                </a:lnTo>
                <a:close/>
                <a:moveTo>
                  <a:pt x="2851045" y="718786"/>
                </a:moveTo>
                <a:lnTo>
                  <a:pt x="2823416" y="808196"/>
                </a:lnTo>
                <a:lnTo>
                  <a:pt x="2734006" y="808196"/>
                </a:lnTo>
                <a:lnTo>
                  <a:pt x="2806340" y="863454"/>
                </a:lnTo>
                <a:lnTo>
                  <a:pt x="2778711" y="952864"/>
                </a:lnTo>
                <a:lnTo>
                  <a:pt x="2851045" y="897606"/>
                </a:lnTo>
                <a:lnTo>
                  <a:pt x="2923379" y="952864"/>
                </a:lnTo>
                <a:lnTo>
                  <a:pt x="2895750" y="863454"/>
                </a:lnTo>
                <a:lnTo>
                  <a:pt x="2968084" y="808196"/>
                </a:lnTo>
                <a:lnTo>
                  <a:pt x="2878674" y="808196"/>
                </a:lnTo>
                <a:lnTo>
                  <a:pt x="2851045" y="718786"/>
                </a:lnTo>
                <a:close/>
                <a:moveTo>
                  <a:pt x="2877585" y="951029"/>
                </a:moveTo>
                <a:lnTo>
                  <a:pt x="2859677" y="1008980"/>
                </a:lnTo>
                <a:lnTo>
                  <a:pt x="2801727" y="1008980"/>
                </a:lnTo>
                <a:lnTo>
                  <a:pt x="2848610" y="1044795"/>
                </a:lnTo>
                <a:lnTo>
                  <a:pt x="2830702" y="1102745"/>
                </a:lnTo>
                <a:lnTo>
                  <a:pt x="2877585" y="1066930"/>
                </a:lnTo>
                <a:lnTo>
                  <a:pt x="2924468" y="1102745"/>
                </a:lnTo>
                <a:lnTo>
                  <a:pt x="2906560" y="1044795"/>
                </a:lnTo>
                <a:lnTo>
                  <a:pt x="2953443" y="1008980"/>
                </a:lnTo>
                <a:lnTo>
                  <a:pt x="2895492" y="1008980"/>
                </a:lnTo>
                <a:lnTo>
                  <a:pt x="2877585" y="951029"/>
                </a:lnTo>
                <a:close/>
                <a:moveTo>
                  <a:pt x="2993836" y="1053007"/>
                </a:moveTo>
                <a:lnTo>
                  <a:pt x="2973802" y="1117838"/>
                </a:lnTo>
                <a:lnTo>
                  <a:pt x="2908971" y="1117838"/>
                </a:lnTo>
                <a:lnTo>
                  <a:pt x="2961420" y="1157905"/>
                </a:lnTo>
                <a:lnTo>
                  <a:pt x="2941386" y="1222736"/>
                </a:lnTo>
                <a:lnTo>
                  <a:pt x="2993836" y="1182669"/>
                </a:lnTo>
                <a:lnTo>
                  <a:pt x="3046285" y="1222736"/>
                </a:lnTo>
                <a:lnTo>
                  <a:pt x="3026251" y="1157905"/>
                </a:lnTo>
                <a:lnTo>
                  <a:pt x="3078700" y="1117838"/>
                </a:lnTo>
                <a:lnTo>
                  <a:pt x="3013870" y="1117838"/>
                </a:lnTo>
                <a:lnTo>
                  <a:pt x="2993836" y="1053007"/>
                </a:lnTo>
                <a:close/>
                <a:moveTo>
                  <a:pt x="3242245" y="1216355"/>
                </a:moveTo>
                <a:lnTo>
                  <a:pt x="3234407" y="1241718"/>
                </a:lnTo>
                <a:lnTo>
                  <a:pt x="3209044" y="1241718"/>
                </a:lnTo>
                <a:lnTo>
                  <a:pt x="3229563" y="1257394"/>
                </a:lnTo>
                <a:lnTo>
                  <a:pt x="3221726" y="1282757"/>
                </a:lnTo>
                <a:lnTo>
                  <a:pt x="3242245" y="1267082"/>
                </a:lnTo>
                <a:lnTo>
                  <a:pt x="3262764" y="1282757"/>
                </a:lnTo>
                <a:lnTo>
                  <a:pt x="3254927" y="1257394"/>
                </a:lnTo>
                <a:lnTo>
                  <a:pt x="3275446" y="1241718"/>
                </a:lnTo>
                <a:lnTo>
                  <a:pt x="3250083" y="1241718"/>
                </a:lnTo>
                <a:lnTo>
                  <a:pt x="3242245" y="1216355"/>
                </a:lnTo>
                <a:close/>
                <a:moveTo>
                  <a:pt x="3160802" y="1222665"/>
                </a:moveTo>
                <a:lnTo>
                  <a:pt x="3148518" y="1262416"/>
                </a:lnTo>
                <a:lnTo>
                  <a:pt x="3108768" y="1262416"/>
                </a:lnTo>
                <a:lnTo>
                  <a:pt x="3140927" y="1286982"/>
                </a:lnTo>
                <a:lnTo>
                  <a:pt x="3128643" y="1326733"/>
                </a:lnTo>
                <a:lnTo>
                  <a:pt x="3160802" y="1302166"/>
                </a:lnTo>
                <a:lnTo>
                  <a:pt x="3192961" y="1326733"/>
                </a:lnTo>
                <a:lnTo>
                  <a:pt x="3180677" y="1286982"/>
                </a:lnTo>
                <a:lnTo>
                  <a:pt x="3212836" y="1262416"/>
                </a:lnTo>
                <a:lnTo>
                  <a:pt x="3173086" y="1262416"/>
                </a:lnTo>
                <a:lnTo>
                  <a:pt x="3160802" y="1222665"/>
                </a:lnTo>
                <a:close/>
                <a:moveTo>
                  <a:pt x="2288911" y="511686"/>
                </a:moveTo>
                <a:lnTo>
                  <a:pt x="2261425" y="600636"/>
                </a:lnTo>
                <a:lnTo>
                  <a:pt x="2172475" y="600636"/>
                </a:lnTo>
                <a:lnTo>
                  <a:pt x="2244437" y="655609"/>
                </a:lnTo>
                <a:lnTo>
                  <a:pt x="2216950" y="744558"/>
                </a:lnTo>
                <a:lnTo>
                  <a:pt x="2288911" y="689585"/>
                </a:lnTo>
                <a:lnTo>
                  <a:pt x="2360873" y="744558"/>
                </a:lnTo>
                <a:lnTo>
                  <a:pt x="2333386" y="655609"/>
                </a:lnTo>
                <a:lnTo>
                  <a:pt x="2405347" y="600636"/>
                </a:lnTo>
                <a:lnTo>
                  <a:pt x="2316398" y="600636"/>
                </a:lnTo>
                <a:lnTo>
                  <a:pt x="2288911" y="511686"/>
                </a:lnTo>
                <a:close/>
                <a:moveTo>
                  <a:pt x="2446881" y="577221"/>
                </a:moveTo>
                <a:lnTo>
                  <a:pt x="2437014" y="609150"/>
                </a:lnTo>
                <a:lnTo>
                  <a:pt x="2405085" y="609150"/>
                </a:lnTo>
                <a:lnTo>
                  <a:pt x="2430916" y="628883"/>
                </a:lnTo>
                <a:lnTo>
                  <a:pt x="2421049" y="660812"/>
                </a:lnTo>
                <a:lnTo>
                  <a:pt x="2446881" y="641079"/>
                </a:lnTo>
                <a:lnTo>
                  <a:pt x="2472712" y="660812"/>
                </a:lnTo>
                <a:lnTo>
                  <a:pt x="2462846" y="628883"/>
                </a:lnTo>
                <a:lnTo>
                  <a:pt x="2488676" y="609150"/>
                </a:lnTo>
                <a:lnTo>
                  <a:pt x="2456747" y="609150"/>
                </a:lnTo>
                <a:lnTo>
                  <a:pt x="2446881" y="577221"/>
                </a:lnTo>
                <a:close/>
                <a:moveTo>
                  <a:pt x="2539288" y="677813"/>
                </a:moveTo>
                <a:lnTo>
                  <a:pt x="2498224" y="810700"/>
                </a:lnTo>
                <a:lnTo>
                  <a:pt x="2365337" y="810700"/>
                </a:lnTo>
                <a:lnTo>
                  <a:pt x="2472845" y="892828"/>
                </a:lnTo>
                <a:lnTo>
                  <a:pt x="2431780" y="1025716"/>
                </a:lnTo>
                <a:lnTo>
                  <a:pt x="2539288" y="943587"/>
                </a:lnTo>
                <a:lnTo>
                  <a:pt x="2646796" y="1025716"/>
                </a:lnTo>
                <a:lnTo>
                  <a:pt x="2605731" y="892828"/>
                </a:lnTo>
                <a:lnTo>
                  <a:pt x="2713239" y="810700"/>
                </a:lnTo>
                <a:lnTo>
                  <a:pt x="2580352" y="810700"/>
                </a:lnTo>
                <a:lnTo>
                  <a:pt x="2539288" y="677813"/>
                </a:lnTo>
                <a:close/>
                <a:moveTo>
                  <a:pt x="2726239" y="907788"/>
                </a:moveTo>
                <a:lnTo>
                  <a:pt x="2718401" y="933151"/>
                </a:lnTo>
                <a:lnTo>
                  <a:pt x="2693038" y="933151"/>
                </a:lnTo>
                <a:lnTo>
                  <a:pt x="2713558" y="948827"/>
                </a:lnTo>
                <a:lnTo>
                  <a:pt x="2705720" y="974190"/>
                </a:lnTo>
                <a:lnTo>
                  <a:pt x="2726239" y="958515"/>
                </a:lnTo>
                <a:lnTo>
                  <a:pt x="2746759" y="974190"/>
                </a:lnTo>
                <a:lnTo>
                  <a:pt x="2738921" y="948827"/>
                </a:lnTo>
                <a:lnTo>
                  <a:pt x="2759440" y="933151"/>
                </a:lnTo>
                <a:lnTo>
                  <a:pt x="2734077" y="933151"/>
                </a:lnTo>
                <a:lnTo>
                  <a:pt x="2726239" y="907788"/>
                </a:lnTo>
                <a:close/>
                <a:moveTo>
                  <a:pt x="2186697" y="512398"/>
                </a:moveTo>
                <a:lnTo>
                  <a:pt x="2181469" y="529315"/>
                </a:lnTo>
                <a:lnTo>
                  <a:pt x="2164552" y="529315"/>
                </a:lnTo>
                <a:lnTo>
                  <a:pt x="2178238" y="539771"/>
                </a:lnTo>
                <a:lnTo>
                  <a:pt x="2173010" y="556689"/>
                </a:lnTo>
                <a:lnTo>
                  <a:pt x="2186697" y="546233"/>
                </a:lnTo>
                <a:lnTo>
                  <a:pt x="2200384" y="556689"/>
                </a:lnTo>
                <a:lnTo>
                  <a:pt x="2195156" y="539771"/>
                </a:lnTo>
                <a:lnTo>
                  <a:pt x="2208842" y="529315"/>
                </a:lnTo>
                <a:lnTo>
                  <a:pt x="2191925" y="529315"/>
                </a:lnTo>
                <a:lnTo>
                  <a:pt x="2186697" y="512398"/>
                </a:lnTo>
                <a:close/>
                <a:moveTo>
                  <a:pt x="1959551" y="718185"/>
                </a:moveTo>
                <a:lnTo>
                  <a:pt x="1954324" y="735102"/>
                </a:lnTo>
                <a:lnTo>
                  <a:pt x="1937406" y="735102"/>
                </a:lnTo>
                <a:lnTo>
                  <a:pt x="1951093" y="745558"/>
                </a:lnTo>
                <a:lnTo>
                  <a:pt x="1945865" y="762476"/>
                </a:lnTo>
                <a:lnTo>
                  <a:pt x="1959551" y="752020"/>
                </a:lnTo>
                <a:lnTo>
                  <a:pt x="1973238" y="762476"/>
                </a:lnTo>
                <a:lnTo>
                  <a:pt x="1968010" y="745558"/>
                </a:lnTo>
                <a:lnTo>
                  <a:pt x="1981697" y="735102"/>
                </a:lnTo>
                <a:lnTo>
                  <a:pt x="1964779" y="735102"/>
                </a:lnTo>
                <a:lnTo>
                  <a:pt x="1959551" y="718185"/>
                </a:lnTo>
                <a:close/>
                <a:moveTo>
                  <a:pt x="2046536" y="742130"/>
                </a:moveTo>
                <a:lnTo>
                  <a:pt x="2005467" y="875032"/>
                </a:lnTo>
                <a:lnTo>
                  <a:pt x="1872565" y="875032"/>
                </a:lnTo>
                <a:lnTo>
                  <a:pt x="1980085" y="957169"/>
                </a:lnTo>
                <a:lnTo>
                  <a:pt x="1942256" y="1079586"/>
                </a:lnTo>
                <a:lnTo>
                  <a:pt x="1924739" y="1079586"/>
                </a:lnTo>
                <a:lnTo>
                  <a:pt x="1916901" y="1054223"/>
                </a:lnTo>
                <a:lnTo>
                  <a:pt x="1909063" y="1079586"/>
                </a:lnTo>
                <a:lnTo>
                  <a:pt x="1883700" y="1079586"/>
                </a:lnTo>
                <a:lnTo>
                  <a:pt x="1904220" y="1095262"/>
                </a:lnTo>
                <a:lnTo>
                  <a:pt x="1896382" y="1120625"/>
                </a:lnTo>
                <a:lnTo>
                  <a:pt x="1916901" y="1104950"/>
                </a:lnTo>
                <a:lnTo>
                  <a:pt x="1937421" y="1120625"/>
                </a:lnTo>
                <a:lnTo>
                  <a:pt x="1929583" y="1095262"/>
                </a:lnTo>
                <a:lnTo>
                  <a:pt x="1939831" y="1087432"/>
                </a:lnTo>
                <a:lnTo>
                  <a:pt x="1939016" y="1090071"/>
                </a:lnTo>
                <a:lnTo>
                  <a:pt x="2046536" y="1007934"/>
                </a:lnTo>
                <a:lnTo>
                  <a:pt x="2154055" y="1090071"/>
                </a:lnTo>
                <a:lnTo>
                  <a:pt x="2112987" y="957169"/>
                </a:lnTo>
                <a:lnTo>
                  <a:pt x="2220506" y="875032"/>
                </a:lnTo>
                <a:lnTo>
                  <a:pt x="2087605" y="875032"/>
                </a:lnTo>
                <a:lnTo>
                  <a:pt x="2046536" y="742130"/>
                </a:lnTo>
                <a:close/>
                <a:moveTo>
                  <a:pt x="2262042" y="929748"/>
                </a:moveTo>
                <a:lnTo>
                  <a:pt x="2249995" y="968733"/>
                </a:lnTo>
                <a:lnTo>
                  <a:pt x="2211010" y="968733"/>
                </a:lnTo>
                <a:lnTo>
                  <a:pt x="2242550" y="992827"/>
                </a:lnTo>
                <a:lnTo>
                  <a:pt x="2230502" y="1031813"/>
                </a:lnTo>
                <a:lnTo>
                  <a:pt x="2262042" y="1007718"/>
                </a:lnTo>
                <a:lnTo>
                  <a:pt x="2293582" y="1031813"/>
                </a:lnTo>
                <a:lnTo>
                  <a:pt x="2281535" y="992827"/>
                </a:lnTo>
                <a:lnTo>
                  <a:pt x="2313075" y="968733"/>
                </a:lnTo>
                <a:lnTo>
                  <a:pt x="2274089" y="968733"/>
                </a:lnTo>
                <a:lnTo>
                  <a:pt x="2262042" y="929748"/>
                </a:lnTo>
                <a:close/>
                <a:moveTo>
                  <a:pt x="2386766" y="986954"/>
                </a:moveTo>
                <a:lnTo>
                  <a:pt x="2368786" y="1045135"/>
                </a:lnTo>
                <a:lnTo>
                  <a:pt x="2310605" y="1045135"/>
                </a:lnTo>
                <a:lnTo>
                  <a:pt x="2357675" y="1081094"/>
                </a:lnTo>
                <a:lnTo>
                  <a:pt x="2339696" y="1139275"/>
                </a:lnTo>
                <a:lnTo>
                  <a:pt x="2386766" y="1103317"/>
                </a:lnTo>
                <a:lnTo>
                  <a:pt x="2433835" y="1139275"/>
                </a:lnTo>
                <a:lnTo>
                  <a:pt x="2415856" y="1081094"/>
                </a:lnTo>
                <a:lnTo>
                  <a:pt x="2462926" y="1045135"/>
                </a:lnTo>
                <a:lnTo>
                  <a:pt x="2404744" y="1045135"/>
                </a:lnTo>
                <a:lnTo>
                  <a:pt x="2386766" y="986954"/>
                </a:lnTo>
                <a:close/>
                <a:moveTo>
                  <a:pt x="2676735" y="1067715"/>
                </a:moveTo>
                <a:lnTo>
                  <a:pt x="2668898" y="1093078"/>
                </a:lnTo>
                <a:lnTo>
                  <a:pt x="2643534" y="1093078"/>
                </a:lnTo>
                <a:lnTo>
                  <a:pt x="2664053" y="1108754"/>
                </a:lnTo>
                <a:lnTo>
                  <a:pt x="2656216" y="1134117"/>
                </a:lnTo>
                <a:lnTo>
                  <a:pt x="2676735" y="1118442"/>
                </a:lnTo>
                <a:lnTo>
                  <a:pt x="2697255" y="1134117"/>
                </a:lnTo>
                <a:lnTo>
                  <a:pt x="2689417" y="1108754"/>
                </a:lnTo>
                <a:lnTo>
                  <a:pt x="2709937" y="1093078"/>
                </a:lnTo>
                <a:lnTo>
                  <a:pt x="2684573" y="1093078"/>
                </a:lnTo>
                <a:lnTo>
                  <a:pt x="2676735" y="1067715"/>
                </a:lnTo>
                <a:close/>
                <a:moveTo>
                  <a:pt x="2666389" y="1133522"/>
                </a:moveTo>
                <a:lnTo>
                  <a:pt x="2652919" y="1177113"/>
                </a:lnTo>
                <a:lnTo>
                  <a:pt x="2609328" y="1177113"/>
                </a:lnTo>
                <a:lnTo>
                  <a:pt x="2644594" y="1204054"/>
                </a:lnTo>
                <a:lnTo>
                  <a:pt x="2631124" y="1247645"/>
                </a:lnTo>
                <a:lnTo>
                  <a:pt x="2666389" y="1220704"/>
                </a:lnTo>
                <a:lnTo>
                  <a:pt x="2701655" y="1247645"/>
                </a:lnTo>
                <a:lnTo>
                  <a:pt x="2688185" y="1204054"/>
                </a:lnTo>
                <a:lnTo>
                  <a:pt x="2723451" y="1177113"/>
                </a:lnTo>
                <a:lnTo>
                  <a:pt x="2679860" y="1177113"/>
                </a:lnTo>
                <a:lnTo>
                  <a:pt x="2666389" y="1133522"/>
                </a:lnTo>
                <a:close/>
                <a:moveTo>
                  <a:pt x="2554367" y="1128815"/>
                </a:moveTo>
                <a:lnTo>
                  <a:pt x="2541861" y="1169283"/>
                </a:lnTo>
                <a:lnTo>
                  <a:pt x="2501393" y="1169283"/>
                </a:lnTo>
                <a:lnTo>
                  <a:pt x="2534133" y="1194294"/>
                </a:lnTo>
                <a:lnTo>
                  <a:pt x="2521627" y="1234762"/>
                </a:lnTo>
                <a:lnTo>
                  <a:pt x="2554367" y="1209751"/>
                </a:lnTo>
                <a:lnTo>
                  <a:pt x="2587106" y="1234762"/>
                </a:lnTo>
                <a:lnTo>
                  <a:pt x="2574601" y="1194294"/>
                </a:lnTo>
                <a:lnTo>
                  <a:pt x="2607340" y="1169283"/>
                </a:lnTo>
                <a:lnTo>
                  <a:pt x="2566872" y="1169283"/>
                </a:lnTo>
                <a:lnTo>
                  <a:pt x="2554367" y="1128815"/>
                </a:lnTo>
                <a:close/>
                <a:moveTo>
                  <a:pt x="2222550" y="1075713"/>
                </a:moveTo>
                <a:lnTo>
                  <a:pt x="2182951" y="1203859"/>
                </a:lnTo>
                <a:lnTo>
                  <a:pt x="2054805" y="1203859"/>
                </a:lnTo>
                <a:lnTo>
                  <a:pt x="2158477" y="1283058"/>
                </a:lnTo>
                <a:lnTo>
                  <a:pt x="2118878" y="1411203"/>
                </a:lnTo>
                <a:lnTo>
                  <a:pt x="2222550" y="1332005"/>
                </a:lnTo>
                <a:lnTo>
                  <a:pt x="2326223" y="1411203"/>
                </a:lnTo>
                <a:lnTo>
                  <a:pt x="2286623" y="1283058"/>
                </a:lnTo>
                <a:lnTo>
                  <a:pt x="2390296" y="1203859"/>
                </a:lnTo>
                <a:lnTo>
                  <a:pt x="2262150" y="1203859"/>
                </a:lnTo>
                <a:lnTo>
                  <a:pt x="2222550" y="1075713"/>
                </a:lnTo>
                <a:close/>
                <a:moveTo>
                  <a:pt x="2460015" y="1172699"/>
                </a:moveTo>
                <a:lnTo>
                  <a:pt x="2448264" y="1210725"/>
                </a:lnTo>
                <a:lnTo>
                  <a:pt x="2410238" y="1210725"/>
                </a:lnTo>
                <a:lnTo>
                  <a:pt x="2441002" y="1234227"/>
                </a:lnTo>
                <a:lnTo>
                  <a:pt x="2429251" y="1272253"/>
                </a:lnTo>
                <a:lnTo>
                  <a:pt x="2460015" y="1248751"/>
                </a:lnTo>
                <a:lnTo>
                  <a:pt x="2490779" y="1272253"/>
                </a:lnTo>
                <a:lnTo>
                  <a:pt x="2479028" y="1234227"/>
                </a:lnTo>
                <a:lnTo>
                  <a:pt x="2509792" y="1210725"/>
                </a:lnTo>
                <a:lnTo>
                  <a:pt x="2471766" y="1210725"/>
                </a:lnTo>
                <a:lnTo>
                  <a:pt x="2460015" y="1172699"/>
                </a:lnTo>
                <a:close/>
                <a:moveTo>
                  <a:pt x="2918306" y="1264038"/>
                </a:moveTo>
                <a:lnTo>
                  <a:pt x="2878137" y="1394030"/>
                </a:lnTo>
                <a:lnTo>
                  <a:pt x="2748145" y="1394030"/>
                </a:lnTo>
                <a:lnTo>
                  <a:pt x="2853310" y="1474369"/>
                </a:lnTo>
                <a:lnTo>
                  <a:pt x="2813141" y="1604360"/>
                </a:lnTo>
                <a:lnTo>
                  <a:pt x="2918306" y="1524021"/>
                </a:lnTo>
                <a:lnTo>
                  <a:pt x="3023471" y="1604360"/>
                </a:lnTo>
                <a:lnTo>
                  <a:pt x="2983302" y="1474369"/>
                </a:lnTo>
                <a:lnTo>
                  <a:pt x="3088467" y="1394030"/>
                </a:lnTo>
                <a:lnTo>
                  <a:pt x="2958476" y="1394030"/>
                </a:lnTo>
                <a:lnTo>
                  <a:pt x="2918306" y="1264038"/>
                </a:lnTo>
                <a:close/>
                <a:moveTo>
                  <a:pt x="3227024" y="1362584"/>
                </a:moveTo>
                <a:lnTo>
                  <a:pt x="3196696" y="1460728"/>
                </a:lnTo>
                <a:lnTo>
                  <a:pt x="3098552" y="1460728"/>
                </a:lnTo>
                <a:lnTo>
                  <a:pt x="3177952" y="1521384"/>
                </a:lnTo>
                <a:lnTo>
                  <a:pt x="3147624" y="1619527"/>
                </a:lnTo>
                <a:lnTo>
                  <a:pt x="3227024" y="1558872"/>
                </a:lnTo>
                <a:lnTo>
                  <a:pt x="3306424" y="1619527"/>
                </a:lnTo>
                <a:lnTo>
                  <a:pt x="3276095" y="1521384"/>
                </a:lnTo>
                <a:lnTo>
                  <a:pt x="3355495" y="1460728"/>
                </a:lnTo>
                <a:lnTo>
                  <a:pt x="3257351" y="1460728"/>
                </a:lnTo>
                <a:lnTo>
                  <a:pt x="3227024" y="1362584"/>
                </a:lnTo>
                <a:close/>
                <a:moveTo>
                  <a:pt x="3781927" y="1455200"/>
                </a:moveTo>
                <a:lnTo>
                  <a:pt x="3776700" y="1472117"/>
                </a:lnTo>
                <a:lnTo>
                  <a:pt x="3759782" y="1472117"/>
                </a:lnTo>
                <a:lnTo>
                  <a:pt x="3773468" y="1482573"/>
                </a:lnTo>
                <a:lnTo>
                  <a:pt x="3768241" y="1499491"/>
                </a:lnTo>
                <a:lnTo>
                  <a:pt x="3781927" y="1489035"/>
                </a:lnTo>
                <a:lnTo>
                  <a:pt x="3795614" y="1499491"/>
                </a:lnTo>
                <a:lnTo>
                  <a:pt x="3790386" y="1482573"/>
                </a:lnTo>
                <a:lnTo>
                  <a:pt x="3804073" y="1472117"/>
                </a:lnTo>
                <a:lnTo>
                  <a:pt x="3787155" y="1472117"/>
                </a:lnTo>
                <a:lnTo>
                  <a:pt x="3781927" y="1455200"/>
                </a:lnTo>
                <a:close/>
                <a:moveTo>
                  <a:pt x="3447609" y="1490972"/>
                </a:moveTo>
                <a:lnTo>
                  <a:pt x="3429207" y="1550521"/>
                </a:lnTo>
                <a:lnTo>
                  <a:pt x="3369658" y="1550521"/>
                </a:lnTo>
                <a:lnTo>
                  <a:pt x="3417834" y="1587325"/>
                </a:lnTo>
                <a:lnTo>
                  <a:pt x="3399433" y="1646875"/>
                </a:lnTo>
                <a:lnTo>
                  <a:pt x="3447609" y="1610071"/>
                </a:lnTo>
                <a:lnTo>
                  <a:pt x="3495786" y="1646875"/>
                </a:lnTo>
                <a:lnTo>
                  <a:pt x="3477384" y="1587325"/>
                </a:lnTo>
                <a:lnTo>
                  <a:pt x="3525561" y="1550521"/>
                </a:lnTo>
                <a:lnTo>
                  <a:pt x="3466011" y="1550521"/>
                </a:lnTo>
                <a:lnTo>
                  <a:pt x="3447609" y="1490972"/>
                </a:lnTo>
                <a:close/>
                <a:moveTo>
                  <a:pt x="3744292" y="1491677"/>
                </a:moveTo>
                <a:lnTo>
                  <a:pt x="3727200" y="1546990"/>
                </a:lnTo>
                <a:lnTo>
                  <a:pt x="3671887" y="1546990"/>
                </a:lnTo>
                <a:lnTo>
                  <a:pt x="3716636" y="1581174"/>
                </a:lnTo>
                <a:lnTo>
                  <a:pt x="3699543" y="1636487"/>
                </a:lnTo>
                <a:lnTo>
                  <a:pt x="3744292" y="1602302"/>
                </a:lnTo>
                <a:lnTo>
                  <a:pt x="3789041" y="1636487"/>
                </a:lnTo>
                <a:lnTo>
                  <a:pt x="3771948" y="1581174"/>
                </a:lnTo>
                <a:lnTo>
                  <a:pt x="3816697" y="1546990"/>
                </a:lnTo>
                <a:lnTo>
                  <a:pt x="3761384" y="1546990"/>
                </a:lnTo>
                <a:lnTo>
                  <a:pt x="3744292" y="1491677"/>
                </a:lnTo>
                <a:close/>
                <a:moveTo>
                  <a:pt x="3835622" y="1633717"/>
                </a:moveTo>
                <a:lnTo>
                  <a:pt x="3809209" y="1719190"/>
                </a:lnTo>
                <a:lnTo>
                  <a:pt x="3723736" y="1719190"/>
                </a:lnTo>
                <a:lnTo>
                  <a:pt x="3792885" y="1772016"/>
                </a:lnTo>
                <a:lnTo>
                  <a:pt x="3766473" y="1857489"/>
                </a:lnTo>
                <a:lnTo>
                  <a:pt x="3835622" y="1804664"/>
                </a:lnTo>
                <a:lnTo>
                  <a:pt x="3904771" y="1857489"/>
                </a:lnTo>
                <a:lnTo>
                  <a:pt x="3878359" y="1772016"/>
                </a:lnTo>
                <a:lnTo>
                  <a:pt x="3947508" y="1719190"/>
                </a:lnTo>
                <a:lnTo>
                  <a:pt x="3862035" y="1719190"/>
                </a:lnTo>
                <a:lnTo>
                  <a:pt x="3835622" y="1633717"/>
                </a:lnTo>
                <a:close/>
                <a:moveTo>
                  <a:pt x="3964010" y="1856706"/>
                </a:moveTo>
                <a:lnTo>
                  <a:pt x="3923073" y="1989184"/>
                </a:lnTo>
                <a:lnTo>
                  <a:pt x="3790595" y="1989184"/>
                </a:lnTo>
                <a:lnTo>
                  <a:pt x="3897772" y="2071059"/>
                </a:lnTo>
                <a:lnTo>
                  <a:pt x="3856834" y="2203537"/>
                </a:lnTo>
                <a:lnTo>
                  <a:pt x="3964010" y="2121661"/>
                </a:lnTo>
                <a:lnTo>
                  <a:pt x="4071187" y="2203537"/>
                </a:lnTo>
                <a:lnTo>
                  <a:pt x="4030249" y="2071059"/>
                </a:lnTo>
                <a:lnTo>
                  <a:pt x="4137426" y="1989184"/>
                </a:lnTo>
                <a:lnTo>
                  <a:pt x="4004948" y="1989184"/>
                </a:lnTo>
                <a:lnTo>
                  <a:pt x="3964010" y="1856706"/>
                </a:lnTo>
                <a:close/>
                <a:moveTo>
                  <a:pt x="4627891" y="1933800"/>
                </a:moveTo>
                <a:lnTo>
                  <a:pt x="4621727" y="1953746"/>
                </a:lnTo>
                <a:lnTo>
                  <a:pt x="4601781" y="1953746"/>
                </a:lnTo>
                <a:lnTo>
                  <a:pt x="4617918" y="1966074"/>
                </a:lnTo>
                <a:lnTo>
                  <a:pt x="4611754" y="1986020"/>
                </a:lnTo>
                <a:lnTo>
                  <a:pt x="4627891" y="1973693"/>
                </a:lnTo>
                <a:lnTo>
                  <a:pt x="4644028" y="1986020"/>
                </a:lnTo>
                <a:lnTo>
                  <a:pt x="4637865" y="1966074"/>
                </a:lnTo>
                <a:lnTo>
                  <a:pt x="4654001" y="1953746"/>
                </a:lnTo>
                <a:lnTo>
                  <a:pt x="4634055" y="1953746"/>
                </a:lnTo>
                <a:lnTo>
                  <a:pt x="4627891" y="1933800"/>
                </a:lnTo>
                <a:close/>
                <a:moveTo>
                  <a:pt x="4839893" y="1945424"/>
                </a:moveTo>
                <a:lnTo>
                  <a:pt x="4823242" y="1999307"/>
                </a:lnTo>
                <a:lnTo>
                  <a:pt x="4769359" y="1999307"/>
                </a:lnTo>
                <a:lnTo>
                  <a:pt x="4812951" y="2032609"/>
                </a:lnTo>
                <a:lnTo>
                  <a:pt x="4796301" y="2086492"/>
                </a:lnTo>
                <a:lnTo>
                  <a:pt x="4839893" y="2053191"/>
                </a:lnTo>
                <a:lnTo>
                  <a:pt x="4883485" y="2086492"/>
                </a:lnTo>
                <a:lnTo>
                  <a:pt x="4866835" y="2032609"/>
                </a:lnTo>
                <a:lnTo>
                  <a:pt x="4910427" y="1999307"/>
                </a:lnTo>
                <a:lnTo>
                  <a:pt x="4856544" y="1999307"/>
                </a:lnTo>
                <a:lnTo>
                  <a:pt x="4839893" y="1945424"/>
                </a:lnTo>
                <a:close/>
                <a:moveTo>
                  <a:pt x="4555927" y="1973077"/>
                </a:moveTo>
                <a:lnTo>
                  <a:pt x="4513335" y="2110907"/>
                </a:lnTo>
                <a:lnTo>
                  <a:pt x="4375505" y="2110907"/>
                </a:lnTo>
                <a:lnTo>
                  <a:pt x="4487012" y="2196092"/>
                </a:lnTo>
                <a:lnTo>
                  <a:pt x="4444420" y="2333922"/>
                </a:lnTo>
                <a:lnTo>
                  <a:pt x="4555927" y="2248738"/>
                </a:lnTo>
                <a:lnTo>
                  <a:pt x="4667435" y="2333922"/>
                </a:lnTo>
                <a:lnTo>
                  <a:pt x="4624843" y="2196092"/>
                </a:lnTo>
                <a:lnTo>
                  <a:pt x="4736350" y="2110907"/>
                </a:lnTo>
                <a:lnTo>
                  <a:pt x="4598519" y="2110907"/>
                </a:lnTo>
                <a:lnTo>
                  <a:pt x="4555927" y="1973077"/>
                </a:lnTo>
                <a:close/>
                <a:moveTo>
                  <a:pt x="4803301" y="2109351"/>
                </a:moveTo>
                <a:lnTo>
                  <a:pt x="4794469" y="2137934"/>
                </a:lnTo>
                <a:lnTo>
                  <a:pt x="4765886" y="2137934"/>
                </a:lnTo>
                <a:lnTo>
                  <a:pt x="4789010" y="2155600"/>
                </a:lnTo>
                <a:lnTo>
                  <a:pt x="4780178" y="2184182"/>
                </a:lnTo>
                <a:lnTo>
                  <a:pt x="4803301" y="2166517"/>
                </a:lnTo>
                <a:lnTo>
                  <a:pt x="4826426" y="2184182"/>
                </a:lnTo>
                <a:lnTo>
                  <a:pt x="4817593" y="2155600"/>
                </a:lnTo>
                <a:lnTo>
                  <a:pt x="4840717" y="2137934"/>
                </a:lnTo>
                <a:lnTo>
                  <a:pt x="4812134" y="2137934"/>
                </a:lnTo>
                <a:lnTo>
                  <a:pt x="4803301" y="2109351"/>
                </a:lnTo>
                <a:close/>
                <a:moveTo>
                  <a:pt x="4900918" y="2121960"/>
                </a:moveTo>
                <a:lnTo>
                  <a:pt x="4884330" y="2175640"/>
                </a:lnTo>
                <a:lnTo>
                  <a:pt x="4830650" y="2175640"/>
                </a:lnTo>
                <a:lnTo>
                  <a:pt x="4874078" y="2208816"/>
                </a:lnTo>
                <a:lnTo>
                  <a:pt x="4857490" y="2262497"/>
                </a:lnTo>
                <a:lnTo>
                  <a:pt x="4900918" y="2229320"/>
                </a:lnTo>
                <a:lnTo>
                  <a:pt x="4944347" y="2262497"/>
                </a:lnTo>
                <a:lnTo>
                  <a:pt x="4927758" y="2208816"/>
                </a:lnTo>
                <a:lnTo>
                  <a:pt x="4971187" y="2175640"/>
                </a:lnTo>
                <a:lnTo>
                  <a:pt x="4917506" y="2175640"/>
                </a:lnTo>
                <a:lnTo>
                  <a:pt x="4900918" y="2121960"/>
                </a:lnTo>
                <a:close/>
                <a:moveTo>
                  <a:pt x="4908957" y="2262283"/>
                </a:moveTo>
                <a:lnTo>
                  <a:pt x="4889850" y="2324113"/>
                </a:lnTo>
                <a:lnTo>
                  <a:pt x="4828020" y="2324113"/>
                </a:lnTo>
                <a:lnTo>
                  <a:pt x="4878042" y="2362326"/>
                </a:lnTo>
                <a:lnTo>
                  <a:pt x="4858935" y="2424157"/>
                </a:lnTo>
                <a:lnTo>
                  <a:pt x="4908957" y="2385943"/>
                </a:lnTo>
                <a:lnTo>
                  <a:pt x="4958978" y="2424157"/>
                </a:lnTo>
                <a:lnTo>
                  <a:pt x="4939872" y="2362326"/>
                </a:lnTo>
                <a:lnTo>
                  <a:pt x="4989894" y="2324113"/>
                </a:lnTo>
                <a:lnTo>
                  <a:pt x="4928063" y="2324113"/>
                </a:lnTo>
                <a:lnTo>
                  <a:pt x="4908957" y="2262283"/>
                </a:lnTo>
                <a:close/>
                <a:moveTo>
                  <a:pt x="5279520" y="2328078"/>
                </a:moveTo>
                <a:lnTo>
                  <a:pt x="5267769" y="2366104"/>
                </a:lnTo>
                <a:lnTo>
                  <a:pt x="5229743" y="2366104"/>
                </a:lnTo>
                <a:lnTo>
                  <a:pt x="5260507" y="2389605"/>
                </a:lnTo>
                <a:lnTo>
                  <a:pt x="5248756" y="2427632"/>
                </a:lnTo>
                <a:lnTo>
                  <a:pt x="5279520" y="2404130"/>
                </a:lnTo>
                <a:lnTo>
                  <a:pt x="5310283" y="2427632"/>
                </a:lnTo>
                <a:lnTo>
                  <a:pt x="5298533" y="2389605"/>
                </a:lnTo>
                <a:lnTo>
                  <a:pt x="5329297" y="2366104"/>
                </a:lnTo>
                <a:lnTo>
                  <a:pt x="5291271" y="2366104"/>
                </a:lnTo>
                <a:lnTo>
                  <a:pt x="5279520" y="2328078"/>
                </a:lnTo>
                <a:close/>
                <a:moveTo>
                  <a:pt x="5060142" y="2378090"/>
                </a:moveTo>
                <a:lnTo>
                  <a:pt x="5015246" y="2523377"/>
                </a:lnTo>
                <a:lnTo>
                  <a:pt x="4869958" y="2523377"/>
                </a:lnTo>
                <a:lnTo>
                  <a:pt x="4987498" y="2613170"/>
                </a:lnTo>
                <a:lnTo>
                  <a:pt x="4942602" y="2758458"/>
                </a:lnTo>
                <a:lnTo>
                  <a:pt x="5060142" y="2668665"/>
                </a:lnTo>
                <a:lnTo>
                  <a:pt x="5177683" y="2758458"/>
                </a:lnTo>
                <a:lnTo>
                  <a:pt x="5132786" y="2613170"/>
                </a:lnTo>
                <a:lnTo>
                  <a:pt x="5250326" y="2523377"/>
                </a:lnTo>
                <a:lnTo>
                  <a:pt x="5105039" y="2523377"/>
                </a:lnTo>
                <a:lnTo>
                  <a:pt x="5060142" y="2378090"/>
                </a:lnTo>
                <a:close/>
                <a:moveTo>
                  <a:pt x="5344812" y="2460542"/>
                </a:moveTo>
                <a:lnTo>
                  <a:pt x="5335191" y="2491678"/>
                </a:lnTo>
                <a:lnTo>
                  <a:pt x="5304055" y="2491678"/>
                </a:lnTo>
                <a:lnTo>
                  <a:pt x="5329244" y="2510921"/>
                </a:lnTo>
                <a:lnTo>
                  <a:pt x="5319623" y="2542056"/>
                </a:lnTo>
                <a:lnTo>
                  <a:pt x="5344812" y="2522814"/>
                </a:lnTo>
                <a:lnTo>
                  <a:pt x="5370002" y="2542056"/>
                </a:lnTo>
                <a:lnTo>
                  <a:pt x="5360380" y="2510921"/>
                </a:lnTo>
                <a:lnTo>
                  <a:pt x="5385570" y="2491678"/>
                </a:lnTo>
                <a:lnTo>
                  <a:pt x="5354434" y="2491678"/>
                </a:lnTo>
                <a:lnTo>
                  <a:pt x="5344812" y="2460542"/>
                </a:lnTo>
                <a:close/>
                <a:moveTo>
                  <a:pt x="5281716" y="2506682"/>
                </a:moveTo>
                <a:lnTo>
                  <a:pt x="5273878" y="2532045"/>
                </a:lnTo>
                <a:lnTo>
                  <a:pt x="5248515" y="2532045"/>
                </a:lnTo>
                <a:lnTo>
                  <a:pt x="5269034" y="2547721"/>
                </a:lnTo>
                <a:lnTo>
                  <a:pt x="5261197" y="2573084"/>
                </a:lnTo>
                <a:lnTo>
                  <a:pt x="5281716" y="2557409"/>
                </a:lnTo>
                <a:lnTo>
                  <a:pt x="5302236" y="2573084"/>
                </a:lnTo>
                <a:lnTo>
                  <a:pt x="5294398" y="2547721"/>
                </a:lnTo>
                <a:lnTo>
                  <a:pt x="5314917" y="2532045"/>
                </a:lnTo>
                <a:lnTo>
                  <a:pt x="5289554" y="2532045"/>
                </a:lnTo>
                <a:lnTo>
                  <a:pt x="5281716" y="2506682"/>
                </a:lnTo>
                <a:close/>
                <a:moveTo>
                  <a:pt x="5298737" y="2628571"/>
                </a:moveTo>
                <a:lnTo>
                  <a:pt x="5278348" y="2694552"/>
                </a:lnTo>
                <a:lnTo>
                  <a:pt x="5212367" y="2694552"/>
                </a:lnTo>
                <a:lnTo>
                  <a:pt x="5265747" y="2735331"/>
                </a:lnTo>
                <a:lnTo>
                  <a:pt x="5245357" y="2801312"/>
                </a:lnTo>
                <a:lnTo>
                  <a:pt x="5298737" y="2760533"/>
                </a:lnTo>
                <a:lnTo>
                  <a:pt x="5352117" y="2801312"/>
                </a:lnTo>
                <a:lnTo>
                  <a:pt x="5331728" y="2735331"/>
                </a:lnTo>
                <a:lnTo>
                  <a:pt x="5385108" y="2694552"/>
                </a:lnTo>
                <a:lnTo>
                  <a:pt x="5319127" y="2694552"/>
                </a:lnTo>
                <a:lnTo>
                  <a:pt x="5298737" y="2628571"/>
                </a:lnTo>
                <a:close/>
                <a:moveTo>
                  <a:pt x="5818314" y="2644434"/>
                </a:moveTo>
                <a:lnTo>
                  <a:pt x="5807905" y="2678120"/>
                </a:lnTo>
                <a:lnTo>
                  <a:pt x="5774219" y="2678120"/>
                </a:lnTo>
                <a:lnTo>
                  <a:pt x="5801471" y="2698938"/>
                </a:lnTo>
                <a:lnTo>
                  <a:pt x="5791062" y="2732624"/>
                </a:lnTo>
                <a:lnTo>
                  <a:pt x="5818314" y="2711805"/>
                </a:lnTo>
                <a:lnTo>
                  <a:pt x="5845566" y="2732624"/>
                </a:lnTo>
                <a:lnTo>
                  <a:pt x="5835157" y="2698938"/>
                </a:lnTo>
                <a:lnTo>
                  <a:pt x="5862409" y="2678120"/>
                </a:lnTo>
                <a:lnTo>
                  <a:pt x="5828724" y="2678120"/>
                </a:lnTo>
                <a:lnTo>
                  <a:pt x="5818314" y="2644434"/>
                </a:lnTo>
                <a:close/>
                <a:moveTo>
                  <a:pt x="6014811" y="2652584"/>
                </a:moveTo>
                <a:lnTo>
                  <a:pt x="6003060" y="2690611"/>
                </a:lnTo>
                <a:lnTo>
                  <a:pt x="5965034" y="2690611"/>
                </a:lnTo>
                <a:lnTo>
                  <a:pt x="5995798" y="2714112"/>
                </a:lnTo>
                <a:lnTo>
                  <a:pt x="5984047" y="2752138"/>
                </a:lnTo>
                <a:lnTo>
                  <a:pt x="6014811" y="2728636"/>
                </a:lnTo>
                <a:lnTo>
                  <a:pt x="6045575" y="2752138"/>
                </a:lnTo>
                <a:lnTo>
                  <a:pt x="6033824" y="2714112"/>
                </a:lnTo>
                <a:lnTo>
                  <a:pt x="6064588" y="2690611"/>
                </a:lnTo>
                <a:lnTo>
                  <a:pt x="6026562" y="2690611"/>
                </a:lnTo>
                <a:lnTo>
                  <a:pt x="6014811" y="2652584"/>
                </a:lnTo>
                <a:close/>
                <a:moveTo>
                  <a:pt x="6087905" y="2733517"/>
                </a:moveTo>
                <a:lnTo>
                  <a:pt x="6080067" y="2758880"/>
                </a:lnTo>
                <a:lnTo>
                  <a:pt x="6054704" y="2758880"/>
                </a:lnTo>
                <a:lnTo>
                  <a:pt x="6075223" y="2774556"/>
                </a:lnTo>
                <a:lnTo>
                  <a:pt x="6067386" y="2799919"/>
                </a:lnTo>
                <a:lnTo>
                  <a:pt x="6087905" y="2784244"/>
                </a:lnTo>
                <a:lnTo>
                  <a:pt x="6108425" y="2799919"/>
                </a:lnTo>
                <a:lnTo>
                  <a:pt x="6100587" y="2774556"/>
                </a:lnTo>
                <a:lnTo>
                  <a:pt x="6121106" y="2758880"/>
                </a:lnTo>
                <a:lnTo>
                  <a:pt x="6095743" y="2758880"/>
                </a:lnTo>
                <a:lnTo>
                  <a:pt x="6087905" y="2733517"/>
                </a:lnTo>
                <a:close/>
                <a:moveTo>
                  <a:pt x="5903212" y="2707553"/>
                </a:moveTo>
                <a:lnTo>
                  <a:pt x="5876729" y="2793253"/>
                </a:lnTo>
                <a:lnTo>
                  <a:pt x="5791029" y="2793253"/>
                </a:lnTo>
                <a:lnTo>
                  <a:pt x="5860362" y="2846218"/>
                </a:lnTo>
                <a:lnTo>
                  <a:pt x="5833879" y="2931919"/>
                </a:lnTo>
                <a:lnTo>
                  <a:pt x="5835479" y="2930696"/>
                </a:lnTo>
                <a:lnTo>
                  <a:pt x="5830750" y="2946002"/>
                </a:lnTo>
                <a:lnTo>
                  <a:pt x="5802395" y="2946002"/>
                </a:lnTo>
                <a:lnTo>
                  <a:pt x="5825335" y="2963526"/>
                </a:lnTo>
                <a:lnTo>
                  <a:pt x="5816572" y="2991880"/>
                </a:lnTo>
                <a:lnTo>
                  <a:pt x="5839512" y="2974356"/>
                </a:lnTo>
                <a:lnTo>
                  <a:pt x="5862451" y="2991880"/>
                </a:lnTo>
                <a:lnTo>
                  <a:pt x="5853689" y="2963526"/>
                </a:lnTo>
                <a:lnTo>
                  <a:pt x="5876628" y="2946002"/>
                </a:lnTo>
                <a:lnTo>
                  <a:pt x="5848274" y="2946002"/>
                </a:lnTo>
                <a:lnTo>
                  <a:pt x="5842004" y="2925712"/>
                </a:lnTo>
                <a:lnTo>
                  <a:pt x="5903212" y="2878953"/>
                </a:lnTo>
                <a:lnTo>
                  <a:pt x="5972545" y="2931919"/>
                </a:lnTo>
                <a:lnTo>
                  <a:pt x="5946062" y="2846218"/>
                </a:lnTo>
                <a:lnTo>
                  <a:pt x="6015395" y="2793253"/>
                </a:lnTo>
                <a:lnTo>
                  <a:pt x="5929695" y="2793253"/>
                </a:lnTo>
                <a:lnTo>
                  <a:pt x="5903212" y="2707553"/>
                </a:lnTo>
                <a:close/>
                <a:moveTo>
                  <a:pt x="6055912" y="2852292"/>
                </a:moveTo>
                <a:lnTo>
                  <a:pt x="6048073" y="2877655"/>
                </a:lnTo>
                <a:lnTo>
                  <a:pt x="6022710" y="2877655"/>
                </a:lnTo>
                <a:lnTo>
                  <a:pt x="6043229" y="2893331"/>
                </a:lnTo>
                <a:lnTo>
                  <a:pt x="6035392" y="2918694"/>
                </a:lnTo>
                <a:lnTo>
                  <a:pt x="6055912" y="2903019"/>
                </a:lnTo>
                <a:lnTo>
                  <a:pt x="6076431" y="2918694"/>
                </a:lnTo>
                <a:lnTo>
                  <a:pt x="6068593" y="2893331"/>
                </a:lnTo>
                <a:lnTo>
                  <a:pt x="6089113" y="2877655"/>
                </a:lnTo>
                <a:lnTo>
                  <a:pt x="6063749" y="2877655"/>
                </a:lnTo>
                <a:lnTo>
                  <a:pt x="6055912" y="2852292"/>
                </a:lnTo>
                <a:close/>
                <a:moveTo>
                  <a:pt x="6005409" y="2910140"/>
                </a:moveTo>
                <a:lnTo>
                  <a:pt x="5977045" y="3001928"/>
                </a:lnTo>
                <a:lnTo>
                  <a:pt x="5885257" y="3001928"/>
                </a:lnTo>
                <a:lnTo>
                  <a:pt x="5959515" y="3058656"/>
                </a:lnTo>
                <a:lnTo>
                  <a:pt x="5931151" y="3150445"/>
                </a:lnTo>
                <a:lnTo>
                  <a:pt x="6005409" y="3093717"/>
                </a:lnTo>
                <a:lnTo>
                  <a:pt x="6079667" y="3150445"/>
                </a:lnTo>
                <a:lnTo>
                  <a:pt x="6051304" y="3058656"/>
                </a:lnTo>
                <a:lnTo>
                  <a:pt x="6125562" y="3001928"/>
                </a:lnTo>
                <a:lnTo>
                  <a:pt x="6033774" y="3001928"/>
                </a:lnTo>
                <a:lnTo>
                  <a:pt x="6005409" y="2910140"/>
                </a:lnTo>
                <a:close/>
                <a:moveTo>
                  <a:pt x="6141299" y="3109117"/>
                </a:moveTo>
                <a:lnTo>
                  <a:pt x="6123682" y="3166128"/>
                </a:lnTo>
                <a:lnTo>
                  <a:pt x="6066671" y="3166128"/>
                </a:lnTo>
                <a:lnTo>
                  <a:pt x="6112794" y="3201362"/>
                </a:lnTo>
                <a:lnTo>
                  <a:pt x="6095177" y="3258373"/>
                </a:lnTo>
                <a:lnTo>
                  <a:pt x="6141299" y="3223138"/>
                </a:lnTo>
                <a:lnTo>
                  <a:pt x="6187422" y="3258373"/>
                </a:lnTo>
                <a:lnTo>
                  <a:pt x="6169804" y="3201362"/>
                </a:lnTo>
                <a:lnTo>
                  <a:pt x="6215927" y="3166128"/>
                </a:lnTo>
                <a:lnTo>
                  <a:pt x="6158917" y="3166128"/>
                </a:lnTo>
                <a:lnTo>
                  <a:pt x="6141299" y="3109117"/>
                </a:lnTo>
                <a:close/>
                <a:moveTo>
                  <a:pt x="6143576" y="3258359"/>
                </a:moveTo>
                <a:lnTo>
                  <a:pt x="6115646" y="3348742"/>
                </a:lnTo>
                <a:lnTo>
                  <a:pt x="6025263" y="3348742"/>
                </a:lnTo>
                <a:lnTo>
                  <a:pt x="6098385" y="3404602"/>
                </a:lnTo>
                <a:lnTo>
                  <a:pt x="6070455" y="3494984"/>
                </a:lnTo>
                <a:lnTo>
                  <a:pt x="6143576" y="3439124"/>
                </a:lnTo>
                <a:lnTo>
                  <a:pt x="6216697" y="3494984"/>
                </a:lnTo>
                <a:lnTo>
                  <a:pt x="6188767" y="3404602"/>
                </a:lnTo>
                <a:lnTo>
                  <a:pt x="6261888" y="3348742"/>
                </a:lnTo>
                <a:lnTo>
                  <a:pt x="6171506" y="3348742"/>
                </a:lnTo>
                <a:lnTo>
                  <a:pt x="6143576" y="3258359"/>
                </a:lnTo>
                <a:close/>
                <a:moveTo>
                  <a:pt x="6374799" y="3414032"/>
                </a:moveTo>
                <a:lnTo>
                  <a:pt x="6333835" y="3546595"/>
                </a:lnTo>
                <a:lnTo>
                  <a:pt x="6201272" y="3546595"/>
                </a:lnTo>
                <a:lnTo>
                  <a:pt x="6308518" y="3628524"/>
                </a:lnTo>
                <a:lnTo>
                  <a:pt x="6267553" y="3761087"/>
                </a:lnTo>
                <a:lnTo>
                  <a:pt x="6374799" y="3679158"/>
                </a:lnTo>
                <a:lnTo>
                  <a:pt x="6482045" y="3761087"/>
                </a:lnTo>
                <a:lnTo>
                  <a:pt x="6441081" y="3628524"/>
                </a:lnTo>
                <a:lnTo>
                  <a:pt x="6548212" y="3546683"/>
                </a:lnTo>
                <a:lnTo>
                  <a:pt x="6576977" y="3568658"/>
                </a:lnTo>
                <a:lnTo>
                  <a:pt x="6565226" y="3606684"/>
                </a:lnTo>
                <a:lnTo>
                  <a:pt x="6595990" y="3583182"/>
                </a:lnTo>
                <a:lnTo>
                  <a:pt x="6626753" y="3606684"/>
                </a:lnTo>
                <a:lnTo>
                  <a:pt x="6615003" y="3568658"/>
                </a:lnTo>
                <a:lnTo>
                  <a:pt x="6645767" y="3545156"/>
                </a:lnTo>
                <a:lnTo>
                  <a:pt x="6607741" y="3545156"/>
                </a:lnTo>
                <a:lnTo>
                  <a:pt x="6595990" y="3507130"/>
                </a:lnTo>
                <a:lnTo>
                  <a:pt x="6584239" y="3545156"/>
                </a:lnTo>
                <a:lnTo>
                  <a:pt x="6546213" y="3545156"/>
                </a:lnTo>
                <a:lnTo>
                  <a:pt x="6548097" y="3546595"/>
                </a:lnTo>
                <a:lnTo>
                  <a:pt x="6415763" y="3546595"/>
                </a:lnTo>
                <a:lnTo>
                  <a:pt x="6374799" y="3414032"/>
                </a:lnTo>
                <a:close/>
                <a:moveTo>
                  <a:pt x="6746347" y="3565584"/>
                </a:moveTo>
                <a:lnTo>
                  <a:pt x="6702486" y="3707522"/>
                </a:lnTo>
                <a:lnTo>
                  <a:pt x="6560548" y="3707522"/>
                </a:lnTo>
                <a:lnTo>
                  <a:pt x="6675378" y="3795244"/>
                </a:lnTo>
                <a:lnTo>
                  <a:pt x="6631517" y="3937182"/>
                </a:lnTo>
                <a:lnTo>
                  <a:pt x="6746347" y="3849460"/>
                </a:lnTo>
                <a:lnTo>
                  <a:pt x="6861178" y="3937182"/>
                </a:lnTo>
                <a:lnTo>
                  <a:pt x="6817316" y="3795244"/>
                </a:lnTo>
                <a:lnTo>
                  <a:pt x="6932147" y="3707522"/>
                </a:lnTo>
                <a:lnTo>
                  <a:pt x="6790209" y="3707522"/>
                </a:lnTo>
                <a:lnTo>
                  <a:pt x="6746347" y="3565584"/>
                </a:lnTo>
                <a:close/>
                <a:moveTo>
                  <a:pt x="6979754" y="3733508"/>
                </a:moveTo>
                <a:lnTo>
                  <a:pt x="6968003" y="3771534"/>
                </a:lnTo>
                <a:lnTo>
                  <a:pt x="6929977" y="3771534"/>
                </a:lnTo>
                <a:lnTo>
                  <a:pt x="6960741" y="3795036"/>
                </a:lnTo>
                <a:lnTo>
                  <a:pt x="6948990" y="3833062"/>
                </a:lnTo>
                <a:lnTo>
                  <a:pt x="6979754" y="3809560"/>
                </a:lnTo>
                <a:lnTo>
                  <a:pt x="7010517" y="3833062"/>
                </a:lnTo>
                <a:lnTo>
                  <a:pt x="6998767" y="3795036"/>
                </a:lnTo>
                <a:lnTo>
                  <a:pt x="7029531" y="3771534"/>
                </a:lnTo>
                <a:lnTo>
                  <a:pt x="6991505" y="3771534"/>
                </a:lnTo>
                <a:lnTo>
                  <a:pt x="6979754" y="3733508"/>
                </a:lnTo>
                <a:close/>
                <a:moveTo>
                  <a:pt x="6976646" y="3833001"/>
                </a:moveTo>
                <a:lnTo>
                  <a:pt x="6969393" y="3856470"/>
                </a:lnTo>
                <a:lnTo>
                  <a:pt x="6945924" y="3856470"/>
                </a:lnTo>
                <a:lnTo>
                  <a:pt x="6964911" y="3870975"/>
                </a:lnTo>
                <a:lnTo>
                  <a:pt x="6957658" y="3894444"/>
                </a:lnTo>
                <a:lnTo>
                  <a:pt x="6976646" y="3879939"/>
                </a:lnTo>
                <a:lnTo>
                  <a:pt x="6995632" y="3894444"/>
                </a:lnTo>
                <a:lnTo>
                  <a:pt x="6988380" y="3870975"/>
                </a:lnTo>
                <a:lnTo>
                  <a:pt x="7007367" y="3856470"/>
                </a:lnTo>
                <a:lnTo>
                  <a:pt x="6983898" y="3856470"/>
                </a:lnTo>
                <a:lnTo>
                  <a:pt x="6976646" y="3833001"/>
                </a:lnTo>
                <a:close/>
                <a:moveTo>
                  <a:pt x="7068753" y="3887725"/>
                </a:moveTo>
                <a:lnTo>
                  <a:pt x="7029154" y="4015871"/>
                </a:lnTo>
                <a:lnTo>
                  <a:pt x="6901008" y="4015871"/>
                </a:lnTo>
                <a:lnTo>
                  <a:pt x="7004680" y="4095069"/>
                </a:lnTo>
                <a:lnTo>
                  <a:pt x="6965081" y="4223215"/>
                </a:lnTo>
                <a:lnTo>
                  <a:pt x="7068753" y="4144016"/>
                </a:lnTo>
                <a:lnTo>
                  <a:pt x="7172426" y="4223215"/>
                </a:lnTo>
                <a:lnTo>
                  <a:pt x="7132826" y="4095069"/>
                </a:lnTo>
                <a:lnTo>
                  <a:pt x="7236499" y="4015871"/>
                </a:lnTo>
                <a:lnTo>
                  <a:pt x="7108353" y="4015871"/>
                </a:lnTo>
                <a:lnTo>
                  <a:pt x="7068753" y="3887725"/>
                </a:lnTo>
                <a:close/>
                <a:moveTo>
                  <a:pt x="7314093" y="3982897"/>
                </a:moveTo>
                <a:lnTo>
                  <a:pt x="7298832" y="4032285"/>
                </a:lnTo>
                <a:lnTo>
                  <a:pt x="7249443" y="4032285"/>
                </a:lnTo>
                <a:lnTo>
                  <a:pt x="7289400" y="4062809"/>
                </a:lnTo>
                <a:lnTo>
                  <a:pt x="7274137" y="4112198"/>
                </a:lnTo>
                <a:lnTo>
                  <a:pt x="7314093" y="4081674"/>
                </a:lnTo>
                <a:lnTo>
                  <a:pt x="7354050" y="4112198"/>
                </a:lnTo>
                <a:lnTo>
                  <a:pt x="7338788" y="4062809"/>
                </a:lnTo>
                <a:lnTo>
                  <a:pt x="7378744" y="4032285"/>
                </a:lnTo>
                <a:lnTo>
                  <a:pt x="7329356" y="4032285"/>
                </a:lnTo>
                <a:lnTo>
                  <a:pt x="7314093" y="3982897"/>
                </a:lnTo>
                <a:close/>
                <a:moveTo>
                  <a:pt x="7269194" y="4102250"/>
                </a:moveTo>
                <a:lnTo>
                  <a:pt x="7259361" y="4134069"/>
                </a:lnTo>
                <a:lnTo>
                  <a:pt x="7227542" y="4134069"/>
                </a:lnTo>
                <a:lnTo>
                  <a:pt x="7253284" y="4153734"/>
                </a:lnTo>
                <a:lnTo>
                  <a:pt x="7243451" y="4185553"/>
                </a:lnTo>
                <a:lnTo>
                  <a:pt x="7269194" y="4165887"/>
                </a:lnTo>
                <a:lnTo>
                  <a:pt x="7294935" y="4185553"/>
                </a:lnTo>
                <a:lnTo>
                  <a:pt x="7285103" y="4153734"/>
                </a:lnTo>
                <a:lnTo>
                  <a:pt x="7310845" y="4134069"/>
                </a:lnTo>
                <a:lnTo>
                  <a:pt x="7279026" y="4134069"/>
                </a:lnTo>
                <a:lnTo>
                  <a:pt x="7269194" y="4102250"/>
                </a:lnTo>
                <a:close/>
                <a:moveTo>
                  <a:pt x="7366845" y="4179603"/>
                </a:moveTo>
                <a:lnTo>
                  <a:pt x="7359007" y="4204966"/>
                </a:lnTo>
                <a:lnTo>
                  <a:pt x="7333644" y="4204966"/>
                </a:lnTo>
                <a:lnTo>
                  <a:pt x="7354163" y="4220642"/>
                </a:lnTo>
                <a:lnTo>
                  <a:pt x="7346326" y="4246005"/>
                </a:lnTo>
                <a:lnTo>
                  <a:pt x="7366845" y="4230330"/>
                </a:lnTo>
                <a:lnTo>
                  <a:pt x="7387365" y="4246005"/>
                </a:lnTo>
                <a:lnTo>
                  <a:pt x="7379527" y="4220642"/>
                </a:lnTo>
                <a:lnTo>
                  <a:pt x="7400047" y="4204966"/>
                </a:lnTo>
                <a:lnTo>
                  <a:pt x="7374683" y="4204966"/>
                </a:lnTo>
                <a:lnTo>
                  <a:pt x="7366845" y="4179603"/>
                </a:lnTo>
                <a:close/>
                <a:moveTo>
                  <a:pt x="7435696" y="4212110"/>
                </a:moveTo>
                <a:lnTo>
                  <a:pt x="7423026" y="4253114"/>
                </a:lnTo>
                <a:lnTo>
                  <a:pt x="7382021" y="4253114"/>
                </a:lnTo>
                <a:lnTo>
                  <a:pt x="7415194" y="4278456"/>
                </a:lnTo>
                <a:lnTo>
                  <a:pt x="7402523" y="4319461"/>
                </a:lnTo>
                <a:lnTo>
                  <a:pt x="7435696" y="4294119"/>
                </a:lnTo>
                <a:lnTo>
                  <a:pt x="7468870" y="4319461"/>
                </a:lnTo>
                <a:lnTo>
                  <a:pt x="7456199" y="4278456"/>
                </a:lnTo>
                <a:lnTo>
                  <a:pt x="7489372" y="4253114"/>
                </a:lnTo>
                <a:lnTo>
                  <a:pt x="7448367" y="4253114"/>
                </a:lnTo>
                <a:lnTo>
                  <a:pt x="7435696" y="4212110"/>
                </a:lnTo>
                <a:close/>
                <a:moveTo>
                  <a:pt x="7675458" y="4290808"/>
                </a:moveTo>
                <a:lnTo>
                  <a:pt x="7659354" y="4342923"/>
                </a:lnTo>
                <a:lnTo>
                  <a:pt x="7607239" y="4342923"/>
                </a:lnTo>
                <a:lnTo>
                  <a:pt x="7649401" y="4375132"/>
                </a:lnTo>
                <a:lnTo>
                  <a:pt x="7633296" y="4427247"/>
                </a:lnTo>
                <a:lnTo>
                  <a:pt x="7675458" y="4395038"/>
                </a:lnTo>
                <a:lnTo>
                  <a:pt x="7717620" y="4427247"/>
                </a:lnTo>
                <a:lnTo>
                  <a:pt x="7701516" y="4375132"/>
                </a:lnTo>
                <a:lnTo>
                  <a:pt x="7743678" y="4342923"/>
                </a:lnTo>
                <a:lnTo>
                  <a:pt x="7691563" y="4342923"/>
                </a:lnTo>
                <a:lnTo>
                  <a:pt x="7675458" y="4290808"/>
                </a:lnTo>
                <a:close/>
                <a:moveTo>
                  <a:pt x="7655341" y="4425102"/>
                </a:moveTo>
                <a:lnTo>
                  <a:pt x="7648917" y="4445893"/>
                </a:lnTo>
                <a:lnTo>
                  <a:pt x="7628126" y="4445893"/>
                </a:lnTo>
                <a:lnTo>
                  <a:pt x="7644946" y="4458742"/>
                </a:lnTo>
                <a:lnTo>
                  <a:pt x="7638521" y="4479532"/>
                </a:lnTo>
                <a:lnTo>
                  <a:pt x="7655341" y="4466683"/>
                </a:lnTo>
                <a:lnTo>
                  <a:pt x="7672161" y="4479532"/>
                </a:lnTo>
                <a:lnTo>
                  <a:pt x="7665736" y="4458742"/>
                </a:lnTo>
                <a:lnTo>
                  <a:pt x="7682556" y="4445893"/>
                </a:lnTo>
                <a:lnTo>
                  <a:pt x="7661766" y="4445893"/>
                </a:lnTo>
                <a:lnTo>
                  <a:pt x="7655341" y="4425102"/>
                </a:lnTo>
                <a:close/>
                <a:moveTo>
                  <a:pt x="7106826" y="4219817"/>
                </a:moveTo>
                <a:lnTo>
                  <a:pt x="7095685" y="4255869"/>
                </a:lnTo>
                <a:lnTo>
                  <a:pt x="7059633" y="4255869"/>
                </a:lnTo>
                <a:lnTo>
                  <a:pt x="7088799" y="4278150"/>
                </a:lnTo>
                <a:lnTo>
                  <a:pt x="7077659" y="4314202"/>
                </a:lnTo>
                <a:lnTo>
                  <a:pt x="7106826" y="4291921"/>
                </a:lnTo>
                <a:lnTo>
                  <a:pt x="7135992" y="4314202"/>
                </a:lnTo>
                <a:lnTo>
                  <a:pt x="7124851" y="4278150"/>
                </a:lnTo>
                <a:lnTo>
                  <a:pt x="7154018" y="4255869"/>
                </a:lnTo>
                <a:lnTo>
                  <a:pt x="7117966" y="4255869"/>
                </a:lnTo>
                <a:lnTo>
                  <a:pt x="7106826" y="4219817"/>
                </a:lnTo>
                <a:close/>
                <a:moveTo>
                  <a:pt x="7309880" y="4298621"/>
                </a:moveTo>
                <a:lnTo>
                  <a:pt x="7297272" y="4339422"/>
                </a:lnTo>
                <a:lnTo>
                  <a:pt x="7256471" y="4339422"/>
                </a:lnTo>
                <a:lnTo>
                  <a:pt x="7289479" y="4364638"/>
                </a:lnTo>
                <a:lnTo>
                  <a:pt x="7276871" y="4405438"/>
                </a:lnTo>
                <a:lnTo>
                  <a:pt x="7309880" y="4380222"/>
                </a:lnTo>
                <a:lnTo>
                  <a:pt x="7342888" y="4405438"/>
                </a:lnTo>
                <a:lnTo>
                  <a:pt x="7330280" y="4364638"/>
                </a:lnTo>
                <a:lnTo>
                  <a:pt x="7363288" y="4339422"/>
                </a:lnTo>
                <a:lnTo>
                  <a:pt x="7322488" y="4339422"/>
                </a:lnTo>
                <a:lnTo>
                  <a:pt x="7309880" y="4298621"/>
                </a:lnTo>
                <a:close/>
                <a:moveTo>
                  <a:pt x="7565491" y="4328141"/>
                </a:moveTo>
                <a:lnTo>
                  <a:pt x="7555495" y="4360488"/>
                </a:lnTo>
                <a:lnTo>
                  <a:pt x="7523148" y="4360488"/>
                </a:lnTo>
                <a:lnTo>
                  <a:pt x="7549317" y="4380480"/>
                </a:lnTo>
                <a:lnTo>
                  <a:pt x="7539322" y="4412827"/>
                </a:lnTo>
                <a:lnTo>
                  <a:pt x="7565491" y="4392836"/>
                </a:lnTo>
                <a:lnTo>
                  <a:pt x="7591661" y="4412827"/>
                </a:lnTo>
                <a:lnTo>
                  <a:pt x="7581665" y="4380480"/>
                </a:lnTo>
                <a:lnTo>
                  <a:pt x="7607834" y="4360488"/>
                </a:lnTo>
                <a:lnTo>
                  <a:pt x="7575487" y="4360488"/>
                </a:lnTo>
                <a:lnTo>
                  <a:pt x="7565491" y="4328141"/>
                </a:lnTo>
                <a:close/>
                <a:moveTo>
                  <a:pt x="7522484" y="4401794"/>
                </a:moveTo>
                <a:lnTo>
                  <a:pt x="7511391" y="4437692"/>
                </a:lnTo>
                <a:lnTo>
                  <a:pt x="7475493" y="4437692"/>
                </a:lnTo>
                <a:lnTo>
                  <a:pt x="7504535" y="4459877"/>
                </a:lnTo>
                <a:lnTo>
                  <a:pt x="7493442" y="4495775"/>
                </a:lnTo>
                <a:lnTo>
                  <a:pt x="7522484" y="4473589"/>
                </a:lnTo>
                <a:lnTo>
                  <a:pt x="7551525" y="4495775"/>
                </a:lnTo>
                <a:lnTo>
                  <a:pt x="7540433" y="4459877"/>
                </a:lnTo>
                <a:lnTo>
                  <a:pt x="7569474" y="4437692"/>
                </a:lnTo>
                <a:lnTo>
                  <a:pt x="7533577" y="4437692"/>
                </a:lnTo>
                <a:lnTo>
                  <a:pt x="7522484" y="4401794"/>
                </a:lnTo>
                <a:close/>
                <a:moveTo>
                  <a:pt x="7334064" y="4404119"/>
                </a:moveTo>
                <a:lnTo>
                  <a:pt x="7294142" y="4533307"/>
                </a:lnTo>
                <a:lnTo>
                  <a:pt x="7164954" y="4533307"/>
                </a:lnTo>
                <a:lnTo>
                  <a:pt x="7269470" y="4613150"/>
                </a:lnTo>
                <a:lnTo>
                  <a:pt x="7229548" y="4742339"/>
                </a:lnTo>
                <a:lnTo>
                  <a:pt x="7334064" y="4662496"/>
                </a:lnTo>
                <a:lnTo>
                  <a:pt x="7438579" y="4742339"/>
                </a:lnTo>
                <a:lnTo>
                  <a:pt x="7398658" y="4613150"/>
                </a:lnTo>
                <a:lnTo>
                  <a:pt x="7503174" y="4533307"/>
                </a:lnTo>
                <a:lnTo>
                  <a:pt x="7373985" y="4533307"/>
                </a:lnTo>
                <a:lnTo>
                  <a:pt x="7334064" y="4404119"/>
                </a:lnTo>
                <a:close/>
                <a:moveTo>
                  <a:pt x="7692895" y="4555674"/>
                </a:moveTo>
                <a:lnTo>
                  <a:pt x="7647172" y="4703636"/>
                </a:lnTo>
                <a:lnTo>
                  <a:pt x="7499210" y="4703636"/>
                </a:lnTo>
                <a:lnTo>
                  <a:pt x="7618914" y="4795082"/>
                </a:lnTo>
                <a:lnTo>
                  <a:pt x="7573191" y="4943044"/>
                </a:lnTo>
                <a:lnTo>
                  <a:pt x="7692895" y="4851599"/>
                </a:lnTo>
                <a:lnTo>
                  <a:pt x="7812599" y="4943044"/>
                </a:lnTo>
                <a:lnTo>
                  <a:pt x="7766877" y="4795082"/>
                </a:lnTo>
                <a:lnTo>
                  <a:pt x="7886580" y="4703636"/>
                </a:lnTo>
                <a:lnTo>
                  <a:pt x="7738618" y="4703636"/>
                </a:lnTo>
                <a:lnTo>
                  <a:pt x="7692895" y="4555674"/>
                </a:lnTo>
                <a:close/>
                <a:moveTo>
                  <a:pt x="7902057" y="4835701"/>
                </a:moveTo>
                <a:lnTo>
                  <a:pt x="7890306" y="4873727"/>
                </a:lnTo>
                <a:lnTo>
                  <a:pt x="7852280" y="4873727"/>
                </a:lnTo>
                <a:lnTo>
                  <a:pt x="7883044" y="4897229"/>
                </a:lnTo>
                <a:lnTo>
                  <a:pt x="7871293" y="4935255"/>
                </a:lnTo>
                <a:lnTo>
                  <a:pt x="7902057" y="4911753"/>
                </a:lnTo>
                <a:lnTo>
                  <a:pt x="7932820" y="4935255"/>
                </a:lnTo>
                <a:lnTo>
                  <a:pt x="7921070" y="4897229"/>
                </a:lnTo>
                <a:lnTo>
                  <a:pt x="7951834" y="4873727"/>
                </a:lnTo>
                <a:lnTo>
                  <a:pt x="7913808" y="4873727"/>
                </a:lnTo>
                <a:lnTo>
                  <a:pt x="7902057" y="4835701"/>
                </a:lnTo>
                <a:close/>
                <a:moveTo>
                  <a:pt x="8034920" y="4837010"/>
                </a:moveTo>
                <a:lnTo>
                  <a:pt x="8029692" y="4853927"/>
                </a:lnTo>
                <a:lnTo>
                  <a:pt x="8012775" y="4853927"/>
                </a:lnTo>
                <a:lnTo>
                  <a:pt x="8026461" y="4864383"/>
                </a:lnTo>
                <a:lnTo>
                  <a:pt x="8021233" y="4881300"/>
                </a:lnTo>
                <a:lnTo>
                  <a:pt x="8034920" y="4870845"/>
                </a:lnTo>
                <a:lnTo>
                  <a:pt x="8048607" y="4881300"/>
                </a:lnTo>
                <a:lnTo>
                  <a:pt x="8043379" y="4864383"/>
                </a:lnTo>
                <a:lnTo>
                  <a:pt x="8057065" y="4853927"/>
                </a:lnTo>
                <a:lnTo>
                  <a:pt x="8040148" y="4853927"/>
                </a:lnTo>
                <a:lnTo>
                  <a:pt x="8034920" y="4837010"/>
                </a:lnTo>
                <a:close/>
                <a:moveTo>
                  <a:pt x="8002781" y="4874399"/>
                </a:moveTo>
                <a:lnTo>
                  <a:pt x="7989529" y="4917283"/>
                </a:lnTo>
                <a:lnTo>
                  <a:pt x="7946645" y="4917283"/>
                </a:lnTo>
                <a:lnTo>
                  <a:pt x="7981339" y="4943787"/>
                </a:lnTo>
                <a:lnTo>
                  <a:pt x="7968087" y="4986671"/>
                </a:lnTo>
                <a:lnTo>
                  <a:pt x="8002781" y="4960167"/>
                </a:lnTo>
                <a:lnTo>
                  <a:pt x="8037475" y="4986671"/>
                </a:lnTo>
                <a:lnTo>
                  <a:pt x="8024223" y="4943787"/>
                </a:lnTo>
                <a:lnTo>
                  <a:pt x="8058917" y="4917283"/>
                </a:lnTo>
                <a:lnTo>
                  <a:pt x="8016033" y="4917283"/>
                </a:lnTo>
                <a:lnTo>
                  <a:pt x="8002781" y="4874399"/>
                </a:lnTo>
                <a:close/>
                <a:moveTo>
                  <a:pt x="7820888" y="4920453"/>
                </a:moveTo>
                <a:lnTo>
                  <a:pt x="7778354" y="5058096"/>
                </a:lnTo>
                <a:lnTo>
                  <a:pt x="7640711" y="5058096"/>
                </a:lnTo>
                <a:lnTo>
                  <a:pt x="7752066" y="5143164"/>
                </a:lnTo>
                <a:lnTo>
                  <a:pt x="7709532" y="5280807"/>
                </a:lnTo>
                <a:lnTo>
                  <a:pt x="7820888" y="5195739"/>
                </a:lnTo>
                <a:lnTo>
                  <a:pt x="7932243" y="5280807"/>
                </a:lnTo>
                <a:lnTo>
                  <a:pt x="7889709" y="5143164"/>
                </a:lnTo>
                <a:lnTo>
                  <a:pt x="8001065" y="5058096"/>
                </a:lnTo>
                <a:lnTo>
                  <a:pt x="7863422" y="5058096"/>
                </a:lnTo>
                <a:lnTo>
                  <a:pt x="7820888" y="4920453"/>
                </a:lnTo>
                <a:close/>
                <a:moveTo>
                  <a:pt x="8166983" y="5158980"/>
                </a:moveTo>
                <a:lnTo>
                  <a:pt x="8140245" y="5245505"/>
                </a:lnTo>
                <a:lnTo>
                  <a:pt x="8053720" y="5245505"/>
                </a:lnTo>
                <a:lnTo>
                  <a:pt x="8123721" y="5298981"/>
                </a:lnTo>
                <a:lnTo>
                  <a:pt x="8101155" y="5372006"/>
                </a:lnTo>
                <a:lnTo>
                  <a:pt x="8100235" y="5369030"/>
                </a:lnTo>
                <a:lnTo>
                  <a:pt x="8093112" y="5392082"/>
                </a:lnTo>
                <a:lnTo>
                  <a:pt x="8070059" y="5392082"/>
                </a:lnTo>
                <a:lnTo>
                  <a:pt x="8088709" y="5406329"/>
                </a:lnTo>
                <a:lnTo>
                  <a:pt x="8081586" y="5429381"/>
                </a:lnTo>
                <a:lnTo>
                  <a:pt x="8100235" y="5415134"/>
                </a:lnTo>
                <a:lnTo>
                  <a:pt x="8118885" y="5429381"/>
                </a:lnTo>
                <a:lnTo>
                  <a:pt x="8111761" y="5406329"/>
                </a:lnTo>
                <a:lnTo>
                  <a:pt x="8130411" y="5392082"/>
                </a:lnTo>
                <a:lnTo>
                  <a:pt x="8107359" y="5392082"/>
                </a:lnTo>
                <a:lnTo>
                  <a:pt x="8103733" y="5380350"/>
                </a:lnTo>
                <a:lnTo>
                  <a:pt x="8166983" y="5332031"/>
                </a:lnTo>
                <a:lnTo>
                  <a:pt x="8236984" y="5385506"/>
                </a:lnTo>
                <a:lnTo>
                  <a:pt x="8210246" y="5298981"/>
                </a:lnTo>
                <a:lnTo>
                  <a:pt x="8280247" y="5245505"/>
                </a:lnTo>
                <a:lnTo>
                  <a:pt x="8193721" y="5245505"/>
                </a:lnTo>
                <a:lnTo>
                  <a:pt x="8166983" y="5158980"/>
                </a:lnTo>
                <a:close/>
                <a:moveTo>
                  <a:pt x="8276618" y="5329569"/>
                </a:moveTo>
                <a:lnTo>
                  <a:pt x="8271390" y="5346486"/>
                </a:lnTo>
                <a:lnTo>
                  <a:pt x="8254473" y="5346486"/>
                </a:lnTo>
                <a:lnTo>
                  <a:pt x="8268159" y="5356942"/>
                </a:lnTo>
                <a:lnTo>
                  <a:pt x="8262931" y="5373860"/>
                </a:lnTo>
                <a:lnTo>
                  <a:pt x="8276618" y="5363404"/>
                </a:lnTo>
                <a:lnTo>
                  <a:pt x="8290304" y="5373860"/>
                </a:lnTo>
                <a:lnTo>
                  <a:pt x="8285077" y="5356942"/>
                </a:lnTo>
                <a:lnTo>
                  <a:pt x="8298763" y="5346486"/>
                </a:lnTo>
                <a:lnTo>
                  <a:pt x="8281846" y="5346486"/>
                </a:lnTo>
                <a:lnTo>
                  <a:pt x="8276618" y="5329569"/>
                </a:lnTo>
                <a:close/>
                <a:moveTo>
                  <a:pt x="8345671" y="5378645"/>
                </a:moveTo>
                <a:lnTo>
                  <a:pt x="8337833" y="5404008"/>
                </a:lnTo>
                <a:lnTo>
                  <a:pt x="8312470" y="5404008"/>
                </a:lnTo>
                <a:lnTo>
                  <a:pt x="8332989" y="5419684"/>
                </a:lnTo>
                <a:lnTo>
                  <a:pt x="8325152" y="5445047"/>
                </a:lnTo>
                <a:lnTo>
                  <a:pt x="8345671" y="5429372"/>
                </a:lnTo>
                <a:lnTo>
                  <a:pt x="8366191" y="5445047"/>
                </a:lnTo>
                <a:lnTo>
                  <a:pt x="8358353" y="5419684"/>
                </a:lnTo>
                <a:lnTo>
                  <a:pt x="8378872" y="5404008"/>
                </a:lnTo>
                <a:lnTo>
                  <a:pt x="8353509" y="5404008"/>
                </a:lnTo>
                <a:lnTo>
                  <a:pt x="8345671" y="5378645"/>
                </a:lnTo>
                <a:close/>
                <a:moveTo>
                  <a:pt x="7951649" y="5250279"/>
                </a:moveTo>
                <a:lnTo>
                  <a:pt x="7924468" y="5338237"/>
                </a:lnTo>
                <a:lnTo>
                  <a:pt x="7836510" y="5338237"/>
                </a:lnTo>
                <a:lnTo>
                  <a:pt x="7907670" y="5392598"/>
                </a:lnTo>
                <a:lnTo>
                  <a:pt x="7880489" y="5480556"/>
                </a:lnTo>
                <a:lnTo>
                  <a:pt x="7951649" y="5426195"/>
                </a:lnTo>
                <a:lnTo>
                  <a:pt x="8022808" y="5480556"/>
                </a:lnTo>
                <a:lnTo>
                  <a:pt x="7995628" y="5392598"/>
                </a:lnTo>
                <a:lnTo>
                  <a:pt x="8066788" y="5338237"/>
                </a:lnTo>
                <a:lnTo>
                  <a:pt x="7978830" y="5338237"/>
                </a:lnTo>
                <a:lnTo>
                  <a:pt x="7951649" y="5250279"/>
                </a:lnTo>
                <a:close/>
                <a:moveTo>
                  <a:pt x="5543577" y="2662346"/>
                </a:moveTo>
                <a:lnTo>
                  <a:pt x="5534981" y="2690163"/>
                </a:lnTo>
                <a:lnTo>
                  <a:pt x="5507164" y="2690163"/>
                </a:lnTo>
                <a:lnTo>
                  <a:pt x="5529669" y="2707355"/>
                </a:lnTo>
                <a:lnTo>
                  <a:pt x="5521073" y="2735173"/>
                </a:lnTo>
                <a:lnTo>
                  <a:pt x="5543577" y="2717981"/>
                </a:lnTo>
                <a:lnTo>
                  <a:pt x="5566082" y="2735173"/>
                </a:lnTo>
                <a:lnTo>
                  <a:pt x="5557486" y="2707355"/>
                </a:lnTo>
                <a:lnTo>
                  <a:pt x="5579991" y="2690163"/>
                </a:lnTo>
                <a:lnTo>
                  <a:pt x="5552173" y="2690163"/>
                </a:lnTo>
                <a:lnTo>
                  <a:pt x="5543577" y="2662346"/>
                </a:lnTo>
                <a:close/>
                <a:moveTo>
                  <a:pt x="5648901" y="2688593"/>
                </a:moveTo>
                <a:lnTo>
                  <a:pt x="5623889" y="2769536"/>
                </a:lnTo>
                <a:lnTo>
                  <a:pt x="5542946" y="2769536"/>
                </a:lnTo>
                <a:lnTo>
                  <a:pt x="5608430" y="2819561"/>
                </a:lnTo>
                <a:lnTo>
                  <a:pt x="5583417" y="2900504"/>
                </a:lnTo>
                <a:lnTo>
                  <a:pt x="5648901" y="2850479"/>
                </a:lnTo>
                <a:lnTo>
                  <a:pt x="5714386" y="2900504"/>
                </a:lnTo>
                <a:lnTo>
                  <a:pt x="5689373" y="2819561"/>
                </a:lnTo>
                <a:lnTo>
                  <a:pt x="5754857" y="2769536"/>
                </a:lnTo>
                <a:lnTo>
                  <a:pt x="5673914" y="2769536"/>
                </a:lnTo>
                <a:lnTo>
                  <a:pt x="5648901" y="2688593"/>
                </a:lnTo>
                <a:close/>
                <a:moveTo>
                  <a:pt x="5778804" y="2878056"/>
                </a:moveTo>
                <a:lnTo>
                  <a:pt x="5770966" y="2903419"/>
                </a:lnTo>
                <a:lnTo>
                  <a:pt x="5745603" y="2903419"/>
                </a:lnTo>
                <a:lnTo>
                  <a:pt x="5766122" y="2919095"/>
                </a:lnTo>
                <a:lnTo>
                  <a:pt x="5758285" y="2944458"/>
                </a:lnTo>
                <a:lnTo>
                  <a:pt x="5778804" y="2928783"/>
                </a:lnTo>
                <a:lnTo>
                  <a:pt x="5799324" y="2944458"/>
                </a:lnTo>
                <a:lnTo>
                  <a:pt x="5791486" y="2919095"/>
                </a:lnTo>
                <a:lnTo>
                  <a:pt x="5812005" y="2903419"/>
                </a:lnTo>
                <a:lnTo>
                  <a:pt x="5786642" y="2903419"/>
                </a:lnTo>
                <a:lnTo>
                  <a:pt x="5778804" y="2878056"/>
                </a:lnTo>
                <a:close/>
                <a:moveTo>
                  <a:pt x="5439445" y="2751573"/>
                </a:moveTo>
                <a:lnTo>
                  <a:pt x="5427680" y="2789646"/>
                </a:lnTo>
                <a:lnTo>
                  <a:pt x="5389607" y="2789646"/>
                </a:lnTo>
                <a:lnTo>
                  <a:pt x="5420409" y="2813176"/>
                </a:lnTo>
                <a:lnTo>
                  <a:pt x="5408643" y="2851249"/>
                </a:lnTo>
                <a:lnTo>
                  <a:pt x="5439445" y="2827719"/>
                </a:lnTo>
                <a:lnTo>
                  <a:pt x="5470247" y="2851249"/>
                </a:lnTo>
                <a:lnTo>
                  <a:pt x="5458482" y="2813176"/>
                </a:lnTo>
                <a:lnTo>
                  <a:pt x="5489284" y="2789646"/>
                </a:lnTo>
                <a:lnTo>
                  <a:pt x="5451210" y="2789646"/>
                </a:lnTo>
                <a:lnTo>
                  <a:pt x="5439445" y="2751573"/>
                </a:lnTo>
                <a:close/>
                <a:moveTo>
                  <a:pt x="5299329" y="2801311"/>
                </a:moveTo>
                <a:lnTo>
                  <a:pt x="5258796" y="2932479"/>
                </a:lnTo>
                <a:lnTo>
                  <a:pt x="5127628" y="2932479"/>
                </a:lnTo>
                <a:lnTo>
                  <a:pt x="5233745" y="3013546"/>
                </a:lnTo>
                <a:lnTo>
                  <a:pt x="5193212" y="3144713"/>
                </a:lnTo>
                <a:lnTo>
                  <a:pt x="5299329" y="3063647"/>
                </a:lnTo>
                <a:lnTo>
                  <a:pt x="5405446" y="3144713"/>
                </a:lnTo>
                <a:lnTo>
                  <a:pt x="5364913" y="3013546"/>
                </a:lnTo>
                <a:lnTo>
                  <a:pt x="5471030" y="2932479"/>
                </a:lnTo>
                <a:lnTo>
                  <a:pt x="5339862" y="2932479"/>
                </a:lnTo>
                <a:lnTo>
                  <a:pt x="5299329" y="2801311"/>
                </a:lnTo>
                <a:close/>
                <a:moveTo>
                  <a:pt x="5649597" y="2900504"/>
                </a:moveTo>
                <a:lnTo>
                  <a:pt x="5607415" y="3037007"/>
                </a:lnTo>
                <a:lnTo>
                  <a:pt x="5470912" y="3037007"/>
                </a:lnTo>
                <a:lnTo>
                  <a:pt x="5581345" y="3121371"/>
                </a:lnTo>
                <a:lnTo>
                  <a:pt x="5539163" y="3257874"/>
                </a:lnTo>
                <a:lnTo>
                  <a:pt x="5541035" y="3256444"/>
                </a:lnTo>
                <a:lnTo>
                  <a:pt x="5534679" y="3277013"/>
                </a:lnTo>
                <a:lnTo>
                  <a:pt x="5492256" y="3277013"/>
                </a:lnTo>
                <a:lnTo>
                  <a:pt x="5526577" y="3303233"/>
                </a:lnTo>
                <a:lnTo>
                  <a:pt x="5513467" y="3345656"/>
                </a:lnTo>
                <a:lnTo>
                  <a:pt x="5547789" y="3319437"/>
                </a:lnTo>
                <a:lnTo>
                  <a:pt x="5582110" y="3345656"/>
                </a:lnTo>
                <a:lnTo>
                  <a:pt x="5569001" y="3303233"/>
                </a:lnTo>
                <a:lnTo>
                  <a:pt x="5603322" y="3277013"/>
                </a:lnTo>
                <a:lnTo>
                  <a:pt x="5560898" y="3277013"/>
                </a:lnTo>
                <a:lnTo>
                  <a:pt x="5551962" y="3248096"/>
                </a:lnTo>
                <a:lnTo>
                  <a:pt x="5649597" y="3173510"/>
                </a:lnTo>
                <a:lnTo>
                  <a:pt x="5760030" y="3257874"/>
                </a:lnTo>
                <a:lnTo>
                  <a:pt x="5717849" y="3121371"/>
                </a:lnTo>
                <a:lnTo>
                  <a:pt x="5828282" y="3037007"/>
                </a:lnTo>
                <a:lnTo>
                  <a:pt x="5691779" y="3037007"/>
                </a:lnTo>
                <a:lnTo>
                  <a:pt x="5649597" y="2900504"/>
                </a:lnTo>
                <a:close/>
                <a:moveTo>
                  <a:pt x="5848427" y="3206359"/>
                </a:moveTo>
                <a:lnTo>
                  <a:pt x="5807188" y="3339809"/>
                </a:lnTo>
                <a:lnTo>
                  <a:pt x="5673738" y="3339809"/>
                </a:lnTo>
                <a:lnTo>
                  <a:pt x="5781701" y="3422286"/>
                </a:lnTo>
                <a:lnTo>
                  <a:pt x="5740463" y="3555736"/>
                </a:lnTo>
                <a:lnTo>
                  <a:pt x="5848427" y="3473259"/>
                </a:lnTo>
                <a:lnTo>
                  <a:pt x="5956390" y="3555736"/>
                </a:lnTo>
                <a:lnTo>
                  <a:pt x="5915152" y="3422286"/>
                </a:lnTo>
                <a:lnTo>
                  <a:pt x="6023115" y="3339809"/>
                </a:lnTo>
                <a:lnTo>
                  <a:pt x="5889665" y="3339809"/>
                </a:lnTo>
                <a:lnTo>
                  <a:pt x="5848427" y="3206359"/>
                </a:lnTo>
                <a:close/>
                <a:moveTo>
                  <a:pt x="6003241" y="3487532"/>
                </a:moveTo>
                <a:lnTo>
                  <a:pt x="5994951" y="3514360"/>
                </a:lnTo>
                <a:lnTo>
                  <a:pt x="5968123" y="3514360"/>
                </a:lnTo>
                <a:lnTo>
                  <a:pt x="5989827" y="3530940"/>
                </a:lnTo>
                <a:lnTo>
                  <a:pt x="5981537" y="3557768"/>
                </a:lnTo>
                <a:lnTo>
                  <a:pt x="6003241" y="3541188"/>
                </a:lnTo>
                <a:lnTo>
                  <a:pt x="6024945" y="3557768"/>
                </a:lnTo>
                <a:lnTo>
                  <a:pt x="6016655" y="3530940"/>
                </a:lnTo>
                <a:lnTo>
                  <a:pt x="6038359" y="3514360"/>
                </a:lnTo>
                <a:lnTo>
                  <a:pt x="6011531" y="3514360"/>
                </a:lnTo>
                <a:lnTo>
                  <a:pt x="6003241" y="3487532"/>
                </a:lnTo>
                <a:close/>
                <a:moveTo>
                  <a:pt x="4699240" y="2313640"/>
                </a:moveTo>
                <a:lnTo>
                  <a:pt x="4659292" y="2442912"/>
                </a:lnTo>
                <a:lnTo>
                  <a:pt x="4530020" y="2442912"/>
                </a:lnTo>
                <a:lnTo>
                  <a:pt x="4634603" y="2522807"/>
                </a:lnTo>
                <a:lnTo>
                  <a:pt x="4594656" y="2652079"/>
                </a:lnTo>
                <a:lnTo>
                  <a:pt x="4699240" y="2572184"/>
                </a:lnTo>
                <a:lnTo>
                  <a:pt x="4786525" y="2638865"/>
                </a:lnTo>
                <a:lnTo>
                  <a:pt x="4784192" y="2646415"/>
                </a:lnTo>
                <a:lnTo>
                  <a:pt x="4767275" y="2646415"/>
                </a:lnTo>
                <a:lnTo>
                  <a:pt x="4780961" y="2656871"/>
                </a:lnTo>
                <a:lnTo>
                  <a:pt x="4775734" y="2673788"/>
                </a:lnTo>
                <a:lnTo>
                  <a:pt x="4789420" y="2663332"/>
                </a:lnTo>
                <a:lnTo>
                  <a:pt x="4803107" y="2673788"/>
                </a:lnTo>
                <a:lnTo>
                  <a:pt x="4797879" y="2656871"/>
                </a:lnTo>
                <a:lnTo>
                  <a:pt x="4811566" y="2646415"/>
                </a:lnTo>
                <a:lnTo>
                  <a:pt x="4802072" y="2646415"/>
                </a:lnTo>
                <a:lnTo>
                  <a:pt x="4763876" y="2522807"/>
                </a:lnTo>
                <a:lnTo>
                  <a:pt x="4868459" y="2442912"/>
                </a:lnTo>
                <a:lnTo>
                  <a:pt x="4739187" y="2442912"/>
                </a:lnTo>
                <a:lnTo>
                  <a:pt x="4699240" y="2313640"/>
                </a:lnTo>
                <a:close/>
                <a:moveTo>
                  <a:pt x="4290065" y="1990260"/>
                </a:moveTo>
                <a:lnTo>
                  <a:pt x="4268552" y="2059879"/>
                </a:lnTo>
                <a:lnTo>
                  <a:pt x="4198933" y="2059879"/>
                </a:lnTo>
                <a:lnTo>
                  <a:pt x="4255256" y="2102905"/>
                </a:lnTo>
                <a:lnTo>
                  <a:pt x="4233742" y="2172524"/>
                </a:lnTo>
                <a:lnTo>
                  <a:pt x="4290065" y="2129497"/>
                </a:lnTo>
                <a:lnTo>
                  <a:pt x="4346388" y="2172524"/>
                </a:lnTo>
                <a:lnTo>
                  <a:pt x="4324875" y="2102905"/>
                </a:lnTo>
                <a:lnTo>
                  <a:pt x="4381197" y="2059879"/>
                </a:lnTo>
                <a:lnTo>
                  <a:pt x="4311578" y="2059879"/>
                </a:lnTo>
                <a:lnTo>
                  <a:pt x="4290065" y="1990260"/>
                </a:lnTo>
                <a:close/>
                <a:moveTo>
                  <a:pt x="4334293" y="2165930"/>
                </a:moveTo>
                <a:lnTo>
                  <a:pt x="4322542" y="2203956"/>
                </a:lnTo>
                <a:lnTo>
                  <a:pt x="4284516" y="2203956"/>
                </a:lnTo>
                <a:lnTo>
                  <a:pt x="4315280" y="2227458"/>
                </a:lnTo>
                <a:lnTo>
                  <a:pt x="4303529" y="2265484"/>
                </a:lnTo>
                <a:lnTo>
                  <a:pt x="4334293" y="2241982"/>
                </a:lnTo>
                <a:lnTo>
                  <a:pt x="4365056" y="2265484"/>
                </a:lnTo>
                <a:lnTo>
                  <a:pt x="4353306" y="2227458"/>
                </a:lnTo>
                <a:lnTo>
                  <a:pt x="4384070" y="2203956"/>
                </a:lnTo>
                <a:lnTo>
                  <a:pt x="4346044" y="2203956"/>
                </a:lnTo>
                <a:lnTo>
                  <a:pt x="4334293" y="2165930"/>
                </a:lnTo>
                <a:close/>
                <a:moveTo>
                  <a:pt x="4198570" y="2132378"/>
                </a:moveTo>
                <a:lnTo>
                  <a:pt x="4190732" y="2157742"/>
                </a:lnTo>
                <a:lnTo>
                  <a:pt x="4165369" y="2157742"/>
                </a:lnTo>
                <a:lnTo>
                  <a:pt x="4185888" y="2173417"/>
                </a:lnTo>
                <a:lnTo>
                  <a:pt x="4178051" y="2198780"/>
                </a:lnTo>
                <a:lnTo>
                  <a:pt x="4198570" y="2183105"/>
                </a:lnTo>
                <a:lnTo>
                  <a:pt x="4219089" y="2198780"/>
                </a:lnTo>
                <a:lnTo>
                  <a:pt x="4211252" y="2173417"/>
                </a:lnTo>
                <a:lnTo>
                  <a:pt x="4231771" y="2157742"/>
                </a:lnTo>
                <a:lnTo>
                  <a:pt x="4206408" y="2157742"/>
                </a:lnTo>
                <a:lnTo>
                  <a:pt x="4198570" y="2132378"/>
                </a:lnTo>
                <a:close/>
                <a:moveTo>
                  <a:pt x="4129398" y="2188450"/>
                </a:moveTo>
                <a:lnTo>
                  <a:pt x="4111781" y="2245461"/>
                </a:lnTo>
                <a:lnTo>
                  <a:pt x="4054770" y="2245461"/>
                </a:lnTo>
                <a:lnTo>
                  <a:pt x="4100893" y="2280695"/>
                </a:lnTo>
                <a:lnTo>
                  <a:pt x="4083276" y="2337706"/>
                </a:lnTo>
                <a:lnTo>
                  <a:pt x="4129398" y="2302471"/>
                </a:lnTo>
                <a:lnTo>
                  <a:pt x="4175521" y="2337706"/>
                </a:lnTo>
                <a:lnTo>
                  <a:pt x="4157903" y="2280695"/>
                </a:lnTo>
                <a:lnTo>
                  <a:pt x="4204026" y="2245461"/>
                </a:lnTo>
                <a:lnTo>
                  <a:pt x="4147015" y="2245461"/>
                </a:lnTo>
                <a:lnTo>
                  <a:pt x="4129398" y="2188450"/>
                </a:lnTo>
                <a:close/>
                <a:moveTo>
                  <a:pt x="4294601" y="2306359"/>
                </a:moveTo>
                <a:lnTo>
                  <a:pt x="4281875" y="2347542"/>
                </a:lnTo>
                <a:lnTo>
                  <a:pt x="4240692" y="2347542"/>
                </a:lnTo>
                <a:lnTo>
                  <a:pt x="4274010" y="2372995"/>
                </a:lnTo>
                <a:lnTo>
                  <a:pt x="4261283" y="2414178"/>
                </a:lnTo>
                <a:lnTo>
                  <a:pt x="4294601" y="2388725"/>
                </a:lnTo>
                <a:lnTo>
                  <a:pt x="4327919" y="2414178"/>
                </a:lnTo>
                <a:lnTo>
                  <a:pt x="4315193" y="2372995"/>
                </a:lnTo>
                <a:lnTo>
                  <a:pt x="4348511" y="2347542"/>
                </a:lnTo>
                <a:lnTo>
                  <a:pt x="4307328" y="2347542"/>
                </a:lnTo>
                <a:lnTo>
                  <a:pt x="4294601" y="2306359"/>
                </a:lnTo>
                <a:close/>
                <a:moveTo>
                  <a:pt x="4519569" y="2393574"/>
                </a:moveTo>
                <a:lnTo>
                  <a:pt x="4514263" y="2410742"/>
                </a:lnTo>
                <a:lnTo>
                  <a:pt x="4497096" y="2410742"/>
                </a:lnTo>
                <a:lnTo>
                  <a:pt x="4510985" y="2421352"/>
                </a:lnTo>
                <a:lnTo>
                  <a:pt x="4505680" y="2438519"/>
                </a:lnTo>
                <a:lnTo>
                  <a:pt x="4519569" y="2427909"/>
                </a:lnTo>
                <a:lnTo>
                  <a:pt x="4533457" y="2438519"/>
                </a:lnTo>
                <a:lnTo>
                  <a:pt x="4528152" y="2421352"/>
                </a:lnTo>
                <a:lnTo>
                  <a:pt x="4542041" y="2410742"/>
                </a:lnTo>
                <a:lnTo>
                  <a:pt x="4524874" y="2410742"/>
                </a:lnTo>
                <a:lnTo>
                  <a:pt x="4519569" y="2393574"/>
                </a:lnTo>
                <a:close/>
                <a:moveTo>
                  <a:pt x="4125974" y="2337682"/>
                </a:moveTo>
                <a:lnTo>
                  <a:pt x="4085795" y="2467703"/>
                </a:lnTo>
                <a:lnTo>
                  <a:pt x="3955774" y="2467703"/>
                </a:lnTo>
                <a:lnTo>
                  <a:pt x="4060963" y="2548061"/>
                </a:lnTo>
                <a:lnTo>
                  <a:pt x="4020785" y="2678082"/>
                </a:lnTo>
                <a:lnTo>
                  <a:pt x="4125974" y="2597725"/>
                </a:lnTo>
                <a:lnTo>
                  <a:pt x="4231163" y="2678082"/>
                </a:lnTo>
                <a:lnTo>
                  <a:pt x="4190984" y="2548061"/>
                </a:lnTo>
                <a:lnTo>
                  <a:pt x="4296174" y="2467703"/>
                </a:lnTo>
                <a:lnTo>
                  <a:pt x="4166153" y="2467703"/>
                </a:lnTo>
                <a:lnTo>
                  <a:pt x="4125974" y="2337682"/>
                </a:lnTo>
                <a:close/>
                <a:moveTo>
                  <a:pt x="4490876" y="2517243"/>
                </a:moveTo>
                <a:lnTo>
                  <a:pt x="4476903" y="2562462"/>
                </a:lnTo>
                <a:lnTo>
                  <a:pt x="4431684" y="2562462"/>
                </a:lnTo>
                <a:lnTo>
                  <a:pt x="4468267" y="2590408"/>
                </a:lnTo>
                <a:lnTo>
                  <a:pt x="4454294" y="2635627"/>
                </a:lnTo>
                <a:lnTo>
                  <a:pt x="4490876" y="2607680"/>
                </a:lnTo>
                <a:lnTo>
                  <a:pt x="4527459" y="2635627"/>
                </a:lnTo>
                <a:lnTo>
                  <a:pt x="4513485" y="2590408"/>
                </a:lnTo>
                <a:lnTo>
                  <a:pt x="4550068" y="2562462"/>
                </a:lnTo>
                <a:lnTo>
                  <a:pt x="4504849" y="2562462"/>
                </a:lnTo>
                <a:lnTo>
                  <a:pt x="4490876" y="2517243"/>
                </a:lnTo>
                <a:close/>
                <a:moveTo>
                  <a:pt x="4733085" y="2654587"/>
                </a:moveTo>
                <a:lnTo>
                  <a:pt x="4716538" y="2708134"/>
                </a:lnTo>
                <a:lnTo>
                  <a:pt x="4662991" y="2708134"/>
                </a:lnTo>
                <a:lnTo>
                  <a:pt x="4706311" y="2741227"/>
                </a:lnTo>
                <a:lnTo>
                  <a:pt x="4690950" y="2790936"/>
                </a:lnTo>
                <a:lnTo>
                  <a:pt x="4676213" y="2790936"/>
                </a:lnTo>
                <a:lnTo>
                  <a:pt x="4670117" y="2771210"/>
                </a:lnTo>
                <a:lnTo>
                  <a:pt x="4664021" y="2790936"/>
                </a:lnTo>
                <a:lnTo>
                  <a:pt x="4644295" y="2790936"/>
                </a:lnTo>
                <a:lnTo>
                  <a:pt x="4660253" y="2803128"/>
                </a:lnTo>
                <a:lnTo>
                  <a:pt x="4654158" y="2822854"/>
                </a:lnTo>
                <a:lnTo>
                  <a:pt x="4670117" y="2810662"/>
                </a:lnTo>
                <a:lnTo>
                  <a:pt x="4686076" y="2822854"/>
                </a:lnTo>
                <a:lnTo>
                  <a:pt x="4679980" y="2803128"/>
                </a:lnTo>
                <a:lnTo>
                  <a:pt x="4695939" y="2790936"/>
                </a:lnTo>
                <a:lnTo>
                  <a:pt x="4694788" y="2790936"/>
                </a:lnTo>
                <a:lnTo>
                  <a:pt x="4733085" y="2761680"/>
                </a:lnTo>
                <a:lnTo>
                  <a:pt x="4776405" y="2794774"/>
                </a:lnTo>
                <a:lnTo>
                  <a:pt x="4759858" y="2741227"/>
                </a:lnTo>
                <a:lnTo>
                  <a:pt x="4803178" y="2708134"/>
                </a:lnTo>
                <a:lnTo>
                  <a:pt x="4749631" y="2708134"/>
                </a:lnTo>
                <a:lnTo>
                  <a:pt x="4733085" y="2654587"/>
                </a:lnTo>
                <a:close/>
                <a:moveTo>
                  <a:pt x="4840435" y="2751516"/>
                </a:moveTo>
                <a:lnTo>
                  <a:pt x="4832597" y="2776879"/>
                </a:lnTo>
                <a:lnTo>
                  <a:pt x="4807234" y="2776879"/>
                </a:lnTo>
                <a:lnTo>
                  <a:pt x="4827753" y="2792555"/>
                </a:lnTo>
                <a:lnTo>
                  <a:pt x="4819916" y="2817918"/>
                </a:lnTo>
                <a:lnTo>
                  <a:pt x="4840435" y="2802243"/>
                </a:lnTo>
                <a:lnTo>
                  <a:pt x="4860955" y="2817918"/>
                </a:lnTo>
                <a:lnTo>
                  <a:pt x="4853117" y="2792555"/>
                </a:lnTo>
                <a:lnTo>
                  <a:pt x="4873636" y="2776879"/>
                </a:lnTo>
                <a:lnTo>
                  <a:pt x="4848273" y="2776879"/>
                </a:lnTo>
                <a:lnTo>
                  <a:pt x="4840435" y="2751516"/>
                </a:lnTo>
                <a:close/>
                <a:moveTo>
                  <a:pt x="5110856" y="2781896"/>
                </a:moveTo>
                <a:lnTo>
                  <a:pt x="5097009" y="2826708"/>
                </a:lnTo>
                <a:lnTo>
                  <a:pt x="5052197" y="2826708"/>
                </a:lnTo>
                <a:lnTo>
                  <a:pt x="5088451" y="2854404"/>
                </a:lnTo>
                <a:lnTo>
                  <a:pt x="5074603" y="2899215"/>
                </a:lnTo>
                <a:lnTo>
                  <a:pt x="5110856" y="2871520"/>
                </a:lnTo>
                <a:lnTo>
                  <a:pt x="5147111" y="2899215"/>
                </a:lnTo>
                <a:lnTo>
                  <a:pt x="5133263" y="2854404"/>
                </a:lnTo>
                <a:lnTo>
                  <a:pt x="5169516" y="2826708"/>
                </a:lnTo>
                <a:lnTo>
                  <a:pt x="5124704" y="2826708"/>
                </a:lnTo>
                <a:lnTo>
                  <a:pt x="5110856" y="2781896"/>
                </a:lnTo>
                <a:close/>
                <a:moveTo>
                  <a:pt x="4818283" y="2815649"/>
                </a:moveTo>
                <a:lnTo>
                  <a:pt x="4800327" y="2873753"/>
                </a:lnTo>
                <a:lnTo>
                  <a:pt x="4742224" y="2873753"/>
                </a:lnTo>
                <a:lnTo>
                  <a:pt x="4789231" y="2909663"/>
                </a:lnTo>
                <a:lnTo>
                  <a:pt x="4771276" y="2967767"/>
                </a:lnTo>
                <a:lnTo>
                  <a:pt x="4818283" y="2931857"/>
                </a:lnTo>
                <a:lnTo>
                  <a:pt x="4865290" y="2967767"/>
                </a:lnTo>
                <a:lnTo>
                  <a:pt x="4847335" y="2909663"/>
                </a:lnTo>
                <a:lnTo>
                  <a:pt x="4894342" y="2873753"/>
                </a:lnTo>
                <a:lnTo>
                  <a:pt x="4836238" y="2873753"/>
                </a:lnTo>
                <a:lnTo>
                  <a:pt x="4818283" y="2815649"/>
                </a:lnTo>
                <a:close/>
                <a:moveTo>
                  <a:pt x="4331655" y="2657792"/>
                </a:moveTo>
                <a:lnTo>
                  <a:pt x="4314038" y="2714803"/>
                </a:lnTo>
                <a:lnTo>
                  <a:pt x="4257027" y="2714803"/>
                </a:lnTo>
                <a:lnTo>
                  <a:pt x="4303149" y="2750037"/>
                </a:lnTo>
                <a:lnTo>
                  <a:pt x="4285533" y="2807048"/>
                </a:lnTo>
                <a:lnTo>
                  <a:pt x="4331655" y="2771813"/>
                </a:lnTo>
                <a:lnTo>
                  <a:pt x="4377778" y="2807048"/>
                </a:lnTo>
                <a:lnTo>
                  <a:pt x="4360160" y="2750037"/>
                </a:lnTo>
                <a:lnTo>
                  <a:pt x="4406283" y="2714803"/>
                </a:lnTo>
                <a:lnTo>
                  <a:pt x="4349272" y="2714803"/>
                </a:lnTo>
                <a:lnTo>
                  <a:pt x="4331655" y="2657792"/>
                </a:lnTo>
                <a:close/>
                <a:moveTo>
                  <a:pt x="4510944" y="2688364"/>
                </a:moveTo>
                <a:lnTo>
                  <a:pt x="4482584" y="2780140"/>
                </a:lnTo>
                <a:lnTo>
                  <a:pt x="4390809" y="2780140"/>
                </a:lnTo>
                <a:lnTo>
                  <a:pt x="4465056" y="2836860"/>
                </a:lnTo>
                <a:lnTo>
                  <a:pt x="4436697" y="2928636"/>
                </a:lnTo>
                <a:lnTo>
                  <a:pt x="4437542" y="2927990"/>
                </a:lnTo>
                <a:lnTo>
                  <a:pt x="4435848" y="2933474"/>
                </a:lnTo>
                <a:lnTo>
                  <a:pt x="4414284" y="2933474"/>
                </a:lnTo>
                <a:lnTo>
                  <a:pt x="4431730" y="2946800"/>
                </a:lnTo>
                <a:lnTo>
                  <a:pt x="4425066" y="2968364"/>
                </a:lnTo>
                <a:lnTo>
                  <a:pt x="4442511" y="2955037"/>
                </a:lnTo>
                <a:lnTo>
                  <a:pt x="4459957" y="2968364"/>
                </a:lnTo>
                <a:lnTo>
                  <a:pt x="4453293" y="2946800"/>
                </a:lnTo>
                <a:lnTo>
                  <a:pt x="4470738" y="2933474"/>
                </a:lnTo>
                <a:lnTo>
                  <a:pt x="4449174" y="2933474"/>
                </a:lnTo>
                <a:lnTo>
                  <a:pt x="4445582" y="2921849"/>
                </a:lnTo>
                <a:lnTo>
                  <a:pt x="4510944" y="2871915"/>
                </a:lnTo>
                <a:lnTo>
                  <a:pt x="4585192" y="2928636"/>
                </a:lnTo>
                <a:lnTo>
                  <a:pt x="4556832" y="2836860"/>
                </a:lnTo>
                <a:lnTo>
                  <a:pt x="4631079" y="2780140"/>
                </a:lnTo>
                <a:lnTo>
                  <a:pt x="4539304" y="2780140"/>
                </a:lnTo>
                <a:lnTo>
                  <a:pt x="4510944" y="2688364"/>
                </a:lnTo>
                <a:close/>
                <a:moveTo>
                  <a:pt x="4694080" y="2873059"/>
                </a:moveTo>
                <a:lnTo>
                  <a:pt x="4681631" y="2913346"/>
                </a:lnTo>
                <a:lnTo>
                  <a:pt x="4641345" y="2913346"/>
                </a:lnTo>
                <a:lnTo>
                  <a:pt x="4673937" y="2938244"/>
                </a:lnTo>
                <a:lnTo>
                  <a:pt x="4661489" y="2978530"/>
                </a:lnTo>
                <a:lnTo>
                  <a:pt x="4694080" y="2953632"/>
                </a:lnTo>
                <a:lnTo>
                  <a:pt x="4726673" y="2978530"/>
                </a:lnTo>
                <a:lnTo>
                  <a:pt x="4714224" y="2938244"/>
                </a:lnTo>
                <a:lnTo>
                  <a:pt x="4746816" y="2913346"/>
                </a:lnTo>
                <a:lnTo>
                  <a:pt x="4706530" y="2913346"/>
                </a:lnTo>
                <a:lnTo>
                  <a:pt x="4694080" y="2873059"/>
                </a:lnTo>
                <a:close/>
                <a:moveTo>
                  <a:pt x="4859160" y="2971123"/>
                </a:moveTo>
                <a:lnTo>
                  <a:pt x="4850528" y="2999056"/>
                </a:lnTo>
                <a:lnTo>
                  <a:pt x="4822595" y="2999056"/>
                </a:lnTo>
                <a:lnTo>
                  <a:pt x="4845193" y="3016319"/>
                </a:lnTo>
                <a:lnTo>
                  <a:pt x="4836561" y="3044252"/>
                </a:lnTo>
                <a:lnTo>
                  <a:pt x="4859160" y="3026988"/>
                </a:lnTo>
                <a:lnTo>
                  <a:pt x="4881758" y="3044252"/>
                </a:lnTo>
                <a:lnTo>
                  <a:pt x="4873126" y="3016319"/>
                </a:lnTo>
                <a:lnTo>
                  <a:pt x="4895724" y="2999056"/>
                </a:lnTo>
                <a:lnTo>
                  <a:pt x="4867791" y="2999056"/>
                </a:lnTo>
                <a:lnTo>
                  <a:pt x="4859160" y="2971123"/>
                </a:lnTo>
                <a:close/>
                <a:moveTo>
                  <a:pt x="4907323" y="3036914"/>
                </a:moveTo>
                <a:lnTo>
                  <a:pt x="4889195" y="3095578"/>
                </a:lnTo>
                <a:lnTo>
                  <a:pt x="4830531" y="3095578"/>
                </a:lnTo>
                <a:lnTo>
                  <a:pt x="4877991" y="3131835"/>
                </a:lnTo>
                <a:lnTo>
                  <a:pt x="4859863" y="3190499"/>
                </a:lnTo>
                <a:lnTo>
                  <a:pt x="4907323" y="3154243"/>
                </a:lnTo>
                <a:lnTo>
                  <a:pt x="4954784" y="3190499"/>
                </a:lnTo>
                <a:lnTo>
                  <a:pt x="4936656" y="3131835"/>
                </a:lnTo>
                <a:lnTo>
                  <a:pt x="4984116" y="3095578"/>
                </a:lnTo>
                <a:lnTo>
                  <a:pt x="4925452" y="3095578"/>
                </a:lnTo>
                <a:lnTo>
                  <a:pt x="4907323" y="3036914"/>
                </a:lnTo>
                <a:close/>
                <a:moveTo>
                  <a:pt x="5176862" y="3121898"/>
                </a:moveTo>
                <a:lnTo>
                  <a:pt x="5137108" y="3250544"/>
                </a:lnTo>
                <a:lnTo>
                  <a:pt x="5008462" y="3250544"/>
                </a:lnTo>
                <a:lnTo>
                  <a:pt x="5112539" y="3330051"/>
                </a:lnTo>
                <a:lnTo>
                  <a:pt x="5072785" y="3458697"/>
                </a:lnTo>
                <a:lnTo>
                  <a:pt x="5176862" y="3379190"/>
                </a:lnTo>
                <a:lnTo>
                  <a:pt x="5267008" y="3448056"/>
                </a:lnTo>
                <a:lnTo>
                  <a:pt x="5258451" y="3475748"/>
                </a:lnTo>
                <a:lnTo>
                  <a:pt x="5220425" y="3475748"/>
                </a:lnTo>
                <a:lnTo>
                  <a:pt x="5251189" y="3499249"/>
                </a:lnTo>
                <a:lnTo>
                  <a:pt x="5239438" y="3537276"/>
                </a:lnTo>
                <a:lnTo>
                  <a:pt x="5270202" y="3513774"/>
                </a:lnTo>
                <a:lnTo>
                  <a:pt x="5300966" y="3537276"/>
                </a:lnTo>
                <a:lnTo>
                  <a:pt x="5289215" y="3499249"/>
                </a:lnTo>
                <a:lnTo>
                  <a:pt x="5319979" y="3475748"/>
                </a:lnTo>
                <a:lnTo>
                  <a:pt x="5281953" y="3475748"/>
                </a:lnTo>
                <a:lnTo>
                  <a:pt x="5275369" y="3454443"/>
                </a:lnTo>
                <a:lnTo>
                  <a:pt x="5280938" y="3458697"/>
                </a:lnTo>
                <a:lnTo>
                  <a:pt x="5241185" y="3330051"/>
                </a:lnTo>
                <a:lnTo>
                  <a:pt x="5345261" y="3250544"/>
                </a:lnTo>
                <a:lnTo>
                  <a:pt x="5216615" y="3250544"/>
                </a:lnTo>
                <a:lnTo>
                  <a:pt x="5176862" y="3121898"/>
                </a:lnTo>
                <a:close/>
                <a:moveTo>
                  <a:pt x="5422942" y="3146981"/>
                </a:moveTo>
                <a:lnTo>
                  <a:pt x="5417714" y="3163898"/>
                </a:lnTo>
                <a:lnTo>
                  <a:pt x="5400797" y="3163898"/>
                </a:lnTo>
                <a:lnTo>
                  <a:pt x="5414483" y="3174354"/>
                </a:lnTo>
                <a:lnTo>
                  <a:pt x="5409255" y="3191272"/>
                </a:lnTo>
                <a:lnTo>
                  <a:pt x="5422942" y="3180815"/>
                </a:lnTo>
                <a:lnTo>
                  <a:pt x="5435482" y="3190396"/>
                </a:lnTo>
                <a:lnTo>
                  <a:pt x="5422523" y="3232334"/>
                </a:lnTo>
                <a:lnTo>
                  <a:pt x="5380428" y="3232334"/>
                </a:lnTo>
                <a:lnTo>
                  <a:pt x="5414483" y="3258350"/>
                </a:lnTo>
                <a:lnTo>
                  <a:pt x="5401475" y="3300445"/>
                </a:lnTo>
                <a:lnTo>
                  <a:pt x="5435531" y="3274429"/>
                </a:lnTo>
                <a:lnTo>
                  <a:pt x="5469587" y="3300445"/>
                </a:lnTo>
                <a:lnTo>
                  <a:pt x="5456578" y="3258350"/>
                </a:lnTo>
                <a:lnTo>
                  <a:pt x="5490634" y="3232334"/>
                </a:lnTo>
                <a:lnTo>
                  <a:pt x="5448539" y="3232334"/>
                </a:lnTo>
                <a:lnTo>
                  <a:pt x="5435609" y="3190493"/>
                </a:lnTo>
                <a:lnTo>
                  <a:pt x="5436629" y="3191272"/>
                </a:lnTo>
                <a:lnTo>
                  <a:pt x="5431401" y="3174354"/>
                </a:lnTo>
                <a:lnTo>
                  <a:pt x="5445087" y="3163898"/>
                </a:lnTo>
                <a:lnTo>
                  <a:pt x="5428170" y="3163898"/>
                </a:lnTo>
                <a:lnTo>
                  <a:pt x="5422942" y="3146981"/>
                </a:lnTo>
                <a:close/>
                <a:moveTo>
                  <a:pt x="5376558" y="3153511"/>
                </a:moveTo>
                <a:lnTo>
                  <a:pt x="5370604" y="3172779"/>
                </a:lnTo>
                <a:lnTo>
                  <a:pt x="5351336" y="3172779"/>
                </a:lnTo>
                <a:lnTo>
                  <a:pt x="5366924" y="3184687"/>
                </a:lnTo>
                <a:lnTo>
                  <a:pt x="5360970" y="3203955"/>
                </a:lnTo>
                <a:lnTo>
                  <a:pt x="5376558" y="3192047"/>
                </a:lnTo>
                <a:lnTo>
                  <a:pt x="5392146" y="3203955"/>
                </a:lnTo>
                <a:lnTo>
                  <a:pt x="5386192" y="3184687"/>
                </a:lnTo>
                <a:lnTo>
                  <a:pt x="5401781" y="3172779"/>
                </a:lnTo>
                <a:lnTo>
                  <a:pt x="5382512" y="3172779"/>
                </a:lnTo>
                <a:lnTo>
                  <a:pt x="5376558" y="3153511"/>
                </a:lnTo>
                <a:close/>
                <a:moveTo>
                  <a:pt x="5464011" y="3433951"/>
                </a:moveTo>
                <a:lnTo>
                  <a:pt x="5422492" y="3568311"/>
                </a:lnTo>
                <a:lnTo>
                  <a:pt x="5288132" y="3568311"/>
                </a:lnTo>
                <a:lnTo>
                  <a:pt x="5396832" y="3651350"/>
                </a:lnTo>
                <a:lnTo>
                  <a:pt x="5355312" y="3785710"/>
                </a:lnTo>
                <a:lnTo>
                  <a:pt x="5464011" y="3702671"/>
                </a:lnTo>
                <a:lnTo>
                  <a:pt x="5572711" y="3785710"/>
                </a:lnTo>
                <a:lnTo>
                  <a:pt x="5531192" y="3651350"/>
                </a:lnTo>
                <a:lnTo>
                  <a:pt x="5639891" y="3568311"/>
                </a:lnTo>
                <a:lnTo>
                  <a:pt x="5505531" y="3568311"/>
                </a:lnTo>
                <a:lnTo>
                  <a:pt x="5464011" y="3433951"/>
                </a:lnTo>
                <a:close/>
                <a:moveTo>
                  <a:pt x="5669503" y="3466810"/>
                </a:moveTo>
                <a:lnTo>
                  <a:pt x="5657752" y="3504836"/>
                </a:lnTo>
                <a:lnTo>
                  <a:pt x="5619726" y="3504836"/>
                </a:lnTo>
                <a:lnTo>
                  <a:pt x="5650490" y="3528338"/>
                </a:lnTo>
                <a:lnTo>
                  <a:pt x="5638739" y="3566364"/>
                </a:lnTo>
                <a:lnTo>
                  <a:pt x="5669503" y="3542862"/>
                </a:lnTo>
                <a:lnTo>
                  <a:pt x="5700266" y="3566364"/>
                </a:lnTo>
                <a:lnTo>
                  <a:pt x="5688516" y="3528338"/>
                </a:lnTo>
                <a:lnTo>
                  <a:pt x="5719280" y="3504836"/>
                </a:lnTo>
                <a:lnTo>
                  <a:pt x="5681254" y="3504836"/>
                </a:lnTo>
                <a:lnTo>
                  <a:pt x="5669503" y="3466810"/>
                </a:lnTo>
                <a:close/>
                <a:moveTo>
                  <a:pt x="5968495" y="3569138"/>
                </a:moveTo>
                <a:lnTo>
                  <a:pt x="5939050" y="3664424"/>
                </a:lnTo>
                <a:lnTo>
                  <a:pt x="5843765" y="3664424"/>
                </a:lnTo>
                <a:lnTo>
                  <a:pt x="5920853" y="3723313"/>
                </a:lnTo>
                <a:lnTo>
                  <a:pt x="5891408" y="3818599"/>
                </a:lnTo>
                <a:lnTo>
                  <a:pt x="5968495" y="3759709"/>
                </a:lnTo>
                <a:lnTo>
                  <a:pt x="6045583" y="3818599"/>
                </a:lnTo>
                <a:lnTo>
                  <a:pt x="6016138" y="3723313"/>
                </a:lnTo>
                <a:lnTo>
                  <a:pt x="6093225" y="3664424"/>
                </a:lnTo>
                <a:lnTo>
                  <a:pt x="5997940" y="3664424"/>
                </a:lnTo>
                <a:lnTo>
                  <a:pt x="5968495" y="3569138"/>
                </a:lnTo>
                <a:close/>
                <a:moveTo>
                  <a:pt x="6165423" y="3598764"/>
                </a:moveTo>
                <a:lnTo>
                  <a:pt x="6155350" y="3631360"/>
                </a:lnTo>
                <a:lnTo>
                  <a:pt x="6122753" y="3631360"/>
                </a:lnTo>
                <a:lnTo>
                  <a:pt x="6149124" y="3651506"/>
                </a:lnTo>
                <a:lnTo>
                  <a:pt x="6139051" y="3684103"/>
                </a:lnTo>
                <a:lnTo>
                  <a:pt x="6165423" y="3663957"/>
                </a:lnTo>
                <a:lnTo>
                  <a:pt x="6191794" y="3684103"/>
                </a:lnTo>
                <a:lnTo>
                  <a:pt x="6181721" y="3651506"/>
                </a:lnTo>
                <a:lnTo>
                  <a:pt x="6208092" y="3631360"/>
                </a:lnTo>
                <a:lnTo>
                  <a:pt x="6175496" y="3631360"/>
                </a:lnTo>
                <a:lnTo>
                  <a:pt x="6165423" y="3598764"/>
                </a:lnTo>
                <a:close/>
                <a:moveTo>
                  <a:pt x="6197572" y="3692075"/>
                </a:moveTo>
                <a:lnTo>
                  <a:pt x="6182215" y="3741769"/>
                </a:lnTo>
                <a:lnTo>
                  <a:pt x="6132521" y="3741769"/>
                </a:lnTo>
                <a:lnTo>
                  <a:pt x="6172725" y="3772482"/>
                </a:lnTo>
                <a:lnTo>
                  <a:pt x="6157368" y="3822177"/>
                </a:lnTo>
                <a:lnTo>
                  <a:pt x="6197572" y="3791464"/>
                </a:lnTo>
                <a:lnTo>
                  <a:pt x="6237775" y="3822177"/>
                </a:lnTo>
                <a:lnTo>
                  <a:pt x="6222419" y="3772482"/>
                </a:lnTo>
                <a:lnTo>
                  <a:pt x="6262622" y="3741769"/>
                </a:lnTo>
                <a:lnTo>
                  <a:pt x="6212928" y="3741769"/>
                </a:lnTo>
                <a:lnTo>
                  <a:pt x="6197572" y="3692075"/>
                </a:lnTo>
                <a:close/>
                <a:moveTo>
                  <a:pt x="6298109" y="3798400"/>
                </a:moveTo>
                <a:lnTo>
                  <a:pt x="6282388" y="3849276"/>
                </a:lnTo>
                <a:lnTo>
                  <a:pt x="6231512" y="3849276"/>
                </a:lnTo>
                <a:lnTo>
                  <a:pt x="6272671" y="3880719"/>
                </a:lnTo>
                <a:lnTo>
                  <a:pt x="6256950" y="3931595"/>
                </a:lnTo>
                <a:lnTo>
                  <a:pt x="6298109" y="3900152"/>
                </a:lnTo>
                <a:lnTo>
                  <a:pt x="6337112" y="3929948"/>
                </a:lnTo>
                <a:lnTo>
                  <a:pt x="6311233" y="4013694"/>
                </a:lnTo>
                <a:lnTo>
                  <a:pt x="6224659" y="4013694"/>
                </a:lnTo>
                <a:lnTo>
                  <a:pt x="6294698" y="4067199"/>
                </a:lnTo>
                <a:lnTo>
                  <a:pt x="6267946" y="4153773"/>
                </a:lnTo>
                <a:lnTo>
                  <a:pt x="6268242" y="4153547"/>
                </a:lnTo>
                <a:lnTo>
                  <a:pt x="6264461" y="4165783"/>
                </a:lnTo>
                <a:lnTo>
                  <a:pt x="6237414" y="4165783"/>
                </a:lnTo>
                <a:lnTo>
                  <a:pt x="6259295" y="4182499"/>
                </a:lnTo>
                <a:lnTo>
                  <a:pt x="6250937" y="4209546"/>
                </a:lnTo>
                <a:lnTo>
                  <a:pt x="6272819" y="4192830"/>
                </a:lnTo>
                <a:lnTo>
                  <a:pt x="6294700" y="4209546"/>
                </a:lnTo>
                <a:lnTo>
                  <a:pt x="6286342" y="4182499"/>
                </a:lnTo>
                <a:lnTo>
                  <a:pt x="6308224" y="4165783"/>
                </a:lnTo>
                <a:lnTo>
                  <a:pt x="6281177" y="4165783"/>
                </a:lnTo>
                <a:lnTo>
                  <a:pt x="6275648" y="4147890"/>
                </a:lnTo>
                <a:lnTo>
                  <a:pt x="6337985" y="4100267"/>
                </a:lnTo>
                <a:lnTo>
                  <a:pt x="6408025" y="4153773"/>
                </a:lnTo>
                <a:lnTo>
                  <a:pt x="6381272" y="4067199"/>
                </a:lnTo>
                <a:lnTo>
                  <a:pt x="6451312" y="4013694"/>
                </a:lnTo>
                <a:lnTo>
                  <a:pt x="6364738" y="4013694"/>
                </a:lnTo>
                <a:lnTo>
                  <a:pt x="6337985" y="3927120"/>
                </a:lnTo>
                <a:lnTo>
                  <a:pt x="6337935" y="3927282"/>
                </a:lnTo>
                <a:lnTo>
                  <a:pt x="6323547" y="3880719"/>
                </a:lnTo>
                <a:lnTo>
                  <a:pt x="6364707" y="3849276"/>
                </a:lnTo>
                <a:lnTo>
                  <a:pt x="6313831" y="3849276"/>
                </a:lnTo>
                <a:lnTo>
                  <a:pt x="6298109" y="3798400"/>
                </a:lnTo>
                <a:close/>
                <a:moveTo>
                  <a:pt x="6420906" y="3850764"/>
                </a:moveTo>
                <a:lnTo>
                  <a:pt x="6413232" y="3875601"/>
                </a:lnTo>
                <a:lnTo>
                  <a:pt x="6388395" y="3875601"/>
                </a:lnTo>
                <a:lnTo>
                  <a:pt x="6408488" y="3890950"/>
                </a:lnTo>
                <a:lnTo>
                  <a:pt x="6400813" y="3915787"/>
                </a:lnTo>
                <a:lnTo>
                  <a:pt x="6420906" y="3900437"/>
                </a:lnTo>
                <a:lnTo>
                  <a:pt x="6441000" y="3915787"/>
                </a:lnTo>
                <a:lnTo>
                  <a:pt x="6433325" y="3890950"/>
                </a:lnTo>
                <a:lnTo>
                  <a:pt x="6453418" y="3875601"/>
                </a:lnTo>
                <a:lnTo>
                  <a:pt x="6428581" y="3875601"/>
                </a:lnTo>
                <a:lnTo>
                  <a:pt x="6420906" y="3850764"/>
                </a:lnTo>
                <a:close/>
                <a:moveTo>
                  <a:pt x="6512379" y="3870217"/>
                </a:moveTo>
                <a:lnTo>
                  <a:pt x="6493003" y="3932920"/>
                </a:lnTo>
                <a:lnTo>
                  <a:pt x="6430299" y="3932920"/>
                </a:lnTo>
                <a:lnTo>
                  <a:pt x="6481027" y="3971673"/>
                </a:lnTo>
                <a:lnTo>
                  <a:pt x="6461651" y="4034377"/>
                </a:lnTo>
                <a:lnTo>
                  <a:pt x="6512379" y="3995624"/>
                </a:lnTo>
                <a:lnTo>
                  <a:pt x="6563107" y="4034377"/>
                </a:lnTo>
                <a:lnTo>
                  <a:pt x="6543731" y="3971673"/>
                </a:lnTo>
                <a:lnTo>
                  <a:pt x="6594459" y="3932920"/>
                </a:lnTo>
                <a:lnTo>
                  <a:pt x="6531756" y="3932920"/>
                </a:lnTo>
                <a:lnTo>
                  <a:pt x="6512379" y="3870217"/>
                </a:lnTo>
                <a:close/>
                <a:moveTo>
                  <a:pt x="6748972" y="4000797"/>
                </a:moveTo>
                <a:lnTo>
                  <a:pt x="6708050" y="4133223"/>
                </a:lnTo>
                <a:lnTo>
                  <a:pt x="6575624" y="4133223"/>
                </a:lnTo>
                <a:lnTo>
                  <a:pt x="6682759" y="4215066"/>
                </a:lnTo>
                <a:lnTo>
                  <a:pt x="6641837" y="4347491"/>
                </a:lnTo>
                <a:lnTo>
                  <a:pt x="6748972" y="4265648"/>
                </a:lnTo>
                <a:lnTo>
                  <a:pt x="6856106" y="4347491"/>
                </a:lnTo>
                <a:lnTo>
                  <a:pt x="6815184" y="4215066"/>
                </a:lnTo>
                <a:lnTo>
                  <a:pt x="6922319" y="4133223"/>
                </a:lnTo>
                <a:lnTo>
                  <a:pt x="6789893" y="4133223"/>
                </a:lnTo>
                <a:lnTo>
                  <a:pt x="6748972" y="4000797"/>
                </a:lnTo>
                <a:close/>
                <a:moveTo>
                  <a:pt x="7093807" y="4315620"/>
                </a:moveTo>
                <a:lnTo>
                  <a:pt x="7067395" y="4401093"/>
                </a:lnTo>
                <a:lnTo>
                  <a:pt x="6981921" y="4401093"/>
                </a:lnTo>
                <a:lnTo>
                  <a:pt x="7051070" y="4453919"/>
                </a:lnTo>
                <a:lnTo>
                  <a:pt x="7024658" y="4539392"/>
                </a:lnTo>
                <a:lnTo>
                  <a:pt x="7093807" y="4486566"/>
                </a:lnTo>
                <a:lnTo>
                  <a:pt x="7162957" y="4539392"/>
                </a:lnTo>
                <a:lnTo>
                  <a:pt x="7136544" y="4453919"/>
                </a:lnTo>
                <a:lnTo>
                  <a:pt x="7205693" y="4401093"/>
                </a:lnTo>
                <a:lnTo>
                  <a:pt x="7120220" y="4401093"/>
                </a:lnTo>
                <a:lnTo>
                  <a:pt x="7093807" y="4315620"/>
                </a:lnTo>
                <a:close/>
                <a:moveTo>
                  <a:pt x="6431733" y="4128723"/>
                </a:moveTo>
                <a:lnTo>
                  <a:pt x="6414116" y="4185734"/>
                </a:lnTo>
                <a:lnTo>
                  <a:pt x="6357105" y="4185734"/>
                </a:lnTo>
                <a:lnTo>
                  <a:pt x="6403228" y="4220968"/>
                </a:lnTo>
                <a:lnTo>
                  <a:pt x="6385610" y="4277979"/>
                </a:lnTo>
                <a:lnTo>
                  <a:pt x="6431733" y="4242744"/>
                </a:lnTo>
                <a:lnTo>
                  <a:pt x="6477856" y="4277979"/>
                </a:lnTo>
                <a:lnTo>
                  <a:pt x="6460238" y="4220968"/>
                </a:lnTo>
                <a:lnTo>
                  <a:pt x="6506361" y="4185734"/>
                </a:lnTo>
                <a:lnTo>
                  <a:pt x="6449350" y="4185734"/>
                </a:lnTo>
                <a:lnTo>
                  <a:pt x="6431733" y="4128723"/>
                </a:lnTo>
                <a:close/>
                <a:moveTo>
                  <a:pt x="6516357" y="4246499"/>
                </a:moveTo>
                <a:lnTo>
                  <a:pt x="6503408" y="4288402"/>
                </a:lnTo>
                <a:lnTo>
                  <a:pt x="6461505" y="4288402"/>
                </a:lnTo>
                <a:lnTo>
                  <a:pt x="6495405" y="4314299"/>
                </a:lnTo>
                <a:lnTo>
                  <a:pt x="6482456" y="4356202"/>
                </a:lnTo>
                <a:lnTo>
                  <a:pt x="6516357" y="4330305"/>
                </a:lnTo>
                <a:lnTo>
                  <a:pt x="6550257" y="4356202"/>
                </a:lnTo>
                <a:lnTo>
                  <a:pt x="6537308" y="4314299"/>
                </a:lnTo>
                <a:lnTo>
                  <a:pt x="6571208" y="4288402"/>
                </a:lnTo>
                <a:lnTo>
                  <a:pt x="6529305" y="4288402"/>
                </a:lnTo>
                <a:lnTo>
                  <a:pt x="6516357" y="4246499"/>
                </a:lnTo>
                <a:close/>
                <a:moveTo>
                  <a:pt x="6490173" y="4351771"/>
                </a:moveTo>
                <a:lnTo>
                  <a:pt x="6484341" y="4370643"/>
                </a:lnTo>
                <a:lnTo>
                  <a:pt x="6465469" y="4370643"/>
                </a:lnTo>
                <a:lnTo>
                  <a:pt x="6480737" y="4382307"/>
                </a:lnTo>
                <a:lnTo>
                  <a:pt x="6474905" y="4401179"/>
                </a:lnTo>
                <a:lnTo>
                  <a:pt x="6490173" y="4389516"/>
                </a:lnTo>
                <a:lnTo>
                  <a:pt x="6505441" y="4401179"/>
                </a:lnTo>
                <a:lnTo>
                  <a:pt x="6499609" y="4382307"/>
                </a:lnTo>
                <a:lnTo>
                  <a:pt x="6514877" y="4370643"/>
                </a:lnTo>
                <a:lnTo>
                  <a:pt x="6496005" y="4370643"/>
                </a:lnTo>
                <a:lnTo>
                  <a:pt x="6490173" y="4351771"/>
                </a:lnTo>
                <a:close/>
                <a:moveTo>
                  <a:pt x="6918283" y="4362556"/>
                </a:moveTo>
                <a:lnTo>
                  <a:pt x="6903259" y="4411174"/>
                </a:lnTo>
                <a:lnTo>
                  <a:pt x="6854640" y="4411174"/>
                </a:lnTo>
                <a:lnTo>
                  <a:pt x="6893974" y="4441223"/>
                </a:lnTo>
                <a:lnTo>
                  <a:pt x="6878950" y="4489842"/>
                </a:lnTo>
                <a:lnTo>
                  <a:pt x="6918283" y="4459793"/>
                </a:lnTo>
                <a:lnTo>
                  <a:pt x="6957617" y="4489842"/>
                </a:lnTo>
                <a:lnTo>
                  <a:pt x="6942593" y="4441223"/>
                </a:lnTo>
                <a:lnTo>
                  <a:pt x="6981926" y="4411174"/>
                </a:lnTo>
                <a:lnTo>
                  <a:pt x="6933307" y="4411174"/>
                </a:lnTo>
                <a:lnTo>
                  <a:pt x="6918283" y="4362556"/>
                </a:lnTo>
                <a:close/>
                <a:moveTo>
                  <a:pt x="6621367" y="4380200"/>
                </a:moveTo>
                <a:lnTo>
                  <a:pt x="6579649" y="4515203"/>
                </a:lnTo>
                <a:lnTo>
                  <a:pt x="6444646" y="4515203"/>
                </a:lnTo>
                <a:lnTo>
                  <a:pt x="6553865" y="4598639"/>
                </a:lnTo>
                <a:lnTo>
                  <a:pt x="6512148" y="4733642"/>
                </a:lnTo>
                <a:lnTo>
                  <a:pt x="6621367" y="4650206"/>
                </a:lnTo>
                <a:lnTo>
                  <a:pt x="6730587" y="4733642"/>
                </a:lnTo>
                <a:lnTo>
                  <a:pt x="6688869" y="4598639"/>
                </a:lnTo>
                <a:lnTo>
                  <a:pt x="6798088" y="4515203"/>
                </a:lnTo>
                <a:lnTo>
                  <a:pt x="6663085" y="4515203"/>
                </a:lnTo>
                <a:lnTo>
                  <a:pt x="6621367" y="4380200"/>
                </a:lnTo>
                <a:close/>
                <a:moveTo>
                  <a:pt x="6920344" y="4497587"/>
                </a:moveTo>
                <a:lnTo>
                  <a:pt x="6898784" y="4567357"/>
                </a:lnTo>
                <a:lnTo>
                  <a:pt x="6829014" y="4567357"/>
                </a:lnTo>
                <a:lnTo>
                  <a:pt x="6885459" y="4610477"/>
                </a:lnTo>
                <a:lnTo>
                  <a:pt x="6863899" y="4680246"/>
                </a:lnTo>
                <a:lnTo>
                  <a:pt x="6920344" y="4637126"/>
                </a:lnTo>
                <a:lnTo>
                  <a:pt x="6976788" y="4680246"/>
                </a:lnTo>
                <a:lnTo>
                  <a:pt x="6955228" y="4610477"/>
                </a:lnTo>
                <a:lnTo>
                  <a:pt x="7011673" y="4567357"/>
                </a:lnTo>
                <a:lnTo>
                  <a:pt x="6941904" y="4567357"/>
                </a:lnTo>
                <a:lnTo>
                  <a:pt x="6920344" y="4497587"/>
                </a:lnTo>
                <a:close/>
                <a:moveTo>
                  <a:pt x="7032334" y="4548474"/>
                </a:moveTo>
                <a:lnTo>
                  <a:pt x="7027105" y="4565391"/>
                </a:lnTo>
                <a:lnTo>
                  <a:pt x="7010188" y="4565391"/>
                </a:lnTo>
                <a:lnTo>
                  <a:pt x="7023875" y="4575847"/>
                </a:lnTo>
                <a:lnTo>
                  <a:pt x="7018647" y="4592764"/>
                </a:lnTo>
                <a:lnTo>
                  <a:pt x="7032334" y="4582308"/>
                </a:lnTo>
                <a:lnTo>
                  <a:pt x="7046020" y="4592764"/>
                </a:lnTo>
                <a:lnTo>
                  <a:pt x="7040792" y="4575847"/>
                </a:lnTo>
                <a:lnTo>
                  <a:pt x="7054479" y="4565391"/>
                </a:lnTo>
                <a:lnTo>
                  <a:pt x="7037561" y="4565391"/>
                </a:lnTo>
                <a:lnTo>
                  <a:pt x="7032334" y="4548474"/>
                </a:lnTo>
                <a:close/>
                <a:moveTo>
                  <a:pt x="7104681" y="4604497"/>
                </a:moveTo>
                <a:lnTo>
                  <a:pt x="7083276" y="4673762"/>
                </a:lnTo>
                <a:lnTo>
                  <a:pt x="7014011" y="4673762"/>
                </a:lnTo>
                <a:lnTo>
                  <a:pt x="7070048" y="4716571"/>
                </a:lnTo>
                <a:lnTo>
                  <a:pt x="7048643" y="4785837"/>
                </a:lnTo>
                <a:lnTo>
                  <a:pt x="7104681" y="4743028"/>
                </a:lnTo>
                <a:lnTo>
                  <a:pt x="7160718" y="4785837"/>
                </a:lnTo>
                <a:lnTo>
                  <a:pt x="7139314" y="4716571"/>
                </a:lnTo>
                <a:lnTo>
                  <a:pt x="7195351" y="4673762"/>
                </a:lnTo>
                <a:lnTo>
                  <a:pt x="7126085" y="4673762"/>
                </a:lnTo>
                <a:lnTo>
                  <a:pt x="7104681" y="4604497"/>
                </a:lnTo>
                <a:close/>
                <a:moveTo>
                  <a:pt x="6776531" y="4702320"/>
                </a:moveTo>
                <a:lnTo>
                  <a:pt x="6748717" y="4792329"/>
                </a:lnTo>
                <a:lnTo>
                  <a:pt x="6658707" y="4792329"/>
                </a:lnTo>
                <a:lnTo>
                  <a:pt x="6731527" y="4847958"/>
                </a:lnTo>
                <a:lnTo>
                  <a:pt x="6703712" y="4937968"/>
                </a:lnTo>
                <a:lnTo>
                  <a:pt x="6776531" y="4882339"/>
                </a:lnTo>
                <a:lnTo>
                  <a:pt x="6849350" y="4937968"/>
                </a:lnTo>
                <a:lnTo>
                  <a:pt x="6821536" y="4847958"/>
                </a:lnTo>
                <a:lnTo>
                  <a:pt x="6894355" y="4792329"/>
                </a:lnTo>
                <a:lnTo>
                  <a:pt x="6804346" y="4792329"/>
                </a:lnTo>
                <a:lnTo>
                  <a:pt x="6776531" y="4702320"/>
                </a:lnTo>
                <a:close/>
                <a:moveTo>
                  <a:pt x="6935888" y="4710879"/>
                </a:moveTo>
                <a:lnTo>
                  <a:pt x="6923699" y="4750324"/>
                </a:lnTo>
                <a:lnTo>
                  <a:pt x="6884254" y="4750324"/>
                </a:lnTo>
                <a:lnTo>
                  <a:pt x="6916166" y="4774702"/>
                </a:lnTo>
                <a:lnTo>
                  <a:pt x="6903977" y="4814148"/>
                </a:lnTo>
                <a:lnTo>
                  <a:pt x="6935888" y="4789769"/>
                </a:lnTo>
                <a:lnTo>
                  <a:pt x="6967800" y="4814148"/>
                </a:lnTo>
                <a:lnTo>
                  <a:pt x="6955611" y="4774702"/>
                </a:lnTo>
                <a:lnTo>
                  <a:pt x="6987523" y="4750324"/>
                </a:lnTo>
                <a:lnTo>
                  <a:pt x="6948077" y="4750324"/>
                </a:lnTo>
                <a:lnTo>
                  <a:pt x="6935888" y="4710879"/>
                </a:lnTo>
                <a:close/>
                <a:moveTo>
                  <a:pt x="7287044" y="4796771"/>
                </a:moveTo>
                <a:lnTo>
                  <a:pt x="7245284" y="4931908"/>
                </a:lnTo>
                <a:lnTo>
                  <a:pt x="7110147" y="4931908"/>
                </a:lnTo>
                <a:lnTo>
                  <a:pt x="7219475" y="5015427"/>
                </a:lnTo>
                <a:lnTo>
                  <a:pt x="7177715" y="5150565"/>
                </a:lnTo>
                <a:lnTo>
                  <a:pt x="7287044" y="5067045"/>
                </a:lnTo>
                <a:lnTo>
                  <a:pt x="7396372" y="5150565"/>
                </a:lnTo>
                <a:lnTo>
                  <a:pt x="7354612" y="5015427"/>
                </a:lnTo>
                <a:lnTo>
                  <a:pt x="7463940" y="4931908"/>
                </a:lnTo>
                <a:lnTo>
                  <a:pt x="7328803" y="4931908"/>
                </a:lnTo>
                <a:lnTo>
                  <a:pt x="7287044" y="4796771"/>
                </a:lnTo>
                <a:close/>
                <a:moveTo>
                  <a:pt x="7495974" y="5081647"/>
                </a:moveTo>
                <a:lnTo>
                  <a:pt x="7488136" y="5107010"/>
                </a:lnTo>
                <a:lnTo>
                  <a:pt x="7462773" y="5107010"/>
                </a:lnTo>
                <a:lnTo>
                  <a:pt x="7483292" y="5122686"/>
                </a:lnTo>
                <a:lnTo>
                  <a:pt x="7475455" y="5148049"/>
                </a:lnTo>
                <a:lnTo>
                  <a:pt x="7495974" y="5132374"/>
                </a:lnTo>
                <a:lnTo>
                  <a:pt x="7516494" y="5148049"/>
                </a:lnTo>
                <a:lnTo>
                  <a:pt x="7508656" y="5122686"/>
                </a:lnTo>
                <a:lnTo>
                  <a:pt x="7529175" y="5107010"/>
                </a:lnTo>
                <a:lnTo>
                  <a:pt x="7503812" y="5107010"/>
                </a:lnTo>
                <a:lnTo>
                  <a:pt x="7495974" y="5081647"/>
                </a:lnTo>
                <a:close/>
                <a:moveTo>
                  <a:pt x="7487858" y="5147891"/>
                </a:moveTo>
                <a:lnTo>
                  <a:pt x="7446712" y="5281043"/>
                </a:lnTo>
                <a:lnTo>
                  <a:pt x="7313560" y="5281043"/>
                </a:lnTo>
                <a:lnTo>
                  <a:pt x="7421282" y="5363335"/>
                </a:lnTo>
                <a:lnTo>
                  <a:pt x="7380136" y="5496487"/>
                </a:lnTo>
                <a:lnTo>
                  <a:pt x="7487858" y="5414195"/>
                </a:lnTo>
                <a:lnTo>
                  <a:pt x="7595580" y="5496487"/>
                </a:lnTo>
                <a:lnTo>
                  <a:pt x="7554434" y="5363335"/>
                </a:lnTo>
                <a:lnTo>
                  <a:pt x="7662156" y="5281043"/>
                </a:lnTo>
                <a:lnTo>
                  <a:pt x="7529004" y="5281043"/>
                </a:lnTo>
                <a:lnTo>
                  <a:pt x="7487858" y="5147891"/>
                </a:lnTo>
                <a:close/>
                <a:moveTo>
                  <a:pt x="7759574" y="5319895"/>
                </a:moveTo>
                <a:lnTo>
                  <a:pt x="7740686" y="5381015"/>
                </a:lnTo>
                <a:lnTo>
                  <a:pt x="7679566" y="5381015"/>
                </a:lnTo>
                <a:lnTo>
                  <a:pt x="7729014" y="5418790"/>
                </a:lnTo>
                <a:lnTo>
                  <a:pt x="7710126" y="5479911"/>
                </a:lnTo>
                <a:lnTo>
                  <a:pt x="7759574" y="5442136"/>
                </a:lnTo>
                <a:lnTo>
                  <a:pt x="7809021" y="5479911"/>
                </a:lnTo>
                <a:lnTo>
                  <a:pt x="7790134" y="5418790"/>
                </a:lnTo>
                <a:lnTo>
                  <a:pt x="7839582" y="5381015"/>
                </a:lnTo>
                <a:lnTo>
                  <a:pt x="7778461" y="5381015"/>
                </a:lnTo>
                <a:lnTo>
                  <a:pt x="7759574" y="5319895"/>
                </a:lnTo>
                <a:close/>
                <a:moveTo>
                  <a:pt x="8759930" y="5493206"/>
                </a:moveTo>
                <a:lnTo>
                  <a:pt x="8750428" y="5523953"/>
                </a:lnTo>
                <a:lnTo>
                  <a:pt x="8719681" y="5523953"/>
                </a:lnTo>
                <a:lnTo>
                  <a:pt x="8744556" y="5542956"/>
                </a:lnTo>
                <a:lnTo>
                  <a:pt x="8735055" y="5573704"/>
                </a:lnTo>
                <a:lnTo>
                  <a:pt x="8759930" y="5554701"/>
                </a:lnTo>
                <a:lnTo>
                  <a:pt x="8784805" y="5573704"/>
                </a:lnTo>
                <a:lnTo>
                  <a:pt x="8775303" y="5542956"/>
                </a:lnTo>
                <a:lnTo>
                  <a:pt x="8800179" y="5523953"/>
                </a:lnTo>
                <a:lnTo>
                  <a:pt x="8769431" y="5523953"/>
                </a:lnTo>
                <a:lnTo>
                  <a:pt x="8759930" y="5493206"/>
                </a:lnTo>
                <a:close/>
                <a:moveTo>
                  <a:pt x="7454091" y="5493948"/>
                </a:moveTo>
                <a:lnTo>
                  <a:pt x="7441930" y="5533302"/>
                </a:lnTo>
                <a:lnTo>
                  <a:pt x="7402576" y="5533302"/>
                </a:lnTo>
                <a:lnTo>
                  <a:pt x="7434414" y="5557624"/>
                </a:lnTo>
                <a:lnTo>
                  <a:pt x="7422253" y="5596978"/>
                </a:lnTo>
                <a:lnTo>
                  <a:pt x="7454091" y="5572656"/>
                </a:lnTo>
                <a:lnTo>
                  <a:pt x="7485929" y="5596978"/>
                </a:lnTo>
                <a:lnTo>
                  <a:pt x="7473768" y="5557624"/>
                </a:lnTo>
                <a:lnTo>
                  <a:pt x="7505606" y="5533302"/>
                </a:lnTo>
                <a:lnTo>
                  <a:pt x="7466252" y="5533302"/>
                </a:lnTo>
                <a:lnTo>
                  <a:pt x="7454091" y="5493948"/>
                </a:lnTo>
                <a:close/>
                <a:moveTo>
                  <a:pt x="7274331" y="5150207"/>
                </a:moveTo>
                <a:lnTo>
                  <a:pt x="7262580" y="5188233"/>
                </a:lnTo>
                <a:lnTo>
                  <a:pt x="7224554" y="5188233"/>
                </a:lnTo>
                <a:lnTo>
                  <a:pt x="7255318" y="5211735"/>
                </a:lnTo>
                <a:lnTo>
                  <a:pt x="7243567" y="5249761"/>
                </a:lnTo>
                <a:lnTo>
                  <a:pt x="7274331" y="5226259"/>
                </a:lnTo>
                <a:lnTo>
                  <a:pt x="7305094" y="5249761"/>
                </a:lnTo>
                <a:lnTo>
                  <a:pt x="7293344" y="5211735"/>
                </a:lnTo>
                <a:lnTo>
                  <a:pt x="7324108" y="5188233"/>
                </a:lnTo>
                <a:lnTo>
                  <a:pt x="7286082" y="5188233"/>
                </a:lnTo>
                <a:lnTo>
                  <a:pt x="7274331" y="5150207"/>
                </a:lnTo>
                <a:close/>
                <a:moveTo>
                  <a:pt x="6909886" y="4885704"/>
                </a:moveTo>
                <a:lnTo>
                  <a:pt x="6891368" y="4945629"/>
                </a:lnTo>
                <a:lnTo>
                  <a:pt x="6831443" y="4945629"/>
                </a:lnTo>
                <a:lnTo>
                  <a:pt x="6879923" y="4982665"/>
                </a:lnTo>
                <a:lnTo>
                  <a:pt x="6861406" y="5042590"/>
                </a:lnTo>
                <a:lnTo>
                  <a:pt x="6909886" y="5005554"/>
                </a:lnTo>
                <a:lnTo>
                  <a:pt x="6958366" y="5042590"/>
                </a:lnTo>
                <a:lnTo>
                  <a:pt x="6939848" y="4982665"/>
                </a:lnTo>
                <a:lnTo>
                  <a:pt x="6988329" y="4945629"/>
                </a:lnTo>
                <a:lnTo>
                  <a:pt x="6928404" y="4945629"/>
                </a:lnTo>
                <a:lnTo>
                  <a:pt x="6909886" y="4885704"/>
                </a:lnTo>
                <a:close/>
                <a:moveTo>
                  <a:pt x="7053059" y="4991036"/>
                </a:moveTo>
                <a:lnTo>
                  <a:pt x="7047831" y="5007953"/>
                </a:lnTo>
                <a:lnTo>
                  <a:pt x="7030914" y="5007953"/>
                </a:lnTo>
                <a:lnTo>
                  <a:pt x="7044601" y="5018409"/>
                </a:lnTo>
                <a:lnTo>
                  <a:pt x="7039373" y="5035326"/>
                </a:lnTo>
                <a:lnTo>
                  <a:pt x="7053059" y="5024871"/>
                </a:lnTo>
                <a:lnTo>
                  <a:pt x="7066746" y="5035326"/>
                </a:lnTo>
                <a:lnTo>
                  <a:pt x="7061518" y="5018409"/>
                </a:lnTo>
                <a:lnTo>
                  <a:pt x="7075205" y="5007953"/>
                </a:lnTo>
                <a:lnTo>
                  <a:pt x="7058287" y="5007953"/>
                </a:lnTo>
                <a:lnTo>
                  <a:pt x="7053059" y="4991036"/>
                </a:lnTo>
                <a:close/>
                <a:moveTo>
                  <a:pt x="7047069" y="5035028"/>
                </a:moveTo>
                <a:lnTo>
                  <a:pt x="7038076" y="5064130"/>
                </a:lnTo>
                <a:lnTo>
                  <a:pt x="7008974" y="5064130"/>
                </a:lnTo>
                <a:lnTo>
                  <a:pt x="7032518" y="5082116"/>
                </a:lnTo>
                <a:lnTo>
                  <a:pt x="7023525" y="5111218"/>
                </a:lnTo>
                <a:lnTo>
                  <a:pt x="7047069" y="5093232"/>
                </a:lnTo>
                <a:lnTo>
                  <a:pt x="7070613" y="5111218"/>
                </a:lnTo>
                <a:lnTo>
                  <a:pt x="7061620" y="5082116"/>
                </a:lnTo>
                <a:lnTo>
                  <a:pt x="7085164" y="5064130"/>
                </a:lnTo>
                <a:lnTo>
                  <a:pt x="7056062" y="5064130"/>
                </a:lnTo>
                <a:lnTo>
                  <a:pt x="7047069" y="5035028"/>
                </a:lnTo>
                <a:close/>
                <a:moveTo>
                  <a:pt x="6728405" y="4930094"/>
                </a:moveTo>
                <a:lnTo>
                  <a:pt x="6720567" y="4955457"/>
                </a:lnTo>
                <a:lnTo>
                  <a:pt x="6695204" y="4955457"/>
                </a:lnTo>
                <a:lnTo>
                  <a:pt x="6715723" y="4971133"/>
                </a:lnTo>
                <a:lnTo>
                  <a:pt x="6707886" y="4996496"/>
                </a:lnTo>
                <a:lnTo>
                  <a:pt x="6728405" y="4980821"/>
                </a:lnTo>
                <a:lnTo>
                  <a:pt x="6748925" y="4996496"/>
                </a:lnTo>
                <a:lnTo>
                  <a:pt x="6741087" y="4971133"/>
                </a:lnTo>
                <a:lnTo>
                  <a:pt x="6761606" y="4955457"/>
                </a:lnTo>
                <a:lnTo>
                  <a:pt x="6736243" y="4955457"/>
                </a:lnTo>
                <a:lnTo>
                  <a:pt x="6728405" y="4930094"/>
                </a:lnTo>
                <a:close/>
                <a:moveTo>
                  <a:pt x="6795690" y="4980934"/>
                </a:moveTo>
                <a:lnTo>
                  <a:pt x="6781965" y="5025349"/>
                </a:lnTo>
                <a:lnTo>
                  <a:pt x="6737550" y="5025349"/>
                </a:lnTo>
                <a:lnTo>
                  <a:pt x="6773482" y="5052799"/>
                </a:lnTo>
                <a:lnTo>
                  <a:pt x="6759757" y="5097214"/>
                </a:lnTo>
                <a:lnTo>
                  <a:pt x="6795690" y="5069764"/>
                </a:lnTo>
                <a:lnTo>
                  <a:pt x="6831623" y="5097214"/>
                </a:lnTo>
                <a:lnTo>
                  <a:pt x="6817898" y="5052799"/>
                </a:lnTo>
                <a:lnTo>
                  <a:pt x="6853830" y="5025349"/>
                </a:lnTo>
                <a:lnTo>
                  <a:pt x="6809415" y="5025349"/>
                </a:lnTo>
                <a:lnTo>
                  <a:pt x="6795690" y="4980934"/>
                </a:lnTo>
                <a:close/>
                <a:moveTo>
                  <a:pt x="6101716" y="3745489"/>
                </a:moveTo>
                <a:lnTo>
                  <a:pt x="6093878" y="3770852"/>
                </a:lnTo>
                <a:lnTo>
                  <a:pt x="6068515" y="3770852"/>
                </a:lnTo>
                <a:lnTo>
                  <a:pt x="6089034" y="3786528"/>
                </a:lnTo>
                <a:lnTo>
                  <a:pt x="6081197" y="3811891"/>
                </a:lnTo>
                <a:lnTo>
                  <a:pt x="6101716" y="3796215"/>
                </a:lnTo>
                <a:lnTo>
                  <a:pt x="6122236" y="3811891"/>
                </a:lnTo>
                <a:lnTo>
                  <a:pt x="6114398" y="3786528"/>
                </a:lnTo>
                <a:lnTo>
                  <a:pt x="6134917" y="3770852"/>
                </a:lnTo>
                <a:lnTo>
                  <a:pt x="6109554" y="3770852"/>
                </a:lnTo>
                <a:lnTo>
                  <a:pt x="6101716" y="3745489"/>
                </a:lnTo>
                <a:close/>
                <a:moveTo>
                  <a:pt x="5677065" y="3569450"/>
                </a:moveTo>
                <a:lnTo>
                  <a:pt x="5668284" y="3597866"/>
                </a:lnTo>
                <a:lnTo>
                  <a:pt x="5639868" y="3597866"/>
                </a:lnTo>
                <a:lnTo>
                  <a:pt x="5662857" y="3615429"/>
                </a:lnTo>
                <a:lnTo>
                  <a:pt x="5654076" y="3643845"/>
                </a:lnTo>
                <a:lnTo>
                  <a:pt x="5677065" y="3626283"/>
                </a:lnTo>
                <a:lnTo>
                  <a:pt x="5700055" y="3643845"/>
                </a:lnTo>
                <a:lnTo>
                  <a:pt x="5691274" y="3615429"/>
                </a:lnTo>
                <a:lnTo>
                  <a:pt x="5714263" y="3597866"/>
                </a:lnTo>
                <a:lnTo>
                  <a:pt x="5685847" y="3597866"/>
                </a:lnTo>
                <a:lnTo>
                  <a:pt x="5677065" y="3569450"/>
                </a:lnTo>
                <a:close/>
                <a:moveTo>
                  <a:pt x="5690733" y="3671599"/>
                </a:moveTo>
                <a:lnTo>
                  <a:pt x="5682324" y="3698811"/>
                </a:lnTo>
                <a:lnTo>
                  <a:pt x="5655112" y="3698811"/>
                </a:lnTo>
                <a:lnTo>
                  <a:pt x="5677127" y="3715630"/>
                </a:lnTo>
                <a:lnTo>
                  <a:pt x="5668718" y="3742841"/>
                </a:lnTo>
                <a:lnTo>
                  <a:pt x="5690733" y="3726023"/>
                </a:lnTo>
                <a:lnTo>
                  <a:pt x="5712748" y="3742841"/>
                </a:lnTo>
                <a:lnTo>
                  <a:pt x="5704339" y="3715630"/>
                </a:lnTo>
                <a:lnTo>
                  <a:pt x="5726355" y="3698811"/>
                </a:lnTo>
                <a:lnTo>
                  <a:pt x="5699142" y="3698811"/>
                </a:lnTo>
                <a:lnTo>
                  <a:pt x="5690733" y="3671599"/>
                </a:lnTo>
                <a:close/>
                <a:moveTo>
                  <a:pt x="5708721" y="3741781"/>
                </a:moveTo>
                <a:lnTo>
                  <a:pt x="5680994" y="3831511"/>
                </a:lnTo>
                <a:lnTo>
                  <a:pt x="5591264" y="3831511"/>
                </a:lnTo>
                <a:lnTo>
                  <a:pt x="5663857" y="3886967"/>
                </a:lnTo>
                <a:lnTo>
                  <a:pt x="5636129" y="3976696"/>
                </a:lnTo>
                <a:lnTo>
                  <a:pt x="5708721" y="3921240"/>
                </a:lnTo>
                <a:lnTo>
                  <a:pt x="5781314" y="3976696"/>
                </a:lnTo>
                <a:lnTo>
                  <a:pt x="5753586" y="3886967"/>
                </a:lnTo>
                <a:lnTo>
                  <a:pt x="5826179" y="3831511"/>
                </a:lnTo>
                <a:lnTo>
                  <a:pt x="5736449" y="3831511"/>
                </a:lnTo>
                <a:lnTo>
                  <a:pt x="5708721" y="3741781"/>
                </a:lnTo>
                <a:close/>
                <a:moveTo>
                  <a:pt x="6069794" y="3911079"/>
                </a:moveTo>
                <a:lnTo>
                  <a:pt x="6060302" y="3941799"/>
                </a:lnTo>
                <a:lnTo>
                  <a:pt x="6029582" y="3941799"/>
                </a:lnTo>
                <a:lnTo>
                  <a:pt x="6054435" y="3960784"/>
                </a:lnTo>
                <a:lnTo>
                  <a:pt x="6044942" y="3991504"/>
                </a:lnTo>
                <a:lnTo>
                  <a:pt x="6069794" y="3972518"/>
                </a:lnTo>
                <a:lnTo>
                  <a:pt x="6094647" y="3991504"/>
                </a:lnTo>
                <a:lnTo>
                  <a:pt x="6085154" y="3960784"/>
                </a:lnTo>
                <a:lnTo>
                  <a:pt x="6110007" y="3941799"/>
                </a:lnTo>
                <a:lnTo>
                  <a:pt x="6079287" y="3941799"/>
                </a:lnTo>
                <a:lnTo>
                  <a:pt x="6069794" y="3911079"/>
                </a:lnTo>
                <a:close/>
                <a:moveTo>
                  <a:pt x="5896758" y="3911833"/>
                </a:moveTo>
                <a:lnTo>
                  <a:pt x="5852488" y="4055094"/>
                </a:lnTo>
                <a:lnTo>
                  <a:pt x="5709227" y="4055094"/>
                </a:lnTo>
                <a:lnTo>
                  <a:pt x="5825128" y="4143634"/>
                </a:lnTo>
                <a:lnTo>
                  <a:pt x="5780857" y="4286894"/>
                </a:lnTo>
                <a:lnTo>
                  <a:pt x="5896758" y="4198355"/>
                </a:lnTo>
                <a:lnTo>
                  <a:pt x="6012658" y="4286894"/>
                </a:lnTo>
                <a:lnTo>
                  <a:pt x="5968388" y="4143634"/>
                </a:lnTo>
                <a:lnTo>
                  <a:pt x="6084288" y="4055094"/>
                </a:lnTo>
                <a:lnTo>
                  <a:pt x="5941028" y="4055094"/>
                </a:lnTo>
                <a:lnTo>
                  <a:pt x="5896758" y="3911833"/>
                </a:lnTo>
                <a:close/>
                <a:moveTo>
                  <a:pt x="6096790" y="4140074"/>
                </a:moveTo>
                <a:lnTo>
                  <a:pt x="6091562" y="4156991"/>
                </a:lnTo>
                <a:lnTo>
                  <a:pt x="6074645" y="4156991"/>
                </a:lnTo>
                <a:lnTo>
                  <a:pt x="6088332" y="4167447"/>
                </a:lnTo>
                <a:lnTo>
                  <a:pt x="6083104" y="4184365"/>
                </a:lnTo>
                <a:lnTo>
                  <a:pt x="6096790" y="4173909"/>
                </a:lnTo>
                <a:lnTo>
                  <a:pt x="6110477" y="4184365"/>
                </a:lnTo>
                <a:lnTo>
                  <a:pt x="6105249" y="4167447"/>
                </a:lnTo>
                <a:lnTo>
                  <a:pt x="6118936" y="4156991"/>
                </a:lnTo>
                <a:lnTo>
                  <a:pt x="6102018" y="4156991"/>
                </a:lnTo>
                <a:lnTo>
                  <a:pt x="6096790" y="4140074"/>
                </a:lnTo>
                <a:close/>
                <a:moveTo>
                  <a:pt x="6124894" y="4182716"/>
                </a:moveTo>
                <a:lnTo>
                  <a:pt x="6117056" y="4208079"/>
                </a:lnTo>
                <a:lnTo>
                  <a:pt x="6091693" y="4208079"/>
                </a:lnTo>
                <a:lnTo>
                  <a:pt x="6112212" y="4223755"/>
                </a:lnTo>
                <a:lnTo>
                  <a:pt x="6104375" y="4249118"/>
                </a:lnTo>
                <a:lnTo>
                  <a:pt x="6124894" y="4233443"/>
                </a:lnTo>
                <a:lnTo>
                  <a:pt x="6145414" y="4249118"/>
                </a:lnTo>
                <a:lnTo>
                  <a:pt x="6137576" y="4223755"/>
                </a:lnTo>
                <a:lnTo>
                  <a:pt x="6158095" y="4208079"/>
                </a:lnTo>
                <a:lnTo>
                  <a:pt x="6132732" y="4208079"/>
                </a:lnTo>
                <a:lnTo>
                  <a:pt x="6124894" y="4182716"/>
                </a:lnTo>
                <a:close/>
                <a:moveTo>
                  <a:pt x="6320777" y="4220723"/>
                </a:moveTo>
                <a:lnTo>
                  <a:pt x="6313846" y="4243149"/>
                </a:lnTo>
                <a:lnTo>
                  <a:pt x="6291420" y="4243149"/>
                </a:lnTo>
                <a:lnTo>
                  <a:pt x="6309563" y="4257010"/>
                </a:lnTo>
                <a:lnTo>
                  <a:pt x="6302633" y="4279436"/>
                </a:lnTo>
                <a:lnTo>
                  <a:pt x="6320777" y="4265576"/>
                </a:lnTo>
                <a:lnTo>
                  <a:pt x="6338920" y="4279436"/>
                </a:lnTo>
                <a:lnTo>
                  <a:pt x="6331990" y="4257010"/>
                </a:lnTo>
                <a:lnTo>
                  <a:pt x="6350134" y="4243149"/>
                </a:lnTo>
                <a:lnTo>
                  <a:pt x="6327707" y="4243149"/>
                </a:lnTo>
                <a:lnTo>
                  <a:pt x="6320777" y="4220723"/>
                </a:lnTo>
                <a:close/>
                <a:moveTo>
                  <a:pt x="6368618" y="4257877"/>
                </a:moveTo>
                <a:lnTo>
                  <a:pt x="6360473" y="4284234"/>
                </a:lnTo>
                <a:lnTo>
                  <a:pt x="6334116" y="4284234"/>
                </a:lnTo>
                <a:lnTo>
                  <a:pt x="6355439" y="4300524"/>
                </a:lnTo>
                <a:lnTo>
                  <a:pt x="6347294" y="4326881"/>
                </a:lnTo>
                <a:lnTo>
                  <a:pt x="6368618" y="4310591"/>
                </a:lnTo>
                <a:lnTo>
                  <a:pt x="6389941" y="4326881"/>
                </a:lnTo>
                <a:lnTo>
                  <a:pt x="6381797" y="4300524"/>
                </a:lnTo>
                <a:lnTo>
                  <a:pt x="6403120" y="4284234"/>
                </a:lnTo>
                <a:lnTo>
                  <a:pt x="6376763" y="4284234"/>
                </a:lnTo>
                <a:lnTo>
                  <a:pt x="6368618" y="4257877"/>
                </a:lnTo>
                <a:close/>
                <a:moveTo>
                  <a:pt x="6181438" y="4238059"/>
                </a:moveTo>
                <a:lnTo>
                  <a:pt x="6153848" y="4327343"/>
                </a:lnTo>
                <a:lnTo>
                  <a:pt x="6064564" y="4327343"/>
                </a:lnTo>
                <a:lnTo>
                  <a:pt x="6136796" y="4382523"/>
                </a:lnTo>
                <a:lnTo>
                  <a:pt x="6109206" y="4471806"/>
                </a:lnTo>
                <a:lnTo>
                  <a:pt x="6181438" y="4416626"/>
                </a:lnTo>
                <a:lnTo>
                  <a:pt x="6253669" y="4471806"/>
                </a:lnTo>
                <a:lnTo>
                  <a:pt x="6226080" y="4382523"/>
                </a:lnTo>
                <a:lnTo>
                  <a:pt x="6298311" y="4327343"/>
                </a:lnTo>
                <a:lnTo>
                  <a:pt x="6209028" y="4327343"/>
                </a:lnTo>
                <a:lnTo>
                  <a:pt x="6181438" y="4238059"/>
                </a:lnTo>
                <a:close/>
                <a:moveTo>
                  <a:pt x="6343170" y="4427746"/>
                </a:moveTo>
                <a:lnTo>
                  <a:pt x="6329230" y="4472858"/>
                </a:lnTo>
                <a:lnTo>
                  <a:pt x="6284118" y="4472858"/>
                </a:lnTo>
                <a:lnTo>
                  <a:pt x="6320614" y="4500738"/>
                </a:lnTo>
                <a:lnTo>
                  <a:pt x="6306674" y="4545850"/>
                </a:lnTo>
                <a:lnTo>
                  <a:pt x="6343170" y="4517970"/>
                </a:lnTo>
                <a:lnTo>
                  <a:pt x="6379666" y="4545850"/>
                </a:lnTo>
                <a:lnTo>
                  <a:pt x="6365726" y="4500738"/>
                </a:lnTo>
                <a:lnTo>
                  <a:pt x="6402222" y="4472858"/>
                </a:lnTo>
                <a:lnTo>
                  <a:pt x="6357110" y="4472858"/>
                </a:lnTo>
                <a:lnTo>
                  <a:pt x="6343170" y="4427746"/>
                </a:lnTo>
                <a:close/>
                <a:moveTo>
                  <a:pt x="6411608" y="4515460"/>
                </a:moveTo>
                <a:lnTo>
                  <a:pt x="6403770" y="4540823"/>
                </a:lnTo>
                <a:lnTo>
                  <a:pt x="6378406" y="4540823"/>
                </a:lnTo>
                <a:lnTo>
                  <a:pt x="6398925" y="4556499"/>
                </a:lnTo>
                <a:lnTo>
                  <a:pt x="6391088" y="4581863"/>
                </a:lnTo>
                <a:lnTo>
                  <a:pt x="6411608" y="4566187"/>
                </a:lnTo>
                <a:lnTo>
                  <a:pt x="6432127" y="4581863"/>
                </a:lnTo>
                <a:lnTo>
                  <a:pt x="6424289" y="4556499"/>
                </a:lnTo>
                <a:lnTo>
                  <a:pt x="6444809" y="4540823"/>
                </a:lnTo>
                <a:lnTo>
                  <a:pt x="6419445" y="4540823"/>
                </a:lnTo>
                <a:lnTo>
                  <a:pt x="6411608" y="4515460"/>
                </a:lnTo>
                <a:close/>
                <a:moveTo>
                  <a:pt x="5153133" y="3457469"/>
                </a:moveTo>
                <a:lnTo>
                  <a:pt x="5138607" y="3504475"/>
                </a:lnTo>
                <a:lnTo>
                  <a:pt x="5091601" y="3504475"/>
                </a:lnTo>
                <a:lnTo>
                  <a:pt x="5129630" y="3533526"/>
                </a:lnTo>
                <a:lnTo>
                  <a:pt x="5115104" y="3580532"/>
                </a:lnTo>
                <a:lnTo>
                  <a:pt x="5153133" y="3551481"/>
                </a:lnTo>
                <a:lnTo>
                  <a:pt x="5191161" y="3580532"/>
                </a:lnTo>
                <a:lnTo>
                  <a:pt x="5176636" y="3533526"/>
                </a:lnTo>
                <a:lnTo>
                  <a:pt x="5214664" y="3504475"/>
                </a:lnTo>
                <a:lnTo>
                  <a:pt x="5167658" y="3504475"/>
                </a:lnTo>
                <a:lnTo>
                  <a:pt x="5153133" y="3457469"/>
                </a:lnTo>
                <a:close/>
                <a:moveTo>
                  <a:pt x="4552154" y="2947382"/>
                </a:moveTo>
                <a:lnTo>
                  <a:pt x="4511499" y="3078945"/>
                </a:lnTo>
                <a:lnTo>
                  <a:pt x="4379936" y="3078945"/>
                </a:lnTo>
                <a:lnTo>
                  <a:pt x="4486373" y="3160256"/>
                </a:lnTo>
                <a:lnTo>
                  <a:pt x="4445718" y="3291818"/>
                </a:lnTo>
                <a:lnTo>
                  <a:pt x="4552154" y="3210508"/>
                </a:lnTo>
                <a:lnTo>
                  <a:pt x="4658591" y="3291818"/>
                </a:lnTo>
                <a:lnTo>
                  <a:pt x="4617935" y="3160256"/>
                </a:lnTo>
                <a:lnTo>
                  <a:pt x="4724372" y="3078945"/>
                </a:lnTo>
                <a:lnTo>
                  <a:pt x="4592809" y="3078945"/>
                </a:lnTo>
                <a:lnTo>
                  <a:pt x="4552154" y="2947382"/>
                </a:lnTo>
                <a:close/>
                <a:moveTo>
                  <a:pt x="4789653" y="2980494"/>
                </a:moveTo>
                <a:lnTo>
                  <a:pt x="4781816" y="3005857"/>
                </a:lnTo>
                <a:lnTo>
                  <a:pt x="4756452" y="3005857"/>
                </a:lnTo>
                <a:lnTo>
                  <a:pt x="4776972" y="3021533"/>
                </a:lnTo>
                <a:lnTo>
                  <a:pt x="4769134" y="3046896"/>
                </a:lnTo>
                <a:lnTo>
                  <a:pt x="4789653" y="3031221"/>
                </a:lnTo>
                <a:lnTo>
                  <a:pt x="4810173" y="3046896"/>
                </a:lnTo>
                <a:lnTo>
                  <a:pt x="4802335" y="3021533"/>
                </a:lnTo>
                <a:lnTo>
                  <a:pt x="4822854" y="3005857"/>
                </a:lnTo>
                <a:lnTo>
                  <a:pt x="4797491" y="3005857"/>
                </a:lnTo>
                <a:lnTo>
                  <a:pt x="4789653" y="2980494"/>
                </a:lnTo>
                <a:close/>
                <a:moveTo>
                  <a:pt x="4796522" y="3057296"/>
                </a:moveTo>
                <a:lnTo>
                  <a:pt x="4788049" y="3084715"/>
                </a:lnTo>
                <a:lnTo>
                  <a:pt x="4760630" y="3084715"/>
                </a:lnTo>
                <a:lnTo>
                  <a:pt x="4782813" y="3101661"/>
                </a:lnTo>
                <a:lnTo>
                  <a:pt x="4774340" y="3129080"/>
                </a:lnTo>
                <a:lnTo>
                  <a:pt x="4796522" y="3112134"/>
                </a:lnTo>
                <a:lnTo>
                  <a:pt x="4818705" y="3129080"/>
                </a:lnTo>
                <a:lnTo>
                  <a:pt x="4810232" y="3101661"/>
                </a:lnTo>
                <a:lnTo>
                  <a:pt x="4832415" y="3084715"/>
                </a:lnTo>
                <a:lnTo>
                  <a:pt x="4804995" y="3084715"/>
                </a:lnTo>
                <a:lnTo>
                  <a:pt x="4796522" y="3057296"/>
                </a:lnTo>
                <a:close/>
                <a:moveTo>
                  <a:pt x="4817062" y="3143367"/>
                </a:moveTo>
                <a:lnTo>
                  <a:pt x="4809224" y="3168731"/>
                </a:lnTo>
                <a:lnTo>
                  <a:pt x="4783861" y="3168731"/>
                </a:lnTo>
                <a:lnTo>
                  <a:pt x="4804380" y="3184406"/>
                </a:lnTo>
                <a:lnTo>
                  <a:pt x="4796543" y="3209769"/>
                </a:lnTo>
                <a:lnTo>
                  <a:pt x="4817062" y="3194094"/>
                </a:lnTo>
                <a:lnTo>
                  <a:pt x="4837582" y="3209769"/>
                </a:lnTo>
                <a:lnTo>
                  <a:pt x="4829744" y="3184406"/>
                </a:lnTo>
                <a:lnTo>
                  <a:pt x="4850263" y="3168731"/>
                </a:lnTo>
                <a:lnTo>
                  <a:pt x="4824900" y="3168731"/>
                </a:lnTo>
                <a:lnTo>
                  <a:pt x="4817062" y="3143367"/>
                </a:lnTo>
                <a:close/>
                <a:moveTo>
                  <a:pt x="4472165" y="3278375"/>
                </a:moveTo>
                <a:lnTo>
                  <a:pt x="4455059" y="3333732"/>
                </a:lnTo>
                <a:lnTo>
                  <a:pt x="4399701" y="3333732"/>
                </a:lnTo>
                <a:lnTo>
                  <a:pt x="4444486" y="3367945"/>
                </a:lnTo>
                <a:lnTo>
                  <a:pt x="4427380" y="3423303"/>
                </a:lnTo>
                <a:lnTo>
                  <a:pt x="4472165" y="3389090"/>
                </a:lnTo>
                <a:lnTo>
                  <a:pt x="4516951" y="3423303"/>
                </a:lnTo>
                <a:lnTo>
                  <a:pt x="4499844" y="3367945"/>
                </a:lnTo>
                <a:lnTo>
                  <a:pt x="4544629" y="3333732"/>
                </a:lnTo>
                <a:lnTo>
                  <a:pt x="4489272" y="3333732"/>
                </a:lnTo>
                <a:lnTo>
                  <a:pt x="4472165" y="3278375"/>
                </a:lnTo>
                <a:close/>
                <a:moveTo>
                  <a:pt x="4986210" y="3292133"/>
                </a:moveTo>
                <a:lnTo>
                  <a:pt x="4980546" y="3310463"/>
                </a:lnTo>
                <a:lnTo>
                  <a:pt x="4962216" y="3310463"/>
                </a:lnTo>
                <a:lnTo>
                  <a:pt x="4977045" y="3321791"/>
                </a:lnTo>
                <a:lnTo>
                  <a:pt x="4971381" y="3340121"/>
                </a:lnTo>
                <a:lnTo>
                  <a:pt x="4986210" y="3328792"/>
                </a:lnTo>
                <a:lnTo>
                  <a:pt x="5001039" y="3340121"/>
                </a:lnTo>
                <a:lnTo>
                  <a:pt x="4995374" y="3321791"/>
                </a:lnTo>
                <a:lnTo>
                  <a:pt x="5010204" y="3310463"/>
                </a:lnTo>
                <a:lnTo>
                  <a:pt x="4991874" y="3310463"/>
                </a:lnTo>
                <a:lnTo>
                  <a:pt x="4986210" y="3292133"/>
                </a:lnTo>
                <a:close/>
                <a:moveTo>
                  <a:pt x="4734544" y="3300358"/>
                </a:moveTo>
                <a:lnTo>
                  <a:pt x="4708131" y="3385831"/>
                </a:lnTo>
                <a:lnTo>
                  <a:pt x="4622658" y="3385831"/>
                </a:lnTo>
                <a:lnTo>
                  <a:pt x="4691807" y="3438657"/>
                </a:lnTo>
                <a:lnTo>
                  <a:pt x="4665394" y="3524130"/>
                </a:lnTo>
                <a:lnTo>
                  <a:pt x="4734544" y="3471305"/>
                </a:lnTo>
                <a:lnTo>
                  <a:pt x="4803693" y="3524130"/>
                </a:lnTo>
                <a:lnTo>
                  <a:pt x="4777281" y="3438657"/>
                </a:lnTo>
                <a:lnTo>
                  <a:pt x="4846430" y="3385831"/>
                </a:lnTo>
                <a:lnTo>
                  <a:pt x="4760957" y="3385831"/>
                </a:lnTo>
                <a:lnTo>
                  <a:pt x="4734544" y="3300358"/>
                </a:lnTo>
                <a:close/>
                <a:moveTo>
                  <a:pt x="4912787" y="3382083"/>
                </a:moveTo>
                <a:lnTo>
                  <a:pt x="4899892" y="3423813"/>
                </a:lnTo>
                <a:lnTo>
                  <a:pt x="4858162" y="3423813"/>
                </a:lnTo>
                <a:lnTo>
                  <a:pt x="4891922" y="3449604"/>
                </a:lnTo>
                <a:lnTo>
                  <a:pt x="4879027" y="3491334"/>
                </a:lnTo>
                <a:lnTo>
                  <a:pt x="4912787" y="3465543"/>
                </a:lnTo>
                <a:lnTo>
                  <a:pt x="4946548" y="3491334"/>
                </a:lnTo>
                <a:lnTo>
                  <a:pt x="4933653" y="3449604"/>
                </a:lnTo>
                <a:lnTo>
                  <a:pt x="4967413" y="3423813"/>
                </a:lnTo>
                <a:lnTo>
                  <a:pt x="4925683" y="3423813"/>
                </a:lnTo>
                <a:lnTo>
                  <a:pt x="4912787" y="3382083"/>
                </a:lnTo>
                <a:close/>
                <a:moveTo>
                  <a:pt x="4978917" y="3453558"/>
                </a:moveTo>
                <a:lnTo>
                  <a:pt x="4973689" y="3470476"/>
                </a:lnTo>
                <a:lnTo>
                  <a:pt x="4956772" y="3470476"/>
                </a:lnTo>
                <a:lnTo>
                  <a:pt x="4970459" y="3480931"/>
                </a:lnTo>
                <a:lnTo>
                  <a:pt x="4965230" y="3497849"/>
                </a:lnTo>
                <a:lnTo>
                  <a:pt x="4978917" y="3487393"/>
                </a:lnTo>
                <a:lnTo>
                  <a:pt x="4992604" y="3497849"/>
                </a:lnTo>
                <a:lnTo>
                  <a:pt x="4987376" y="3480931"/>
                </a:lnTo>
                <a:lnTo>
                  <a:pt x="5001062" y="3470476"/>
                </a:lnTo>
                <a:lnTo>
                  <a:pt x="4984145" y="3470476"/>
                </a:lnTo>
                <a:lnTo>
                  <a:pt x="4978917" y="3453558"/>
                </a:lnTo>
                <a:close/>
                <a:moveTo>
                  <a:pt x="4747119" y="3523586"/>
                </a:moveTo>
                <a:lnTo>
                  <a:pt x="4739143" y="3549398"/>
                </a:lnTo>
                <a:lnTo>
                  <a:pt x="4713331" y="3549398"/>
                </a:lnTo>
                <a:lnTo>
                  <a:pt x="4734213" y="3565351"/>
                </a:lnTo>
                <a:lnTo>
                  <a:pt x="4726237" y="3591163"/>
                </a:lnTo>
                <a:lnTo>
                  <a:pt x="4747119" y="3575210"/>
                </a:lnTo>
                <a:lnTo>
                  <a:pt x="4768002" y="3591163"/>
                </a:lnTo>
                <a:lnTo>
                  <a:pt x="4760025" y="3565351"/>
                </a:lnTo>
                <a:lnTo>
                  <a:pt x="4780908" y="3549398"/>
                </a:lnTo>
                <a:lnTo>
                  <a:pt x="4755096" y="3549398"/>
                </a:lnTo>
                <a:lnTo>
                  <a:pt x="4747119" y="3523586"/>
                </a:lnTo>
                <a:close/>
                <a:moveTo>
                  <a:pt x="5027792" y="3558125"/>
                </a:moveTo>
                <a:lnTo>
                  <a:pt x="4986512" y="3691710"/>
                </a:lnTo>
                <a:lnTo>
                  <a:pt x="4852927" y="3691710"/>
                </a:lnTo>
                <a:lnTo>
                  <a:pt x="4960999" y="3774270"/>
                </a:lnTo>
                <a:lnTo>
                  <a:pt x="4919719" y="3907855"/>
                </a:lnTo>
                <a:lnTo>
                  <a:pt x="5027792" y="3825295"/>
                </a:lnTo>
                <a:lnTo>
                  <a:pt x="5135864" y="3907855"/>
                </a:lnTo>
                <a:lnTo>
                  <a:pt x="5094584" y="3774270"/>
                </a:lnTo>
                <a:lnTo>
                  <a:pt x="5202657" y="3691710"/>
                </a:lnTo>
                <a:lnTo>
                  <a:pt x="5069072" y="3691710"/>
                </a:lnTo>
                <a:lnTo>
                  <a:pt x="5027792" y="3558125"/>
                </a:lnTo>
                <a:close/>
                <a:moveTo>
                  <a:pt x="5469241" y="3820241"/>
                </a:moveTo>
                <a:lnTo>
                  <a:pt x="5454740" y="3867167"/>
                </a:lnTo>
                <a:lnTo>
                  <a:pt x="5407814" y="3867167"/>
                </a:lnTo>
                <a:lnTo>
                  <a:pt x="5445778" y="3896168"/>
                </a:lnTo>
                <a:lnTo>
                  <a:pt x="5431277" y="3943094"/>
                </a:lnTo>
                <a:lnTo>
                  <a:pt x="5469241" y="3914092"/>
                </a:lnTo>
                <a:lnTo>
                  <a:pt x="5507204" y="3943094"/>
                </a:lnTo>
                <a:lnTo>
                  <a:pt x="5492704" y="3896168"/>
                </a:lnTo>
                <a:lnTo>
                  <a:pt x="5530667" y="3867167"/>
                </a:lnTo>
                <a:lnTo>
                  <a:pt x="5483741" y="3867167"/>
                </a:lnTo>
                <a:lnTo>
                  <a:pt x="5469241" y="3820241"/>
                </a:lnTo>
                <a:close/>
                <a:moveTo>
                  <a:pt x="5297599" y="3869198"/>
                </a:moveTo>
                <a:lnTo>
                  <a:pt x="5256320" y="4002780"/>
                </a:lnTo>
                <a:lnTo>
                  <a:pt x="5122738" y="4002780"/>
                </a:lnTo>
                <a:lnTo>
                  <a:pt x="5230808" y="4085338"/>
                </a:lnTo>
                <a:lnTo>
                  <a:pt x="5189529" y="4218921"/>
                </a:lnTo>
                <a:lnTo>
                  <a:pt x="5211759" y="4201939"/>
                </a:lnTo>
                <a:lnTo>
                  <a:pt x="5201308" y="4235763"/>
                </a:lnTo>
                <a:lnTo>
                  <a:pt x="5167058" y="4235763"/>
                </a:lnTo>
                <a:lnTo>
                  <a:pt x="5194766" y="4256931"/>
                </a:lnTo>
                <a:lnTo>
                  <a:pt x="5184183" y="4291180"/>
                </a:lnTo>
                <a:lnTo>
                  <a:pt x="5211891" y="4270013"/>
                </a:lnTo>
                <a:lnTo>
                  <a:pt x="5239600" y="4291180"/>
                </a:lnTo>
                <a:lnTo>
                  <a:pt x="5229016" y="4256931"/>
                </a:lnTo>
                <a:lnTo>
                  <a:pt x="5256725" y="4235763"/>
                </a:lnTo>
                <a:lnTo>
                  <a:pt x="5222475" y="4235763"/>
                </a:lnTo>
                <a:lnTo>
                  <a:pt x="5211972" y="4201776"/>
                </a:lnTo>
                <a:lnTo>
                  <a:pt x="5297599" y="4136363"/>
                </a:lnTo>
                <a:lnTo>
                  <a:pt x="5405669" y="4218921"/>
                </a:lnTo>
                <a:lnTo>
                  <a:pt x="5364390" y="4085338"/>
                </a:lnTo>
                <a:lnTo>
                  <a:pt x="5472461" y="4002780"/>
                </a:lnTo>
                <a:lnTo>
                  <a:pt x="5338878" y="4002780"/>
                </a:lnTo>
                <a:lnTo>
                  <a:pt x="5297599" y="3869198"/>
                </a:lnTo>
                <a:close/>
                <a:moveTo>
                  <a:pt x="5600862" y="3945891"/>
                </a:moveTo>
                <a:lnTo>
                  <a:pt x="5580379" y="4012176"/>
                </a:lnTo>
                <a:lnTo>
                  <a:pt x="5514094" y="4012176"/>
                </a:lnTo>
                <a:lnTo>
                  <a:pt x="5567720" y="4053142"/>
                </a:lnTo>
                <a:lnTo>
                  <a:pt x="5549114" y="4113350"/>
                </a:lnTo>
                <a:lnTo>
                  <a:pt x="5528053" y="4113350"/>
                </a:lnTo>
                <a:lnTo>
                  <a:pt x="5520292" y="4088233"/>
                </a:lnTo>
                <a:lnTo>
                  <a:pt x="5512530" y="4113350"/>
                </a:lnTo>
                <a:lnTo>
                  <a:pt x="5487413" y="4113350"/>
                </a:lnTo>
                <a:lnTo>
                  <a:pt x="5507733" y="4128873"/>
                </a:lnTo>
                <a:lnTo>
                  <a:pt x="5499972" y="4153990"/>
                </a:lnTo>
                <a:lnTo>
                  <a:pt x="5520292" y="4138467"/>
                </a:lnTo>
                <a:lnTo>
                  <a:pt x="5540612" y="4153990"/>
                </a:lnTo>
                <a:lnTo>
                  <a:pt x="5532850" y="4128873"/>
                </a:lnTo>
                <a:lnTo>
                  <a:pt x="5547860" y="4117406"/>
                </a:lnTo>
                <a:lnTo>
                  <a:pt x="5547236" y="4119427"/>
                </a:lnTo>
                <a:lnTo>
                  <a:pt x="5600862" y="4078461"/>
                </a:lnTo>
                <a:lnTo>
                  <a:pt x="5654488" y="4119427"/>
                </a:lnTo>
                <a:lnTo>
                  <a:pt x="5634004" y="4053142"/>
                </a:lnTo>
                <a:lnTo>
                  <a:pt x="5687630" y="4012176"/>
                </a:lnTo>
                <a:lnTo>
                  <a:pt x="5621345" y="4012176"/>
                </a:lnTo>
                <a:lnTo>
                  <a:pt x="5600862" y="3945891"/>
                </a:lnTo>
                <a:close/>
                <a:moveTo>
                  <a:pt x="5531902" y="4152876"/>
                </a:moveTo>
                <a:lnTo>
                  <a:pt x="5525247" y="4174412"/>
                </a:lnTo>
                <a:lnTo>
                  <a:pt x="5503712" y="4174412"/>
                </a:lnTo>
                <a:lnTo>
                  <a:pt x="5521135" y="4187721"/>
                </a:lnTo>
                <a:lnTo>
                  <a:pt x="5514480" y="4209257"/>
                </a:lnTo>
                <a:lnTo>
                  <a:pt x="5531902" y="4195947"/>
                </a:lnTo>
                <a:lnTo>
                  <a:pt x="5549325" y="4209257"/>
                </a:lnTo>
                <a:lnTo>
                  <a:pt x="5542670" y="4187721"/>
                </a:lnTo>
                <a:lnTo>
                  <a:pt x="5560093" y="4174412"/>
                </a:lnTo>
                <a:lnTo>
                  <a:pt x="5538557" y="4174412"/>
                </a:lnTo>
                <a:lnTo>
                  <a:pt x="5531902" y="4152876"/>
                </a:lnTo>
                <a:close/>
                <a:moveTo>
                  <a:pt x="5678386" y="4207281"/>
                </a:moveTo>
                <a:lnTo>
                  <a:pt x="5665867" y="4247795"/>
                </a:lnTo>
                <a:lnTo>
                  <a:pt x="5625353" y="4247795"/>
                </a:lnTo>
                <a:lnTo>
                  <a:pt x="5658130" y="4272834"/>
                </a:lnTo>
                <a:lnTo>
                  <a:pt x="5645610" y="4313348"/>
                </a:lnTo>
                <a:lnTo>
                  <a:pt x="5678386" y="4288309"/>
                </a:lnTo>
                <a:lnTo>
                  <a:pt x="5711163" y="4313348"/>
                </a:lnTo>
                <a:lnTo>
                  <a:pt x="5698644" y="4272834"/>
                </a:lnTo>
                <a:lnTo>
                  <a:pt x="5731420" y="4247795"/>
                </a:lnTo>
                <a:lnTo>
                  <a:pt x="5690906" y="4247795"/>
                </a:lnTo>
                <a:lnTo>
                  <a:pt x="5678386" y="4207281"/>
                </a:lnTo>
                <a:close/>
                <a:moveTo>
                  <a:pt x="5743607" y="4275559"/>
                </a:moveTo>
                <a:lnTo>
                  <a:pt x="5738379" y="4292477"/>
                </a:lnTo>
                <a:lnTo>
                  <a:pt x="5721462" y="4292477"/>
                </a:lnTo>
                <a:lnTo>
                  <a:pt x="5735149" y="4302932"/>
                </a:lnTo>
                <a:lnTo>
                  <a:pt x="5729920" y="4319849"/>
                </a:lnTo>
                <a:lnTo>
                  <a:pt x="5743607" y="4309394"/>
                </a:lnTo>
                <a:lnTo>
                  <a:pt x="5757294" y="4319849"/>
                </a:lnTo>
                <a:lnTo>
                  <a:pt x="5752066" y="4302932"/>
                </a:lnTo>
                <a:lnTo>
                  <a:pt x="5765752" y="4292477"/>
                </a:lnTo>
                <a:lnTo>
                  <a:pt x="5748835" y="4292477"/>
                </a:lnTo>
                <a:lnTo>
                  <a:pt x="5743607" y="4275559"/>
                </a:lnTo>
                <a:close/>
                <a:moveTo>
                  <a:pt x="5892886" y="4294152"/>
                </a:moveTo>
                <a:lnTo>
                  <a:pt x="5875269" y="4351162"/>
                </a:lnTo>
                <a:lnTo>
                  <a:pt x="5818258" y="4351162"/>
                </a:lnTo>
                <a:lnTo>
                  <a:pt x="5864380" y="4386397"/>
                </a:lnTo>
                <a:lnTo>
                  <a:pt x="5846763" y="4443408"/>
                </a:lnTo>
                <a:lnTo>
                  <a:pt x="5892886" y="4408173"/>
                </a:lnTo>
                <a:lnTo>
                  <a:pt x="5939009" y="4443408"/>
                </a:lnTo>
                <a:lnTo>
                  <a:pt x="5921391" y="4386397"/>
                </a:lnTo>
                <a:lnTo>
                  <a:pt x="5967514" y="4351162"/>
                </a:lnTo>
                <a:lnTo>
                  <a:pt x="5910503" y="4351162"/>
                </a:lnTo>
                <a:lnTo>
                  <a:pt x="5892886" y="4294152"/>
                </a:lnTo>
                <a:close/>
                <a:moveTo>
                  <a:pt x="5461771" y="4135346"/>
                </a:moveTo>
                <a:lnTo>
                  <a:pt x="5455120" y="4156868"/>
                </a:lnTo>
                <a:lnTo>
                  <a:pt x="5433598" y="4156868"/>
                </a:lnTo>
                <a:lnTo>
                  <a:pt x="5451010" y="4170170"/>
                </a:lnTo>
                <a:lnTo>
                  <a:pt x="5444359" y="4191692"/>
                </a:lnTo>
                <a:lnTo>
                  <a:pt x="5461771" y="4178391"/>
                </a:lnTo>
                <a:lnTo>
                  <a:pt x="5479183" y="4191692"/>
                </a:lnTo>
                <a:lnTo>
                  <a:pt x="5472533" y="4170170"/>
                </a:lnTo>
                <a:lnTo>
                  <a:pt x="5489945" y="4156868"/>
                </a:lnTo>
                <a:lnTo>
                  <a:pt x="5468422" y="4156868"/>
                </a:lnTo>
                <a:lnTo>
                  <a:pt x="5461771" y="4135346"/>
                </a:lnTo>
                <a:close/>
                <a:moveTo>
                  <a:pt x="5514954" y="4256950"/>
                </a:moveTo>
                <a:lnTo>
                  <a:pt x="5507116" y="4282313"/>
                </a:lnTo>
                <a:lnTo>
                  <a:pt x="5481753" y="4282313"/>
                </a:lnTo>
                <a:lnTo>
                  <a:pt x="5502272" y="4297989"/>
                </a:lnTo>
                <a:lnTo>
                  <a:pt x="5494435" y="4323352"/>
                </a:lnTo>
                <a:lnTo>
                  <a:pt x="5514954" y="4307677"/>
                </a:lnTo>
                <a:lnTo>
                  <a:pt x="5535474" y="4323352"/>
                </a:lnTo>
                <a:lnTo>
                  <a:pt x="5527636" y="4297989"/>
                </a:lnTo>
                <a:lnTo>
                  <a:pt x="5548155" y="4282313"/>
                </a:lnTo>
                <a:lnTo>
                  <a:pt x="5522792" y="4282313"/>
                </a:lnTo>
                <a:lnTo>
                  <a:pt x="5514954" y="4256950"/>
                </a:lnTo>
                <a:close/>
                <a:moveTo>
                  <a:pt x="5441973" y="4269278"/>
                </a:moveTo>
                <a:lnTo>
                  <a:pt x="5431802" y="4302192"/>
                </a:lnTo>
                <a:lnTo>
                  <a:pt x="5398888" y="4302192"/>
                </a:lnTo>
                <a:lnTo>
                  <a:pt x="5425516" y="4322534"/>
                </a:lnTo>
                <a:lnTo>
                  <a:pt x="5415345" y="4355448"/>
                </a:lnTo>
                <a:lnTo>
                  <a:pt x="5441973" y="4335106"/>
                </a:lnTo>
                <a:lnTo>
                  <a:pt x="5468601" y="4355448"/>
                </a:lnTo>
                <a:lnTo>
                  <a:pt x="5458430" y="4322534"/>
                </a:lnTo>
                <a:lnTo>
                  <a:pt x="5485058" y="4302192"/>
                </a:lnTo>
                <a:lnTo>
                  <a:pt x="5452144" y="4302192"/>
                </a:lnTo>
                <a:lnTo>
                  <a:pt x="5441973" y="4269278"/>
                </a:lnTo>
                <a:close/>
                <a:moveTo>
                  <a:pt x="5669174" y="4332485"/>
                </a:moveTo>
                <a:lnTo>
                  <a:pt x="5656653" y="4373005"/>
                </a:lnTo>
                <a:lnTo>
                  <a:pt x="5616133" y="4373005"/>
                </a:lnTo>
                <a:lnTo>
                  <a:pt x="5648914" y="4398047"/>
                </a:lnTo>
                <a:lnTo>
                  <a:pt x="5636393" y="4438567"/>
                </a:lnTo>
                <a:lnTo>
                  <a:pt x="5669174" y="4413524"/>
                </a:lnTo>
                <a:lnTo>
                  <a:pt x="5701955" y="4438567"/>
                </a:lnTo>
                <a:lnTo>
                  <a:pt x="5689434" y="4398047"/>
                </a:lnTo>
                <a:lnTo>
                  <a:pt x="5722215" y="4373005"/>
                </a:lnTo>
                <a:lnTo>
                  <a:pt x="5681695" y="4373005"/>
                </a:lnTo>
                <a:lnTo>
                  <a:pt x="5669174" y="4332485"/>
                </a:lnTo>
                <a:close/>
                <a:moveTo>
                  <a:pt x="5839746" y="4437596"/>
                </a:moveTo>
                <a:lnTo>
                  <a:pt x="5799323" y="4568410"/>
                </a:lnTo>
                <a:lnTo>
                  <a:pt x="5668509" y="4568410"/>
                </a:lnTo>
                <a:lnTo>
                  <a:pt x="5774339" y="4649257"/>
                </a:lnTo>
                <a:lnTo>
                  <a:pt x="5733916" y="4780071"/>
                </a:lnTo>
                <a:lnTo>
                  <a:pt x="5839746" y="4699223"/>
                </a:lnTo>
                <a:lnTo>
                  <a:pt x="5945577" y="4780071"/>
                </a:lnTo>
                <a:lnTo>
                  <a:pt x="5905153" y="4649257"/>
                </a:lnTo>
                <a:lnTo>
                  <a:pt x="6010984" y="4568410"/>
                </a:lnTo>
                <a:lnTo>
                  <a:pt x="5880170" y="4568410"/>
                </a:lnTo>
                <a:lnTo>
                  <a:pt x="5839746" y="4437596"/>
                </a:lnTo>
                <a:close/>
                <a:moveTo>
                  <a:pt x="6173053" y="4472953"/>
                </a:moveTo>
                <a:lnTo>
                  <a:pt x="6153807" y="4535234"/>
                </a:lnTo>
                <a:lnTo>
                  <a:pt x="6091526" y="4535234"/>
                </a:lnTo>
                <a:lnTo>
                  <a:pt x="6141912" y="4573726"/>
                </a:lnTo>
                <a:lnTo>
                  <a:pt x="6122666" y="4636007"/>
                </a:lnTo>
                <a:lnTo>
                  <a:pt x="6173053" y="4597515"/>
                </a:lnTo>
                <a:lnTo>
                  <a:pt x="6223440" y="4636007"/>
                </a:lnTo>
                <a:lnTo>
                  <a:pt x="6204193" y="4573726"/>
                </a:lnTo>
                <a:lnTo>
                  <a:pt x="6254580" y="4535234"/>
                </a:lnTo>
                <a:lnTo>
                  <a:pt x="6192299" y="4535234"/>
                </a:lnTo>
                <a:lnTo>
                  <a:pt x="6173053" y="4472953"/>
                </a:lnTo>
                <a:close/>
                <a:moveTo>
                  <a:pt x="6396086" y="4626641"/>
                </a:moveTo>
                <a:lnTo>
                  <a:pt x="6381468" y="4673947"/>
                </a:lnTo>
                <a:lnTo>
                  <a:pt x="6334162" y="4673947"/>
                </a:lnTo>
                <a:lnTo>
                  <a:pt x="6372433" y="4703184"/>
                </a:lnTo>
                <a:lnTo>
                  <a:pt x="6357815" y="4750489"/>
                </a:lnTo>
                <a:lnTo>
                  <a:pt x="6396086" y="4721253"/>
                </a:lnTo>
                <a:lnTo>
                  <a:pt x="6434357" y="4750489"/>
                </a:lnTo>
                <a:lnTo>
                  <a:pt x="6419739" y="4703184"/>
                </a:lnTo>
                <a:lnTo>
                  <a:pt x="6458010" y="4673947"/>
                </a:lnTo>
                <a:lnTo>
                  <a:pt x="6410705" y="4673947"/>
                </a:lnTo>
                <a:lnTo>
                  <a:pt x="6396086" y="4626641"/>
                </a:lnTo>
                <a:close/>
                <a:moveTo>
                  <a:pt x="6500946" y="4715296"/>
                </a:moveTo>
                <a:lnTo>
                  <a:pt x="6474533" y="4800769"/>
                </a:lnTo>
                <a:lnTo>
                  <a:pt x="6389060" y="4800769"/>
                </a:lnTo>
                <a:lnTo>
                  <a:pt x="6458209" y="4853595"/>
                </a:lnTo>
                <a:lnTo>
                  <a:pt x="6431796" y="4939068"/>
                </a:lnTo>
                <a:lnTo>
                  <a:pt x="6500946" y="4886243"/>
                </a:lnTo>
                <a:lnTo>
                  <a:pt x="6570095" y="4939068"/>
                </a:lnTo>
                <a:lnTo>
                  <a:pt x="6543683" y="4853595"/>
                </a:lnTo>
                <a:lnTo>
                  <a:pt x="6612832" y="4800769"/>
                </a:lnTo>
                <a:lnTo>
                  <a:pt x="6527359" y="4800769"/>
                </a:lnTo>
                <a:lnTo>
                  <a:pt x="6500946" y="4715296"/>
                </a:lnTo>
                <a:close/>
                <a:moveTo>
                  <a:pt x="6067810" y="4566958"/>
                </a:moveTo>
                <a:lnTo>
                  <a:pt x="6059972" y="4592321"/>
                </a:lnTo>
                <a:lnTo>
                  <a:pt x="6034609" y="4592321"/>
                </a:lnTo>
                <a:lnTo>
                  <a:pt x="6055128" y="4607997"/>
                </a:lnTo>
                <a:lnTo>
                  <a:pt x="6047291" y="4633360"/>
                </a:lnTo>
                <a:lnTo>
                  <a:pt x="6067810" y="4617685"/>
                </a:lnTo>
                <a:lnTo>
                  <a:pt x="6088330" y="4633360"/>
                </a:lnTo>
                <a:lnTo>
                  <a:pt x="6080492" y="4607997"/>
                </a:lnTo>
                <a:lnTo>
                  <a:pt x="6101011" y="4592321"/>
                </a:lnTo>
                <a:lnTo>
                  <a:pt x="6075648" y="4592321"/>
                </a:lnTo>
                <a:lnTo>
                  <a:pt x="6067810" y="4566958"/>
                </a:lnTo>
                <a:close/>
                <a:moveTo>
                  <a:pt x="6209561" y="4707560"/>
                </a:moveTo>
                <a:lnTo>
                  <a:pt x="6165359" y="4850600"/>
                </a:lnTo>
                <a:lnTo>
                  <a:pt x="6022319" y="4850600"/>
                </a:lnTo>
                <a:lnTo>
                  <a:pt x="6138041" y="4939004"/>
                </a:lnTo>
                <a:lnTo>
                  <a:pt x="6093839" y="5082044"/>
                </a:lnTo>
                <a:lnTo>
                  <a:pt x="6209561" y="4993641"/>
                </a:lnTo>
                <a:lnTo>
                  <a:pt x="6325283" y="5082044"/>
                </a:lnTo>
                <a:lnTo>
                  <a:pt x="6281081" y="4939004"/>
                </a:lnTo>
                <a:lnTo>
                  <a:pt x="6396803" y="4850600"/>
                </a:lnTo>
                <a:lnTo>
                  <a:pt x="6253763" y="4850600"/>
                </a:lnTo>
                <a:lnTo>
                  <a:pt x="6209561" y="4707560"/>
                </a:lnTo>
                <a:close/>
                <a:moveTo>
                  <a:pt x="6525077" y="4944901"/>
                </a:moveTo>
                <a:lnTo>
                  <a:pt x="6514934" y="4977725"/>
                </a:lnTo>
                <a:lnTo>
                  <a:pt x="6482110" y="4977725"/>
                </a:lnTo>
                <a:lnTo>
                  <a:pt x="6508665" y="4998011"/>
                </a:lnTo>
                <a:lnTo>
                  <a:pt x="6498522" y="5030835"/>
                </a:lnTo>
                <a:lnTo>
                  <a:pt x="6525077" y="5010549"/>
                </a:lnTo>
                <a:lnTo>
                  <a:pt x="6551632" y="5030835"/>
                </a:lnTo>
                <a:lnTo>
                  <a:pt x="6541489" y="4998011"/>
                </a:lnTo>
                <a:lnTo>
                  <a:pt x="6568044" y="4977725"/>
                </a:lnTo>
                <a:lnTo>
                  <a:pt x="6535220" y="4977725"/>
                </a:lnTo>
                <a:lnTo>
                  <a:pt x="6525077" y="4944901"/>
                </a:lnTo>
                <a:close/>
                <a:moveTo>
                  <a:pt x="6569167" y="5016778"/>
                </a:moveTo>
                <a:lnTo>
                  <a:pt x="6561329" y="5042141"/>
                </a:lnTo>
                <a:lnTo>
                  <a:pt x="6535965" y="5042141"/>
                </a:lnTo>
                <a:lnTo>
                  <a:pt x="6556484" y="5057817"/>
                </a:lnTo>
                <a:lnTo>
                  <a:pt x="6548647" y="5083180"/>
                </a:lnTo>
                <a:lnTo>
                  <a:pt x="6569167" y="5067505"/>
                </a:lnTo>
                <a:lnTo>
                  <a:pt x="6589686" y="5083180"/>
                </a:lnTo>
                <a:lnTo>
                  <a:pt x="6581848" y="5057817"/>
                </a:lnTo>
                <a:lnTo>
                  <a:pt x="6602368" y="5042141"/>
                </a:lnTo>
                <a:lnTo>
                  <a:pt x="6577004" y="5042141"/>
                </a:lnTo>
                <a:lnTo>
                  <a:pt x="6569167" y="5016778"/>
                </a:lnTo>
                <a:close/>
                <a:moveTo>
                  <a:pt x="6625824" y="5034633"/>
                </a:moveTo>
                <a:lnTo>
                  <a:pt x="6620595" y="5051550"/>
                </a:lnTo>
                <a:lnTo>
                  <a:pt x="6603678" y="5051550"/>
                </a:lnTo>
                <a:lnTo>
                  <a:pt x="6617365" y="5062006"/>
                </a:lnTo>
                <a:lnTo>
                  <a:pt x="6612137" y="5078923"/>
                </a:lnTo>
                <a:lnTo>
                  <a:pt x="6625824" y="5068467"/>
                </a:lnTo>
                <a:lnTo>
                  <a:pt x="6639510" y="5078923"/>
                </a:lnTo>
                <a:lnTo>
                  <a:pt x="6634282" y="5062006"/>
                </a:lnTo>
                <a:lnTo>
                  <a:pt x="6647969" y="5051550"/>
                </a:lnTo>
                <a:lnTo>
                  <a:pt x="6631051" y="5051550"/>
                </a:lnTo>
                <a:lnTo>
                  <a:pt x="6625824" y="5034633"/>
                </a:lnTo>
                <a:close/>
                <a:moveTo>
                  <a:pt x="6673868" y="5053727"/>
                </a:moveTo>
                <a:lnTo>
                  <a:pt x="6665308" y="5081426"/>
                </a:lnTo>
                <a:lnTo>
                  <a:pt x="6637609" y="5081426"/>
                </a:lnTo>
                <a:lnTo>
                  <a:pt x="6660018" y="5098545"/>
                </a:lnTo>
                <a:lnTo>
                  <a:pt x="6651459" y="5126244"/>
                </a:lnTo>
                <a:lnTo>
                  <a:pt x="6673868" y="5109125"/>
                </a:lnTo>
                <a:lnTo>
                  <a:pt x="6696277" y="5126244"/>
                </a:lnTo>
                <a:lnTo>
                  <a:pt x="6687718" y="5098545"/>
                </a:lnTo>
                <a:lnTo>
                  <a:pt x="6710127" y="5081426"/>
                </a:lnTo>
                <a:lnTo>
                  <a:pt x="6682428" y="5081426"/>
                </a:lnTo>
                <a:lnTo>
                  <a:pt x="6673868" y="5053727"/>
                </a:lnTo>
                <a:close/>
                <a:moveTo>
                  <a:pt x="6865394" y="5098926"/>
                </a:moveTo>
                <a:lnTo>
                  <a:pt x="6824388" y="5231627"/>
                </a:lnTo>
                <a:lnTo>
                  <a:pt x="6691687" y="5231627"/>
                </a:lnTo>
                <a:lnTo>
                  <a:pt x="6799044" y="5313640"/>
                </a:lnTo>
                <a:lnTo>
                  <a:pt x="6758037" y="5446340"/>
                </a:lnTo>
                <a:lnTo>
                  <a:pt x="6865394" y="5364327"/>
                </a:lnTo>
                <a:lnTo>
                  <a:pt x="6972751" y="5446340"/>
                </a:lnTo>
                <a:lnTo>
                  <a:pt x="6931744" y="5313640"/>
                </a:lnTo>
                <a:lnTo>
                  <a:pt x="7039101" y="5231627"/>
                </a:lnTo>
                <a:lnTo>
                  <a:pt x="6906401" y="5231627"/>
                </a:lnTo>
                <a:lnTo>
                  <a:pt x="6865394" y="5098926"/>
                </a:lnTo>
                <a:close/>
                <a:moveTo>
                  <a:pt x="7084219" y="5143142"/>
                </a:moveTo>
                <a:lnTo>
                  <a:pt x="7070796" y="5186577"/>
                </a:lnTo>
                <a:lnTo>
                  <a:pt x="7027361" y="5186577"/>
                </a:lnTo>
                <a:lnTo>
                  <a:pt x="7062501" y="5213422"/>
                </a:lnTo>
                <a:lnTo>
                  <a:pt x="7049079" y="5256858"/>
                </a:lnTo>
                <a:lnTo>
                  <a:pt x="7084219" y="5230013"/>
                </a:lnTo>
                <a:lnTo>
                  <a:pt x="7119359" y="5256858"/>
                </a:lnTo>
                <a:lnTo>
                  <a:pt x="7105937" y="5213422"/>
                </a:lnTo>
                <a:lnTo>
                  <a:pt x="7141077" y="5186577"/>
                </a:lnTo>
                <a:lnTo>
                  <a:pt x="7097641" y="5186577"/>
                </a:lnTo>
                <a:lnTo>
                  <a:pt x="7084219" y="5143142"/>
                </a:lnTo>
                <a:close/>
                <a:moveTo>
                  <a:pt x="7098062" y="5321401"/>
                </a:moveTo>
                <a:lnTo>
                  <a:pt x="7073179" y="5401922"/>
                </a:lnTo>
                <a:lnTo>
                  <a:pt x="6992658" y="5401922"/>
                </a:lnTo>
                <a:lnTo>
                  <a:pt x="7057801" y="5451687"/>
                </a:lnTo>
                <a:lnTo>
                  <a:pt x="7032918" y="5532208"/>
                </a:lnTo>
                <a:lnTo>
                  <a:pt x="7098062" y="5482443"/>
                </a:lnTo>
                <a:lnTo>
                  <a:pt x="7163204" y="5532208"/>
                </a:lnTo>
                <a:lnTo>
                  <a:pt x="7138322" y="5451687"/>
                </a:lnTo>
                <a:lnTo>
                  <a:pt x="7203465" y="5401922"/>
                </a:lnTo>
                <a:lnTo>
                  <a:pt x="7122944" y="5401922"/>
                </a:lnTo>
                <a:lnTo>
                  <a:pt x="7098062" y="5321401"/>
                </a:lnTo>
                <a:close/>
                <a:moveTo>
                  <a:pt x="7251008" y="5452833"/>
                </a:moveTo>
                <a:lnTo>
                  <a:pt x="7231736" y="5515201"/>
                </a:lnTo>
                <a:lnTo>
                  <a:pt x="7169368" y="5515201"/>
                </a:lnTo>
                <a:lnTo>
                  <a:pt x="7219825" y="5553746"/>
                </a:lnTo>
                <a:lnTo>
                  <a:pt x="7200552" y="5616114"/>
                </a:lnTo>
                <a:lnTo>
                  <a:pt x="7209109" y="5609577"/>
                </a:lnTo>
                <a:lnTo>
                  <a:pt x="7199501" y="5640668"/>
                </a:lnTo>
                <a:lnTo>
                  <a:pt x="7167688" y="5640668"/>
                </a:lnTo>
                <a:lnTo>
                  <a:pt x="7193426" y="5660330"/>
                </a:lnTo>
                <a:lnTo>
                  <a:pt x="7183594" y="5692144"/>
                </a:lnTo>
                <a:lnTo>
                  <a:pt x="7209332" y="5672481"/>
                </a:lnTo>
                <a:lnTo>
                  <a:pt x="7235070" y="5692144"/>
                </a:lnTo>
                <a:lnTo>
                  <a:pt x="7225239" y="5660330"/>
                </a:lnTo>
                <a:lnTo>
                  <a:pt x="7250976" y="5640668"/>
                </a:lnTo>
                <a:lnTo>
                  <a:pt x="7219163" y="5640668"/>
                </a:lnTo>
                <a:lnTo>
                  <a:pt x="7209470" y="5609301"/>
                </a:lnTo>
                <a:lnTo>
                  <a:pt x="7251008" y="5577568"/>
                </a:lnTo>
                <a:lnTo>
                  <a:pt x="7301465" y="5616114"/>
                </a:lnTo>
                <a:lnTo>
                  <a:pt x="7282192" y="5553746"/>
                </a:lnTo>
                <a:lnTo>
                  <a:pt x="7332649" y="5515201"/>
                </a:lnTo>
                <a:lnTo>
                  <a:pt x="7270281" y="5515201"/>
                </a:lnTo>
                <a:lnTo>
                  <a:pt x="7251008" y="5452833"/>
                </a:lnTo>
                <a:close/>
                <a:moveTo>
                  <a:pt x="6402405" y="5033188"/>
                </a:moveTo>
                <a:lnTo>
                  <a:pt x="6362563" y="5162120"/>
                </a:lnTo>
                <a:lnTo>
                  <a:pt x="6233631" y="5162120"/>
                </a:lnTo>
                <a:lnTo>
                  <a:pt x="6337939" y="5241804"/>
                </a:lnTo>
                <a:lnTo>
                  <a:pt x="6298097" y="5370736"/>
                </a:lnTo>
                <a:lnTo>
                  <a:pt x="6402405" y="5291052"/>
                </a:lnTo>
                <a:lnTo>
                  <a:pt x="6506714" y="5370736"/>
                </a:lnTo>
                <a:lnTo>
                  <a:pt x="6466871" y="5241804"/>
                </a:lnTo>
                <a:lnTo>
                  <a:pt x="6571179" y="5162120"/>
                </a:lnTo>
                <a:lnTo>
                  <a:pt x="6442247" y="5162120"/>
                </a:lnTo>
                <a:lnTo>
                  <a:pt x="6402405" y="5033188"/>
                </a:lnTo>
                <a:close/>
                <a:moveTo>
                  <a:pt x="6663824" y="5319369"/>
                </a:moveTo>
                <a:lnTo>
                  <a:pt x="6652073" y="5357395"/>
                </a:lnTo>
                <a:lnTo>
                  <a:pt x="6614047" y="5357395"/>
                </a:lnTo>
                <a:lnTo>
                  <a:pt x="6644811" y="5380897"/>
                </a:lnTo>
                <a:lnTo>
                  <a:pt x="6633060" y="5418923"/>
                </a:lnTo>
                <a:lnTo>
                  <a:pt x="6663824" y="5395421"/>
                </a:lnTo>
                <a:lnTo>
                  <a:pt x="6694587" y="5418923"/>
                </a:lnTo>
                <a:lnTo>
                  <a:pt x="6682837" y="5380897"/>
                </a:lnTo>
                <a:lnTo>
                  <a:pt x="6713601" y="5357395"/>
                </a:lnTo>
                <a:lnTo>
                  <a:pt x="6675575" y="5357395"/>
                </a:lnTo>
                <a:lnTo>
                  <a:pt x="6663824" y="5319369"/>
                </a:lnTo>
                <a:close/>
                <a:moveTo>
                  <a:pt x="6688785" y="5416498"/>
                </a:moveTo>
                <a:lnTo>
                  <a:pt x="6669929" y="5477516"/>
                </a:lnTo>
                <a:lnTo>
                  <a:pt x="6608911" y="5477516"/>
                </a:lnTo>
                <a:lnTo>
                  <a:pt x="6658276" y="5515227"/>
                </a:lnTo>
                <a:lnTo>
                  <a:pt x="6639420" y="5576245"/>
                </a:lnTo>
                <a:lnTo>
                  <a:pt x="6688785" y="5538534"/>
                </a:lnTo>
                <a:lnTo>
                  <a:pt x="6738150" y="5576245"/>
                </a:lnTo>
                <a:lnTo>
                  <a:pt x="6719294" y="5515227"/>
                </a:lnTo>
                <a:lnTo>
                  <a:pt x="6768659" y="5477516"/>
                </a:lnTo>
                <a:lnTo>
                  <a:pt x="6707640" y="5477516"/>
                </a:lnTo>
                <a:lnTo>
                  <a:pt x="6688785" y="5416498"/>
                </a:lnTo>
                <a:close/>
                <a:moveTo>
                  <a:pt x="6924793" y="5453205"/>
                </a:moveTo>
                <a:lnTo>
                  <a:pt x="6907881" y="5507936"/>
                </a:lnTo>
                <a:lnTo>
                  <a:pt x="6853151" y="5507936"/>
                </a:lnTo>
                <a:lnTo>
                  <a:pt x="6897429" y="5541760"/>
                </a:lnTo>
                <a:lnTo>
                  <a:pt x="6880516" y="5596491"/>
                </a:lnTo>
                <a:lnTo>
                  <a:pt x="6924793" y="5562666"/>
                </a:lnTo>
                <a:lnTo>
                  <a:pt x="6969072" y="5596491"/>
                </a:lnTo>
                <a:lnTo>
                  <a:pt x="6952159" y="5541760"/>
                </a:lnTo>
                <a:lnTo>
                  <a:pt x="6996436" y="5507936"/>
                </a:lnTo>
                <a:lnTo>
                  <a:pt x="6941706" y="5507936"/>
                </a:lnTo>
                <a:lnTo>
                  <a:pt x="6924793" y="5453205"/>
                </a:lnTo>
                <a:close/>
                <a:moveTo>
                  <a:pt x="7049547" y="5590531"/>
                </a:moveTo>
                <a:lnTo>
                  <a:pt x="7036859" y="5631589"/>
                </a:lnTo>
                <a:lnTo>
                  <a:pt x="6995801" y="5631589"/>
                </a:lnTo>
                <a:lnTo>
                  <a:pt x="7029018" y="5656964"/>
                </a:lnTo>
                <a:lnTo>
                  <a:pt x="7016330" y="5698022"/>
                </a:lnTo>
                <a:lnTo>
                  <a:pt x="7049547" y="5672647"/>
                </a:lnTo>
                <a:lnTo>
                  <a:pt x="7082763" y="5698022"/>
                </a:lnTo>
                <a:lnTo>
                  <a:pt x="7070076" y="5656964"/>
                </a:lnTo>
                <a:lnTo>
                  <a:pt x="7103292" y="5631589"/>
                </a:lnTo>
                <a:lnTo>
                  <a:pt x="7062234" y="5631589"/>
                </a:lnTo>
                <a:lnTo>
                  <a:pt x="7049547" y="5590531"/>
                </a:lnTo>
                <a:close/>
                <a:moveTo>
                  <a:pt x="7136272" y="5596821"/>
                </a:moveTo>
                <a:lnTo>
                  <a:pt x="7128243" y="5622807"/>
                </a:lnTo>
                <a:lnTo>
                  <a:pt x="7102257" y="5622807"/>
                </a:lnTo>
                <a:lnTo>
                  <a:pt x="7123280" y="5638866"/>
                </a:lnTo>
                <a:lnTo>
                  <a:pt x="7115250" y="5664852"/>
                </a:lnTo>
                <a:lnTo>
                  <a:pt x="7136272" y="5648792"/>
                </a:lnTo>
                <a:lnTo>
                  <a:pt x="7157295" y="5664852"/>
                </a:lnTo>
                <a:lnTo>
                  <a:pt x="7149265" y="5638866"/>
                </a:lnTo>
                <a:lnTo>
                  <a:pt x="7170287" y="5622807"/>
                </a:lnTo>
                <a:lnTo>
                  <a:pt x="7144302" y="5622807"/>
                </a:lnTo>
                <a:lnTo>
                  <a:pt x="7136272" y="5596821"/>
                </a:lnTo>
                <a:close/>
                <a:moveTo>
                  <a:pt x="6714144" y="5573091"/>
                </a:moveTo>
                <a:lnTo>
                  <a:pt x="6708563" y="5591154"/>
                </a:lnTo>
                <a:lnTo>
                  <a:pt x="6690500" y="5591154"/>
                </a:lnTo>
                <a:lnTo>
                  <a:pt x="6705113" y="5602317"/>
                </a:lnTo>
                <a:lnTo>
                  <a:pt x="6699532" y="5620380"/>
                </a:lnTo>
                <a:lnTo>
                  <a:pt x="6714144" y="5609216"/>
                </a:lnTo>
                <a:lnTo>
                  <a:pt x="6728758" y="5620380"/>
                </a:lnTo>
                <a:lnTo>
                  <a:pt x="6723176" y="5602317"/>
                </a:lnTo>
                <a:lnTo>
                  <a:pt x="6737789" y="5591154"/>
                </a:lnTo>
                <a:lnTo>
                  <a:pt x="6719726" y="5591154"/>
                </a:lnTo>
                <a:lnTo>
                  <a:pt x="6714144" y="5573091"/>
                </a:lnTo>
                <a:close/>
                <a:moveTo>
                  <a:pt x="6803780" y="5583594"/>
                </a:moveTo>
                <a:lnTo>
                  <a:pt x="6784941" y="5644557"/>
                </a:lnTo>
                <a:lnTo>
                  <a:pt x="6723978" y="5644557"/>
                </a:lnTo>
                <a:lnTo>
                  <a:pt x="6773298" y="5682234"/>
                </a:lnTo>
                <a:lnTo>
                  <a:pt x="6754460" y="5743197"/>
                </a:lnTo>
                <a:lnTo>
                  <a:pt x="6803780" y="5705520"/>
                </a:lnTo>
                <a:lnTo>
                  <a:pt x="6853100" y="5743197"/>
                </a:lnTo>
                <a:lnTo>
                  <a:pt x="6834261" y="5682234"/>
                </a:lnTo>
                <a:lnTo>
                  <a:pt x="6883581" y="5644557"/>
                </a:lnTo>
                <a:lnTo>
                  <a:pt x="6822618" y="5644557"/>
                </a:lnTo>
                <a:lnTo>
                  <a:pt x="6803780" y="5583594"/>
                </a:lnTo>
                <a:close/>
                <a:moveTo>
                  <a:pt x="6925097" y="5596491"/>
                </a:moveTo>
                <a:lnTo>
                  <a:pt x="6917259" y="5621854"/>
                </a:lnTo>
                <a:lnTo>
                  <a:pt x="6891896" y="5621854"/>
                </a:lnTo>
                <a:lnTo>
                  <a:pt x="6912415" y="5637530"/>
                </a:lnTo>
                <a:lnTo>
                  <a:pt x="6904578" y="5662893"/>
                </a:lnTo>
                <a:lnTo>
                  <a:pt x="6925097" y="5647218"/>
                </a:lnTo>
                <a:lnTo>
                  <a:pt x="6945617" y="5662893"/>
                </a:lnTo>
                <a:lnTo>
                  <a:pt x="6937779" y="5637530"/>
                </a:lnTo>
                <a:lnTo>
                  <a:pt x="6958298" y="5621854"/>
                </a:lnTo>
                <a:lnTo>
                  <a:pt x="6932935" y="5621854"/>
                </a:lnTo>
                <a:lnTo>
                  <a:pt x="6925097" y="5596491"/>
                </a:lnTo>
                <a:close/>
                <a:moveTo>
                  <a:pt x="7516955" y="5702055"/>
                </a:moveTo>
                <a:lnTo>
                  <a:pt x="7511727" y="5718972"/>
                </a:lnTo>
                <a:lnTo>
                  <a:pt x="7494810" y="5718972"/>
                </a:lnTo>
                <a:lnTo>
                  <a:pt x="7508497" y="5729428"/>
                </a:lnTo>
                <a:lnTo>
                  <a:pt x="7503269" y="5746345"/>
                </a:lnTo>
                <a:lnTo>
                  <a:pt x="7516955" y="5735890"/>
                </a:lnTo>
                <a:lnTo>
                  <a:pt x="7530642" y="5746345"/>
                </a:lnTo>
                <a:lnTo>
                  <a:pt x="7525414" y="5729428"/>
                </a:lnTo>
                <a:lnTo>
                  <a:pt x="7539101" y="5718972"/>
                </a:lnTo>
                <a:lnTo>
                  <a:pt x="7522183" y="5718972"/>
                </a:lnTo>
                <a:lnTo>
                  <a:pt x="7516955" y="5702055"/>
                </a:lnTo>
                <a:close/>
                <a:moveTo>
                  <a:pt x="7690758" y="5745340"/>
                </a:moveTo>
                <a:lnTo>
                  <a:pt x="7684158" y="5766697"/>
                </a:lnTo>
                <a:lnTo>
                  <a:pt x="7662801" y="5766697"/>
                </a:lnTo>
                <a:lnTo>
                  <a:pt x="7680080" y="5779897"/>
                </a:lnTo>
                <a:lnTo>
                  <a:pt x="7673480" y="5801253"/>
                </a:lnTo>
                <a:lnTo>
                  <a:pt x="7690758" y="5788054"/>
                </a:lnTo>
                <a:lnTo>
                  <a:pt x="7708036" y="5801253"/>
                </a:lnTo>
                <a:lnTo>
                  <a:pt x="7701436" y="5779897"/>
                </a:lnTo>
                <a:lnTo>
                  <a:pt x="7718714" y="5766697"/>
                </a:lnTo>
                <a:lnTo>
                  <a:pt x="7697358" y="5766697"/>
                </a:lnTo>
                <a:lnTo>
                  <a:pt x="7690758" y="5745340"/>
                </a:lnTo>
                <a:close/>
                <a:moveTo>
                  <a:pt x="7461491" y="5724330"/>
                </a:moveTo>
                <a:lnTo>
                  <a:pt x="7447627" y="5769194"/>
                </a:lnTo>
                <a:lnTo>
                  <a:pt x="7402762" y="5769194"/>
                </a:lnTo>
                <a:lnTo>
                  <a:pt x="7439058" y="5796922"/>
                </a:lnTo>
                <a:lnTo>
                  <a:pt x="7425194" y="5841787"/>
                </a:lnTo>
                <a:lnTo>
                  <a:pt x="7461491" y="5814059"/>
                </a:lnTo>
                <a:lnTo>
                  <a:pt x="7497787" y="5841787"/>
                </a:lnTo>
                <a:lnTo>
                  <a:pt x="7483923" y="5796922"/>
                </a:lnTo>
                <a:lnTo>
                  <a:pt x="7520219" y="5769194"/>
                </a:lnTo>
                <a:lnTo>
                  <a:pt x="7475355" y="5769194"/>
                </a:lnTo>
                <a:lnTo>
                  <a:pt x="7461491" y="5724330"/>
                </a:lnTo>
                <a:close/>
                <a:moveTo>
                  <a:pt x="6514637" y="5363318"/>
                </a:moveTo>
                <a:lnTo>
                  <a:pt x="6504970" y="5394602"/>
                </a:lnTo>
                <a:lnTo>
                  <a:pt x="6473686" y="5394602"/>
                </a:lnTo>
                <a:lnTo>
                  <a:pt x="6498995" y="5413936"/>
                </a:lnTo>
                <a:lnTo>
                  <a:pt x="6489328" y="5445220"/>
                </a:lnTo>
                <a:lnTo>
                  <a:pt x="6514637" y="5425885"/>
                </a:lnTo>
                <a:lnTo>
                  <a:pt x="6539946" y="5445220"/>
                </a:lnTo>
                <a:lnTo>
                  <a:pt x="6530279" y="5413936"/>
                </a:lnTo>
                <a:lnTo>
                  <a:pt x="6555588" y="5394602"/>
                </a:lnTo>
                <a:lnTo>
                  <a:pt x="6524304" y="5394602"/>
                </a:lnTo>
                <a:lnTo>
                  <a:pt x="6514637" y="5363318"/>
                </a:lnTo>
                <a:close/>
                <a:moveTo>
                  <a:pt x="6555951" y="5432643"/>
                </a:moveTo>
                <a:lnTo>
                  <a:pt x="6548113" y="5458006"/>
                </a:lnTo>
                <a:lnTo>
                  <a:pt x="6522750" y="5458006"/>
                </a:lnTo>
                <a:lnTo>
                  <a:pt x="6543269" y="5473682"/>
                </a:lnTo>
                <a:lnTo>
                  <a:pt x="6535432" y="5499045"/>
                </a:lnTo>
                <a:lnTo>
                  <a:pt x="6555951" y="5483370"/>
                </a:lnTo>
                <a:lnTo>
                  <a:pt x="6576471" y="5499045"/>
                </a:lnTo>
                <a:lnTo>
                  <a:pt x="6568633" y="5473682"/>
                </a:lnTo>
                <a:lnTo>
                  <a:pt x="6589152" y="5458006"/>
                </a:lnTo>
                <a:lnTo>
                  <a:pt x="6563789" y="5458006"/>
                </a:lnTo>
                <a:lnTo>
                  <a:pt x="6555951" y="5432643"/>
                </a:lnTo>
                <a:close/>
                <a:moveTo>
                  <a:pt x="5516889" y="4339885"/>
                </a:moveTo>
                <a:lnTo>
                  <a:pt x="5490025" y="4426822"/>
                </a:lnTo>
                <a:lnTo>
                  <a:pt x="5403088" y="4426822"/>
                </a:lnTo>
                <a:lnTo>
                  <a:pt x="5473421" y="4480552"/>
                </a:lnTo>
                <a:lnTo>
                  <a:pt x="5446556" y="4567489"/>
                </a:lnTo>
                <a:lnTo>
                  <a:pt x="5516889" y="4513758"/>
                </a:lnTo>
                <a:lnTo>
                  <a:pt x="5587223" y="4567489"/>
                </a:lnTo>
                <a:lnTo>
                  <a:pt x="5560358" y="4480552"/>
                </a:lnTo>
                <a:lnTo>
                  <a:pt x="5630691" y="4426822"/>
                </a:lnTo>
                <a:lnTo>
                  <a:pt x="5543754" y="4426822"/>
                </a:lnTo>
                <a:lnTo>
                  <a:pt x="5516889" y="4339885"/>
                </a:lnTo>
                <a:close/>
                <a:moveTo>
                  <a:pt x="5616495" y="4542137"/>
                </a:moveTo>
                <a:lnTo>
                  <a:pt x="5611267" y="4559054"/>
                </a:lnTo>
                <a:lnTo>
                  <a:pt x="5594350" y="4559054"/>
                </a:lnTo>
                <a:lnTo>
                  <a:pt x="5608036" y="4569510"/>
                </a:lnTo>
                <a:lnTo>
                  <a:pt x="5602808" y="4586427"/>
                </a:lnTo>
                <a:lnTo>
                  <a:pt x="5616495" y="4575972"/>
                </a:lnTo>
                <a:lnTo>
                  <a:pt x="5630181" y="4586427"/>
                </a:lnTo>
                <a:lnTo>
                  <a:pt x="5624954" y="4569510"/>
                </a:lnTo>
                <a:lnTo>
                  <a:pt x="5638640" y="4559054"/>
                </a:lnTo>
                <a:lnTo>
                  <a:pt x="5621723" y="4559054"/>
                </a:lnTo>
                <a:lnTo>
                  <a:pt x="5616495" y="4542137"/>
                </a:lnTo>
                <a:close/>
                <a:moveTo>
                  <a:pt x="4087812" y="2674586"/>
                </a:moveTo>
                <a:lnTo>
                  <a:pt x="4078409" y="2705015"/>
                </a:lnTo>
                <a:lnTo>
                  <a:pt x="4047980" y="2705015"/>
                </a:lnTo>
                <a:lnTo>
                  <a:pt x="4072597" y="2723821"/>
                </a:lnTo>
                <a:lnTo>
                  <a:pt x="4063194" y="2754250"/>
                </a:lnTo>
                <a:lnTo>
                  <a:pt x="4087812" y="2735444"/>
                </a:lnTo>
                <a:lnTo>
                  <a:pt x="4112429" y="2754250"/>
                </a:lnTo>
                <a:lnTo>
                  <a:pt x="4103026" y="2723821"/>
                </a:lnTo>
                <a:lnTo>
                  <a:pt x="4127644" y="2705015"/>
                </a:lnTo>
                <a:lnTo>
                  <a:pt x="4097215" y="2705015"/>
                </a:lnTo>
                <a:lnTo>
                  <a:pt x="4087812" y="2674586"/>
                </a:lnTo>
                <a:close/>
                <a:moveTo>
                  <a:pt x="4171718" y="2753856"/>
                </a:moveTo>
                <a:lnTo>
                  <a:pt x="4138706" y="2860683"/>
                </a:lnTo>
                <a:lnTo>
                  <a:pt x="4031880" y="2860683"/>
                </a:lnTo>
                <a:lnTo>
                  <a:pt x="4118305" y="2926705"/>
                </a:lnTo>
                <a:lnTo>
                  <a:pt x="4085293" y="3033532"/>
                </a:lnTo>
                <a:lnTo>
                  <a:pt x="4171718" y="2967509"/>
                </a:lnTo>
                <a:lnTo>
                  <a:pt x="4258142" y="3033532"/>
                </a:lnTo>
                <a:lnTo>
                  <a:pt x="4225131" y="2926705"/>
                </a:lnTo>
                <a:lnTo>
                  <a:pt x="4311556" y="2860683"/>
                </a:lnTo>
                <a:lnTo>
                  <a:pt x="4204729" y="2860683"/>
                </a:lnTo>
                <a:lnTo>
                  <a:pt x="4171718" y="2753856"/>
                </a:lnTo>
                <a:close/>
                <a:moveTo>
                  <a:pt x="4342064" y="2830091"/>
                </a:moveTo>
                <a:lnTo>
                  <a:pt x="4334226" y="2855454"/>
                </a:lnTo>
                <a:lnTo>
                  <a:pt x="4308863" y="2855454"/>
                </a:lnTo>
                <a:lnTo>
                  <a:pt x="4329383" y="2871130"/>
                </a:lnTo>
                <a:lnTo>
                  <a:pt x="4321545" y="2896493"/>
                </a:lnTo>
                <a:lnTo>
                  <a:pt x="4342064" y="2880818"/>
                </a:lnTo>
                <a:lnTo>
                  <a:pt x="4362584" y="2896493"/>
                </a:lnTo>
                <a:lnTo>
                  <a:pt x="4354746" y="2871130"/>
                </a:lnTo>
                <a:lnTo>
                  <a:pt x="4375265" y="2855454"/>
                </a:lnTo>
                <a:lnTo>
                  <a:pt x="4349902" y="2855454"/>
                </a:lnTo>
                <a:lnTo>
                  <a:pt x="4342064" y="2830091"/>
                </a:lnTo>
                <a:close/>
                <a:moveTo>
                  <a:pt x="4383177" y="2969594"/>
                </a:moveTo>
                <a:lnTo>
                  <a:pt x="4375339" y="2994957"/>
                </a:lnTo>
                <a:lnTo>
                  <a:pt x="4349976" y="2994957"/>
                </a:lnTo>
                <a:lnTo>
                  <a:pt x="4370495" y="3010633"/>
                </a:lnTo>
                <a:lnTo>
                  <a:pt x="4362658" y="3035996"/>
                </a:lnTo>
                <a:lnTo>
                  <a:pt x="4383177" y="3020321"/>
                </a:lnTo>
                <a:lnTo>
                  <a:pt x="4403696" y="3035996"/>
                </a:lnTo>
                <a:lnTo>
                  <a:pt x="4395859" y="3010633"/>
                </a:lnTo>
                <a:lnTo>
                  <a:pt x="4416378" y="2994957"/>
                </a:lnTo>
                <a:lnTo>
                  <a:pt x="4391015" y="2994957"/>
                </a:lnTo>
                <a:lnTo>
                  <a:pt x="4383177" y="2969594"/>
                </a:lnTo>
                <a:close/>
                <a:moveTo>
                  <a:pt x="3980347" y="2202998"/>
                </a:moveTo>
                <a:lnTo>
                  <a:pt x="3962730" y="2260009"/>
                </a:lnTo>
                <a:lnTo>
                  <a:pt x="3905720" y="2260009"/>
                </a:lnTo>
                <a:lnTo>
                  <a:pt x="3951843" y="2295244"/>
                </a:lnTo>
                <a:lnTo>
                  <a:pt x="3934225" y="2352254"/>
                </a:lnTo>
                <a:lnTo>
                  <a:pt x="3980347" y="2317019"/>
                </a:lnTo>
                <a:lnTo>
                  <a:pt x="4026470" y="2352254"/>
                </a:lnTo>
                <a:lnTo>
                  <a:pt x="4008853" y="2295244"/>
                </a:lnTo>
                <a:lnTo>
                  <a:pt x="4054976" y="2260009"/>
                </a:lnTo>
                <a:lnTo>
                  <a:pt x="3997965" y="2260009"/>
                </a:lnTo>
                <a:lnTo>
                  <a:pt x="3980347" y="2202998"/>
                </a:lnTo>
                <a:close/>
                <a:moveTo>
                  <a:pt x="3554912" y="1622813"/>
                </a:moveTo>
                <a:lnTo>
                  <a:pt x="3513992" y="1755233"/>
                </a:lnTo>
                <a:lnTo>
                  <a:pt x="3381572" y="1755233"/>
                </a:lnTo>
                <a:lnTo>
                  <a:pt x="3488702" y="1837073"/>
                </a:lnTo>
                <a:lnTo>
                  <a:pt x="3450155" y="1961815"/>
                </a:lnTo>
                <a:lnTo>
                  <a:pt x="3391189" y="1961815"/>
                </a:lnTo>
                <a:lnTo>
                  <a:pt x="3370078" y="1893497"/>
                </a:lnTo>
                <a:lnTo>
                  <a:pt x="3348966" y="1961815"/>
                </a:lnTo>
                <a:lnTo>
                  <a:pt x="3280648" y="1961815"/>
                </a:lnTo>
                <a:lnTo>
                  <a:pt x="3335919" y="2004038"/>
                </a:lnTo>
                <a:lnTo>
                  <a:pt x="3314807" y="2072356"/>
                </a:lnTo>
                <a:lnTo>
                  <a:pt x="3370078" y="2030133"/>
                </a:lnTo>
                <a:lnTo>
                  <a:pt x="3425348" y="2072356"/>
                </a:lnTo>
                <a:lnTo>
                  <a:pt x="3404237" y="2004038"/>
                </a:lnTo>
                <a:lnTo>
                  <a:pt x="3459507" y="1961815"/>
                </a:lnTo>
                <a:lnTo>
                  <a:pt x="3457833" y="1961815"/>
                </a:lnTo>
                <a:lnTo>
                  <a:pt x="3554912" y="1887653"/>
                </a:lnTo>
                <a:lnTo>
                  <a:pt x="3662042" y="1969493"/>
                </a:lnTo>
                <a:lnTo>
                  <a:pt x="3621121" y="1837073"/>
                </a:lnTo>
                <a:lnTo>
                  <a:pt x="3728252" y="1755233"/>
                </a:lnTo>
                <a:lnTo>
                  <a:pt x="3595832" y="1755233"/>
                </a:lnTo>
                <a:lnTo>
                  <a:pt x="3554912" y="1622813"/>
                </a:lnTo>
                <a:close/>
                <a:moveTo>
                  <a:pt x="3821350" y="1870056"/>
                </a:moveTo>
                <a:lnTo>
                  <a:pt x="3815722" y="1888268"/>
                </a:lnTo>
                <a:lnTo>
                  <a:pt x="3797510" y="1888268"/>
                </a:lnTo>
                <a:lnTo>
                  <a:pt x="3812244" y="1899523"/>
                </a:lnTo>
                <a:lnTo>
                  <a:pt x="3806616" y="1917735"/>
                </a:lnTo>
                <a:lnTo>
                  <a:pt x="3821350" y="1906480"/>
                </a:lnTo>
                <a:lnTo>
                  <a:pt x="3836083" y="1917735"/>
                </a:lnTo>
                <a:lnTo>
                  <a:pt x="3830456" y="1899523"/>
                </a:lnTo>
                <a:lnTo>
                  <a:pt x="3845189" y="1888268"/>
                </a:lnTo>
                <a:lnTo>
                  <a:pt x="3826978" y="1888268"/>
                </a:lnTo>
                <a:lnTo>
                  <a:pt x="3821350" y="1870056"/>
                </a:lnTo>
                <a:close/>
                <a:moveTo>
                  <a:pt x="3687407" y="2014044"/>
                </a:moveTo>
                <a:lnTo>
                  <a:pt x="3660994" y="2099517"/>
                </a:lnTo>
                <a:lnTo>
                  <a:pt x="3575521" y="2099517"/>
                </a:lnTo>
                <a:lnTo>
                  <a:pt x="3644671" y="2152343"/>
                </a:lnTo>
                <a:lnTo>
                  <a:pt x="3618258" y="2237816"/>
                </a:lnTo>
                <a:lnTo>
                  <a:pt x="3687407" y="2184991"/>
                </a:lnTo>
                <a:lnTo>
                  <a:pt x="3756557" y="2237816"/>
                </a:lnTo>
                <a:lnTo>
                  <a:pt x="3730144" y="2152343"/>
                </a:lnTo>
                <a:lnTo>
                  <a:pt x="3799293" y="2099517"/>
                </a:lnTo>
                <a:lnTo>
                  <a:pt x="3713820" y="2099517"/>
                </a:lnTo>
                <a:lnTo>
                  <a:pt x="3687407" y="2014044"/>
                </a:lnTo>
                <a:close/>
                <a:moveTo>
                  <a:pt x="3829440" y="2163283"/>
                </a:moveTo>
                <a:lnTo>
                  <a:pt x="3815108" y="2209661"/>
                </a:lnTo>
                <a:lnTo>
                  <a:pt x="3768729" y="2209661"/>
                </a:lnTo>
                <a:lnTo>
                  <a:pt x="3806250" y="2238325"/>
                </a:lnTo>
                <a:lnTo>
                  <a:pt x="3791919" y="2284703"/>
                </a:lnTo>
                <a:lnTo>
                  <a:pt x="3829440" y="2256040"/>
                </a:lnTo>
                <a:lnTo>
                  <a:pt x="3866960" y="2284703"/>
                </a:lnTo>
                <a:lnTo>
                  <a:pt x="3852629" y="2238325"/>
                </a:lnTo>
                <a:lnTo>
                  <a:pt x="3890149" y="2209661"/>
                </a:lnTo>
                <a:lnTo>
                  <a:pt x="3843771" y="2209661"/>
                </a:lnTo>
                <a:lnTo>
                  <a:pt x="3829440" y="2163283"/>
                </a:lnTo>
                <a:close/>
                <a:moveTo>
                  <a:pt x="3472494" y="2030299"/>
                </a:moveTo>
                <a:lnTo>
                  <a:pt x="3459203" y="2073310"/>
                </a:lnTo>
                <a:lnTo>
                  <a:pt x="3416193" y="2073310"/>
                </a:lnTo>
                <a:lnTo>
                  <a:pt x="3450989" y="2099891"/>
                </a:lnTo>
                <a:lnTo>
                  <a:pt x="3437698" y="2142901"/>
                </a:lnTo>
                <a:lnTo>
                  <a:pt x="3472494" y="2116320"/>
                </a:lnTo>
                <a:lnTo>
                  <a:pt x="3507290" y="2142901"/>
                </a:lnTo>
                <a:lnTo>
                  <a:pt x="3493999" y="2099891"/>
                </a:lnTo>
                <a:lnTo>
                  <a:pt x="3528795" y="2073310"/>
                </a:lnTo>
                <a:lnTo>
                  <a:pt x="3485785" y="2073310"/>
                </a:lnTo>
                <a:lnTo>
                  <a:pt x="3472494" y="2030299"/>
                </a:lnTo>
                <a:close/>
                <a:moveTo>
                  <a:pt x="3215579" y="1619160"/>
                </a:moveTo>
                <a:lnTo>
                  <a:pt x="3203828" y="1657186"/>
                </a:lnTo>
                <a:lnTo>
                  <a:pt x="3165802" y="1657186"/>
                </a:lnTo>
                <a:lnTo>
                  <a:pt x="3196566" y="1680688"/>
                </a:lnTo>
                <a:lnTo>
                  <a:pt x="3184815" y="1718714"/>
                </a:lnTo>
                <a:lnTo>
                  <a:pt x="3215579" y="1695212"/>
                </a:lnTo>
                <a:lnTo>
                  <a:pt x="3246343" y="1718714"/>
                </a:lnTo>
                <a:lnTo>
                  <a:pt x="3234592" y="1680688"/>
                </a:lnTo>
                <a:lnTo>
                  <a:pt x="3265356" y="1657186"/>
                </a:lnTo>
                <a:lnTo>
                  <a:pt x="3227330" y="1657186"/>
                </a:lnTo>
                <a:lnTo>
                  <a:pt x="3215579" y="1619160"/>
                </a:lnTo>
                <a:close/>
                <a:moveTo>
                  <a:pt x="3336736" y="1620757"/>
                </a:moveTo>
                <a:lnTo>
                  <a:pt x="3320383" y="1673679"/>
                </a:lnTo>
                <a:lnTo>
                  <a:pt x="3267461" y="1673679"/>
                </a:lnTo>
                <a:lnTo>
                  <a:pt x="3310276" y="1706386"/>
                </a:lnTo>
                <a:lnTo>
                  <a:pt x="3293921" y="1759308"/>
                </a:lnTo>
                <a:lnTo>
                  <a:pt x="3336736" y="1726600"/>
                </a:lnTo>
                <a:lnTo>
                  <a:pt x="3379551" y="1759308"/>
                </a:lnTo>
                <a:lnTo>
                  <a:pt x="3363197" y="1706386"/>
                </a:lnTo>
                <a:lnTo>
                  <a:pt x="3406012" y="1673679"/>
                </a:lnTo>
                <a:lnTo>
                  <a:pt x="3353090" y="1673679"/>
                </a:lnTo>
                <a:lnTo>
                  <a:pt x="3336736" y="1620757"/>
                </a:lnTo>
                <a:close/>
                <a:moveTo>
                  <a:pt x="3217262" y="1718698"/>
                </a:moveTo>
                <a:lnTo>
                  <a:pt x="3207963" y="1748789"/>
                </a:lnTo>
                <a:lnTo>
                  <a:pt x="3177872" y="1748789"/>
                </a:lnTo>
                <a:lnTo>
                  <a:pt x="3202216" y="1767386"/>
                </a:lnTo>
                <a:lnTo>
                  <a:pt x="3192918" y="1797477"/>
                </a:lnTo>
                <a:lnTo>
                  <a:pt x="3217262" y="1778880"/>
                </a:lnTo>
                <a:lnTo>
                  <a:pt x="3241606" y="1797477"/>
                </a:lnTo>
                <a:lnTo>
                  <a:pt x="3232307" y="1767386"/>
                </a:lnTo>
                <a:lnTo>
                  <a:pt x="3256651" y="1748789"/>
                </a:lnTo>
                <a:lnTo>
                  <a:pt x="3226560" y="1748789"/>
                </a:lnTo>
                <a:lnTo>
                  <a:pt x="3217262" y="1718698"/>
                </a:lnTo>
                <a:close/>
                <a:moveTo>
                  <a:pt x="3232852" y="1796211"/>
                </a:moveTo>
                <a:lnTo>
                  <a:pt x="3219341" y="1839935"/>
                </a:lnTo>
                <a:lnTo>
                  <a:pt x="3175617" y="1839935"/>
                </a:lnTo>
                <a:lnTo>
                  <a:pt x="3210990" y="1866958"/>
                </a:lnTo>
                <a:lnTo>
                  <a:pt x="3197479" y="1910681"/>
                </a:lnTo>
                <a:lnTo>
                  <a:pt x="3232852" y="1883658"/>
                </a:lnTo>
                <a:lnTo>
                  <a:pt x="3268225" y="1910681"/>
                </a:lnTo>
                <a:lnTo>
                  <a:pt x="3254714" y="1866958"/>
                </a:lnTo>
                <a:lnTo>
                  <a:pt x="3290087" y="1839935"/>
                </a:lnTo>
                <a:lnTo>
                  <a:pt x="3246363" y="1839935"/>
                </a:lnTo>
                <a:lnTo>
                  <a:pt x="3232852" y="1796211"/>
                </a:lnTo>
                <a:close/>
                <a:moveTo>
                  <a:pt x="3084487" y="1546843"/>
                </a:moveTo>
                <a:lnTo>
                  <a:pt x="3073243" y="1583228"/>
                </a:lnTo>
                <a:lnTo>
                  <a:pt x="3036858" y="1583228"/>
                </a:lnTo>
                <a:lnTo>
                  <a:pt x="3066294" y="1605716"/>
                </a:lnTo>
                <a:lnTo>
                  <a:pt x="3055050" y="1642101"/>
                </a:lnTo>
                <a:lnTo>
                  <a:pt x="3084487" y="1619613"/>
                </a:lnTo>
                <a:lnTo>
                  <a:pt x="3113923" y="1642101"/>
                </a:lnTo>
                <a:lnTo>
                  <a:pt x="3102679" y="1605716"/>
                </a:lnTo>
                <a:lnTo>
                  <a:pt x="3132116" y="1583228"/>
                </a:lnTo>
                <a:lnTo>
                  <a:pt x="3095730" y="1583228"/>
                </a:lnTo>
                <a:lnTo>
                  <a:pt x="3084487" y="1546843"/>
                </a:lnTo>
                <a:close/>
                <a:moveTo>
                  <a:pt x="2469189" y="1351045"/>
                </a:moveTo>
                <a:lnTo>
                  <a:pt x="2458700" y="1384989"/>
                </a:lnTo>
                <a:lnTo>
                  <a:pt x="2424756" y="1384989"/>
                </a:lnTo>
                <a:lnTo>
                  <a:pt x="2452217" y="1405967"/>
                </a:lnTo>
                <a:lnTo>
                  <a:pt x="2441728" y="1439912"/>
                </a:lnTo>
                <a:lnTo>
                  <a:pt x="2469189" y="1418933"/>
                </a:lnTo>
                <a:lnTo>
                  <a:pt x="2496650" y="1439912"/>
                </a:lnTo>
                <a:lnTo>
                  <a:pt x="2486161" y="1405967"/>
                </a:lnTo>
                <a:lnTo>
                  <a:pt x="2513623" y="1384989"/>
                </a:lnTo>
                <a:lnTo>
                  <a:pt x="2479678" y="1384989"/>
                </a:lnTo>
                <a:lnTo>
                  <a:pt x="2469189" y="1351045"/>
                </a:lnTo>
                <a:close/>
                <a:moveTo>
                  <a:pt x="2334435" y="1392095"/>
                </a:moveTo>
                <a:lnTo>
                  <a:pt x="2294455" y="1521472"/>
                </a:lnTo>
                <a:lnTo>
                  <a:pt x="2165078" y="1521472"/>
                </a:lnTo>
                <a:lnTo>
                  <a:pt x="2269746" y="1601431"/>
                </a:lnTo>
                <a:lnTo>
                  <a:pt x="2229766" y="1730808"/>
                </a:lnTo>
                <a:lnTo>
                  <a:pt x="2334435" y="1650849"/>
                </a:lnTo>
                <a:lnTo>
                  <a:pt x="2439103" y="1730808"/>
                </a:lnTo>
                <a:lnTo>
                  <a:pt x="2437367" y="1725191"/>
                </a:lnTo>
                <a:lnTo>
                  <a:pt x="2452389" y="1736667"/>
                </a:lnTo>
                <a:lnTo>
                  <a:pt x="2442115" y="1769916"/>
                </a:lnTo>
                <a:lnTo>
                  <a:pt x="2469014" y="1749367"/>
                </a:lnTo>
                <a:lnTo>
                  <a:pt x="2495912" y="1769916"/>
                </a:lnTo>
                <a:lnTo>
                  <a:pt x="2485638" y="1736667"/>
                </a:lnTo>
                <a:lnTo>
                  <a:pt x="2512537" y="1716118"/>
                </a:lnTo>
                <a:lnTo>
                  <a:pt x="2479288" y="1716118"/>
                </a:lnTo>
                <a:lnTo>
                  <a:pt x="2469014" y="1682870"/>
                </a:lnTo>
                <a:lnTo>
                  <a:pt x="2458739" y="1716118"/>
                </a:lnTo>
                <a:lnTo>
                  <a:pt x="2434563" y="1716118"/>
                </a:lnTo>
                <a:lnTo>
                  <a:pt x="2399123" y="1601431"/>
                </a:lnTo>
                <a:lnTo>
                  <a:pt x="2503791" y="1521472"/>
                </a:lnTo>
                <a:lnTo>
                  <a:pt x="2374414" y="1521472"/>
                </a:lnTo>
                <a:lnTo>
                  <a:pt x="2334435" y="1392095"/>
                </a:lnTo>
                <a:close/>
                <a:moveTo>
                  <a:pt x="2629693" y="1545804"/>
                </a:moveTo>
                <a:lnTo>
                  <a:pt x="2600935" y="1638868"/>
                </a:lnTo>
                <a:lnTo>
                  <a:pt x="2507871" y="1638868"/>
                </a:lnTo>
                <a:lnTo>
                  <a:pt x="2583161" y="1696385"/>
                </a:lnTo>
                <a:lnTo>
                  <a:pt x="2558092" y="1777510"/>
                </a:lnTo>
                <a:lnTo>
                  <a:pt x="2536665" y="1777510"/>
                </a:lnTo>
                <a:lnTo>
                  <a:pt x="2528827" y="1752147"/>
                </a:lnTo>
                <a:lnTo>
                  <a:pt x="2520989" y="1777510"/>
                </a:lnTo>
                <a:lnTo>
                  <a:pt x="2495626" y="1777510"/>
                </a:lnTo>
                <a:lnTo>
                  <a:pt x="2516145" y="1793186"/>
                </a:lnTo>
                <a:lnTo>
                  <a:pt x="2508308" y="1818549"/>
                </a:lnTo>
                <a:lnTo>
                  <a:pt x="2528827" y="1802874"/>
                </a:lnTo>
                <a:lnTo>
                  <a:pt x="2549346" y="1818549"/>
                </a:lnTo>
                <a:lnTo>
                  <a:pt x="2541509" y="1793186"/>
                </a:lnTo>
                <a:lnTo>
                  <a:pt x="2556876" y="1781446"/>
                </a:lnTo>
                <a:lnTo>
                  <a:pt x="2554403" y="1789449"/>
                </a:lnTo>
                <a:lnTo>
                  <a:pt x="2629693" y="1731932"/>
                </a:lnTo>
                <a:lnTo>
                  <a:pt x="2704984" y="1789449"/>
                </a:lnTo>
                <a:lnTo>
                  <a:pt x="2676225" y="1696385"/>
                </a:lnTo>
                <a:lnTo>
                  <a:pt x="2751516" y="1638868"/>
                </a:lnTo>
                <a:lnTo>
                  <a:pt x="2658452" y="1638868"/>
                </a:lnTo>
                <a:lnTo>
                  <a:pt x="2629693" y="1545804"/>
                </a:lnTo>
                <a:close/>
                <a:moveTo>
                  <a:pt x="2793735" y="1558558"/>
                </a:moveTo>
                <a:lnTo>
                  <a:pt x="2788507" y="1575475"/>
                </a:lnTo>
                <a:lnTo>
                  <a:pt x="2771590" y="1575475"/>
                </a:lnTo>
                <a:lnTo>
                  <a:pt x="2785276" y="1585931"/>
                </a:lnTo>
                <a:lnTo>
                  <a:pt x="2780048" y="1602849"/>
                </a:lnTo>
                <a:lnTo>
                  <a:pt x="2793735" y="1592393"/>
                </a:lnTo>
                <a:lnTo>
                  <a:pt x="2807421" y="1602849"/>
                </a:lnTo>
                <a:lnTo>
                  <a:pt x="2802194" y="1585931"/>
                </a:lnTo>
                <a:lnTo>
                  <a:pt x="2815880" y="1575475"/>
                </a:lnTo>
                <a:lnTo>
                  <a:pt x="2798963" y="1575475"/>
                </a:lnTo>
                <a:lnTo>
                  <a:pt x="2793735" y="1558558"/>
                </a:lnTo>
                <a:close/>
                <a:moveTo>
                  <a:pt x="2953758" y="1606250"/>
                </a:moveTo>
                <a:lnTo>
                  <a:pt x="2913711" y="1735843"/>
                </a:lnTo>
                <a:lnTo>
                  <a:pt x="2784118" y="1735843"/>
                </a:lnTo>
                <a:lnTo>
                  <a:pt x="2888961" y="1815936"/>
                </a:lnTo>
                <a:lnTo>
                  <a:pt x="2853435" y="1930902"/>
                </a:lnTo>
                <a:lnTo>
                  <a:pt x="2842105" y="1930902"/>
                </a:lnTo>
                <a:lnTo>
                  <a:pt x="2836877" y="1913985"/>
                </a:lnTo>
                <a:lnTo>
                  <a:pt x="2831649" y="1930902"/>
                </a:lnTo>
                <a:lnTo>
                  <a:pt x="2814732" y="1930902"/>
                </a:lnTo>
                <a:lnTo>
                  <a:pt x="2828418" y="1941358"/>
                </a:lnTo>
                <a:lnTo>
                  <a:pt x="2823190" y="1958276"/>
                </a:lnTo>
                <a:lnTo>
                  <a:pt x="2836877" y="1947820"/>
                </a:lnTo>
                <a:lnTo>
                  <a:pt x="2850564" y="1958276"/>
                </a:lnTo>
                <a:lnTo>
                  <a:pt x="2845336" y="1941358"/>
                </a:lnTo>
                <a:lnTo>
                  <a:pt x="2851708" y="1936490"/>
                </a:lnTo>
                <a:lnTo>
                  <a:pt x="2848915" y="1945530"/>
                </a:lnTo>
                <a:lnTo>
                  <a:pt x="2953758" y="1865436"/>
                </a:lnTo>
                <a:lnTo>
                  <a:pt x="3044370" y="1934658"/>
                </a:lnTo>
                <a:lnTo>
                  <a:pt x="3043572" y="1937241"/>
                </a:lnTo>
                <a:lnTo>
                  <a:pt x="3026654" y="1937241"/>
                </a:lnTo>
                <a:lnTo>
                  <a:pt x="3040340" y="1947697"/>
                </a:lnTo>
                <a:lnTo>
                  <a:pt x="3035113" y="1964615"/>
                </a:lnTo>
                <a:lnTo>
                  <a:pt x="3048799" y="1954159"/>
                </a:lnTo>
                <a:lnTo>
                  <a:pt x="3062486" y="1964615"/>
                </a:lnTo>
                <a:lnTo>
                  <a:pt x="3057258" y="1947697"/>
                </a:lnTo>
                <a:lnTo>
                  <a:pt x="3070945" y="1937241"/>
                </a:lnTo>
                <a:lnTo>
                  <a:pt x="3056040" y="1937241"/>
                </a:lnTo>
                <a:lnTo>
                  <a:pt x="3018555" y="1815936"/>
                </a:lnTo>
                <a:lnTo>
                  <a:pt x="3123398" y="1735843"/>
                </a:lnTo>
                <a:lnTo>
                  <a:pt x="2993805" y="1735843"/>
                </a:lnTo>
                <a:lnTo>
                  <a:pt x="2953758" y="1606250"/>
                </a:lnTo>
                <a:close/>
                <a:moveTo>
                  <a:pt x="2878826" y="1943374"/>
                </a:moveTo>
                <a:lnTo>
                  <a:pt x="2868356" y="1977256"/>
                </a:lnTo>
                <a:lnTo>
                  <a:pt x="2834474" y="1977256"/>
                </a:lnTo>
                <a:lnTo>
                  <a:pt x="2861885" y="1998197"/>
                </a:lnTo>
                <a:lnTo>
                  <a:pt x="2851415" y="2032078"/>
                </a:lnTo>
                <a:lnTo>
                  <a:pt x="2878826" y="2011138"/>
                </a:lnTo>
                <a:lnTo>
                  <a:pt x="2906237" y="2032078"/>
                </a:lnTo>
                <a:lnTo>
                  <a:pt x="2895767" y="1998197"/>
                </a:lnTo>
                <a:lnTo>
                  <a:pt x="2923179" y="1977256"/>
                </a:lnTo>
                <a:lnTo>
                  <a:pt x="2889297" y="1977256"/>
                </a:lnTo>
                <a:lnTo>
                  <a:pt x="2878826" y="1943374"/>
                </a:lnTo>
                <a:close/>
                <a:moveTo>
                  <a:pt x="2963636" y="1955016"/>
                </a:moveTo>
                <a:lnTo>
                  <a:pt x="2955352" y="1981824"/>
                </a:lnTo>
                <a:lnTo>
                  <a:pt x="2928544" y="1981824"/>
                </a:lnTo>
                <a:lnTo>
                  <a:pt x="2950232" y="1998392"/>
                </a:lnTo>
                <a:lnTo>
                  <a:pt x="2941948" y="2025200"/>
                </a:lnTo>
                <a:lnTo>
                  <a:pt x="2963636" y="2008631"/>
                </a:lnTo>
                <a:lnTo>
                  <a:pt x="2985324" y="2025200"/>
                </a:lnTo>
                <a:lnTo>
                  <a:pt x="2977040" y="1998392"/>
                </a:lnTo>
                <a:lnTo>
                  <a:pt x="2998727" y="1981824"/>
                </a:lnTo>
                <a:lnTo>
                  <a:pt x="2971920" y="1981824"/>
                </a:lnTo>
                <a:lnTo>
                  <a:pt x="2963636" y="1955016"/>
                </a:lnTo>
                <a:close/>
                <a:moveTo>
                  <a:pt x="3086218" y="1984580"/>
                </a:moveTo>
                <a:lnTo>
                  <a:pt x="3046044" y="2114587"/>
                </a:lnTo>
                <a:lnTo>
                  <a:pt x="2916037" y="2114587"/>
                </a:lnTo>
                <a:lnTo>
                  <a:pt x="3021215" y="2194936"/>
                </a:lnTo>
                <a:lnTo>
                  <a:pt x="2981041" y="2324943"/>
                </a:lnTo>
                <a:lnTo>
                  <a:pt x="3086218" y="2244595"/>
                </a:lnTo>
                <a:lnTo>
                  <a:pt x="3188999" y="2323112"/>
                </a:lnTo>
                <a:lnTo>
                  <a:pt x="3181989" y="2323112"/>
                </a:lnTo>
                <a:lnTo>
                  <a:pt x="3225806" y="2356586"/>
                </a:lnTo>
                <a:lnTo>
                  <a:pt x="3209069" y="2410746"/>
                </a:lnTo>
                <a:lnTo>
                  <a:pt x="3252886" y="2377273"/>
                </a:lnTo>
                <a:lnTo>
                  <a:pt x="3296703" y="2410746"/>
                </a:lnTo>
                <a:lnTo>
                  <a:pt x="3279966" y="2356586"/>
                </a:lnTo>
                <a:lnTo>
                  <a:pt x="3323783" y="2323112"/>
                </a:lnTo>
                <a:lnTo>
                  <a:pt x="3269623" y="2323112"/>
                </a:lnTo>
                <a:lnTo>
                  <a:pt x="3252886" y="2268952"/>
                </a:lnTo>
                <a:lnTo>
                  <a:pt x="3236150" y="2323112"/>
                </a:lnTo>
                <a:lnTo>
                  <a:pt x="3190830" y="2323112"/>
                </a:lnTo>
                <a:lnTo>
                  <a:pt x="3151222" y="2194936"/>
                </a:lnTo>
                <a:lnTo>
                  <a:pt x="3256400" y="2114587"/>
                </a:lnTo>
                <a:lnTo>
                  <a:pt x="3126393" y="2114587"/>
                </a:lnTo>
                <a:lnTo>
                  <a:pt x="3086218" y="1984580"/>
                </a:lnTo>
                <a:close/>
                <a:moveTo>
                  <a:pt x="3491889" y="2158383"/>
                </a:moveTo>
                <a:lnTo>
                  <a:pt x="3452121" y="2287075"/>
                </a:lnTo>
                <a:lnTo>
                  <a:pt x="3323429" y="2287075"/>
                </a:lnTo>
                <a:lnTo>
                  <a:pt x="3427543" y="2366611"/>
                </a:lnTo>
                <a:lnTo>
                  <a:pt x="3387775" y="2495303"/>
                </a:lnTo>
                <a:lnTo>
                  <a:pt x="3491889" y="2415767"/>
                </a:lnTo>
                <a:lnTo>
                  <a:pt x="3596003" y="2495303"/>
                </a:lnTo>
                <a:lnTo>
                  <a:pt x="3556235" y="2366611"/>
                </a:lnTo>
                <a:lnTo>
                  <a:pt x="3660349" y="2287075"/>
                </a:lnTo>
                <a:lnTo>
                  <a:pt x="3531657" y="2287075"/>
                </a:lnTo>
                <a:lnTo>
                  <a:pt x="3491889" y="2158383"/>
                </a:lnTo>
                <a:close/>
                <a:moveTo>
                  <a:pt x="3709962" y="2292878"/>
                </a:moveTo>
                <a:lnTo>
                  <a:pt x="3698912" y="2328636"/>
                </a:lnTo>
                <a:lnTo>
                  <a:pt x="3663154" y="2328636"/>
                </a:lnTo>
                <a:lnTo>
                  <a:pt x="3692083" y="2350736"/>
                </a:lnTo>
                <a:lnTo>
                  <a:pt x="3681033" y="2386495"/>
                </a:lnTo>
                <a:lnTo>
                  <a:pt x="3709962" y="2364395"/>
                </a:lnTo>
                <a:lnTo>
                  <a:pt x="3738892" y="2386495"/>
                </a:lnTo>
                <a:lnTo>
                  <a:pt x="3727842" y="2350736"/>
                </a:lnTo>
                <a:lnTo>
                  <a:pt x="3756771" y="2328636"/>
                </a:lnTo>
                <a:lnTo>
                  <a:pt x="3721013" y="2328636"/>
                </a:lnTo>
                <a:lnTo>
                  <a:pt x="3709962" y="2292878"/>
                </a:lnTo>
                <a:close/>
                <a:moveTo>
                  <a:pt x="3714302" y="2386436"/>
                </a:moveTo>
                <a:lnTo>
                  <a:pt x="3687587" y="2472887"/>
                </a:lnTo>
                <a:lnTo>
                  <a:pt x="3601136" y="2472887"/>
                </a:lnTo>
                <a:lnTo>
                  <a:pt x="3671077" y="2526318"/>
                </a:lnTo>
                <a:lnTo>
                  <a:pt x="3644362" y="2612769"/>
                </a:lnTo>
                <a:lnTo>
                  <a:pt x="3714302" y="2559339"/>
                </a:lnTo>
                <a:lnTo>
                  <a:pt x="3784243" y="2612769"/>
                </a:lnTo>
                <a:lnTo>
                  <a:pt x="3757528" y="2526318"/>
                </a:lnTo>
                <a:lnTo>
                  <a:pt x="3827469" y="2472887"/>
                </a:lnTo>
                <a:lnTo>
                  <a:pt x="3741018" y="2472887"/>
                </a:lnTo>
                <a:lnTo>
                  <a:pt x="3714302" y="2386436"/>
                </a:lnTo>
                <a:close/>
                <a:moveTo>
                  <a:pt x="3848284" y="2388773"/>
                </a:moveTo>
                <a:lnTo>
                  <a:pt x="3839101" y="2418491"/>
                </a:lnTo>
                <a:lnTo>
                  <a:pt x="3809383" y="2418491"/>
                </a:lnTo>
                <a:lnTo>
                  <a:pt x="3833425" y="2436858"/>
                </a:lnTo>
                <a:lnTo>
                  <a:pt x="3824242" y="2466576"/>
                </a:lnTo>
                <a:lnTo>
                  <a:pt x="3848284" y="2448209"/>
                </a:lnTo>
                <a:lnTo>
                  <a:pt x="3872327" y="2466576"/>
                </a:lnTo>
                <a:lnTo>
                  <a:pt x="3863143" y="2436858"/>
                </a:lnTo>
                <a:lnTo>
                  <a:pt x="3887185" y="2418491"/>
                </a:lnTo>
                <a:lnTo>
                  <a:pt x="3857468" y="2418491"/>
                </a:lnTo>
                <a:lnTo>
                  <a:pt x="3848284" y="2388773"/>
                </a:lnTo>
                <a:close/>
                <a:moveTo>
                  <a:pt x="3916709" y="2492289"/>
                </a:moveTo>
                <a:lnTo>
                  <a:pt x="3909780" y="2514710"/>
                </a:lnTo>
                <a:lnTo>
                  <a:pt x="3887359" y="2514710"/>
                </a:lnTo>
                <a:lnTo>
                  <a:pt x="3905498" y="2528568"/>
                </a:lnTo>
                <a:lnTo>
                  <a:pt x="3898570" y="2550989"/>
                </a:lnTo>
                <a:lnTo>
                  <a:pt x="3916709" y="2537132"/>
                </a:lnTo>
                <a:lnTo>
                  <a:pt x="3934848" y="2550989"/>
                </a:lnTo>
                <a:lnTo>
                  <a:pt x="3927920" y="2528568"/>
                </a:lnTo>
                <a:lnTo>
                  <a:pt x="3946059" y="2514710"/>
                </a:lnTo>
                <a:lnTo>
                  <a:pt x="3923638" y="2514710"/>
                </a:lnTo>
                <a:lnTo>
                  <a:pt x="3916709" y="2492289"/>
                </a:lnTo>
                <a:close/>
                <a:moveTo>
                  <a:pt x="3896304" y="2549062"/>
                </a:moveTo>
                <a:lnTo>
                  <a:pt x="3877501" y="2609910"/>
                </a:lnTo>
                <a:lnTo>
                  <a:pt x="3816653" y="2609910"/>
                </a:lnTo>
                <a:lnTo>
                  <a:pt x="3865880" y="2647516"/>
                </a:lnTo>
                <a:lnTo>
                  <a:pt x="3847077" y="2708363"/>
                </a:lnTo>
                <a:lnTo>
                  <a:pt x="3896304" y="2670757"/>
                </a:lnTo>
                <a:lnTo>
                  <a:pt x="3945530" y="2708363"/>
                </a:lnTo>
                <a:lnTo>
                  <a:pt x="3926727" y="2647516"/>
                </a:lnTo>
                <a:lnTo>
                  <a:pt x="3975954" y="2609910"/>
                </a:lnTo>
                <a:lnTo>
                  <a:pt x="3915107" y="2609910"/>
                </a:lnTo>
                <a:lnTo>
                  <a:pt x="3896304" y="2549062"/>
                </a:lnTo>
                <a:close/>
                <a:moveTo>
                  <a:pt x="2679753" y="1780580"/>
                </a:moveTo>
                <a:lnTo>
                  <a:pt x="2674112" y="1798836"/>
                </a:lnTo>
                <a:lnTo>
                  <a:pt x="2655856" y="1798836"/>
                </a:lnTo>
                <a:lnTo>
                  <a:pt x="2670626" y="1810119"/>
                </a:lnTo>
                <a:lnTo>
                  <a:pt x="2664984" y="1828375"/>
                </a:lnTo>
                <a:lnTo>
                  <a:pt x="2679753" y="1817092"/>
                </a:lnTo>
                <a:lnTo>
                  <a:pt x="2694523" y="1828375"/>
                </a:lnTo>
                <a:lnTo>
                  <a:pt x="2688881" y="1810119"/>
                </a:lnTo>
                <a:lnTo>
                  <a:pt x="2703651" y="1798836"/>
                </a:lnTo>
                <a:lnTo>
                  <a:pt x="2685394" y="1798836"/>
                </a:lnTo>
                <a:lnTo>
                  <a:pt x="2679753" y="1780580"/>
                </a:lnTo>
                <a:close/>
                <a:moveTo>
                  <a:pt x="2591795" y="1805691"/>
                </a:moveTo>
                <a:lnTo>
                  <a:pt x="2568863" y="1879900"/>
                </a:lnTo>
                <a:lnTo>
                  <a:pt x="2494655" y="1879900"/>
                </a:lnTo>
                <a:lnTo>
                  <a:pt x="2554691" y="1925763"/>
                </a:lnTo>
                <a:lnTo>
                  <a:pt x="2531759" y="1999972"/>
                </a:lnTo>
                <a:lnTo>
                  <a:pt x="2591795" y="1954109"/>
                </a:lnTo>
                <a:lnTo>
                  <a:pt x="2651831" y="1999972"/>
                </a:lnTo>
                <a:lnTo>
                  <a:pt x="2628899" y="1925763"/>
                </a:lnTo>
                <a:lnTo>
                  <a:pt x="2688935" y="1879900"/>
                </a:lnTo>
                <a:lnTo>
                  <a:pt x="2614727" y="1879900"/>
                </a:lnTo>
                <a:lnTo>
                  <a:pt x="2591795" y="1805691"/>
                </a:lnTo>
                <a:close/>
                <a:moveTo>
                  <a:pt x="2689158" y="1963078"/>
                </a:moveTo>
                <a:lnTo>
                  <a:pt x="2677407" y="2001104"/>
                </a:lnTo>
                <a:lnTo>
                  <a:pt x="2639381" y="2001104"/>
                </a:lnTo>
                <a:lnTo>
                  <a:pt x="2670145" y="2024606"/>
                </a:lnTo>
                <a:lnTo>
                  <a:pt x="2658394" y="2062632"/>
                </a:lnTo>
                <a:lnTo>
                  <a:pt x="2689158" y="2039130"/>
                </a:lnTo>
                <a:lnTo>
                  <a:pt x="2719922" y="2062632"/>
                </a:lnTo>
                <a:lnTo>
                  <a:pt x="2708171" y="2024606"/>
                </a:lnTo>
                <a:lnTo>
                  <a:pt x="2738935" y="2001104"/>
                </a:lnTo>
                <a:lnTo>
                  <a:pt x="2700909" y="2001104"/>
                </a:lnTo>
                <a:lnTo>
                  <a:pt x="2689158" y="1963078"/>
                </a:lnTo>
                <a:close/>
                <a:moveTo>
                  <a:pt x="2769371" y="2047538"/>
                </a:moveTo>
                <a:lnTo>
                  <a:pt x="2754821" y="2094622"/>
                </a:lnTo>
                <a:lnTo>
                  <a:pt x="2707737" y="2094622"/>
                </a:lnTo>
                <a:lnTo>
                  <a:pt x="2745829" y="2123722"/>
                </a:lnTo>
                <a:lnTo>
                  <a:pt x="2731279" y="2170806"/>
                </a:lnTo>
                <a:lnTo>
                  <a:pt x="2769371" y="2141707"/>
                </a:lnTo>
                <a:lnTo>
                  <a:pt x="2807463" y="2170806"/>
                </a:lnTo>
                <a:lnTo>
                  <a:pt x="2792913" y="2123722"/>
                </a:lnTo>
                <a:lnTo>
                  <a:pt x="2831005" y="2094622"/>
                </a:lnTo>
                <a:lnTo>
                  <a:pt x="2783921" y="2094622"/>
                </a:lnTo>
                <a:lnTo>
                  <a:pt x="2769371" y="2047538"/>
                </a:lnTo>
                <a:close/>
                <a:moveTo>
                  <a:pt x="2866447" y="2114063"/>
                </a:moveTo>
                <a:lnTo>
                  <a:pt x="2854696" y="2152089"/>
                </a:lnTo>
                <a:lnTo>
                  <a:pt x="2816670" y="2152089"/>
                </a:lnTo>
                <a:lnTo>
                  <a:pt x="2847434" y="2175591"/>
                </a:lnTo>
                <a:lnTo>
                  <a:pt x="2835683" y="2213617"/>
                </a:lnTo>
                <a:lnTo>
                  <a:pt x="2866447" y="2190115"/>
                </a:lnTo>
                <a:lnTo>
                  <a:pt x="2897211" y="2213617"/>
                </a:lnTo>
                <a:lnTo>
                  <a:pt x="2885460" y="2175591"/>
                </a:lnTo>
                <a:lnTo>
                  <a:pt x="2916224" y="2152089"/>
                </a:lnTo>
                <a:lnTo>
                  <a:pt x="2878198" y="2152089"/>
                </a:lnTo>
                <a:lnTo>
                  <a:pt x="2866447" y="2114063"/>
                </a:lnTo>
                <a:close/>
                <a:moveTo>
                  <a:pt x="1807931" y="740582"/>
                </a:moveTo>
                <a:lnTo>
                  <a:pt x="1799866" y="766681"/>
                </a:lnTo>
                <a:lnTo>
                  <a:pt x="1773767" y="766681"/>
                </a:lnTo>
                <a:lnTo>
                  <a:pt x="1794882" y="782811"/>
                </a:lnTo>
                <a:lnTo>
                  <a:pt x="1786817" y="808910"/>
                </a:lnTo>
                <a:lnTo>
                  <a:pt x="1807931" y="792780"/>
                </a:lnTo>
                <a:lnTo>
                  <a:pt x="1829046" y="808910"/>
                </a:lnTo>
                <a:lnTo>
                  <a:pt x="1820981" y="782811"/>
                </a:lnTo>
                <a:lnTo>
                  <a:pt x="1842095" y="766681"/>
                </a:lnTo>
                <a:lnTo>
                  <a:pt x="1815996" y="766681"/>
                </a:lnTo>
                <a:lnTo>
                  <a:pt x="1807931" y="740582"/>
                </a:lnTo>
                <a:close/>
                <a:moveTo>
                  <a:pt x="1432881" y="383649"/>
                </a:moveTo>
                <a:lnTo>
                  <a:pt x="1423950" y="412551"/>
                </a:lnTo>
                <a:lnTo>
                  <a:pt x="1395048" y="412551"/>
                </a:lnTo>
                <a:lnTo>
                  <a:pt x="1418430" y="430413"/>
                </a:lnTo>
                <a:lnTo>
                  <a:pt x="1409499" y="459315"/>
                </a:lnTo>
                <a:lnTo>
                  <a:pt x="1432881" y="441453"/>
                </a:lnTo>
                <a:lnTo>
                  <a:pt x="1456263" y="459315"/>
                </a:lnTo>
                <a:lnTo>
                  <a:pt x="1447332" y="430413"/>
                </a:lnTo>
                <a:lnTo>
                  <a:pt x="1470714" y="412551"/>
                </a:lnTo>
                <a:lnTo>
                  <a:pt x="1441812" y="412551"/>
                </a:lnTo>
                <a:lnTo>
                  <a:pt x="1432881" y="383649"/>
                </a:lnTo>
                <a:close/>
                <a:moveTo>
                  <a:pt x="1536973" y="404790"/>
                </a:moveTo>
                <a:lnTo>
                  <a:pt x="1522156" y="452741"/>
                </a:lnTo>
                <a:lnTo>
                  <a:pt x="1474206" y="452741"/>
                </a:lnTo>
                <a:lnTo>
                  <a:pt x="1512999" y="482375"/>
                </a:lnTo>
                <a:lnTo>
                  <a:pt x="1498181" y="530326"/>
                </a:lnTo>
                <a:lnTo>
                  <a:pt x="1536973" y="500691"/>
                </a:lnTo>
                <a:lnTo>
                  <a:pt x="1575766" y="530326"/>
                </a:lnTo>
                <a:lnTo>
                  <a:pt x="1560949" y="482375"/>
                </a:lnTo>
                <a:lnTo>
                  <a:pt x="1599741" y="452741"/>
                </a:lnTo>
                <a:lnTo>
                  <a:pt x="1551791" y="452741"/>
                </a:lnTo>
                <a:lnTo>
                  <a:pt x="1536973" y="404790"/>
                </a:lnTo>
                <a:close/>
                <a:moveTo>
                  <a:pt x="1514738" y="559156"/>
                </a:moveTo>
                <a:lnTo>
                  <a:pt x="1508003" y="580951"/>
                </a:lnTo>
                <a:lnTo>
                  <a:pt x="1486208" y="580951"/>
                </a:lnTo>
                <a:lnTo>
                  <a:pt x="1503840" y="594421"/>
                </a:lnTo>
                <a:lnTo>
                  <a:pt x="1497105" y="616215"/>
                </a:lnTo>
                <a:lnTo>
                  <a:pt x="1514738" y="602745"/>
                </a:lnTo>
                <a:lnTo>
                  <a:pt x="1532370" y="616215"/>
                </a:lnTo>
                <a:lnTo>
                  <a:pt x="1525635" y="594421"/>
                </a:lnTo>
                <a:lnTo>
                  <a:pt x="1543267" y="580951"/>
                </a:lnTo>
                <a:lnTo>
                  <a:pt x="1521473" y="580951"/>
                </a:lnTo>
                <a:lnTo>
                  <a:pt x="1514738" y="559156"/>
                </a:lnTo>
                <a:close/>
                <a:moveTo>
                  <a:pt x="1573153" y="606658"/>
                </a:moveTo>
                <a:lnTo>
                  <a:pt x="1567634" y="624518"/>
                </a:lnTo>
                <a:lnTo>
                  <a:pt x="1549774" y="624518"/>
                </a:lnTo>
                <a:lnTo>
                  <a:pt x="1564223" y="635556"/>
                </a:lnTo>
                <a:lnTo>
                  <a:pt x="1558704" y="653415"/>
                </a:lnTo>
                <a:lnTo>
                  <a:pt x="1573153" y="642377"/>
                </a:lnTo>
                <a:lnTo>
                  <a:pt x="1587601" y="653415"/>
                </a:lnTo>
                <a:lnTo>
                  <a:pt x="1582083" y="635556"/>
                </a:lnTo>
                <a:lnTo>
                  <a:pt x="1596531" y="624518"/>
                </a:lnTo>
                <a:lnTo>
                  <a:pt x="1578672" y="624518"/>
                </a:lnTo>
                <a:lnTo>
                  <a:pt x="1573153" y="606658"/>
                </a:lnTo>
                <a:close/>
                <a:moveTo>
                  <a:pt x="1440913" y="602204"/>
                </a:moveTo>
                <a:lnTo>
                  <a:pt x="1400083" y="734335"/>
                </a:lnTo>
                <a:lnTo>
                  <a:pt x="1267952" y="734335"/>
                </a:lnTo>
                <a:lnTo>
                  <a:pt x="1374848" y="815995"/>
                </a:lnTo>
                <a:lnTo>
                  <a:pt x="1334017" y="948126"/>
                </a:lnTo>
                <a:lnTo>
                  <a:pt x="1440913" y="866465"/>
                </a:lnTo>
                <a:lnTo>
                  <a:pt x="1547809" y="948126"/>
                </a:lnTo>
                <a:lnTo>
                  <a:pt x="1506979" y="815995"/>
                </a:lnTo>
                <a:lnTo>
                  <a:pt x="1613874" y="734335"/>
                </a:lnTo>
                <a:lnTo>
                  <a:pt x="1481744" y="734335"/>
                </a:lnTo>
                <a:lnTo>
                  <a:pt x="1440913" y="602204"/>
                </a:lnTo>
                <a:close/>
                <a:moveTo>
                  <a:pt x="1702683" y="784146"/>
                </a:moveTo>
                <a:lnTo>
                  <a:pt x="1694845" y="809509"/>
                </a:lnTo>
                <a:lnTo>
                  <a:pt x="1669482" y="809509"/>
                </a:lnTo>
                <a:lnTo>
                  <a:pt x="1690001" y="825185"/>
                </a:lnTo>
                <a:lnTo>
                  <a:pt x="1682164" y="850548"/>
                </a:lnTo>
                <a:lnTo>
                  <a:pt x="1702683" y="834873"/>
                </a:lnTo>
                <a:lnTo>
                  <a:pt x="1723202" y="850548"/>
                </a:lnTo>
                <a:lnTo>
                  <a:pt x="1715365" y="825185"/>
                </a:lnTo>
                <a:lnTo>
                  <a:pt x="1735884" y="809509"/>
                </a:lnTo>
                <a:lnTo>
                  <a:pt x="1710521" y="809509"/>
                </a:lnTo>
                <a:lnTo>
                  <a:pt x="1702683" y="784146"/>
                </a:lnTo>
                <a:close/>
                <a:moveTo>
                  <a:pt x="1708096" y="850448"/>
                </a:moveTo>
                <a:lnTo>
                  <a:pt x="1681533" y="936405"/>
                </a:lnTo>
                <a:lnTo>
                  <a:pt x="1595576" y="936405"/>
                </a:lnTo>
                <a:lnTo>
                  <a:pt x="1665117" y="989530"/>
                </a:lnTo>
                <a:lnTo>
                  <a:pt x="1638555" y="1075487"/>
                </a:lnTo>
                <a:lnTo>
                  <a:pt x="1708096" y="1022363"/>
                </a:lnTo>
                <a:lnTo>
                  <a:pt x="1777636" y="1075487"/>
                </a:lnTo>
                <a:lnTo>
                  <a:pt x="1751075" y="989530"/>
                </a:lnTo>
                <a:lnTo>
                  <a:pt x="1820615" y="936405"/>
                </a:lnTo>
                <a:lnTo>
                  <a:pt x="1734658" y="936405"/>
                </a:lnTo>
                <a:lnTo>
                  <a:pt x="1708096" y="850448"/>
                </a:lnTo>
                <a:close/>
                <a:moveTo>
                  <a:pt x="1299348" y="887280"/>
                </a:moveTo>
                <a:lnTo>
                  <a:pt x="1294121" y="904197"/>
                </a:lnTo>
                <a:lnTo>
                  <a:pt x="1277203" y="904197"/>
                </a:lnTo>
                <a:lnTo>
                  <a:pt x="1290890" y="914653"/>
                </a:lnTo>
                <a:lnTo>
                  <a:pt x="1285662" y="931570"/>
                </a:lnTo>
                <a:lnTo>
                  <a:pt x="1299348" y="921115"/>
                </a:lnTo>
                <a:lnTo>
                  <a:pt x="1313035" y="931570"/>
                </a:lnTo>
                <a:lnTo>
                  <a:pt x="1307807" y="914653"/>
                </a:lnTo>
                <a:lnTo>
                  <a:pt x="1321494" y="904197"/>
                </a:lnTo>
                <a:lnTo>
                  <a:pt x="1304576" y="904197"/>
                </a:lnTo>
                <a:lnTo>
                  <a:pt x="1299348" y="887280"/>
                </a:lnTo>
                <a:close/>
                <a:moveTo>
                  <a:pt x="1281749" y="961242"/>
                </a:moveTo>
                <a:lnTo>
                  <a:pt x="1276521" y="978160"/>
                </a:lnTo>
                <a:lnTo>
                  <a:pt x="1259604" y="978160"/>
                </a:lnTo>
                <a:lnTo>
                  <a:pt x="1273290" y="988615"/>
                </a:lnTo>
                <a:lnTo>
                  <a:pt x="1268062" y="1005533"/>
                </a:lnTo>
                <a:lnTo>
                  <a:pt x="1281749" y="995077"/>
                </a:lnTo>
                <a:lnTo>
                  <a:pt x="1295436" y="1005533"/>
                </a:lnTo>
                <a:lnTo>
                  <a:pt x="1290208" y="988615"/>
                </a:lnTo>
                <a:lnTo>
                  <a:pt x="1303894" y="978160"/>
                </a:lnTo>
                <a:lnTo>
                  <a:pt x="1286977" y="978160"/>
                </a:lnTo>
                <a:lnTo>
                  <a:pt x="1281749" y="961242"/>
                </a:lnTo>
                <a:close/>
                <a:moveTo>
                  <a:pt x="1406146" y="966903"/>
                </a:moveTo>
                <a:lnTo>
                  <a:pt x="1359531" y="1117752"/>
                </a:lnTo>
                <a:lnTo>
                  <a:pt x="1208682" y="1117752"/>
                </a:lnTo>
                <a:lnTo>
                  <a:pt x="1330721" y="1210981"/>
                </a:lnTo>
                <a:lnTo>
                  <a:pt x="1284107" y="1361830"/>
                </a:lnTo>
                <a:lnTo>
                  <a:pt x="1406146" y="1268601"/>
                </a:lnTo>
                <a:lnTo>
                  <a:pt x="1528185" y="1361830"/>
                </a:lnTo>
                <a:lnTo>
                  <a:pt x="1481570" y="1210981"/>
                </a:lnTo>
                <a:lnTo>
                  <a:pt x="1603609" y="1117752"/>
                </a:lnTo>
                <a:lnTo>
                  <a:pt x="1452760" y="1117752"/>
                </a:lnTo>
                <a:lnTo>
                  <a:pt x="1406146" y="966903"/>
                </a:lnTo>
                <a:close/>
                <a:moveTo>
                  <a:pt x="1665266" y="1102608"/>
                </a:moveTo>
                <a:lnTo>
                  <a:pt x="1651061" y="1148574"/>
                </a:lnTo>
                <a:lnTo>
                  <a:pt x="1605095" y="1148574"/>
                </a:lnTo>
                <a:lnTo>
                  <a:pt x="1642282" y="1176983"/>
                </a:lnTo>
                <a:lnTo>
                  <a:pt x="1628078" y="1222949"/>
                </a:lnTo>
                <a:lnTo>
                  <a:pt x="1665266" y="1194541"/>
                </a:lnTo>
                <a:lnTo>
                  <a:pt x="1702453" y="1222949"/>
                </a:lnTo>
                <a:lnTo>
                  <a:pt x="1688249" y="1176983"/>
                </a:lnTo>
                <a:lnTo>
                  <a:pt x="1725436" y="1148574"/>
                </a:lnTo>
                <a:lnTo>
                  <a:pt x="1679469" y="1148574"/>
                </a:lnTo>
                <a:lnTo>
                  <a:pt x="1665266" y="1102608"/>
                </a:lnTo>
                <a:close/>
                <a:moveTo>
                  <a:pt x="1850422" y="1105682"/>
                </a:moveTo>
                <a:lnTo>
                  <a:pt x="1821589" y="1198989"/>
                </a:lnTo>
                <a:lnTo>
                  <a:pt x="1728282" y="1198989"/>
                </a:lnTo>
                <a:lnTo>
                  <a:pt x="1803769" y="1256656"/>
                </a:lnTo>
                <a:lnTo>
                  <a:pt x="1774935" y="1349963"/>
                </a:lnTo>
                <a:lnTo>
                  <a:pt x="1850422" y="1292296"/>
                </a:lnTo>
                <a:lnTo>
                  <a:pt x="1925909" y="1349963"/>
                </a:lnTo>
                <a:lnTo>
                  <a:pt x="1897076" y="1256656"/>
                </a:lnTo>
                <a:lnTo>
                  <a:pt x="1972563" y="1198989"/>
                </a:lnTo>
                <a:lnTo>
                  <a:pt x="1879256" y="1198989"/>
                </a:lnTo>
                <a:lnTo>
                  <a:pt x="1850422" y="1105682"/>
                </a:lnTo>
                <a:close/>
                <a:moveTo>
                  <a:pt x="2031108" y="1138568"/>
                </a:moveTo>
                <a:lnTo>
                  <a:pt x="2022660" y="1165907"/>
                </a:lnTo>
                <a:lnTo>
                  <a:pt x="1995321" y="1165907"/>
                </a:lnTo>
                <a:lnTo>
                  <a:pt x="2017438" y="1182803"/>
                </a:lnTo>
                <a:lnTo>
                  <a:pt x="2008990" y="1210142"/>
                </a:lnTo>
                <a:lnTo>
                  <a:pt x="2031108" y="1193246"/>
                </a:lnTo>
                <a:lnTo>
                  <a:pt x="2053225" y="1210142"/>
                </a:lnTo>
                <a:lnTo>
                  <a:pt x="2044777" y="1182803"/>
                </a:lnTo>
                <a:lnTo>
                  <a:pt x="2066895" y="1165907"/>
                </a:lnTo>
                <a:lnTo>
                  <a:pt x="2039556" y="1165907"/>
                </a:lnTo>
                <a:lnTo>
                  <a:pt x="2031108" y="1138568"/>
                </a:lnTo>
                <a:close/>
                <a:moveTo>
                  <a:pt x="1618589" y="1208436"/>
                </a:moveTo>
                <a:lnTo>
                  <a:pt x="1613361" y="1225353"/>
                </a:lnTo>
                <a:lnTo>
                  <a:pt x="1596444" y="1225353"/>
                </a:lnTo>
                <a:lnTo>
                  <a:pt x="1610130" y="1235809"/>
                </a:lnTo>
                <a:lnTo>
                  <a:pt x="1604902" y="1252727"/>
                </a:lnTo>
                <a:lnTo>
                  <a:pt x="1618589" y="1242271"/>
                </a:lnTo>
                <a:lnTo>
                  <a:pt x="1632276" y="1252727"/>
                </a:lnTo>
                <a:lnTo>
                  <a:pt x="1627048" y="1235809"/>
                </a:lnTo>
                <a:lnTo>
                  <a:pt x="1640734" y="1225353"/>
                </a:lnTo>
                <a:lnTo>
                  <a:pt x="1623817" y="1225353"/>
                </a:lnTo>
                <a:lnTo>
                  <a:pt x="1618589" y="1208436"/>
                </a:lnTo>
                <a:close/>
                <a:moveTo>
                  <a:pt x="1640241" y="1249501"/>
                </a:moveTo>
                <a:lnTo>
                  <a:pt x="1627932" y="1289335"/>
                </a:lnTo>
                <a:lnTo>
                  <a:pt x="1588098" y="1289335"/>
                </a:lnTo>
                <a:lnTo>
                  <a:pt x="1620324" y="1313953"/>
                </a:lnTo>
                <a:lnTo>
                  <a:pt x="1608015" y="1353787"/>
                </a:lnTo>
                <a:lnTo>
                  <a:pt x="1640241" y="1329169"/>
                </a:lnTo>
                <a:lnTo>
                  <a:pt x="1672467" y="1353787"/>
                </a:lnTo>
                <a:lnTo>
                  <a:pt x="1660158" y="1313953"/>
                </a:lnTo>
                <a:lnTo>
                  <a:pt x="1692384" y="1289335"/>
                </a:lnTo>
                <a:lnTo>
                  <a:pt x="1652550" y="1289335"/>
                </a:lnTo>
                <a:lnTo>
                  <a:pt x="1640241" y="1249501"/>
                </a:lnTo>
                <a:close/>
                <a:moveTo>
                  <a:pt x="1971395" y="1360868"/>
                </a:moveTo>
                <a:lnTo>
                  <a:pt x="1931539" y="1489844"/>
                </a:lnTo>
                <a:lnTo>
                  <a:pt x="1802563" y="1489844"/>
                </a:lnTo>
                <a:lnTo>
                  <a:pt x="1906907" y="1569556"/>
                </a:lnTo>
                <a:lnTo>
                  <a:pt x="1867051" y="1698532"/>
                </a:lnTo>
                <a:lnTo>
                  <a:pt x="1971395" y="1618820"/>
                </a:lnTo>
                <a:lnTo>
                  <a:pt x="2075739" y="1698532"/>
                </a:lnTo>
                <a:lnTo>
                  <a:pt x="2035883" y="1569556"/>
                </a:lnTo>
                <a:lnTo>
                  <a:pt x="2140227" y="1489844"/>
                </a:lnTo>
                <a:lnTo>
                  <a:pt x="2011251" y="1489844"/>
                </a:lnTo>
                <a:lnTo>
                  <a:pt x="1971395" y="1360868"/>
                </a:lnTo>
                <a:close/>
                <a:moveTo>
                  <a:pt x="1402032" y="1361808"/>
                </a:moveTo>
                <a:lnTo>
                  <a:pt x="1357009" y="1507504"/>
                </a:lnTo>
                <a:lnTo>
                  <a:pt x="1211312" y="1507504"/>
                </a:lnTo>
                <a:lnTo>
                  <a:pt x="1329183" y="1597550"/>
                </a:lnTo>
                <a:lnTo>
                  <a:pt x="1284160" y="1743247"/>
                </a:lnTo>
                <a:lnTo>
                  <a:pt x="1402032" y="1653201"/>
                </a:lnTo>
                <a:lnTo>
                  <a:pt x="1519903" y="1743247"/>
                </a:lnTo>
                <a:lnTo>
                  <a:pt x="1474880" y="1597550"/>
                </a:lnTo>
                <a:lnTo>
                  <a:pt x="1592751" y="1507504"/>
                </a:lnTo>
                <a:lnTo>
                  <a:pt x="1447055" y="1507504"/>
                </a:lnTo>
                <a:lnTo>
                  <a:pt x="1402032" y="1361808"/>
                </a:lnTo>
                <a:close/>
                <a:moveTo>
                  <a:pt x="1757413" y="1374668"/>
                </a:moveTo>
                <a:lnTo>
                  <a:pt x="1742354" y="1423399"/>
                </a:lnTo>
                <a:lnTo>
                  <a:pt x="1693623" y="1423399"/>
                </a:lnTo>
                <a:lnTo>
                  <a:pt x="1733048" y="1453517"/>
                </a:lnTo>
                <a:lnTo>
                  <a:pt x="1717989" y="1502249"/>
                </a:lnTo>
                <a:lnTo>
                  <a:pt x="1757413" y="1472131"/>
                </a:lnTo>
                <a:lnTo>
                  <a:pt x="1796838" y="1502249"/>
                </a:lnTo>
                <a:lnTo>
                  <a:pt x="1781779" y="1453517"/>
                </a:lnTo>
                <a:lnTo>
                  <a:pt x="1821204" y="1423399"/>
                </a:lnTo>
                <a:lnTo>
                  <a:pt x="1772472" y="1423399"/>
                </a:lnTo>
                <a:lnTo>
                  <a:pt x="1757413" y="1374668"/>
                </a:lnTo>
                <a:close/>
                <a:moveTo>
                  <a:pt x="1708267" y="1601753"/>
                </a:moveTo>
                <a:lnTo>
                  <a:pt x="1665768" y="1739286"/>
                </a:lnTo>
                <a:lnTo>
                  <a:pt x="1528235" y="1739286"/>
                </a:lnTo>
                <a:lnTo>
                  <a:pt x="1639501" y="1824286"/>
                </a:lnTo>
                <a:lnTo>
                  <a:pt x="1597001" y="1961819"/>
                </a:lnTo>
                <a:lnTo>
                  <a:pt x="1708267" y="1876819"/>
                </a:lnTo>
                <a:lnTo>
                  <a:pt x="1819534" y="1961819"/>
                </a:lnTo>
                <a:lnTo>
                  <a:pt x="1777034" y="1824286"/>
                </a:lnTo>
                <a:lnTo>
                  <a:pt x="1888300" y="1739286"/>
                </a:lnTo>
                <a:lnTo>
                  <a:pt x="1750768" y="1739286"/>
                </a:lnTo>
                <a:lnTo>
                  <a:pt x="1708267" y="1601753"/>
                </a:lnTo>
                <a:close/>
                <a:moveTo>
                  <a:pt x="1971785" y="1698532"/>
                </a:moveTo>
                <a:lnTo>
                  <a:pt x="1954167" y="1755542"/>
                </a:lnTo>
                <a:lnTo>
                  <a:pt x="1897157" y="1755542"/>
                </a:lnTo>
                <a:lnTo>
                  <a:pt x="1943280" y="1790777"/>
                </a:lnTo>
                <a:lnTo>
                  <a:pt x="1925662" y="1847788"/>
                </a:lnTo>
                <a:lnTo>
                  <a:pt x="1971785" y="1812553"/>
                </a:lnTo>
                <a:lnTo>
                  <a:pt x="2017908" y="1847788"/>
                </a:lnTo>
                <a:lnTo>
                  <a:pt x="2000290" y="1790777"/>
                </a:lnTo>
                <a:lnTo>
                  <a:pt x="2046413" y="1755542"/>
                </a:lnTo>
                <a:lnTo>
                  <a:pt x="1989402" y="1755542"/>
                </a:lnTo>
                <a:lnTo>
                  <a:pt x="1971785" y="1698532"/>
                </a:lnTo>
                <a:close/>
                <a:moveTo>
                  <a:pt x="2299635" y="1755912"/>
                </a:moveTo>
                <a:lnTo>
                  <a:pt x="2293912" y="1774431"/>
                </a:lnTo>
                <a:lnTo>
                  <a:pt x="2275393" y="1774431"/>
                </a:lnTo>
                <a:lnTo>
                  <a:pt x="2290375" y="1785876"/>
                </a:lnTo>
                <a:lnTo>
                  <a:pt x="2284653" y="1804395"/>
                </a:lnTo>
                <a:lnTo>
                  <a:pt x="2299635" y="1792949"/>
                </a:lnTo>
                <a:lnTo>
                  <a:pt x="2314616" y="1804395"/>
                </a:lnTo>
                <a:lnTo>
                  <a:pt x="2308894" y="1785876"/>
                </a:lnTo>
                <a:lnTo>
                  <a:pt x="2323876" y="1774431"/>
                </a:lnTo>
                <a:lnTo>
                  <a:pt x="2305357" y="1774431"/>
                </a:lnTo>
                <a:lnTo>
                  <a:pt x="2299635" y="1755912"/>
                </a:lnTo>
                <a:close/>
                <a:moveTo>
                  <a:pt x="2371577" y="1800079"/>
                </a:moveTo>
                <a:lnTo>
                  <a:pt x="2345165" y="1885553"/>
                </a:lnTo>
                <a:lnTo>
                  <a:pt x="2259691" y="1885553"/>
                </a:lnTo>
                <a:lnTo>
                  <a:pt x="2328841" y="1938378"/>
                </a:lnTo>
                <a:lnTo>
                  <a:pt x="2302428" y="2023851"/>
                </a:lnTo>
                <a:lnTo>
                  <a:pt x="2371577" y="1971026"/>
                </a:lnTo>
                <a:lnTo>
                  <a:pt x="2440727" y="2023851"/>
                </a:lnTo>
                <a:lnTo>
                  <a:pt x="2414314" y="1938378"/>
                </a:lnTo>
                <a:lnTo>
                  <a:pt x="2483463" y="1885553"/>
                </a:lnTo>
                <a:lnTo>
                  <a:pt x="2397990" y="1885553"/>
                </a:lnTo>
                <a:lnTo>
                  <a:pt x="2371577" y="1800079"/>
                </a:lnTo>
                <a:close/>
                <a:moveTo>
                  <a:pt x="2453364" y="2011690"/>
                </a:moveTo>
                <a:lnTo>
                  <a:pt x="2413418" y="2140958"/>
                </a:lnTo>
                <a:lnTo>
                  <a:pt x="2284150" y="2140958"/>
                </a:lnTo>
                <a:lnTo>
                  <a:pt x="2388730" y="2220850"/>
                </a:lnTo>
                <a:lnTo>
                  <a:pt x="2348784" y="2350118"/>
                </a:lnTo>
                <a:lnTo>
                  <a:pt x="2453364" y="2270226"/>
                </a:lnTo>
                <a:lnTo>
                  <a:pt x="2557944" y="2350118"/>
                </a:lnTo>
                <a:lnTo>
                  <a:pt x="2517998" y="2220850"/>
                </a:lnTo>
                <a:lnTo>
                  <a:pt x="2622578" y="2140958"/>
                </a:lnTo>
                <a:lnTo>
                  <a:pt x="2493310" y="2140958"/>
                </a:lnTo>
                <a:lnTo>
                  <a:pt x="2453364" y="2011690"/>
                </a:lnTo>
                <a:close/>
                <a:moveTo>
                  <a:pt x="2696176" y="2153616"/>
                </a:moveTo>
                <a:lnTo>
                  <a:pt x="2677514" y="2214008"/>
                </a:lnTo>
                <a:lnTo>
                  <a:pt x="2617122" y="2214008"/>
                </a:lnTo>
                <a:lnTo>
                  <a:pt x="2665980" y="2251332"/>
                </a:lnTo>
                <a:lnTo>
                  <a:pt x="2647318" y="2311724"/>
                </a:lnTo>
                <a:lnTo>
                  <a:pt x="2696176" y="2274400"/>
                </a:lnTo>
                <a:lnTo>
                  <a:pt x="2745034" y="2311724"/>
                </a:lnTo>
                <a:lnTo>
                  <a:pt x="2726372" y="2251332"/>
                </a:lnTo>
                <a:lnTo>
                  <a:pt x="2775230" y="2214008"/>
                </a:lnTo>
                <a:lnTo>
                  <a:pt x="2714838" y="2214008"/>
                </a:lnTo>
                <a:lnTo>
                  <a:pt x="2696176" y="2153616"/>
                </a:lnTo>
                <a:close/>
                <a:moveTo>
                  <a:pt x="2800296" y="2297913"/>
                </a:moveTo>
                <a:lnTo>
                  <a:pt x="2757563" y="2436197"/>
                </a:lnTo>
                <a:lnTo>
                  <a:pt x="2619279" y="2436197"/>
                </a:lnTo>
                <a:lnTo>
                  <a:pt x="2731154" y="2521662"/>
                </a:lnTo>
                <a:lnTo>
                  <a:pt x="2688421" y="2659946"/>
                </a:lnTo>
                <a:lnTo>
                  <a:pt x="2800296" y="2574481"/>
                </a:lnTo>
                <a:lnTo>
                  <a:pt x="2912170" y="2659946"/>
                </a:lnTo>
                <a:lnTo>
                  <a:pt x="2869438" y="2521662"/>
                </a:lnTo>
                <a:lnTo>
                  <a:pt x="2981312" y="2436197"/>
                </a:lnTo>
                <a:lnTo>
                  <a:pt x="2843028" y="2436197"/>
                </a:lnTo>
                <a:lnTo>
                  <a:pt x="2800296" y="2297913"/>
                </a:lnTo>
                <a:close/>
                <a:moveTo>
                  <a:pt x="3047081" y="2337583"/>
                </a:moveTo>
                <a:lnTo>
                  <a:pt x="3029463" y="2394594"/>
                </a:lnTo>
                <a:lnTo>
                  <a:pt x="2972453" y="2394594"/>
                </a:lnTo>
                <a:lnTo>
                  <a:pt x="3018576" y="2429829"/>
                </a:lnTo>
                <a:lnTo>
                  <a:pt x="3000958" y="2486839"/>
                </a:lnTo>
                <a:lnTo>
                  <a:pt x="3047081" y="2451605"/>
                </a:lnTo>
                <a:lnTo>
                  <a:pt x="3093204" y="2486839"/>
                </a:lnTo>
                <a:lnTo>
                  <a:pt x="3075586" y="2429829"/>
                </a:lnTo>
                <a:lnTo>
                  <a:pt x="3121709" y="2394594"/>
                </a:lnTo>
                <a:lnTo>
                  <a:pt x="3064698" y="2394594"/>
                </a:lnTo>
                <a:lnTo>
                  <a:pt x="3047081" y="2337583"/>
                </a:lnTo>
                <a:close/>
                <a:moveTo>
                  <a:pt x="3249473" y="2421145"/>
                </a:moveTo>
                <a:lnTo>
                  <a:pt x="3244245" y="2438062"/>
                </a:lnTo>
                <a:lnTo>
                  <a:pt x="3227328" y="2438062"/>
                </a:lnTo>
                <a:lnTo>
                  <a:pt x="3241014" y="2448518"/>
                </a:lnTo>
                <a:lnTo>
                  <a:pt x="3235786" y="2465436"/>
                </a:lnTo>
                <a:lnTo>
                  <a:pt x="3249473" y="2454980"/>
                </a:lnTo>
                <a:lnTo>
                  <a:pt x="3263160" y="2465436"/>
                </a:lnTo>
                <a:lnTo>
                  <a:pt x="3257932" y="2448518"/>
                </a:lnTo>
                <a:lnTo>
                  <a:pt x="3271618" y="2438062"/>
                </a:lnTo>
                <a:lnTo>
                  <a:pt x="3254701" y="2438062"/>
                </a:lnTo>
                <a:lnTo>
                  <a:pt x="3249473" y="2421145"/>
                </a:lnTo>
                <a:close/>
                <a:moveTo>
                  <a:pt x="3216823" y="2455892"/>
                </a:moveTo>
                <a:lnTo>
                  <a:pt x="3207740" y="2485285"/>
                </a:lnTo>
                <a:lnTo>
                  <a:pt x="3178347" y="2485285"/>
                </a:lnTo>
                <a:lnTo>
                  <a:pt x="3202127" y="2503451"/>
                </a:lnTo>
                <a:lnTo>
                  <a:pt x="3193044" y="2532845"/>
                </a:lnTo>
                <a:lnTo>
                  <a:pt x="3216823" y="2514679"/>
                </a:lnTo>
                <a:lnTo>
                  <a:pt x="3240603" y="2532845"/>
                </a:lnTo>
                <a:lnTo>
                  <a:pt x="3231520" y="2503451"/>
                </a:lnTo>
                <a:lnTo>
                  <a:pt x="3255300" y="2485285"/>
                </a:lnTo>
                <a:lnTo>
                  <a:pt x="3225906" y="2485285"/>
                </a:lnTo>
                <a:lnTo>
                  <a:pt x="3216823" y="2455892"/>
                </a:lnTo>
                <a:close/>
                <a:moveTo>
                  <a:pt x="3286567" y="2542224"/>
                </a:moveTo>
                <a:lnTo>
                  <a:pt x="3246967" y="2670370"/>
                </a:lnTo>
                <a:lnTo>
                  <a:pt x="3118821" y="2670370"/>
                </a:lnTo>
                <a:lnTo>
                  <a:pt x="3222493" y="2749569"/>
                </a:lnTo>
                <a:lnTo>
                  <a:pt x="3182894" y="2877714"/>
                </a:lnTo>
                <a:lnTo>
                  <a:pt x="3286567" y="2798516"/>
                </a:lnTo>
                <a:lnTo>
                  <a:pt x="3390238" y="2877714"/>
                </a:lnTo>
                <a:lnTo>
                  <a:pt x="3350639" y="2749569"/>
                </a:lnTo>
                <a:lnTo>
                  <a:pt x="3454312" y="2670370"/>
                </a:lnTo>
                <a:lnTo>
                  <a:pt x="3326166" y="2670370"/>
                </a:lnTo>
                <a:lnTo>
                  <a:pt x="3286567" y="2542224"/>
                </a:lnTo>
                <a:close/>
                <a:moveTo>
                  <a:pt x="3771556" y="2613423"/>
                </a:moveTo>
                <a:lnTo>
                  <a:pt x="3759805" y="2651449"/>
                </a:lnTo>
                <a:lnTo>
                  <a:pt x="3721779" y="2651449"/>
                </a:lnTo>
                <a:lnTo>
                  <a:pt x="3752543" y="2674950"/>
                </a:lnTo>
                <a:lnTo>
                  <a:pt x="3740792" y="2712977"/>
                </a:lnTo>
                <a:lnTo>
                  <a:pt x="3771556" y="2689475"/>
                </a:lnTo>
                <a:lnTo>
                  <a:pt x="3802320" y="2712977"/>
                </a:lnTo>
                <a:lnTo>
                  <a:pt x="3790569" y="2674950"/>
                </a:lnTo>
                <a:lnTo>
                  <a:pt x="3821333" y="2651449"/>
                </a:lnTo>
                <a:lnTo>
                  <a:pt x="3783307" y="2651449"/>
                </a:lnTo>
                <a:lnTo>
                  <a:pt x="3771556" y="2613423"/>
                </a:lnTo>
                <a:close/>
                <a:moveTo>
                  <a:pt x="3826689" y="2712369"/>
                </a:moveTo>
                <a:lnTo>
                  <a:pt x="3786065" y="2843829"/>
                </a:lnTo>
                <a:lnTo>
                  <a:pt x="3654606" y="2843829"/>
                </a:lnTo>
                <a:lnTo>
                  <a:pt x="3760959" y="2925075"/>
                </a:lnTo>
                <a:lnTo>
                  <a:pt x="3720336" y="3056535"/>
                </a:lnTo>
                <a:lnTo>
                  <a:pt x="3826689" y="2975288"/>
                </a:lnTo>
                <a:lnTo>
                  <a:pt x="3933042" y="3056535"/>
                </a:lnTo>
                <a:lnTo>
                  <a:pt x="3892418" y="2925075"/>
                </a:lnTo>
                <a:lnTo>
                  <a:pt x="3998772" y="2843829"/>
                </a:lnTo>
                <a:lnTo>
                  <a:pt x="3867312" y="2843829"/>
                </a:lnTo>
                <a:lnTo>
                  <a:pt x="3826689" y="2712369"/>
                </a:lnTo>
                <a:close/>
                <a:moveTo>
                  <a:pt x="4018499" y="2737517"/>
                </a:moveTo>
                <a:lnTo>
                  <a:pt x="4007855" y="2771963"/>
                </a:lnTo>
                <a:lnTo>
                  <a:pt x="3973410" y="2771963"/>
                </a:lnTo>
                <a:lnTo>
                  <a:pt x="4001276" y="2793251"/>
                </a:lnTo>
                <a:lnTo>
                  <a:pt x="3990633" y="2827696"/>
                </a:lnTo>
                <a:lnTo>
                  <a:pt x="4018499" y="2806407"/>
                </a:lnTo>
                <a:lnTo>
                  <a:pt x="4046366" y="2827696"/>
                </a:lnTo>
                <a:lnTo>
                  <a:pt x="4035722" y="2793251"/>
                </a:lnTo>
                <a:lnTo>
                  <a:pt x="4063589" y="2771963"/>
                </a:lnTo>
                <a:lnTo>
                  <a:pt x="4029143" y="2771963"/>
                </a:lnTo>
                <a:lnTo>
                  <a:pt x="4018499" y="2737517"/>
                </a:lnTo>
                <a:close/>
                <a:moveTo>
                  <a:pt x="3991153" y="3015549"/>
                </a:moveTo>
                <a:lnTo>
                  <a:pt x="3949042" y="3151822"/>
                </a:lnTo>
                <a:lnTo>
                  <a:pt x="3812769" y="3151822"/>
                </a:lnTo>
                <a:lnTo>
                  <a:pt x="3923017" y="3236044"/>
                </a:lnTo>
                <a:lnTo>
                  <a:pt x="3880906" y="3372317"/>
                </a:lnTo>
                <a:lnTo>
                  <a:pt x="3991153" y="3288095"/>
                </a:lnTo>
                <a:lnTo>
                  <a:pt x="4101400" y="3372317"/>
                </a:lnTo>
                <a:lnTo>
                  <a:pt x="4059289" y="3236044"/>
                </a:lnTo>
                <a:lnTo>
                  <a:pt x="4169537" y="3151822"/>
                </a:lnTo>
                <a:lnTo>
                  <a:pt x="4033264" y="3151822"/>
                </a:lnTo>
                <a:lnTo>
                  <a:pt x="3991153" y="3015549"/>
                </a:lnTo>
                <a:close/>
                <a:moveTo>
                  <a:pt x="4308100" y="3110713"/>
                </a:moveTo>
                <a:lnTo>
                  <a:pt x="4288559" y="3173949"/>
                </a:lnTo>
                <a:lnTo>
                  <a:pt x="4225322" y="3173949"/>
                </a:lnTo>
                <a:lnTo>
                  <a:pt x="4276481" y="3213031"/>
                </a:lnTo>
                <a:lnTo>
                  <a:pt x="4256940" y="3276268"/>
                </a:lnTo>
                <a:lnTo>
                  <a:pt x="4263783" y="3271040"/>
                </a:lnTo>
                <a:lnTo>
                  <a:pt x="4256378" y="3295006"/>
                </a:lnTo>
                <a:lnTo>
                  <a:pt x="4229385" y="3295006"/>
                </a:lnTo>
                <a:lnTo>
                  <a:pt x="4251223" y="3311689"/>
                </a:lnTo>
                <a:lnTo>
                  <a:pt x="4242882" y="3338681"/>
                </a:lnTo>
                <a:lnTo>
                  <a:pt x="4264719" y="3321999"/>
                </a:lnTo>
                <a:lnTo>
                  <a:pt x="4286557" y="3338681"/>
                </a:lnTo>
                <a:lnTo>
                  <a:pt x="4278215" y="3311689"/>
                </a:lnTo>
                <a:lnTo>
                  <a:pt x="4300053" y="3295006"/>
                </a:lnTo>
                <a:lnTo>
                  <a:pt x="4273060" y="3295006"/>
                </a:lnTo>
                <a:lnTo>
                  <a:pt x="4265297" y="3269884"/>
                </a:lnTo>
                <a:lnTo>
                  <a:pt x="4308100" y="3237186"/>
                </a:lnTo>
                <a:lnTo>
                  <a:pt x="4359259" y="3276268"/>
                </a:lnTo>
                <a:lnTo>
                  <a:pt x="4339718" y="3213031"/>
                </a:lnTo>
                <a:lnTo>
                  <a:pt x="4390877" y="3173949"/>
                </a:lnTo>
                <a:lnTo>
                  <a:pt x="4327640" y="3173949"/>
                </a:lnTo>
                <a:lnTo>
                  <a:pt x="4308100" y="3110713"/>
                </a:lnTo>
                <a:close/>
                <a:moveTo>
                  <a:pt x="4176753" y="3294555"/>
                </a:moveTo>
                <a:lnTo>
                  <a:pt x="4170242" y="3315624"/>
                </a:lnTo>
                <a:lnTo>
                  <a:pt x="4149172" y="3315624"/>
                </a:lnTo>
                <a:lnTo>
                  <a:pt x="4166218" y="3328646"/>
                </a:lnTo>
                <a:lnTo>
                  <a:pt x="4159707" y="3349717"/>
                </a:lnTo>
                <a:lnTo>
                  <a:pt x="4176753" y="3336695"/>
                </a:lnTo>
                <a:lnTo>
                  <a:pt x="4193799" y="3349717"/>
                </a:lnTo>
                <a:lnTo>
                  <a:pt x="4187288" y="3328646"/>
                </a:lnTo>
                <a:lnTo>
                  <a:pt x="4204334" y="3315624"/>
                </a:lnTo>
                <a:lnTo>
                  <a:pt x="4183264" y="3315624"/>
                </a:lnTo>
                <a:lnTo>
                  <a:pt x="4176753" y="3294555"/>
                </a:lnTo>
                <a:close/>
                <a:moveTo>
                  <a:pt x="4129521" y="3344148"/>
                </a:moveTo>
                <a:lnTo>
                  <a:pt x="4088081" y="3478252"/>
                </a:lnTo>
                <a:lnTo>
                  <a:pt x="3953977" y="3478252"/>
                </a:lnTo>
                <a:lnTo>
                  <a:pt x="4062469" y="3561132"/>
                </a:lnTo>
                <a:lnTo>
                  <a:pt x="4021029" y="3695237"/>
                </a:lnTo>
                <a:lnTo>
                  <a:pt x="4129521" y="3612356"/>
                </a:lnTo>
                <a:lnTo>
                  <a:pt x="4238014" y="3695237"/>
                </a:lnTo>
                <a:lnTo>
                  <a:pt x="4196573" y="3561132"/>
                </a:lnTo>
                <a:lnTo>
                  <a:pt x="4305065" y="3478252"/>
                </a:lnTo>
                <a:lnTo>
                  <a:pt x="4170961" y="3478252"/>
                </a:lnTo>
                <a:lnTo>
                  <a:pt x="4129521" y="3344148"/>
                </a:lnTo>
                <a:close/>
                <a:moveTo>
                  <a:pt x="4371942" y="3361398"/>
                </a:moveTo>
                <a:lnTo>
                  <a:pt x="4362589" y="3391664"/>
                </a:lnTo>
                <a:lnTo>
                  <a:pt x="4332324" y="3391664"/>
                </a:lnTo>
                <a:lnTo>
                  <a:pt x="4356809" y="3410369"/>
                </a:lnTo>
                <a:lnTo>
                  <a:pt x="4347457" y="3440635"/>
                </a:lnTo>
                <a:lnTo>
                  <a:pt x="4371942" y="3421929"/>
                </a:lnTo>
                <a:lnTo>
                  <a:pt x="4396428" y="3440635"/>
                </a:lnTo>
                <a:lnTo>
                  <a:pt x="4387075" y="3410369"/>
                </a:lnTo>
                <a:lnTo>
                  <a:pt x="4411560" y="3391664"/>
                </a:lnTo>
                <a:lnTo>
                  <a:pt x="4381294" y="3391664"/>
                </a:lnTo>
                <a:lnTo>
                  <a:pt x="4371942" y="3361398"/>
                </a:lnTo>
                <a:close/>
                <a:moveTo>
                  <a:pt x="4532134" y="3441306"/>
                </a:moveTo>
                <a:lnTo>
                  <a:pt x="4490383" y="3576414"/>
                </a:lnTo>
                <a:lnTo>
                  <a:pt x="4355275" y="3576414"/>
                </a:lnTo>
                <a:lnTo>
                  <a:pt x="4464580" y="3659916"/>
                </a:lnTo>
                <a:lnTo>
                  <a:pt x="4422829" y="3795024"/>
                </a:lnTo>
                <a:lnTo>
                  <a:pt x="4532134" y="3711523"/>
                </a:lnTo>
                <a:lnTo>
                  <a:pt x="4641439" y="3795024"/>
                </a:lnTo>
                <a:lnTo>
                  <a:pt x="4599688" y="3659916"/>
                </a:lnTo>
                <a:lnTo>
                  <a:pt x="4708993" y="3576414"/>
                </a:lnTo>
                <a:lnTo>
                  <a:pt x="4573885" y="3576414"/>
                </a:lnTo>
                <a:lnTo>
                  <a:pt x="4532134" y="3441306"/>
                </a:lnTo>
                <a:close/>
                <a:moveTo>
                  <a:pt x="4491725" y="3794225"/>
                </a:moveTo>
                <a:lnTo>
                  <a:pt x="4479974" y="3832252"/>
                </a:lnTo>
                <a:lnTo>
                  <a:pt x="4441948" y="3832252"/>
                </a:lnTo>
                <a:lnTo>
                  <a:pt x="4472712" y="3855753"/>
                </a:lnTo>
                <a:lnTo>
                  <a:pt x="4460961" y="3893779"/>
                </a:lnTo>
                <a:lnTo>
                  <a:pt x="4491725" y="3870277"/>
                </a:lnTo>
                <a:lnTo>
                  <a:pt x="4522489" y="3893779"/>
                </a:lnTo>
                <a:lnTo>
                  <a:pt x="4510738" y="3855753"/>
                </a:lnTo>
                <a:lnTo>
                  <a:pt x="4541502" y="3832252"/>
                </a:lnTo>
                <a:lnTo>
                  <a:pt x="4503475" y="3832252"/>
                </a:lnTo>
                <a:lnTo>
                  <a:pt x="4491725" y="3794225"/>
                </a:lnTo>
                <a:close/>
                <a:moveTo>
                  <a:pt x="4871751" y="3844814"/>
                </a:moveTo>
                <a:lnTo>
                  <a:pt x="4860000" y="3882840"/>
                </a:lnTo>
                <a:lnTo>
                  <a:pt x="4821974" y="3882840"/>
                </a:lnTo>
                <a:lnTo>
                  <a:pt x="4852738" y="3906341"/>
                </a:lnTo>
                <a:lnTo>
                  <a:pt x="4840987" y="3944368"/>
                </a:lnTo>
                <a:lnTo>
                  <a:pt x="4871751" y="3920866"/>
                </a:lnTo>
                <a:lnTo>
                  <a:pt x="4902515" y="3944368"/>
                </a:lnTo>
                <a:lnTo>
                  <a:pt x="4890764" y="3906341"/>
                </a:lnTo>
                <a:lnTo>
                  <a:pt x="4921528" y="3882840"/>
                </a:lnTo>
                <a:lnTo>
                  <a:pt x="4883502" y="3882840"/>
                </a:lnTo>
                <a:lnTo>
                  <a:pt x="4871751" y="3844814"/>
                </a:lnTo>
                <a:close/>
                <a:moveTo>
                  <a:pt x="5088425" y="3912380"/>
                </a:moveTo>
                <a:lnTo>
                  <a:pt x="5076674" y="3950406"/>
                </a:lnTo>
                <a:lnTo>
                  <a:pt x="5038648" y="3950406"/>
                </a:lnTo>
                <a:lnTo>
                  <a:pt x="5069412" y="3973908"/>
                </a:lnTo>
                <a:lnTo>
                  <a:pt x="5057661" y="4011934"/>
                </a:lnTo>
                <a:lnTo>
                  <a:pt x="5088425" y="3988432"/>
                </a:lnTo>
                <a:lnTo>
                  <a:pt x="5119188" y="4011934"/>
                </a:lnTo>
                <a:lnTo>
                  <a:pt x="5107438" y="3973908"/>
                </a:lnTo>
                <a:lnTo>
                  <a:pt x="5138202" y="3950406"/>
                </a:lnTo>
                <a:lnTo>
                  <a:pt x="5100176" y="3950406"/>
                </a:lnTo>
                <a:lnTo>
                  <a:pt x="5088425" y="3912380"/>
                </a:lnTo>
                <a:close/>
                <a:moveTo>
                  <a:pt x="4604021" y="3863120"/>
                </a:moveTo>
                <a:lnTo>
                  <a:pt x="4563605" y="3993910"/>
                </a:lnTo>
                <a:lnTo>
                  <a:pt x="4432815" y="3993910"/>
                </a:lnTo>
                <a:lnTo>
                  <a:pt x="4538626" y="4074742"/>
                </a:lnTo>
                <a:lnTo>
                  <a:pt x="4498210" y="4205531"/>
                </a:lnTo>
                <a:lnTo>
                  <a:pt x="4604021" y="4124699"/>
                </a:lnTo>
                <a:lnTo>
                  <a:pt x="4709831" y="4205531"/>
                </a:lnTo>
                <a:lnTo>
                  <a:pt x="4669415" y="4074742"/>
                </a:lnTo>
                <a:lnTo>
                  <a:pt x="4775226" y="3993910"/>
                </a:lnTo>
                <a:lnTo>
                  <a:pt x="4644437" y="3993910"/>
                </a:lnTo>
                <a:lnTo>
                  <a:pt x="4604021" y="3863120"/>
                </a:lnTo>
                <a:close/>
                <a:moveTo>
                  <a:pt x="4885973" y="3961733"/>
                </a:moveTo>
                <a:lnTo>
                  <a:pt x="4859124" y="4048616"/>
                </a:lnTo>
                <a:lnTo>
                  <a:pt x="4772241" y="4048616"/>
                </a:lnTo>
                <a:lnTo>
                  <a:pt x="4842531" y="4102313"/>
                </a:lnTo>
                <a:lnTo>
                  <a:pt x="4815683" y="4189196"/>
                </a:lnTo>
                <a:lnTo>
                  <a:pt x="4885973" y="4135499"/>
                </a:lnTo>
                <a:lnTo>
                  <a:pt x="4956263" y="4189196"/>
                </a:lnTo>
                <a:lnTo>
                  <a:pt x="4929414" y="4102313"/>
                </a:lnTo>
                <a:lnTo>
                  <a:pt x="4999704" y="4048616"/>
                </a:lnTo>
                <a:lnTo>
                  <a:pt x="4912821" y="4048616"/>
                </a:lnTo>
                <a:lnTo>
                  <a:pt x="4885973" y="3961733"/>
                </a:lnTo>
                <a:close/>
                <a:moveTo>
                  <a:pt x="5054303" y="4092208"/>
                </a:moveTo>
                <a:lnTo>
                  <a:pt x="5035220" y="4153962"/>
                </a:lnTo>
                <a:lnTo>
                  <a:pt x="4973466" y="4153962"/>
                </a:lnTo>
                <a:lnTo>
                  <a:pt x="5023426" y="4192128"/>
                </a:lnTo>
                <a:lnTo>
                  <a:pt x="5004343" y="4253881"/>
                </a:lnTo>
                <a:lnTo>
                  <a:pt x="5054303" y="4215716"/>
                </a:lnTo>
                <a:lnTo>
                  <a:pt x="5104263" y="4253881"/>
                </a:lnTo>
                <a:lnTo>
                  <a:pt x="5085180" y="4192128"/>
                </a:lnTo>
                <a:lnTo>
                  <a:pt x="5135140" y="4153962"/>
                </a:lnTo>
                <a:lnTo>
                  <a:pt x="5073386" y="4153962"/>
                </a:lnTo>
                <a:lnTo>
                  <a:pt x="5054303" y="4092208"/>
                </a:lnTo>
                <a:close/>
                <a:moveTo>
                  <a:pt x="4930793" y="4192273"/>
                </a:moveTo>
                <a:lnTo>
                  <a:pt x="4913379" y="4248628"/>
                </a:lnTo>
                <a:lnTo>
                  <a:pt x="4857024" y="4248628"/>
                </a:lnTo>
                <a:lnTo>
                  <a:pt x="4902616" y="4283457"/>
                </a:lnTo>
                <a:lnTo>
                  <a:pt x="4885201" y="4339812"/>
                </a:lnTo>
                <a:lnTo>
                  <a:pt x="4930793" y="4304983"/>
                </a:lnTo>
                <a:lnTo>
                  <a:pt x="4976385" y="4339812"/>
                </a:lnTo>
                <a:lnTo>
                  <a:pt x="4958971" y="4283457"/>
                </a:lnTo>
                <a:lnTo>
                  <a:pt x="5004563" y="4248628"/>
                </a:lnTo>
                <a:lnTo>
                  <a:pt x="4948208" y="4248628"/>
                </a:lnTo>
                <a:lnTo>
                  <a:pt x="4930793" y="4192273"/>
                </a:lnTo>
                <a:close/>
                <a:moveTo>
                  <a:pt x="5089773" y="4283591"/>
                </a:moveTo>
                <a:lnTo>
                  <a:pt x="5049324" y="4414488"/>
                </a:lnTo>
                <a:lnTo>
                  <a:pt x="4918427" y="4414488"/>
                </a:lnTo>
                <a:lnTo>
                  <a:pt x="5024325" y="4495386"/>
                </a:lnTo>
                <a:lnTo>
                  <a:pt x="4983875" y="4626283"/>
                </a:lnTo>
                <a:lnTo>
                  <a:pt x="5089773" y="4545384"/>
                </a:lnTo>
                <a:lnTo>
                  <a:pt x="5195671" y="4626283"/>
                </a:lnTo>
                <a:lnTo>
                  <a:pt x="5155221" y="4495386"/>
                </a:lnTo>
                <a:lnTo>
                  <a:pt x="5261119" y="4414488"/>
                </a:lnTo>
                <a:lnTo>
                  <a:pt x="5130222" y="4414488"/>
                </a:lnTo>
                <a:lnTo>
                  <a:pt x="5089773" y="4283591"/>
                </a:lnTo>
                <a:close/>
                <a:moveTo>
                  <a:pt x="5306283" y="4360229"/>
                </a:moveTo>
                <a:lnTo>
                  <a:pt x="5294532" y="4398255"/>
                </a:lnTo>
                <a:lnTo>
                  <a:pt x="5256506" y="4398255"/>
                </a:lnTo>
                <a:lnTo>
                  <a:pt x="5287270" y="4421757"/>
                </a:lnTo>
                <a:lnTo>
                  <a:pt x="5275519" y="4459783"/>
                </a:lnTo>
                <a:lnTo>
                  <a:pt x="5306283" y="4436281"/>
                </a:lnTo>
                <a:lnTo>
                  <a:pt x="5337046" y="4459783"/>
                </a:lnTo>
                <a:lnTo>
                  <a:pt x="5325296" y="4421757"/>
                </a:lnTo>
                <a:lnTo>
                  <a:pt x="5356060" y="4398255"/>
                </a:lnTo>
                <a:lnTo>
                  <a:pt x="5318034" y="4398255"/>
                </a:lnTo>
                <a:lnTo>
                  <a:pt x="5306283" y="4360229"/>
                </a:lnTo>
                <a:close/>
                <a:moveTo>
                  <a:pt x="5281234" y="4490250"/>
                </a:moveTo>
                <a:lnTo>
                  <a:pt x="5273819" y="4514243"/>
                </a:lnTo>
                <a:lnTo>
                  <a:pt x="5249826" y="4514243"/>
                </a:lnTo>
                <a:lnTo>
                  <a:pt x="5269237" y="4529072"/>
                </a:lnTo>
                <a:lnTo>
                  <a:pt x="5261823" y="4553065"/>
                </a:lnTo>
                <a:lnTo>
                  <a:pt x="5281234" y="4538236"/>
                </a:lnTo>
                <a:lnTo>
                  <a:pt x="5300644" y="4553065"/>
                </a:lnTo>
                <a:lnTo>
                  <a:pt x="5293230" y="4529072"/>
                </a:lnTo>
                <a:lnTo>
                  <a:pt x="5312641" y="4514243"/>
                </a:lnTo>
                <a:lnTo>
                  <a:pt x="5288648" y="4514243"/>
                </a:lnTo>
                <a:lnTo>
                  <a:pt x="5281234" y="4490250"/>
                </a:lnTo>
                <a:close/>
                <a:moveTo>
                  <a:pt x="5392541" y="4498891"/>
                </a:moveTo>
                <a:lnTo>
                  <a:pt x="5384703" y="4524254"/>
                </a:lnTo>
                <a:lnTo>
                  <a:pt x="5359340" y="4524254"/>
                </a:lnTo>
                <a:lnTo>
                  <a:pt x="5379859" y="4539930"/>
                </a:lnTo>
                <a:lnTo>
                  <a:pt x="5372022" y="4565293"/>
                </a:lnTo>
                <a:lnTo>
                  <a:pt x="5392541" y="4549618"/>
                </a:lnTo>
                <a:lnTo>
                  <a:pt x="5413061" y="4565293"/>
                </a:lnTo>
                <a:lnTo>
                  <a:pt x="5405223" y="4539930"/>
                </a:lnTo>
                <a:lnTo>
                  <a:pt x="5425742" y="4524254"/>
                </a:lnTo>
                <a:lnTo>
                  <a:pt x="5400379" y="4524254"/>
                </a:lnTo>
                <a:lnTo>
                  <a:pt x="5392541" y="4498891"/>
                </a:lnTo>
                <a:close/>
                <a:moveTo>
                  <a:pt x="5315162" y="4551662"/>
                </a:moveTo>
                <a:lnTo>
                  <a:pt x="5297545" y="4608673"/>
                </a:lnTo>
                <a:lnTo>
                  <a:pt x="5240534" y="4608673"/>
                </a:lnTo>
                <a:lnTo>
                  <a:pt x="5286657" y="4643907"/>
                </a:lnTo>
                <a:lnTo>
                  <a:pt x="5269039" y="4700918"/>
                </a:lnTo>
                <a:lnTo>
                  <a:pt x="5315162" y="4665684"/>
                </a:lnTo>
                <a:lnTo>
                  <a:pt x="5361285" y="4700918"/>
                </a:lnTo>
                <a:lnTo>
                  <a:pt x="5343667" y="4643907"/>
                </a:lnTo>
                <a:lnTo>
                  <a:pt x="5389790" y="4608673"/>
                </a:lnTo>
                <a:lnTo>
                  <a:pt x="5332779" y="4608673"/>
                </a:lnTo>
                <a:lnTo>
                  <a:pt x="5315162" y="4551662"/>
                </a:lnTo>
                <a:close/>
                <a:moveTo>
                  <a:pt x="5585642" y="4581453"/>
                </a:moveTo>
                <a:lnTo>
                  <a:pt x="5567693" y="4639536"/>
                </a:lnTo>
                <a:lnTo>
                  <a:pt x="5509610" y="4639536"/>
                </a:lnTo>
                <a:lnTo>
                  <a:pt x="5556600" y="4675433"/>
                </a:lnTo>
                <a:lnTo>
                  <a:pt x="5538652" y="4733516"/>
                </a:lnTo>
                <a:lnTo>
                  <a:pt x="5585642" y="4697619"/>
                </a:lnTo>
                <a:lnTo>
                  <a:pt x="5632632" y="4733516"/>
                </a:lnTo>
                <a:lnTo>
                  <a:pt x="5614683" y="4675433"/>
                </a:lnTo>
                <a:lnTo>
                  <a:pt x="5661673" y="4639536"/>
                </a:lnTo>
                <a:lnTo>
                  <a:pt x="5603590" y="4639536"/>
                </a:lnTo>
                <a:lnTo>
                  <a:pt x="5585642" y="4581453"/>
                </a:lnTo>
                <a:close/>
                <a:moveTo>
                  <a:pt x="3572888" y="2645194"/>
                </a:moveTo>
                <a:lnTo>
                  <a:pt x="3546475" y="2730668"/>
                </a:lnTo>
                <a:lnTo>
                  <a:pt x="3461002" y="2730668"/>
                </a:lnTo>
                <a:lnTo>
                  <a:pt x="3530151" y="2783493"/>
                </a:lnTo>
                <a:lnTo>
                  <a:pt x="3503738" y="2868966"/>
                </a:lnTo>
                <a:lnTo>
                  <a:pt x="3572888" y="2816141"/>
                </a:lnTo>
                <a:lnTo>
                  <a:pt x="3642037" y="2868966"/>
                </a:lnTo>
                <a:lnTo>
                  <a:pt x="3615625" y="2783493"/>
                </a:lnTo>
                <a:lnTo>
                  <a:pt x="3684774" y="2730668"/>
                </a:lnTo>
                <a:lnTo>
                  <a:pt x="3599301" y="2730668"/>
                </a:lnTo>
                <a:lnTo>
                  <a:pt x="3572888" y="2645194"/>
                </a:lnTo>
                <a:close/>
                <a:moveTo>
                  <a:pt x="3290624" y="2877693"/>
                </a:moveTo>
                <a:lnTo>
                  <a:pt x="3240523" y="3039822"/>
                </a:lnTo>
                <a:lnTo>
                  <a:pt x="3078395" y="3039822"/>
                </a:lnTo>
                <a:lnTo>
                  <a:pt x="3209559" y="3140023"/>
                </a:lnTo>
                <a:lnTo>
                  <a:pt x="3159459" y="3302151"/>
                </a:lnTo>
                <a:lnTo>
                  <a:pt x="3290624" y="3201950"/>
                </a:lnTo>
                <a:lnTo>
                  <a:pt x="3421789" y="3302151"/>
                </a:lnTo>
                <a:lnTo>
                  <a:pt x="3371688" y="3140023"/>
                </a:lnTo>
                <a:lnTo>
                  <a:pt x="3502853" y="3039822"/>
                </a:lnTo>
                <a:lnTo>
                  <a:pt x="3340724" y="3039822"/>
                </a:lnTo>
                <a:lnTo>
                  <a:pt x="3290624" y="2877693"/>
                </a:lnTo>
                <a:close/>
                <a:moveTo>
                  <a:pt x="3553687" y="2893204"/>
                </a:moveTo>
                <a:lnTo>
                  <a:pt x="3541936" y="2931230"/>
                </a:lnTo>
                <a:lnTo>
                  <a:pt x="3503910" y="2931230"/>
                </a:lnTo>
                <a:lnTo>
                  <a:pt x="3534674" y="2954731"/>
                </a:lnTo>
                <a:lnTo>
                  <a:pt x="3522923" y="2992758"/>
                </a:lnTo>
                <a:lnTo>
                  <a:pt x="3553687" y="2969256"/>
                </a:lnTo>
                <a:lnTo>
                  <a:pt x="3584450" y="2992758"/>
                </a:lnTo>
                <a:lnTo>
                  <a:pt x="3572700" y="2954731"/>
                </a:lnTo>
                <a:lnTo>
                  <a:pt x="3603464" y="2931230"/>
                </a:lnTo>
                <a:lnTo>
                  <a:pt x="3565438" y="2931230"/>
                </a:lnTo>
                <a:lnTo>
                  <a:pt x="3553687" y="2893204"/>
                </a:lnTo>
                <a:close/>
                <a:moveTo>
                  <a:pt x="3607724" y="2976852"/>
                </a:moveTo>
                <a:lnTo>
                  <a:pt x="3595928" y="3015023"/>
                </a:lnTo>
                <a:lnTo>
                  <a:pt x="3557757" y="3015023"/>
                </a:lnTo>
                <a:lnTo>
                  <a:pt x="3588639" y="3038614"/>
                </a:lnTo>
                <a:lnTo>
                  <a:pt x="3576843" y="3076785"/>
                </a:lnTo>
                <a:lnTo>
                  <a:pt x="3607724" y="3053194"/>
                </a:lnTo>
                <a:lnTo>
                  <a:pt x="3638604" y="3076785"/>
                </a:lnTo>
                <a:lnTo>
                  <a:pt x="3626809" y="3038614"/>
                </a:lnTo>
                <a:lnTo>
                  <a:pt x="3657691" y="3015023"/>
                </a:lnTo>
                <a:lnTo>
                  <a:pt x="3619519" y="3015023"/>
                </a:lnTo>
                <a:lnTo>
                  <a:pt x="3607724" y="2976852"/>
                </a:lnTo>
                <a:close/>
                <a:moveTo>
                  <a:pt x="3706969" y="3023808"/>
                </a:moveTo>
                <a:lnTo>
                  <a:pt x="3692035" y="3072133"/>
                </a:lnTo>
                <a:lnTo>
                  <a:pt x="3643711" y="3072133"/>
                </a:lnTo>
                <a:lnTo>
                  <a:pt x="3682806" y="3101999"/>
                </a:lnTo>
                <a:lnTo>
                  <a:pt x="3667873" y="3150324"/>
                </a:lnTo>
                <a:lnTo>
                  <a:pt x="3706969" y="3120458"/>
                </a:lnTo>
                <a:lnTo>
                  <a:pt x="3746064" y="3150324"/>
                </a:lnTo>
                <a:lnTo>
                  <a:pt x="3731131" y="3101999"/>
                </a:lnTo>
                <a:lnTo>
                  <a:pt x="3770226" y="3072133"/>
                </a:lnTo>
                <a:lnTo>
                  <a:pt x="3721902" y="3072133"/>
                </a:lnTo>
                <a:lnTo>
                  <a:pt x="3706969" y="3023808"/>
                </a:lnTo>
                <a:close/>
                <a:moveTo>
                  <a:pt x="3565980" y="3210169"/>
                </a:moveTo>
                <a:lnTo>
                  <a:pt x="3525995" y="3339563"/>
                </a:lnTo>
                <a:lnTo>
                  <a:pt x="3396602" y="3339563"/>
                </a:lnTo>
                <a:lnTo>
                  <a:pt x="3501283" y="3419532"/>
                </a:lnTo>
                <a:lnTo>
                  <a:pt x="3461298" y="3548926"/>
                </a:lnTo>
                <a:lnTo>
                  <a:pt x="3565980" y="3468956"/>
                </a:lnTo>
                <a:lnTo>
                  <a:pt x="3664689" y="3544363"/>
                </a:lnTo>
                <a:lnTo>
                  <a:pt x="3652943" y="3582374"/>
                </a:lnTo>
                <a:lnTo>
                  <a:pt x="3595948" y="3582374"/>
                </a:lnTo>
                <a:lnTo>
                  <a:pt x="3642058" y="3617599"/>
                </a:lnTo>
                <a:lnTo>
                  <a:pt x="3624445" y="3674593"/>
                </a:lnTo>
                <a:lnTo>
                  <a:pt x="3670555" y="3639369"/>
                </a:lnTo>
                <a:lnTo>
                  <a:pt x="3716665" y="3674593"/>
                </a:lnTo>
                <a:lnTo>
                  <a:pt x="3699053" y="3617599"/>
                </a:lnTo>
                <a:lnTo>
                  <a:pt x="3745163" y="3582374"/>
                </a:lnTo>
                <a:lnTo>
                  <a:pt x="3688168" y="3582374"/>
                </a:lnTo>
                <a:lnTo>
                  <a:pt x="3670555" y="3525379"/>
                </a:lnTo>
                <a:lnTo>
                  <a:pt x="3666970" y="3536980"/>
                </a:lnTo>
                <a:lnTo>
                  <a:pt x="3630676" y="3419532"/>
                </a:lnTo>
                <a:lnTo>
                  <a:pt x="3735358" y="3339563"/>
                </a:lnTo>
                <a:lnTo>
                  <a:pt x="3605965" y="3339563"/>
                </a:lnTo>
                <a:lnTo>
                  <a:pt x="3565980" y="3210169"/>
                </a:lnTo>
                <a:close/>
                <a:moveTo>
                  <a:pt x="3790916" y="3399484"/>
                </a:moveTo>
                <a:lnTo>
                  <a:pt x="3773298" y="3456495"/>
                </a:lnTo>
                <a:lnTo>
                  <a:pt x="3716288" y="3456495"/>
                </a:lnTo>
                <a:lnTo>
                  <a:pt x="3762411" y="3491730"/>
                </a:lnTo>
                <a:lnTo>
                  <a:pt x="3744793" y="3548740"/>
                </a:lnTo>
                <a:lnTo>
                  <a:pt x="3790916" y="3513506"/>
                </a:lnTo>
                <a:lnTo>
                  <a:pt x="3837039" y="3548740"/>
                </a:lnTo>
                <a:lnTo>
                  <a:pt x="3819421" y="3491730"/>
                </a:lnTo>
                <a:lnTo>
                  <a:pt x="3865544" y="3456495"/>
                </a:lnTo>
                <a:lnTo>
                  <a:pt x="3808533" y="3456495"/>
                </a:lnTo>
                <a:lnTo>
                  <a:pt x="3790916" y="3399484"/>
                </a:lnTo>
                <a:close/>
                <a:moveTo>
                  <a:pt x="3869055" y="3591985"/>
                </a:moveTo>
                <a:lnTo>
                  <a:pt x="3820753" y="3748294"/>
                </a:lnTo>
                <a:lnTo>
                  <a:pt x="3664445" y="3748294"/>
                </a:lnTo>
                <a:lnTo>
                  <a:pt x="3790901" y="3844898"/>
                </a:lnTo>
                <a:lnTo>
                  <a:pt x="3742599" y="4001206"/>
                </a:lnTo>
                <a:lnTo>
                  <a:pt x="3869055" y="3904602"/>
                </a:lnTo>
                <a:lnTo>
                  <a:pt x="3995511" y="4001206"/>
                </a:lnTo>
                <a:lnTo>
                  <a:pt x="3947209" y="3844898"/>
                </a:lnTo>
                <a:lnTo>
                  <a:pt x="4073666" y="3748294"/>
                </a:lnTo>
                <a:lnTo>
                  <a:pt x="3917357" y="3748294"/>
                </a:lnTo>
                <a:lnTo>
                  <a:pt x="3869055" y="3591985"/>
                </a:lnTo>
                <a:close/>
                <a:moveTo>
                  <a:pt x="4236400" y="3751922"/>
                </a:moveTo>
                <a:lnTo>
                  <a:pt x="4191384" y="3897598"/>
                </a:lnTo>
                <a:lnTo>
                  <a:pt x="4045708" y="3897598"/>
                </a:lnTo>
                <a:lnTo>
                  <a:pt x="4163562" y="3987631"/>
                </a:lnTo>
                <a:lnTo>
                  <a:pt x="4118546" y="4133307"/>
                </a:lnTo>
                <a:lnTo>
                  <a:pt x="4236400" y="4043274"/>
                </a:lnTo>
                <a:lnTo>
                  <a:pt x="4354255" y="4133307"/>
                </a:lnTo>
                <a:lnTo>
                  <a:pt x="4309239" y="3987631"/>
                </a:lnTo>
                <a:lnTo>
                  <a:pt x="4427093" y="3897598"/>
                </a:lnTo>
                <a:lnTo>
                  <a:pt x="4281417" y="3897598"/>
                </a:lnTo>
                <a:lnTo>
                  <a:pt x="4236400" y="3751922"/>
                </a:lnTo>
                <a:close/>
                <a:moveTo>
                  <a:pt x="3898286" y="3999703"/>
                </a:moveTo>
                <a:lnTo>
                  <a:pt x="3879285" y="4061192"/>
                </a:lnTo>
                <a:lnTo>
                  <a:pt x="3817796" y="4061192"/>
                </a:lnTo>
                <a:lnTo>
                  <a:pt x="3867541" y="4099194"/>
                </a:lnTo>
                <a:lnTo>
                  <a:pt x="3848540" y="4160683"/>
                </a:lnTo>
                <a:lnTo>
                  <a:pt x="3898286" y="4122681"/>
                </a:lnTo>
                <a:lnTo>
                  <a:pt x="3948032" y="4160683"/>
                </a:lnTo>
                <a:lnTo>
                  <a:pt x="3929030" y="4099194"/>
                </a:lnTo>
                <a:lnTo>
                  <a:pt x="3978776" y="4061192"/>
                </a:lnTo>
                <a:lnTo>
                  <a:pt x="3917287" y="4061192"/>
                </a:lnTo>
                <a:lnTo>
                  <a:pt x="3898286" y="3999703"/>
                </a:lnTo>
                <a:close/>
                <a:moveTo>
                  <a:pt x="4072673" y="4103574"/>
                </a:moveTo>
                <a:lnTo>
                  <a:pt x="4028536" y="4246401"/>
                </a:lnTo>
                <a:lnTo>
                  <a:pt x="3885708" y="4246401"/>
                </a:lnTo>
                <a:lnTo>
                  <a:pt x="4001259" y="4334674"/>
                </a:lnTo>
                <a:lnTo>
                  <a:pt x="3957122" y="4477502"/>
                </a:lnTo>
                <a:lnTo>
                  <a:pt x="4072673" y="4389230"/>
                </a:lnTo>
                <a:lnTo>
                  <a:pt x="4188223" y="4477502"/>
                </a:lnTo>
                <a:lnTo>
                  <a:pt x="4144087" y="4334674"/>
                </a:lnTo>
                <a:lnTo>
                  <a:pt x="4259637" y="4246401"/>
                </a:lnTo>
                <a:lnTo>
                  <a:pt x="4116809" y="4246401"/>
                </a:lnTo>
                <a:lnTo>
                  <a:pt x="4072673" y="4103574"/>
                </a:lnTo>
                <a:close/>
                <a:moveTo>
                  <a:pt x="4360600" y="4134513"/>
                </a:moveTo>
                <a:lnTo>
                  <a:pt x="4339474" y="4202875"/>
                </a:lnTo>
                <a:lnTo>
                  <a:pt x="4271113" y="4202875"/>
                </a:lnTo>
                <a:lnTo>
                  <a:pt x="4326418" y="4245125"/>
                </a:lnTo>
                <a:lnTo>
                  <a:pt x="4307956" y="4304866"/>
                </a:lnTo>
                <a:lnTo>
                  <a:pt x="4306257" y="4299366"/>
                </a:lnTo>
                <a:lnTo>
                  <a:pt x="4301029" y="4316283"/>
                </a:lnTo>
                <a:lnTo>
                  <a:pt x="4284112" y="4316283"/>
                </a:lnTo>
                <a:lnTo>
                  <a:pt x="4297798" y="4326739"/>
                </a:lnTo>
                <a:lnTo>
                  <a:pt x="4292570" y="4343656"/>
                </a:lnTo>
                <a:lnTo>
                  <a:pt x="4306257" y="4333201"/>
                </a:lnTo>
                <a:lnTo>
                  <a:pt x="4319944" y="4343656"/>
                </a:lnTo>
                <a:lnTo>
                  <a:pt x="4314716" y="4326739"/>
                </a:lnTo>
                <a:lnTo>
                  <a:pt x="4328403" y="4316283"/>
                </a:lnTo>
                <a:lnTo>
                  <a:pt x="4311485" y="4316283"/>
                </a:lnTo>
                <a:lnTo>
                  <a:pt x="4309603" y="4310194"/>
                </a:lnTo>
                <a:lnTo>
                  <a:pt x="4360600" y="4271236"/>
                </a:lnTo>
                <a:lnTo>
                  <a:pt x="4415905" y="4313486"/>
                </a:lnTo>
                <a:lnTo>
                  <a:pt x="4394780" y="4245125"/>
                </a:lnTo>
                <a:lnTo>
                  <a:pt x="4450086" y="4202875"/>
                </a:lnTo>
                <a:lnTo>
                  <a:pt x="4381724" y="4202875"/>
                </a:lnTo>
                <a:lnTo>
                  <a:pt x="4360600" y="4134513"/>
                </a:lnTo>
                <a:close/>
                <a:moveTo>
                  <a:pt x="4508202" y="4271790"/>
                </a:moveTo>
                <a:lnTo>
                  <a:pt x="4479584" y="4364398"/>
                </a:lnTo>
                <a:lnTo>
                  <a:pt x="4386976" y="4364398"/>
                </a:lnTo>
                <a:lnTo>
                  <a:pt x="4461897" y="4421633"/>
                </a:lnTo>
                <a:lnTo>
                  <a:pt x="4433280" y="4514242"/>
                </a:lnTo>
                <a:lnTo>
                  <a:pt x="4508202" y="4457006"/>
                </a:lnTo>
                <a:lnTo>
                  <a:pt x="4583124" y="4514242"/>
                </a:lnTo>
                <a:lnTo>
                  <a:pt x="4554506" y="4421633"/>
                </a:lnTo>
                <a:lnTo>
                  <a:pt x="4629428" y="4364398"/>
                </a:lnTo>
                <a:lnTo>
                  <a:pt x="4536819" y="4364398"/>
                </a:lnTo>
                <a:lnTo>
                  <a:pt x="4508202" y="4271790"/>
                </a:lnTo>
                <a:close/>
                <a:moveTo>
                  <a:pt x="4773501" y="4282029"/>
                </a:moveTo>
                <a:lnTo>
                  <a:pt x="4766021" y="4306238"/>
                </a:lnTo>
                <a:lnTo>
                  <a:pt x="4741811" y="4306238"/>
                </a:lnTo>
                <a:lnTo>
                  <a:pt x="4761397" y="4321200"/>
                </a:lnTo>
                <a:lnTo>
                  <a:pt x="4753916" y="4345409"/>
                </a:lnTo>
                <a:lnTo>
                  <a:pt x="4773501" y="4330447"/>
                </a:lnTo>
                <a:lnTo>
                  <a:pt x="4793087" y="4345409"/>
                </a:lnTo>
                <a:lnTo>
                  <a:pt x="4785606" y="4321200"/>
                </a:lnTo>
                <a:lnTo>
                  <a:pt x="4805191" y="4306238"/>
                </a:lnTo>
                <a:lnTo>
                  <a:pt x="4780982" y="4306238"/>
                </a:lnTo>
                <a:lnTo>
                  <a:pt x="4773501" y="4282029"/>
                </a:lnTo>
                <a:close/>
                <a:moveTo>
                  <a:pt x="4789637" y="4344599"/>
                </a:moveTo>
                <a:lnTo>
                  <a:pt x="4759091" y="4443448"/>
                </a:lnTo>
                <a:lnTo>
                  <a:pt x="4660243" y="4443448"/>
                </a:lnTo>
                <a:lnTo>
                  <a:pt x="4740213" y="4504539"/>
                </a:lnTo>
                <a:lnTo>
                  <a:pt x="4709667" y="4603387"/>
                </a:lnTo>
                <a:lnTo>
                  <a:pt x="4789637" y="4542296"/>
                </a:lnTo>
                <a:lnTo>
                  <a:pt x="4863451" y="4598685"/>
                </a:lnTo>
                <a:lnTo>
                  <a:pt x="4848040" y="4648557"/>
                </a:lnTo>
                <a:lnTo>
                  <a:pt x="4791029" y="4648557"/>
                </a:lnTo>
                <a:lnTo>
                  <a:pt x="4837151" y="4683791"/>
                </a:lnTo>
                <a:lnTo>
                  <a:pt x="4819534" y="4740802"/>
                </a:lnTo>
                <a:lnTo>
                  <a:pt x="4865657" y="4705567"/>
                </a:lnTo>
                <a:lnTo>
                  <a:pt x="4911780" y="4740802"/>
                </a:lnTo>
                <a:lnTo>
                  <a:pt x="4894162" y="4683791"/>
                </a:lnTo>
                <a:lnTo>
                  <a:pt x="4940285" y="4648557"/>
                </a:lnTo>
                <a:lnTo>
                  <a:pt x="4883274" y="4648557"/>
                </a:lnTo>
                <a:lnTo>
                  <a:pt x="4869226" y="4603096"/>
                </a:lnTo>
                <a:lnTo>
                  <a:pt x="4869607" y="4603387"/>
                </a:lnTo>
                <a:lnTo>
                  <a:pt x="4839061" y="4504539"/>
                </a:lnTo>
                <a:lnTo>
                  <a:pt x="4919031" y="4443448"/>
                </a:lnTo>
                <a:lnTo>
                  <a:pt x="4820183" y="4443448"/>
                </a:lnTo>
                <a:lnTo>
                  <a:pt x="4789637" y="4344599"/>
                </a:lnTo>
                <a:close/>
                <a:moveTo>
                  <a:pt x="5197973" y="4648122"/>
                </a:moveTo>
                <a:lnTo>
                  <a:pt x="5178654" y="4710636"/>
                </a:lnTo>
                <a:lnTo>
                  <a:pt x="5116141" y="4710636"/>
                </a:lnTo>
                <a:lnTo>
                  <a:pt x="5166716" y="4749272"/>
                </a:lnTo>
                <a:lnTo>
                  <a:pt x="5147398" y="4811786"/>
                </a:lnTo>
                <a:lnTo>
                  <a:pt x="5197973" y="4773150"/>
                </a:lnTo>
                <a:lnTo>
                  <a:pt x="5248547" y="4811786"/>
                </a:lnTo>
                <a:lnTo>
                  <a:pt x="5229230" y="4749272"/>
                </a:lnTo>
                <a:lnTo>
                  <a:pt x="5279804" y="4710636"/>
                </a:lnTo>
                <a:lnTo>
                  <a:pt x="5217291" y="4710636"/>
                </a:lnTo>
                <a:lnTo>
                  <a:pt x="5197973" y="4648122"/>
                </a:lnTo>
                <a:close/>
                <a:moveTo>
                  <a:pt x="5552280" y="4744320"/>
                </a:moveTo>
                <a:lnTo>
                  <a:pt x="5525500" y="4830981"/>
                </a:lnTo>
                <a:lnTo>
                  <a:pt x="5438839" y="4830981"/>
                </a:lnTo>
                <a:lnTo>
                  <a:pt x="5508950" y="4884540"/>
                </a:lnTo>
                <a:lnTo>
                  <a:pt x="5482169" y="4971201"/>
                </a:lnTo>
                <a:lnTo>
                  <a:pt x="5552280" y="4917642"/>
                </a:lnTo>
                <a:lnTo>
                  <a:pt x="5622390" y="4971201"/>
                </a:lnTo>
                <a:lnTo>
                  <a:pt x="5595610" y="4884540"/>
                </a:lnTo>
                <a:lnTo>
                  <a:pt x="5665720" y="4830981"/>
                </a:lnTo>
                <a:lnTo>
                  <a:pt x="5579060" y="4830981"/>
                </a:lnTo>
                <a:lnTo>
                  <a:pt x="5552280" y="4744320"/>
                </a:lnTo>
                <a:close/>
                <a:moveTo>
                  <a:pt x="6001855" y="4842332"/>
                </a:moveTo>
                <a:lnTo>
                  <a:pt x="5996520" y="4859598"/>
                </a:lnTo>
                <a:lnTo>
                  <a:pt x="5979254" y="4859598"/>
                </a:lnTo>
                <a:lnTo>
                  <a:pt x="5993222" y="4870268"/>
                </a:lnTo>
                <a:lnTo>
                  <a:pt x="5987887" y="4887534"/>
                </a:lnTo>
                <a:lnTo>
                  <a:pt x="6001855" y="4876864"/>
                </a:lnTo>
                <a:lnTo>
                  <a:pt x="6015824" y="4887534"/>
                </a:lnTo>
                <a:lnTo>
                  <a:pt x="6010488" y="4870268"/>
                </a:lnTo>
                <a:lnTo>
                  <a:pt x="6024456" y="4859598"/>
                </a:lnTo>
                <a:lnTo>
                  <a:pt x="6007190" y="4859598"/>
                </a:lnTo>
                <a:lnTo>
                  <a:pt x="6001855" y="4842332"/>
                </a:lnTo>
                <a:close/>
                <a:moveTo>
                  <a:pt x="5798496" y="4855085"/>
                </a:moveTo>
                <a:lnTo>
                  <a:pt x="5755175" y="4995276"/>
                </a:lnTo>
                <a:lnTo>
                  <a:pt x="5614984" y="4995276"/>
                </a:lnTo>
                <a:lnTo>
                  <a:pt x="5728401" y="5081919"/>
                </a:lnTo>
                <a:lnTo>
                  <a:pt x="5685080" y="5222110"/>
                </a:lnTo>
                <a:lnTo>
                  <a:pt x="5798496" y="5135467"/>
                </a:lnTo>
                <a:lnTo>
                  <a:pt x="5911913" y="5222110"/>
                </a:lnTo>
                <a:lnTo>
                  <a:pt x="5908140" y="5209900"/>
                </a:lnTo>
                <a:lnTo>
                  <a:pt x="5922582" y="5220933"/>
                </a:lnTo>
                <a:lnTo>
                  <a:pt x="5915609" y="5243497"/>
                </a:lnTo>
                <a:lnTo>
                  <a:pt x="5933864" y="5229552"/>
                </a:lnTo>
                <a:lnTo>
                  <a:pt x="5952119" y="5243497"/>
                </a:lnTo>
                <a:lnTo>
                  <a:pt x="5945146" y="5220933"/>
                </a:lnTo>
                <a:lnTo>
                  <a:pt x="5963401" y="5206987"/>
                </a:lnTo>
                <a:lnTo>
                  <a:pt x="5940837" y="5206987"/>
                </a:lnTo>
                <a:lnTo>
                  <a:pt x="5933864" y="5184423"/>
                </a:lnTo>
                <a:lnTo>
                  <a:pt x="5926891" y="5206987"/>
                </a:lnTo>
                <a:lnTo>
                  <a:pt x="5907240" y="5206987"/>
                </a:lnTo>
                <a:lnTo>
                  <a:pt x="5868592" y="5081919"/>
                </a:lnTo>
                <a:lnTo>
                  <a:pt x="5982009" y="4995276"/>
                </a:lnTo>
                <a:lnTo>
                  <a:pt x="5841818" y="4995276"/>
                </a:lnTo>
                <a:lnTo>
                  <a:pt x="5798496" y="4855085"/>
                </a:lnTo>
                <a:close/>
                <a:moveTo>
                  <a:pt x="6186897" y="5130333"/>
                </a:moveTo>
                <a:lnTo>
                  <a:pt x="6179059" y="5155696"/>
                </a:lnTo>
                <a:lnTo>
                  <a:pt x="6153696" y="5155696"/>
                </a:lnTo>
                <a:lnTo>
                  <a:pt x="6174215" y="5171372"/>
                </a:lnTo>
                <a:lnTo>
                  <a:pt x="6166378" y="5196736"/>
                </a:lnTo>
                <a:lnTo>
                  <a:pt x="6186897" y="5181060"/>
                </a:lnTo>
                <a:lnTo>
                  <a:pt x="6207417" y="5196736"/>
                </a:lnTo>
                <a:lnTo>
                  <a:pt x="6199579" y="5171372"/>
                </a:lnTo>
                <a:lnTo>
                  <a:pt x="6220098" y="5155696"/>
                </a:lnTo>
                <a:lnTo>
                  <a:pt x="6194735" y="5155696"/>
                </a:lnTo>
                <a:lnTo>
                  <a:pt x="6186897" y="5130333"/>
                </a:lnTo>
                <a:close/>
                <a:moveTo>
                  <a:pt x="6089571" y="5172909"/>
                </a:moveTo>
                <a:lnTo>
                  <a:pt x="6047671" y="5308501"/>
                </a:lnTo>
                <a:lnTo>
                  <a:pt x="5912079" y="5308501"/>
                </a:lnTo>
                <a:lnTo>
                  <a:pt x="6021775" y="5392301"/>
                </a:lnTo>
                <a:lnTo>
                  <a:pt x="5979875" y="5527892"/>
                </a:lnTo>
                <a:lnTo>
                  <a:pt x="6089571" y="5444092"/>
                </a:lnTo>
                <a:lnTo>
                  <a:pt x="6199267" y="5527892"/>
                </a:lnTo>
                <a:lnTo>
                  <a:pt x="6157366" y="5392301"/>
                </a:lnTo>
                <a:lnTo>
                  <a:pt x="6267062" y="5308501"/>
                </a:lnTo>
                <a:lnTo>
                  <a:pt x="6131471" y="5308501"/>
                </a:lnTo>
                <a:lnTo>
                  <a:pt x="6089571" y="5172909"/>
                </a:lnTo>
                <a:close/>
                <a:moveTo>
                  <a:pt x="6388593" y="5421686"/>
                </a:moveTo>
                <a:lnTo>
                  <a:pt x="6344564" y="5564167"/>
                </a:lnTo>
                <a:lnTo>
                  <a:pt x="6202083" y="5564167"/>
                </a:lnTo>
                <a:lnTo>
                  <a:pt x="6317352" y="5652225"/>
                </a:lnTo>
                <a:lnTo>
                  <a:pt x="6273324" y="5794706"/>
                </a:lnTo>
                <a:lnTo>
                  <a:pt x="6388593" y="5706648"/>
                </a:lnTo>
                <a:lnTo>
                  <a:pt x="6503863" y="5794706"/>
                </a:lnTo>
                <a:lnTo>
                  <a:pt x="6459834" y="5652225"/>
                </a:lnTo>
                <a:lnTo>
                  <a:pt x="6575103" y="5564167"/>
                </a:lnTo>
                <a:lnTo>
                  <a:pt x="6432622" y="5564167"/>
                </a:lnTo>
                <a:lnTo>
                  <a:pt x="6388593" y="5421686"/>
                </a:lnTo>
                <a:close/>
                <a:moveTo>
                  <a:pt x="6682798" y="5660029"/>
                </a:moveTo>
                <a:lnTo>
                  <a:pt x="6671047" y="5698055"/>
                </a:lnTo>
                <a:lnTo>
                  <a:pt x="6633021" y="5698055"/>
                </a:lnTo>
                <a:lnTo>
                  <a:pt x="6663785" y="5721557"/>
                </a:lnTo>
                <a:lnTo>
                  <a:pt x="6652034" y="5759583"/>
                </a:lnTo>
                <a:lnTo>
                  <a:pt x="6682798" y="5736081"/>
                </a:lnTo>
                <a:lnTo>
                  <a:pt x="6713561" y="5759583"/>
                </a:lnTo>
                <a:lnTo>
                  <a:pt x="6701811" y="5721557"/>
                </a:lnTo>
                <a:lnTo>
                  <a:pt x="6732575" y="5698055"/>
                </a:lnTo>
                <a:lnTo>
                  <a:pt x="6694549" y="5698055"/>
                </a:lnTo>
                <a:lnTo>
                  <a:pt x="6682798" y="5660029"/>
                </a:lnTo>
                <a:close/>
                <a:moveTo>
                  <a:pt x="4465927" y="4508933"/>
                </a:moveTo>
                <a:lnTo>
                  <a:pt x="4454176" y="4546959"/>
                </a:lnTo>
                <a:lnTo>
                  <a:pt x="4416150" y="4546959"/>
                </a:lnTo>
                <a:lnTo>
                  <a:pt x="4446914" y="4570461"/>
                </a:lnTo>
                <a:lnTo>
                  <a:pt x="4435163" y="4608487"/>
                </a:lnTo>
                <a:lnTo>
                  <a:pt x="4465927" y="4584985"/>
                </a:lnTo>
                <a:lnTo>
                  <a:pt x="4496691" y="4608487"/>
                </a:lnTo>
                <a:lnTo>
                  <a:pt x="4484940" y="4570461"/>
                </a:lnTo>
                <a:lnTo>
                  <a:pt x="4515704" y="4546959"/>
                </a:lnTo>
                <a:lnTo>
                  <a:pt x="4477677" y="4546959"/>
                </a:lnTo>
                <a:lnTo>
                  <a:pt x="4465927" y="4508933"/>
                </a:lnTo>
                <a:close/>
                <a:moveTo>
                  <a:pt x="4629318" y="4571786"/>
                </a:moveTo>
                <a:lnTo>
                  <a:pt x="4587979" y="4705564"/>
                </a:lnTo>
                <a:lnTo>
                  <a:pt x="4454200" y="4705564"/>
                </a:lnTo>
                <a:lnTo>
                  <a:pt x="4562429" y="4788244"/>
                </a:lnTo>
                <a:lnTo>
                  <a:pt x="4521089" y="4922022"/>
                </a:lnTo>
                <a:lnTo>
                  <a:pt x="4629318" y="4839343"/>
                </a:lnTo>
                <a:lnTo>
                  <a:pt x="4737547" y="4922022"/>
                </a:lnTo>
                <a:lnTo>
                  <a:pt x="4696208" y="4788244"/>
                </a:lnTo>
                <a:lnTo>
                  <a:pt x="4804437" y="4705564"/>
                </a:lnTo>
                <a:lnTo>
                  <a:pt x="4670658" y="4705564"/>
                </a:lnTo>
                <a:lnTo>
                  <a:pt x="4629318" y="4571786"/>
                </a:lnTo>
                <a:close/>
                <a:moveTo>
                  <a:pt x="4988715" y="4785087"/>
                </a:moveTo>
                <a:lnTo>
                  <a:pt x="4976853" y="4823474"/>
                </a:lnTo>
                <a:lnTo>
                  <a:pt x="4938466" y="4823474"/>
                </a:lnTo>
                <a:lnTo>
                  <a:pt x="4969522" y="4847198"/>
                </a:lnTo>
                <a:lnTo>
                  <a:pt x="4957660" y="4885585"/>
                </a:lnTo>
                <a:lnTo>
                  <a:pt x="4988715" y="4861861"/>
                </a:lnTo>
                <a:lnTo>
                  <a:pt x="5019771" y="4885585"/>
                </a:lnTo>
                <a:lnTo>
                  <a:pt x="5007909" y="4847198"/>
                </a:lnTo>
                <a:lnTo>
                  <a:pt x="5038964" y="4823474"/>
                </a:lnTo>
                <a:lnTo>
                  <a:pt x="5000577" y="4823474"/>
                </a:lnTo>
                <a:lnTo>
                  <a:pt x="4988715" y="4785087"/>
                </a:lnTo>
                <a:close/>
                <a:moveTo>
                  <a:pt x="5073812" y="4868290"/>
                </a:moveTo>
                <a:lnTo>
                  <a:pt x="5034213" y="4996436"/>
                </a:lnTo>
                <a:lnTo>
                  <a:pt x="4906067" y="4996436"/>
                </a:lnTo>
                <a:lnTo>
                  <a:pt x="5009739" y="5075635"/>
                </a:lnTo>
                <a:lnTo>
                  <a:pt x="4971227" y="5200263"/>
                </a:lnTo>
                <a:lnTo>
                  <a:pt x="4840885" y="5200263"/>
                </a:lnTo>
                <a:lnTo>
                  <a:pt x="4799584" y="5066609"/>
                </a:lnTo>
                <a:lnTo>
                  <a:pt x="4758282" y="5200263"/>
                </a:lnTo>
                <a:lnTo>
                  <a:pt x="4624629" y="5200263"/>
                </a:lnTo>
                <a:lnTo>
                  <a:pt x="4732757" y="5282865"/>
                </a:lnTo>
                <a:lnTo>
                  <a:pt x="4691456" y="5416518"/>
                </a:lnTo>
                <a:lnTo>
                  <a:pt x="4799584" y="5333916"/>
                </a:lnTo>
                <a:lnTo>
                  <a:pt x="4907712" y="5416518"/>
                </a:lnTo>
                <a:lnTo>
                  <a:pt x="4866411" y="5282865"/>
                </a:lnTo>
                <a:lnTo>
                  <a:pt x="4970203" y="5203575"/>
                </a:lnTo>
                <a:lnTo>
                  <a:pt x="4970140" y="5203781"/>
                </a:lnTo>
                <a:lnTo>
                  <a:pt x="5073812" y="5124582"/>
                </a:lnTo>
                <a:lnTo>
                  <a:pt x="5177484" y="5203781"/>
                </a:lnTo>
                <a:lnTo>
                  <a:pt x="5137885" y="5075635"/>
                </a:lnTo>
                <a:lnTo>
                  <a:pt x="5241557" y="4996436"/>
                </a:lnTo>
                <a:lnTo>
                  <a:pt x="5113411" y="4996436"/>
                </a:lnTo>
                <a:lnTo>
                  <a:pt x="5073812" y="4868290"/>
                </a:lnTo>
                <a:close/>
                <a:moveTo>
                  <a:pt x="5385536" y="4870117"/>
                </a:moveTo>
                <a:lnTo>
                  <a:pt x="5367919" y="4927128"/>
                </a:lnTo>
                <a:lnTo>
                  <a:pt x="5310908" y="4927128"/>
                </a:lnTo>
                <a:lnTo>
                  <a:pt x="5357031" y="4962363"/>
                </a:lnTo>
                <a:lnTo>
                  <a:pt x="5339413" y="5019373"/>
                </a:lnTo>
                <a:lnTo>
                  <a:pt x="5385536" y="4984139"/>
                </a:lnTo>
                <a:lnTo>
                  <a:pt x="5431659" y="5019373"/>
                </a:lnTo>
                <a:lnTo>
                  <a:pt x="5414041" y="4962363"/>
                </a:lnTo>
                <a:lnTo>
                  <a:pt x="5460164" y="4927128"/>
                </a:lnTo>
                <a:lnTo>
                  <a:pt x="5403153" y="4927128"/>
                </a:lnTo>
                <a:lnTo>
                  <a:pt x="5385536" y="4870117"/>
                </a:lnTo>
                <a:close/>
                <a:moveTo>
                  <a:pt x="5541362" y="4986740"/>
                </a:moveTo>
                <a:lnTo>
                  <a:pt x="5523745" y="5043751"/>
                </a:lnTo>
                <a:lnTo>
                  <a:pt x="5466734" y="5043751"/>
                </a:lnTo>
                <a:lnTo>
                  <a:pt x="5512856" y="5078985"/>
                </a:lnTo>
                <a:lnTo>
                  <a:pt x="5495239" y="5135996"/>
                </a:lnTo>
                <a:lnTo>
                  <a:pt x="5541362" y="5100761"/>
                </a:lnTo>
                <a:lnTo>
                  <a:pt x="5587485" y="5135996"/>
                </a:lnTo>
                <a:lnTo>
                  <a:pt x="5569867" y="5078985"/>
                </a:lnTo>
                <a:lnTo>
                  <a:pt x="5615990" y="5043751"/>
                </a:lnTo>
                <a:lnTo>
                  <a:pt x="5558979" y="5043751"/>
                </a:lnTo>
                <a:lnTo>
                  <a:pt x="5541362" y="4986740"/>
                </a:lnTo>
                <a:close/>
                <a:moveTo>
                  <a:pt x="5341323" y="5117443"/>
                </a:moveTo>
                <a:lnTo>
                  <a:pt x="5301051" y="5247765"/>
                </a:lnTo>
                <a:lnTo>
                  <a:pt x="5170729" y="5247765"/>
                </a:lnTo>
                <a:lnTo>
                  <a:pt x="5276162" y="5328309"/>
                </a:lnTo>
                <a:lnTo>
                  <a:pt x="5235890" y="5458632"/>
                </a:lnTo>
                <a:lnTo>
                  <a:pt x="5341323" y="5378088"/>
                </a:lnTo>
                <a:lnTo>
                  <a:pt x="5446757" y="5458632"/>
                </a:lnTo>
                <a:lnTo>
                  <a:pt x="5406485" y="5328309"/>
                </a:lnTo>
                <a:lnTo>
                  <a:pt x="5511918" y="5247765"/>
                </a:lnTo>
                <a:lnTo>
                  <a:pt x="5381595" y="5247765"/>
                </a:lnTo>
                <a:lnTo>
                  <a:pt x="5341323" y="5117443"/>
                </a:lnTo>
                <a:close/>
                <a:moveTo>
                  <a:pt x="5716356" y="5243957"/>
                </a:moveTo>
                <a:lnTo>
                  <a:pt x="5708518" y="5269321"/>
                </a:lnTo>
                <a:lnTo>
                  <a:pt x="5683155" y="5269321"/>
                </a:lnTo>
                <a:lnTo>
                  <a:pt x="5703674" y="5284996"/>
                </a:lnTo>
                <a:lnTo>
                  <a:pt x="5695837" y="5310360"/>
                </a:lnTo>
                <a:lnTo>
                  <a:pt x="5716356" y="5294684"/>
                </a:lnTo>
                <a:lnTo>
                  <a:pt x="5736876" y="5310360"/>
                </a:lnTo>
                <a:lnTo>
                  <a:pt x="5729038" y="5284996"/>
                </a:lnTo>
                <a:lnTo>
                  <a:pt x="5749557" y="5269321"/>
                </a:lnTo>
                <a:lnTo>
                  <a:pt x="5724194" y="5269321"/>
                </a:lnTo>
                <a:lnTo>
                  <a:pt x="5716356" y="5243957"/>
                </a:lnTo>
                <a:close/>
                <a:moveTo>
                  <a:pt x="5774774" y="5295925"/>
                </a:moveTo>
                <a:lnTo>
                  <a:pt x="5753002" y="5366382"/>
                </a:lnTo>
                <a:lnTo>
                  <a:pt x="5682545" y="5366382"/>
                </a:lnTo>
                <a:lnTo>
                  <a:pt x="5739546" y="5409927"/>
                </a:lnTo>
                <a:lnTo>
                  <a:pt x="5717773" y="5480383"/>
                </a:lnTo>
                <a:lnTo>
                  <a:pt x="5774774" y="5436839"/>
                </a:lnTo>
                <a:lnTo>
                  <a:pt x="5831775" y="5480383"/>
                </a:lnTo>
                <a:lnTo>
                  <a:pt x="5810002" y="5409927"/>
                </a:lnTo>
                <a:lnTo>
                  <a:pt x="5867003" y="5366382"/>
                </a:lnTo>
                <a:lnTo>
                  <a:pt x="5796546" y="5366382"/>
                </a:lnTo>
                <a:lnTo>
                  <a:pt x="5774774" y="5295925"/>
                </a:lnTo>
                <a:close/>
                <a:moveTo>
                  <a:pt x="5592355" y="5266293"/>
                </a:moveTo>
                <a:lnTo>
                  <a:pt x="5571253" y="5334582"/>
                </a:lnTo>
                <a:lnTo>
                  <a:pt x="5502963" y="5334582"/>
                </a:lnTo>
                <a:lnTo>
                  <a:pt x="5558210" y="5376788"/>
                </a:lnTo>
                <a:lnTo>
                  <a:pt x="5537108" y="5445077"/>
                </a:lnTo>
                <a:lnTo>
                  <a:pt x="5592355" y="5402872"/>
                </a:lnTo>
                <a:lnTo>
                  <a:pt x="5647602" y="5445077"/>
                </a:lnTo>
                <a:lnTo>
                  <a:pt x="5626500" y="5376788"/>
                </a:lnTo>
                <a:lnTo>
                  <a:pt x="5681747" y="5334582"/>
                </a:lnTo>
                <a:lnTo>
                  <a:pt x="5613458" y="5334582"/>
                </a:lnTo>
                <a:lnTo>
                  <a:pt x="5592355" y="5266293"/>
                </a:lnTo>
                <a:close/>
                <a:moveTo>
                  <a:pt x="5654875" y="5453949"/>
                </a:moveTo>
                <a:lnTo>
                  <a:pt x="5636163" y="5514501"/>
                </a:lnTo>
                <a:lnTo>
                  <a:pt x="5575611" y="5514501"/>
                </a:lnTo>
                <a:lnTo>
                  <a:pt x="5624599" y="5551925"/>
                </a:lnTo>
                <a:lnTo>
                  <a:pt x="5605887" y="5612478"/>
                </a:lnTo>
                <a:lnTo>
                  <a:pt x="5654875" y="5575054"/>
                </a:lnTo>
                <a:lnTo>
                  <a:pt x="5703863" y="5612478"/>
                </a:lnTo>
                <a:lnTo>
                  <a:pt x="5685152" y="5551925"/>
                </a:lnTo>
                <a:lnTo>
                  <a:pt x="5734140" y="5514501"/>
                </a:lnTo>
                <a:lnTo>
                  <a:pt x="5673587" y="5514501"/>
                </a:lnTo>
                <a:lnTo>
                  <a:pt x="5654875" y="5453949"/>
                </a:lnTo>
                <a:close/>
                <a:moveTo>
                  <a:pt x="5961894" y="5503614"/>
                </a:moveTo>
                <a:lnTo>
                  <a:pt x="5935481" y="5589087"/>
                </a:lnTo>
                <a:lnTo>
                  <a:pt x="5850008" y="5589087"/>
                </a:lnTo>
                <a:lnTo>
                  <a:pt x="5919157" y="5641913"/>
                </a:lnTo>
                <a:lnTo>
                  <a:pt x="5892744" y="5727386"/>
                </a:lnTo>
                <a:lnTo>
                  <a:pt x="5961894" y="5674560"/>
                </a:lnTo>
                <a:lnTo>
                  <a:pt x="6031043" y="5727386"/>
                </a:lnTo>
                <a:lnTo>
                  <a:pt x="6004631" y="5641913"/>
                </a:lnTo>
                <a:lnTo>
                  <a:pt x="6073780" y="5589087"/>
                </a:lnTo>
                <a:lnTo>
                  <a:pt x="5988307" y="5589087"/>
                </a:lnTo>
                <a:lnTo>
                  <a:pt x="5961894" y="5503614"/>
                </a:lnTo>
                <a:close/>
                <a:moveTo>
                  <a:pt x="6165973" y="5658761"/>
                </a:moveTo>
                <a:lnTo>
                  <a:pt x="6150927" y="5707453"/>
                </a:lnTo>
                <a:lnTo>
                  <a:pt x="6102234" y="5707453"/>
                </a:lnTo>
                <a:lnTo>
                  <a:pt x="6141627" y="5737547"/>
                </a:lnTo>
                <a:lnTo>
                  <a:pt x="6126580" y="5786239"/>
                </a:lnTo>
                <a:lnTo>
                  <a:pt x="6165973" y="5756146"/>
                </a:lnTo>
                <a:lnTo>
                  <a:pt x="6205366" y="5786239"/>
                </a:lnTo>
                <a:lnTo>
                  <a:pt x="6190320" y="5737547"/>
                </a:lnTo>
                <a:lnTo>
                  <a:pt x="6229713" y="5707453"/>
                </a:lnTo>
                <a:lnTo>
                  <a:pt x="6181020" y="5707453"/>
                </a:lnTo>
                <a:lnTo>
                  <a:pt x="6165973" y="5658761"/>
                </a:lnTo>
                <a:close/>
                <a:moveTo>
                  <a:pt x="6001686" y="5724703"/>
                </a:moveTo>
                <a:lnTo>
                  <a:pt x="5958119" y="5865690"/>
                </a:lnTo>
                <a:lnTo>
                  <a:pt x="5817132" y="5865690"/>
                </a:lnTo>
                <a:lnTo>
                  <a:pt x="5931193" y="5952825"/>
                </a:lnTo>
                <a:lnTo>
                  <a:pt x="5887625" y="6093812"/>
                </a:lnTo>
                <a:lnTo>
                  <a:pt x="6001686" y="6006677"/>
                </a:lnTo>
                <a:lnTo>
                  <a:pt x="6115748" y="6093812"/>
                </a:lnTo>
                <a:lnTo>
                  <a:pt x="6072180" y="5952825"/>
                </a:lnTo>
                <a:lnTo>
                  <a:pt x="6186241" y="5865690"/>
                </a:lnTo>
                <a:lnTo>
                  <a:pt x="6045254" y="5865690"/>
                </a:lnTo>
                <a:lnTo>
                  <a:pt x="6001686" y="5724703"/>
                </a:lnTo>
                <a:close/>
                <a:moveTo>
                  <a:pt x="9557918" y="5991459"/>
                </a:moveTo>
                <a:lnTo>
                  <a:pt x="9528071" y="6088048"/>
                </a:lnTo>
                <a:lnTo>
                  <a:pt x="9431481" y="6088048"/>
                </a:lnTo>
                <a:lnTo>
                  <a:pt x="9509623" y="6147744"/>
                </a:lnTo>
                <a:lnTo>
                  <a:pt x="9479776" y="6244334"/>
                </a:lnTo>
                <a:lnTo>
                  <a:pt x="9557918" y="6184638"/>
                </a:lnTo>
                <a:lnTo>
                  <a:pt x="9636061" y="6244334"/>
                </a:lnTo>
                <a:lnTo>
                  <a:pt x="9606213" y="6147744"/>
                </a:lnTo>
                <a:lnTo>
                  <a:pt x="9684355" y="6088048"/>
                </a:lnTo>
                <a:lnTo>
                  <a:pt x="9587767" y="6088048"/>
                </a:lnTo>
                <a:lnTo>
                  <a:pt x="9557918" y="5991459"/>
                </a:lnTo>
                <a:close/>
                <a:moveTo>
                  <a:pt x="9718907" y="5996465"/>
                </a:moveTo>
                <a:lnTo>
                  <a:pt x="9707155" y="6034491"/>
                </a:lnTo>
                <a:lnTo>
                  <a:pt x="9669129" y="6034491"/>
                </a:lnTo>
                <a:lnTo>
                  <a:pt x="9699893" y="6057993"/>
                </a:lnTo>
                <a:lnTo>
                  <a:pt x="9688142" y="6096019"/>
                </a:lnTo>
                <a:lnTo>
                  <a:pt x="9718907" y="6072517"/>
                </a:lnTo>
                <a:lnTo>
                  <a:pt x="9749670" y="6096019"/>
                </a:lnTo>
                <a:lnTo>
                  <a:pt x="9737919" y="6057993"/>
                </a:lnTo>
                <a:lnTo>
                  <a:pt x="9768683" y="6034491"/>
                </a:lnTo>
                <a:lnTo>
                  <a:pt x="9730657" y="6034491"/>
                </a:lnTo>
                <a:lnTo>
                  <a:pt x="9718907" y="5996465"/>
                </a:lnTo>
                <a:close/>
                <a:moveTo>
                  <a:pt x="9863527" y="6030009"/>
                </a:moveTo>
                <a:lnTo>
                  <a:pt x="9844765" y="6090725"/>
                </a:lnTo>
                <a:lnTo>
                  <a:pt x="9784049" y="6090725"/>
                </a:lnTo>
                <a:lnTo>
                  <a:pt x="9833170" y="6128249"/>
                </a:lnTo>
                <a:lnTo>
                  <a:pt x="9814408" y="6188966"/>
                </a:lnTo>
                <a:lnTo>
                  <a:pt x="9863527" y="6151441"/>
                </a:lnTo>
                <a:lnTo>
                  <a:pt x="9912648" y="6188966"/>
                </a:lnTo>
                <a:lnTo>
                  <a:pt x="9893886" y="6128249"/>
                </a:lnTo>
                <a:lnTo>
                  <a:pt x="9943006" y="6090725"/>
                </a:lnTo>
                <a:lnTo>
                  <a:pt x="9882290" y="6090725"/>
                </a:lnTo>
                <a:lnTo>
                  <a:pt x="9863527" y="6030009"/>
                </a:lnTo>
                <a:close/>
                <a:moveTo>
                  <a:pt x="9795888" y="6182732"/>
                </a:moveTo>
                <a:lnTo>
                  <a:pt x="9785974" y="6214812"/>
                </a:lnTo>
                <a:lnTo>
                  <a:pt x="9753895" y="6214812"/>
                </a:lnTo>
                <a:lnTo>
                  <a:pt x="9779848" y="6234638"/>
                </a:lnTo>
                <a:lnTo>
                  <a:pt x="9769935" y="6266718"/>
                </a:lnTo>
                <a:lnTo>
                  <a:pt x="9795888" y="6246891"/>
                </a:lnTo>
                <a:lnTo>
                  <a:pt x="9821841" y="6266718"/>
                </a:lnTo>
                <a:lnTo>
                  <a:pt x="9811927" y="6234638"/>
                </a:lnTo>
                <a:lnTo>
                  <a:pt x="9837880" y="6214812"/>
                </a:lnTo>
                <a:lnTo>
                  <a:pt x="9805801" y="6214812"/>
                </a:lnTo>
                <a:lnTo>
                  <a:pt x="9795888" y="6182732"/>
                </a:lnTo>
                <a:close/>
                <a:moveTo>
                  <a:pt x="9865552" y="6247273"/>
                </a:moveTo>
                <a:lnTo>
                  <a:pt x="9843710" y="6317956"/>
                </a:lnTo>
                <a:lnTo>
                  <a:pt x="9773027" y="6317956"/>
                </a:lnTo>
                <a:lnTo>
                  <a:pt x="9830211" y="6361640"/>
                </a:lnTo>
                <a:lnTo>
                  <a:pt x="9808369" y="6432323"/>
                </a:lnTo>
                <a:lnTo>
                  <a:pt x="9865552" y="6388638"/>
                </a:lnTo>
                <a:lnTo>
                  <a:pt x="9922735" y="6432323"/>
                </a:lnTo>
                <a:lnTo>
                  <a:pt x="9900894" y="6361640"/>
                </a:lnTo>
                <a:lnTo>
                  <a:pt x="9958077" y="6317956"/>
                </a:lnTo>
                <a:lnTo>
                  <a:pt x="9887395" y="6317956"/>
                </a:lnTo>
                <a:lnTo>
                  <a:pt x="9865552" y="6247273"/>
                </a:lnTo>
                <a:close/>
                <a:moveTo>
                  <a:pt x="9845645" y="6430737"/>
                </a:moveTo>
                <a:lnTo>
                  <a:pt x="9837807" y="6456100"/>
                </a:lnTo>
                <a:lnTo>
                  <a:pt x="9812444" y="6456100"/>
                </a:lnTo>
                <a:lnTo>
                  <a:pt x="9832964" y="6471776"/>
                </a:lnTo>
                <a:lnTo>
                  <a:pt x="9825126" y="6497139"/>
                </a:lnTo>
                <a:lnTo>
                  <a:pt x="9845645" y="6481464"/>
                </a:lnTo>
                <a:lnTo>
                  <a:pt x="9866165" y="6497139"/>
                </a:lnTo>
                <a:lnTo>
                  <a:pt x="9858327" y="6471776"/>
                </a:lnTo>
                <a:lnTo>
                  <a:pt x="9878846" y="6456100"/>
                </a:lnTo>
                <a:lnTo>
                  <a:pt x="9853483" y="6456100"/>
                </a:lnTo>
                <a:lnTo>
                  <a:pt x="9845645" y="6430737"/>
                </a:lnTo>
                <a:close/>
                <a:moveTo>
                  <a:pt x="5916225" y="6081857"/>
                </a:moveTo>
                <a:lnTo>
                  <a:pt x="5897568" y="6142233"/>
                </a:lnTo>
                <a:lnTo>
                  <a:pt x="5837192" y="6142233"/>
                </a:lnTo>
                <a:lnTo>
                  <a:pt x="5886037" y="6179547"/>
                </a:lnTo>
                <a:lnTo>
                  <a:pt x="5867380" y="6239923"/>
                </a:lnTo>
                <a:lnTo>
                  <a:pt x="5916225" y="6202609"/>
                </a:lnTo>
                <a:lnTo>
                  <a:pt x="5965070" y="6239923"/>
                </a:lnTo>
                <a:lnTo>
                  <a:pt x="5946412" y="6179547"/>
                </a:lnTo>
                <a:lnTo>
                  <a:pt x="5995258" y="6142233"/>
                </a:lnTo>
                <a:lnTo>
                  <a:pt x="5934882" y="6142233"/>
                </a:lnTo>
                <a:lnTo>
                  <a:pt x="5916225" y="6081857"/>
                </a:lnTo>
                <a:close/>
                <a:moveTo>
                  <a:pt x="5814478" y="5528612"/>
                </a:moveTo>
                <a:lnTo>
                  <a:pt x="5804525" y="5560823"/>
                </a:lnTo>
                <a:lnTo>
                  <a:pt x="5772314" y="5560823"/>
                </a:lnTo>
                <a:lnTo>
                  <a:pt x="5798373" y="5580730"/>
                </a:lnTo>
                <a:lnTo>
                  <a:pt x="5788419" y="5612941"/>
                </a:lnTo>
                <a:lnTo>
                  <a:pt x="5814478" y="5593033"/>
                </a:lnTo>
                <a:lnTo>
                  <a:pt x="5840537" y="5612941"/>
                </a:lnTo>
                <a:lnTo>
                  <a:pt x="5830584" y="5580730"/>
                </a:lnTo>
                <a:lnTo>
                  <a:pt x="5856643" y="5560823"/>
                </a:lnTo>
                <a:lnTo>
                  <a:pt x="5824432" y="5560823"/>
                </a:lnTo>
                <a:lnTo>
                  <a:pt x="5814478" y="5528612"/>
                </a:lnTo>
                <a:close/>
                <a:moveTo>
                  <a:pt x="5411540" y="5449765"/>
                </a:moveTo>
                <a:lnTo>
                  <a:pt x="5385127" y="5535239"/>
                </a:lnTo>
                <a:lnTo>
                  <a:pt x="5299654" y="5535239"/>
                </a:lnTo>
                <a:lnTo>
                  <a:pt x="5368803" y="5588064"/>
                </a:lnTo>
                <a:lnTo>
                  <a:pt x="5342390" y="5673538"/>
                </a:lnTo>
                <a:lnTo>
                  <a:pt x="5411540" y="5620712"/>
                </a:lnTo>
                <a:lnTo>
                  <a:pt x="5480689" y="5673538"/>
                </a:lnTo>
                <a:lnTo>
                  <a:pt x="5454277" y="5588064"/>
                </a:lnTo>
                <a:lnTo>
                  <a:pt x="5523426" y="5535239"/>
                </a:lnTo>
                <a:lnTo>
                  <a:pt x="5437953" y="5535239"/>
                </a:lnTo>
                <a:lnTo>
                  <a:pt x="5411540" y="5449765"/>
                </a:lnTo>
                <a:close/>
                <a:moveTo>
                  <a:pt x="5577505" y="5591615"/>
                </a:moveTo>
                <a:lnTo>
                  <a:pt x="5559888" y="5648626"/>
                </a:lnTo>
                <a:lnTo>
                  <a:pt x="5502877" y="5648626"/>
                </a:lnTo>
                <a:lnTo>
                  <a:pt x="5549000" y="5683860"/>
                </a:lnTo>
                <a:lnTo>
                  <a:pt x="5531382" y="5740871"/>
                </a:lnTo>
                <a:lnTo>
                  <a:pt x="5577505" y="5705636"/>
                </a:lnTo>
                <a:lnTo>
                  <a:pt x="5623628" y="5740871"/>
                </a:lnTo>
                <a:lnTo>
                  <a:pt x="5606010" y="5683860"/>
                </a:lnTo>
                <a:lnTo>
                  <a:pt x="5652133" y="5648626"/>
                </a:lnTo>
                <a:lnTo>
                  <a:pt x="5595122" y="5648626"/>
                </a:lnTo>
                <a:lnTo>
                  <a:pt x="5577505" y="5591615"/>
                </a:lnTo>
                <a:close/>
                <a:moveTo>
                  <a:pt x="5789170" y="5622960"/>
                </a:moveTo>
                <a:lnTo>
                  <a:pt x="5769536" y="5686498"/>
                </a:lnTo>
                <a:lnTo>
                  <a:pt x="5705998" y="5686498"/>
                </a:lnTo>
                <a:lnTo>
                  <a:pt x="5757401" y="5725767"/>
                </a:lnTo>
                <a:lnTo>
                  <a:pt x="5737767" y="5789305"/>
                </a:lnTo>
                <a:lnTo>
                  <a:pt x="5789170" y="5750036"/>
                </a:lnTo>
                <a:lnTo>
                  <a:pt x="5840573" y="5789305"/>
                </a:lnTo>
                <a:lnTo>
                  <a:pt x="5820939" y="5725767"/>
                </a:lnTo>
                <a:lnTo>
                  <a:pt x="5872342" y="5686498"/>
                </a:lnTo>
                <a:lnTo>
                  <a:pt x="5808805" y="5686498"/>
                </a:lnTo>
                <a:lnTo>
                  <a:pt x="5789170" y="5622960"/>
                </a:lnTo>
                <a:close/>
                <a:moveTo>
                  <a:pt x="5105201" y="5285334"/>
                </a:moveTo>
                <a:lnTo>
                  <a:pt x="5087044" y="5344092"/>
                </a:lnTo>
                <a:lnTo>
                  <a:pt x="5028286" y="5344092"/>
                </a:lnTo>
                <a:lnTo>
                  <a:pt x="5075822" y="5380407"/>
                </a:lnTo>
                <a:lnTo>
                  <a:pt x="5057665" y="5439165"/>
                </a:lnTo>
                <a:lnTo>
                  <a:pt x="5105201" y="5402850"/>
                </a:lnTo>
                <a:lnTo>
                  <a:pt x="5152737" y="5439165"/>
                </a:lnTo>
                <a:lnTo>
                  <a:pt x="5134580" y="5380407"/>
                </a:lnTo>
                <a:lnTo>
                  <a:pt x="5182116" y="5344092"/>
                </a:lnTo>
                <a:lnTo>
                  <a:pt x="5123358" y="5344092"/>
                </a:lnTo>
                <a:lnTo>
                  <a:pt x="5105201" y="5285334"/>
                </a:lnTo>
                <a:close/>
                <a:moveTo>
                  <a:pt x="4843814" y="4812759"/>
                </a:moveTo>
                <a:lnTo>
                  <a:pt x="4823051" y="4879950"/>
                </a:lnTo>
                <a:lnTo>
                  <a:pt x="4755860" y="4879950"/>
                </a:lnTo>
                <a:lnTo>
                  <a:pt x="4810218" y="4921476"/>
                </a:lnTo>
                <a:lnTo>
                  <a:pt x="4789455" y="4988667"/>
                </a:lnTo>
                <a:lnTo>
                  <a:pt x="4843814" y="4947141"/>
                </a:lnTo>
                <a:lnTo>
                  <a:pt x="4898172" y="4988667"/>
                </a:lnTo>
                <a:lnTo>
                  <a:pt x="4877409" y="4921476"/>
                </a:lnTo>
                <a:lnTo>
                  <a:pt x="4931767" y="4879950"/>
                </a:lnTo>
                <a:lnTo>
                  <a:pt x="4864577" y="4879950"/>
                </a:lnTo>
                <a:lnTo>
                  <a:pt x="4843814" y="4812759"/>
                </a:lnTo>
                <a:close/>
                <a:moveTo>
                  <a:pt x="4250142" y="4157798"/>
                </a:moveTo>
                <a:lnTo>
                  <a:pt x="4244914" y="4174715"/>
                </a:lnTo>
                <a:lnTo>
                  <a:pt x="4227997" y="4174715"/>
                </a:lnTo>
                <a:lnTo>
                  <a:pt x="4241683" y="4185171"/>
                </a:lnTo>
                <a:lnTo>
                  <a:pt x="4236455" y="4202089"/>
                </a:lnTo>
                <a:lnTo>
                  <a:pt x="4250142" y="4191633"/>
                </a:lnTo>
                <a:lnTo>
                  <a:pt x="4263829" y="4202089"/>
                </a:lnTo>
                <a:lnTo>
                  <a:pt x="4258601" y="4185171"/>
                </a:lnTo>
                <a:lnTo>
                  <a:pt x="4272288" y="4174715"/>
                </a:lnTo>
                <a:lnTo>
                  <a:pt x="4255370" y="4174715"/>
                </a:lnTo>
                <a:lnTo>
                  <a:pt x="4250142" y="4157798"/>
                </a:lnTo>
                <a:close/>
                <a:moveTo>
                  <a:pt x="4270016" y="4348631"/>
                </a:moveTo>
                <a:lnTo>
                  <a:pt x="4263272" y="4370457"/>
                </a:lnTo>
                <a:lnTo>
                  <a:pt x="4241446" y="4370457"/>
                </a:lnTo>
                <a:lnTo>
                  <a:pt x="4259103" y="4383946"/>
                </a:lnTo>
                <a:lnTo>
                  <a:pt x="4252359" y="4405772"/>
                </a:lnTo>
                <a:lnTo>
                  <a:pt x="4270016" y="4392283"/>
                </a:lnTo>
                <a:lnTo>
                  <a:pt x="4287674" y="4405772"/>
                </a:lnTo>
                <a:lnTo>
                  <a:pt x="4280929" y="4383946"/>
                </a:lnTo>
                <a:lnTo>
                  <a:pt x="4298587" y="4370457"/>
                </a:lnTo>
                <a:lnTo>
                  <a:pt x="4276761" y="4370457"/>
                </a:lnTo>
                <a:lnTo>
                  <a:pt x="4270016" y="4348631"/>
                </a:lnTo>
                <a:close/>
                <a:moveTo>
                  <a:pt x="4215866" y="4456734"/>
                </a:moveTo>
                <a:lnTo>
                  <a:pt x="4174689" y="4589986"/>
                </a:lnTo>
                <a:lnTo>
                  <a:pt x="4041437" y="4589986"/>
                </a:lnTo>
                <a:lnTo>
                  <a:pt x="4149240" y="4672340"/>
                </a:lnTo>
                <a:lnTo>
                  <a:pt x="4108063" y="4805592"/>
                </a:lnTo>
                <a:lnTo>
                  <a:pt x="4215866" y="4723238"/>
                </a:lnTo>
                <a:lnTo>
                  <a:pt x="4323669" y="4805592"/>
                </a:lnTo>
                <a:lnTo>
                  <a:pt x="4282492" y="4672340"/>
                </a:lnTo>
                <a:lnTo>
                  <a:pt x="4390295" y="4589986"/>
                </a:lnTo>
                <a:lnTo>
                  <a:pt x="4257043" y="4589986"/>
                </a:lnTo>
                <a:lnTo>
                  <a:pt x="4215866" y="4456734"/>
                </a:lnTo>
                <a:close/>
                <a:moveTo>
                  <a:pt x="4350181" y="4752548"/>
                </a:moveTo>
                <a:lnTo>
                  <a:pt x="4344954" y="4769465"/>
                </a:lnTo>
                <a:lnTo>
                  <a:pt x="4328036" y="4769465"/>
                </a:lnTo>
                <a:lnTo>
                  <a:pt x="4341723" y="4779921"/>
                </a:lnTo>
                <a:lnTo>
                  <a:pt x="4336495" y="4796839"/>
                </a:lnTo>
                <a:lnTo>
                  <a:pt x="4350181" y="4786383"/>
                </a:lnTo>
                <a:lnTo>
                  <a:pt x="4363868" y="4796839"/>
                </a:lnTo>
                <a:lnTo>
                  <a:pt x="4358640" y="4779921"/>
                </a:lnTo>
                <a:lnTo>
                  <a:pt x="4372327" y="4769465"/>
                </a:lnTo>
                <a:lnTo>
                  <a:pt x="4355409" y="4769465"/>
                </a:lnTo>
                <a:lnTo>
                  <a:pt x="4350181" y="4752548"/>
                </a:lnTo>
                <a:close/>
                <a:moveTo>
                  <a:pt x="4336110" y="4796168"/>
                </a:moveTo>
                <a:lnTo>
                  <a:pt x="4306382" y="4892370"/>
                </a:lnTo>
                <a:lnTo>
                  <a:pt x="4210180" y="4892370"/>
                </a:lnTo>
                <a:lnTo>
                  <a:pt x="4288009" y="4951827"/>
                </a:lnTo>
                <a:lnTo>
                  <a:pt x="4258281" y="5048029"/>
                </a:lnTo>
                <a:lnTo>
                  <a:pt x="4336110" y="4988573"/>
                </a:lnTo>
                <a:lnTo>
                  <a:pt x="4413939" y="5048029"/>
                </a:lnTo>
                <a:lnTo>
                  <a:pt x="4384211" y="4951827"/>
                </a:lnTo>
                <a:lnTo>
                  <a:pt x="4462040" y="4892370"/>
                </a:lnTo>
                <a:lnTo>
                  <a:pt x="4365838" y="4892370"/>
                </a:lnTo>
                <a:lnTo>
                  <a:pt x="4336110" y="4796168"/>
                </a:lnTo>
                <a:close/>
                <a:moveTo>
                  <a:pt x="4755704" y="4950671"/>
                </a:moveTo>
                <a:lnTo>
                  <a:pt x="4747866" y="4976035"/>
                </a:lnTo>
                <a:lnTo>
                  <a:pt x="4722503" y="4976035"/>
                </a:lnTo>
                <a:lnTo>
                  <a:pt x="4743023" y="4991710"/>
                </a:lnTo>
                <a:lnTo>
                  <a:pt x="4735185" y="5017074"/>
                </a:lnTo>
                <a:lnTo>
                  <a:pt x="4755704" y="5001398"/>
                </a:lnTo>
                <a:lnTo>
                  <a:pt x="4776224" y="5017074"/>
                </a:lnTo>
                <a:lnTo>
                  <a:pt x="4768386" y="4991710"/>
                </a:lnTo>
                <a:lnTo>
                  <a:pt x="4788905" y="4976035"/>
                </a:lnTo>
                <a:lnTo>
                  <a:pt x="4763542" y="4976035"/>
                </a:lnTo>
                <a:lnTo>
                  <a:pt x="4755704" y="4950671"/>
                </a:lnTo>
                <a:close/>
                <a:moveTo>
                  <a:pt x="4132469" y="4796311"/>
                </a:moveTo>
                <a:lnTo>
                  <a:pt x="4114851" y="4853322"/>
                </a:lnTo>
                <a:lnTo>
                  <a:pt x="4057841" y="4853322"/>
                </a:lnTo>
                <a:lnTo>
                  <a:pt x="4103964" y="4888556"/>
                </a:lnTo>
                <a:lnTo>
                  <a:pt x="4086346" y="4945567"/>
                </a:lnTo>
                <a:lnTo>
                  <a:pt x="4132469" y="4910333"/>
                </a:lnTo>
                <a:lnTo>
                  <a:pt x="4178592" y="4945567"/>
                </a:lnTo>
                <a:lnTo>
                  <a:pt x="4160974" y="4888556"/>
                </a:lnTo>
                <a:lnTo>
                  <a:pt x="4207097" y="4853322"/>
                </a:lnTo>
                <a:lnTo>
                  <a:pt x="4150086" y="4853322"/>
                </a:lnTo>
                <a:lnTo>
                  <a:pt x="4132469" y="4796311"/>
                </a:lnTo>
                <a:close/>
                <a:moveTo>
                  <a:pt x="4133975" y="4945561"/>
                </a:moveTo>
                <a:lnTo>
                  <a:pt x="4105716" y="5037010"/>
                </a:lnTo>
                <a:lnTo>
                  <a:pt x="4014267" y="5037010"/>
                </a:lnTo>
                <a:lnTo>
                  <a:pt x="4088251" y="5093529"/>
                </a:lnTo>
                <a:lnTo>
                  <a:pt x="4059992" y="5184978"/>
                </a:lnTo>
                <a:lnTo>
                  <a:pt x="4133975" y="5128459"/>
                </a:lnTo>
                <a:lnTo>
                  <a:pt x="4207959" y="5184978"/>
                </a:lnTo>
                <a:lnTo>
                  <a:pt x="4179700" y="5093529"/>
                </a:lnTo>
                <a:lnTo>
                  <a:pt x="4253684" y="5037010"/>
                </a:lnTo>
                <a:lnTo>
                  <a:pt x="4162235" y="5037010"/>
                </a:lnTo>
                <a:lnTo>
                  <a:pt x="4133975" y="4945561"/>
                </a:lnTo>
                <a:close/>
                <a:moveTo>
                  <a:pt x="4536222" y="5052905"/>
                </a:moveTo>
                <a:lnTo>
                  <a:pt x="4512089" y="5131000"/>
                </a:lnTo>
                <a:lnTo>
                  <a:pt x="4433995" y="5131000"/>
                </a:lnTo>
                <a:lnTo>
                  <a:pt x="4497175" y="5179265"/>
                </a:lnTo>
                <a:lnTo>
                  <a:pt x="4473042" y="5257359"/>
                </a:lnTo>
                <a:lnTo>
                  <a:pt x="4536222" y="5209094"/>
                </a:lnTo>
                <a:lnTo>
                  <a:pt x="4599402" y="5257359"/>
                </a:lnTo>
                <a:lnTo>
                  <a:pt x="4575269" y="5179265"/>
                </a:lnTo>
                <a:lnTo>
                  <a:pt x="4638449" y="5131000"/>
                </a:lnTo>
                <a:lnTo>
                  <a:pt x="4560354" y="5131000"/>
                </a:lnTo>
                <a:lnTo>
                  <a:pt x="4536222" y="5052905"/>
                </a:lnTo>
                <a:close/>
                <a:moveTo>
                  <a:pt x="4264370" y="5162354"/>
                </a:moveTo>
                <a:lnTo>
                  <a:pt x="4259142" y="5179271"/>
                </a:lnTo>
                <a:lnTo>
                  <a:pt x="4242224" y="5179271"/>
                </a:lnTo>
                <a:lnTo>
                  <a:pt x="4255911" y="5189727"/>
                </a:lnTo>
                <a:lnTo>
                  <a:pt x="4250683" y="5206645"/>
                </a:lnTo>
                <a:lnTo>
                  <a:pt x="4264370" y="5196189"/>
                </a:lnTo>
                <a:lnTo>
                  <a:pt x="4278056" y="5206645"/>
                </a:lnTo>
                <a:lnTo>
                  <a:pt x="4272828" y="5189727"/>
                </a:lnTo>
                <a:lnTo>
                  <a:pt x="4286515" y="5179271"/>
                </a:lnTo>
                <a:lnTo>
                  <a:pt x="4269597" y="5179271"/>
                </a:lnTo>
                <a:lnTo>
                  <a:pt x="4264370" y="5162354"/>
                </a:lnTo>
                <a:close/>
                <a:moveTo>
                  <a:pt x="3525757" y="3545261"/>
                </a:moveTo>
                <a:lnTo>
                  <a:pt x="3513214" y="3585852"/>
                </a:lnTo>
                <a:lnTo>
                  <a:pt x="3472623" y="3585852"/>
                </a:lnTo>
                <a:lnTo>
                  <a:pt x="3505462" y="3610938"/>
                </a:lnTo>
                <a:lnTo>
                  <a:pt x="3492919" y="3651529"/>
                </a:lnTo>
                <a:lnTo>
                  <a:pt x="3525757" y="3626442"/>
                </a:lnTo>
                <a:lnTo>
                  <a:pt x="3558596" y="3651529"/>
                </a:lnTo>
                <a:lnTo>
                  <a:pt x="3546053" y="3610938"/>
                </a:lnTo>
                <a:lnTo>
                  <a:pt x="3578891" y="3585852"/>
                </a:lnTo>
                <a:lnTo>
                  <a:pt x="3538301" y="3585852"/>
                </a:lnTo>
                <a:lnTo>
                  <a:pt x="3525757" y="3545261"/>
                </a:lnTo>
                <a:close/>
                <a:moveTo>
                  <a:pt x="3528197" y="3651499"/>
                </a:moveTo>
                <a:lnTo>
                  <a:pt x="3516478" y="3689426"/>
                </a:lnTo>
                <a:lnTo>
                  <a:pt x="3478551" y="3689426"/>
                </a:lnTo>
                <a:lnTo>
                  <a:pt x="3509234" y="3712865"/>
                </a:lnTo>
                <a:lnTo>
                  <a:pt x="3497514" y="3750791"/>
                </a:lnTo>
                <a:lnTo>
                  <a:pt x="3528197" y="3727352"/>
                </a:lnTo>
                <a:lnTo>
                  <a:pt x="3558880" y="3750791"/>
                </a:lnTo>
                <a:lnTo>
                  <a:pt x="3547160" y="3712865"/>
                </a:lnTo>
                <a:lnTo>
                  <a:pt x="3577843" y="3689426"/>
                </a:lnTo>
                <a:lnTo>
                  <a:pt x="3539917" y="3689426"/>
                </a:lnTo>
                <a:lnTo>
                  <a:pt x="3528197" y="3651499"/>
                </a:lnTo>
                <a:close/>
                <a:moveTo>
                  <a:pt x="2721573" y="2649378"/>
                </a:moveTo>
                <a:lnTo>
                  <a:pt x="2714535" y="2672153"/>
                </a:lnTo>
                <a:lnTo>
                  <a:pt x="2691760" y="2672153"/>
                </a:lnTo>
                <a:lnTo>
                  <a:pt x="2710185" y="2686229"/>
                </a:lnTo>
                <a:lnTo>
                  <a:pt x="2703147" y="2709004"/>
                </a:lnTo>
                <a:lnTo>
                  <a:pt x="2721573" y="2694928"/>
                </a:lnTo>
                <a:lnTo>
                  <a:pt x="2739998" y="2709004"/>
                </a:lnTo>
                <a:lnTo>
                  <a:pt x="2732960" y="2686229"/>
                </a:lnTo>
                <a:lnTo>
                  <a:pt x="2751386" y="2672153"/>
                </a:lnTo>
                <a:lnTo>
                  <a:pt x="2728611" y="2672153"/>
                </a:lnTo>
                <a:lnTo>
                  <a:pt x="2721573" y="2649378"/>
                </a:lnTo>
                <a:close/>
                <a:moveTo>
                  <a:pt x="2976647" y="2674542"/>
                </a:moveTo>
                <a:lnTo>
                  <a:pt x="2936465" y="2804575"/>
                </a:lnTo>
                <a:lnTo>
                  <a:pt x="2806431" y="2804575"/>
                </a:lnTo>
                <a:lnTo>
                  <a:pt x="2911630" y="2884940"/>
                </a:lnTo>
                <a:lnTo>
                  <a:pt x="2871448" y="3014974"/>
                </a:lnTo>
                <a:lnTo>
                  <a:pt x="2976647" y="2934609"/>
                </a:lnTo>
                <a:lnTo>
                  <a:pt x="3081847" y="3014974"/>
                </a:lnTo>
                <a:lnTo>
                  <a:pt x="3041664" y="2884940"/>
                </a:lnTo>
                <a:lnTo>
                  <a:pt x="3146864" y="2804575"/>
                </a:lnTo>
                <a:lnTo>
                  <a:pt x="3016830" y="2804575"/>
                </a:lnTo>
                <a:lnTo>
                  <a:pt x="2976647" y="2674542"/>
                </a:lnTo>
                <a:close/>
                <a:moveTo>
                  <a:pt x="2091813" y="1756506"/>
                </a:moveTo>
                <a:lnTo>
                  <a:pt x="2080027" y="1794647"/>
                </a:lnTo>
                <a:lnTo>
                  <a:pt x="2041886" y="1794647"/>
                </a:lnTo>
                <a:lnTo>
                  <a:pt x="2072743" y="1818220"/>
                </a:lnTo>
                <a:lnTo>
                  <a:pt x="2060957" y="1856361"/>
                </a:lnTo>
                <a:lnTo>
                  <a:pt x="2091813" y="1832788"/>
                </a:lnTo>
                <a:lnTo>
                  <a:pt x="2122671" y="1856361"/>
                </a:lnTo>
                <a:lnTo>
                  <a:pt x="2110884" y="1818220"/>
                </a:lnTo>
                <a:lnTo>
                  <a:pt x="2141741" y="1794647"/>
                </a:lnTo>
                <a:lnTo>
                  <a:pt x="2103600" y="1794647"/>
                </a:lnTo>
                <a:lnTo>
                  <a:pt x="2091813" y="1756506"/>
                </a:lnTo>
                <a:close/>
                <a:moveTo>
                  <a:pt x="2224568" y="1759662"/>
                </a:moveTo>
                <a:lnTo>
                  <a:pt x="2210142" y="1806347"/>
                </a:lnTo>
                <a:lnTo>
                  <a:pt x="2163457" y="1806347"/>
                </a:lnTo>
                <a:lnTo>
                  <a:pt x="2201226" y="1835199"/>
                </a:lnTo>
                <a:lnTo>
                  <a:pt x="2186800" y="1881883"/>
                </a:lnTo>
                <a:lnTo>
                  <a:pt x="2224568" y="1853031"/>
                </a:lnTo>
                <a:lnTo>
                  <a:pt x="2262336" y="1881883"/>
                </a:lnTo>
                <a:lnTo>
                  <a:pt x="2247910" y="1835199"/>
                </a:lnTo>
                <a:lnTo>
                  <a:pt x="2285678" y="1806347"/>
                </a:lnTo>
                <a:lnTo>
                  <a:pt x="2238994" y="1806347"/>
                </a:lnTo>
                <a:lnTo>
                  <a:pt x="2224568" y="1759662"/>
                </a:lnTo>
                <a:close/>
                <a:moveTo>
                  <a:pt x="2222645" y="1881864"/>
                </a:moveTo>
                <a:lnTo>
                  <a:pt x="2214048" y="1909683"/>
                </a:lnTo>
                <a:lnTo>
                  <a:pt x="2186229" y="1909683"/>
                </a:lnTo>
                <a:lnTo>
                  <a:pt x="2208735" y="1926877"/>
                </a:lnTo>
                <a:lnTo>
                  <a:pt x="2200139" y="1954696"/>
                </a:lnTo>
                <a:lnTo>
                  <a:pt x="2222645" y="1937502"/>
                </a:lnTo>
                <a:lnTo>
                  <a:pt x="2245151" y="1954696"/>
                </a:lnTo>
                <a:lnTo>
                  <a:pt x="2236555" y="1926877"/>
                </a:lnTo>
                <a:lnTo>
                  <a:pt x="2259061" y="1909683"/>
                </a:lnTo>
                <a:lnTo>
                  <a:pt x="2231242" y="1909683"/>
                </a:lnTo>
                <a:lnTo>
                  <a:pt x="2222645" y="1881864"/>
                </a:lnTo>
                <a:close/>
                <a:moveTo>
                  <a:pt x="1943024" y="1869789"/>
                </a:moveTo>
                <a:lnTo>
                  <a:pt x="1916612" y="1955262"/>
                </a:lnTo>
                <a:lnTo>
                  <a:pt x="1831138" y="1955262"/>
                </a:lnTo>
                <a:lnTo>
                  <a:pt x="1900288" y="2008088"/>
                </a:lnTo>
                <a:lnTo>
                  <a:pt x="1873875" y="2093561"/>
                </a:lnTo>
                <a:lnTo>
                  <a:pt x="1943024" y="2040736"/>
                </a:lnTo>
                <a:lnTo>
                  <a:pt x="2011797" y="2093273"/>
                </a:lnTo>
                <a:lnTo>
                  <a:pt x="1970748" y="2226110"/>
                </a:lnTo>
                <a:lnTo>
                  <a:pt x="1829489" y="2226110"/>
                </a:lnTo>
                <a:lnTo>
                  <a:pt x="1943770" y="2313413"/>
                </a:lnTo>
                <a:lnTo>
                  <a:pt x="1900118" y="2454672"/>
                </a:lnTo>
                <a:lnTo>
                  <a:pt x="2014399" y="2367369"/>
                </a:lnTo>
                <a:lnTo>
                  <a:pt x="2128680" y="2454672"/>
                </a:lnTo>
                <a:lnTo>
                  <a:pt x="2085029" y="2313413"/>
                </a:lnTo>
                <a:lnTo>
                  <a:pt x="2199310" y="2226110"/>
                </a:lnTo>
                <a:lnTo>
                  <a:pt x="2058051" y="2226110"/>
                </a:lnTo>
                <a:lnTo>
                  <a:pt x="2014399" y="2084851"/>
                </a:lnTo>
                <a:lnTo>
                  <a:pt x="2011941" y="2092806"/>
                </a:lnTo>
                <a:lnTo>
                  <a:pt x="1985761" y="2008088"/>
                </a:lnTo>
                <a:lnTo>
                  <a:pt x="2054910" y="1955262"/>
                </a:lnTo>
                <a:lnTo>
                  <a:pt x="1969437" y="1955262"/>
                </a:lnTo>
                <a:lnTo>
                  <a:pt x="1943024" y="1869789"/>
                </a:lnTo>
                <a:close/>
                <a:moveTo>
                  <a:pt x="2183560" y="1994241"/>
                </a:moveTo>
                <a:lnTo>
                  <a:pt x="2165530" y="2052590"/>
                </a:lnTo>
                <a:lnTo>
                  <a:pt x="2107181" y="2052590"/>
                </a:lnTo>
                <a:lnTo>
                  <a:pt x="2154386" y="2088652"/>
                </a:lnTo>
                <a:lnTo>
                  <a:pt x="2136355" y="2147000"/>
                </a:lnTo>
                <a:lnTo>
                  <a:pt x="2183560" y="2110939"/>
                </a:lnTo>
                <a:lnTo>
                  <a:pt x="2230766" y="2147000"/>
                </a:lnTo>
                <a:lnTo>
                  <a:pt x="2212735" y="2088652"/>
                </a:lnTo>
                <a:lnTo>
                  <a:pt x="2259940" y="2052590"/>
                </a:lnTo>
                <a:lnTo>
                  <a:pt x="2201591" y="2052590"/>
                </a:lnTo>
                <a:lnTo>
                  <a:pt x="2183560" y="1994241"/>
                </a:lnTo>
                <a:close/>
                <a:moveTo>
                  <a:pt x="2062918" y="2020372"/>
                </a:moveTo>
                <a:lnTo>
                  <a:pt x="2057510" y="2037874"/>
                </a:lnTo>
                <a:lnTo>
                  <a:pt x="2040008" y="2037874"/>
                </a:lnTo>
                <a:lnTo>
                  <a:pt x="2054167" y="2048691"/>
                </a:lnTo>
                <a:lnTo>
                  <a:pt x="2048759" y="2066192"/>
                </a:lnTo>
                <a:lnTo>
                  <a:pt x="2062918" y="2055375"/>
                </a:lnTo>
                <a:lnTo>
                  <a:pt x="2077077" y="2066192"/>
                </a:lnTo>
                <a:lnTo>
                  <a:pt x="2071669" y="2048691"/>
                </a:lnTo>
                <a:lnTo>
                  <a:pt x="2085828" y="2037874"/>
                </a:lnTo>
                <a:lnTo>
                  <a:pt x="2068326" y="2037874"/>
                </a:lnTo>
                <a:lnTo>
                  <a:pt x="2062918" y="2020372"/>
                </a:lnTo>
                <a:close/>
                <a:moveTo>
                  <a:pt x="2236469" y="2152653"/>
                </a:moveTo>
                <a:lnTo>
                  <a:pt x="2225199" y="2189124"/>
                </a:lnTo>
                <a:lnTo>
                  <a:pt x="2188728" y="2189124"/>
                </a:lnTo>
                <a:lnTo>
                  <a:pt x="2218233" y="2211664"/>
                </a:lnTo>
                <a:lnTo>
                  <a:pt x="2206964" y="2248135"/>
                </a:lnTo>
                <a:lnTo>
                  <a:pt x="2236469" y="2225594"/>
                </a:lnTo>
                <a:lnTo>
                  <a:pt x="2265974" y="2248135"/>
                </a:lnTo>
                <a:lnTo>
                  <a:pt x="2254704" y="2211664"/>
                </a:lnTo>
                <a:lnTo>
                  <a:pt x="2284209" y="2189124"/>
                </a:lnTo>
                <a:lnTo>
                  <a:pt x="2247738" y="2189124"/>
                </a:lnTo>
                <a:lnTo>
                  <a:pt x="2236469" y="2152653"/>
                </a:lnTo>
                <a:close/>
                <a:moveTo>
                  <a:pt x="2238469" y="2262845"/>
                </a:moveTo>
                <a:lnTo>
                  <a:pt x="2228585" y="2294830"/>
                </a:lnTo>
                <a:lnTo>
                  <a:pt x="2196600" y="2294830"/>
                </a:lnTo>
                <a:lnTo>
                  <a:pt x="2222477" y="2314598"/>
                </a:lnTo>
                <a:lnTo>
                  <a:pt x="2212592" y="2346584"/>
                </a:lnTo>
                <a:lnTo>
                  <a:pt x="2238469" y="2326815"/>
                </a:lnTo>
                <a:lnTo>
                  <a:pt x="2264346" y="2346584"/>
                </a:lnTo>
                <a:lnTo>
                  <a:pt x="2254462" y="2314598"/>
                </a:lnTo>
                <a:lnTo>
                  <a:pt x="2280339" y="2294830"/>
                </a:lnTo>
                <a:lnTo>
                  <a:pt x="2248353" y="2294830"/>
                </a:lnTo>
                <a:lnTo>
                  <a:pt x="2238469" y="2262845"/>
                </a:lnTo>
                <a:close/>
                <a:moveTo>
                  <a:pt x="2234539" y="2346471"/>
                </a:moveTo>
                <a:lnTo>
                  <a:pt x="2228344" y="2366516"/>
                </a:lnTo>
                <a:lnTo>
                  <a:pt x="2208299" y="2366516"/>
                </a:lnTo>
                <a:lnTo>
                  <a:pt x="2224516" y="2378905"/>
                </a:lnTo>
                <a:lnTo>
                  <a:pt x="2218322" y="2398950"/>
                </a:lnTo>
                <a:lnTo>
                  <a:pt x="2234539" y="2386562"/>
                </a:lnTo>
                <a:lnTo>
                  <a:pt x="2250756" y="2398950"/>
                </a:lnTo>
                <a:lnTo>
                  <a:pt x="2244561" y="2378905"/>
                </a:lnTo>
                <a:lnTo>
                  <a:pt x="2260779" y="2366516"/>
                </a:lnTo>
                <a:lnTo>
                  <a:pt x="2240733" y="2366516"/>
                </a:lnTo>
                <a:lnTo>
                  <a:pt x="2234539" y="2346471"/>
                </a:lnTo>
                <a:close/>
                <a:moveTo>
                  <a:pt x="2415925" y="2396944"/>
                </a:moveTo>
                <a:lnTo>
                  <a:pt x="2376098" y="2525827"/>
                </a:lnTo>
                <a:lnTo>
                  <a:pt x="2247215" y="2525827"/>
                </a:lnTo>
                <a:lnTo>
                  <a:pt x="2351484" y="2605481"/>
                </a:lnTo>
                <a:lnTo>
                  <a:pt x="2311705" y="2734208"/>
                </a:lnTo>
                <a:lnTo>
                  <a:pt x="2301805" y="2702170"/>
                </a:lnTo>
                <a:lnTo>
                  <a:pt x="2290083" y="2740101"/>
                </a:lnTo>
                <a:lnTo>
                  <a:pt x="2252152" y="2740101"/>
                </a:lnTo>
                <a:lnTo>
                  <a:pt x="2282839" y="2763543"/>
                </a:lnTo>
                <a:lnTo>
                  <a:pt x="2271118" y="2801475"/>
                </a:lnTo>
                <a:lnTo>
                  <a:pt x="2301805" y="2778032"/>
                </a:lnTo>
                <a:lnTo>
                  <a:pt x="2332491" y="2801475"/>
                </a:lnTo>
                <a:lnTo>
                  <a:pt x="2320770" y="2763543"/>
                </a:lnTo>
                <a:lnTo>
                  <a:pt x="2351457" y="2740101"/>
                </a:lnTo>
                <a:lnTo>
                  <a:pt x="2313526" y="2740101"/>
                </a:lnTo>
                <a:lnTo>
                  <a:pt x="2311735" y="2734305"/>
                </a:lnTo>
                <a:lnTo>
                  <a:pt x="2415925" y="2654710"/>
                </a:lnTo>
                <a:lnTo>
                  <a:pt x="2520194" y="2734364"/>
                </a:lnTo>
                <a:lnTo>
                  <a:pt x="2480367" y="2605481"/>
                </a:lnTo>
                <a:lnTo>
                  <a:pt x="2584635" y="2525827"/>
                </a:lnTo>
                <a:lnTo>
                  <a:pt x="2455752" y="2525827"/>
                </a:lnTo>
                <a:lnTo>
                  <a:pt x="2415925" y="2396944"/>
                </a:lnTo>
                <a:close/>
                <a:moveTo>
                  <a:pt x="2585335" y="2401477"/>
                </a:moveTo>
                <a:lnTo>
                  <a:pt x="2576458" y="2430205"/>
                </a:lnTo>
                <a:lnTo>
                  <a:pt x="2547730" y="2430205"/>
                </a:lnTo>
                <a:lnTo>
                  <a:pt x="2570971" y="2447960"/>
                </a:lnTo>
                <a:lnTo>
                  <a:pt x="2562094" y="2476687"/>
                </a:lnTo>
                <a:lnTo>
                  <a:pt x="2585335" y="2458933"/>
                </a:lnTo>
                <a:lnTo>
                  <a:pt x="2608577" y="2476687"/>
                </a:lnTo>
                <a:lnTo>
                  <a:pt x="2599699" y="2447960"/>
                </a:lnTo>
                <a:lnTo>
                  <a:pt x="2622941" y="2430205"/>
                </a:lnTo>
                <a:lnTo>
                  <a:pt x="2594213" y="2430205"/>
                </a:lnTo>
                <a:lnTo>
                  <a:pt x="2585335" y="2401477"/>
                </a:lnTo>
                <a:close/>
                <a:moveTo>
                  <a:pt x="2617343" y="2630613"/>
                </a:moveTo>
                <a:lnTo>
                  <a:pt x="2598771" y="2690715"/>
                </a:lnTo>
                <a:lnTo>
                  <a:pt x="2538668" y="2690715"/>
                </a:lnTo>
                <a:lnTo>
                  <a:pt x="2587292" y="2727860"/>
                </a:lnTo>
                <a:lnTo>
                  <a:pt x="2568720" y="2787963"/>
                </a:lnTo>
                <a:lnTo>
                  <a:pt x="2574903" y="2783240"/>
                </a:lnTo>
                <a:lnTo>
                  <a:pt x="2570014" y="2799060"/>
                </a:lnTo>
                <a:lnTo>
                  <a:pt x="2550409" y="2799060"/>
                </a:lnTo>
                <a:lnTo>
                  <a:pt x="2566270" y="2811177"/>
                </a:lnTo>
                <a:lnTo>
                  <a:pt x="2560212" y="2830782"/>
                </a:lnTo>
                <a:lnTo>
                  <a:pt x="2576073" y="2818665"/>
                </a:lnTo>
                <a:lnTo>
                  <a:pt x="2591934" y="2830782"/>
                </a:lnTo>
                <a:lnTo>
                  <a:pt x="2585876" y="2811177"/>
                </a:lnTo>
                <a:lnTo>
                  <a:pt x="2601737" y="2799060"/>
                </a:lnTo>
                <a:lnTo>
                  <a:pt x="2582131" y="2799060"/>
                </a:lnTo>
                <a:lnTo>
                  <a:pt x="2576796" y="2781794"/>
                </a:lnTo>
                <a:lnTo>
                  <a:pt x="2617343" y="2750818"/>
                </a:lnTo>
                <a:lnTo>
                  <a:pt x="2665967" y="2787963"/>
                </a:lnTo>
                <a:lnTo>
                  <a:pt x="2647394" y="2727860"/>
                </a:lnTo>
                <a:lnTo>
                  <a:pt x="2696018" y="2690715"/>
                </a:lnTo>
                <a:lnTo>
                  <a:pt x="2635916" y="2690715"/>
                </a:lnTo>
                <a:lnTo>
                  <a:pt x="2617343" y="2630613"/>
                </a:lnTo>
                <a:close/>
                <a:moveTo>
                  <a:pt x="2767803" y="2824049"/>
                </a:moveTo>
                <a:lnTo>
                  <a:pt x="2758485" y="2854201"/>
                </a:lnTo>
                <a:lnTo>
                  <a:pt x="2728333" y="2854201"/>
                </a:lnTo>
                <a:lnTo>
                  <a:pt x="2752727" y="2872836"/>
                </a:lnTo>
                <a:lnTo>
                  <a:pt x="2743409" y="2902987"/>
                </a:lnTo>
                <a:lnTo>
                  <a:pt x="2767803" y="2884352"/>
                </a:lnTo>
                <a:lnTo>
                  <a:pt x="2792195" y="2902987"/>
                </a:lnTo>
                <a:lnTo>
                  <a:pt x="2782878" y="2872836"/>
                </a:lnTo>
                <a:lnTo>
                  <a:pt x="2807271" y="2854201"/>
                </a:lnTo>
                <a:lnTo>
                  <a:pt x="2777120" y="2854201"/>
                </a:lnTo>
                <a:lnTo>
                  <a:pt x="2767803" y="2824049"/>
                </a:lnTo>
                <a:close/>
                <a:moveTo>
                  <a:pt x="2185573" y="2412595"/>
                </a:moveTo>
                <a:lnTo>
                  <a:pt x="2167956" y="2469606"/>
                </a:lnTo>
                <a:lnTo>
                  <a:pt x="2110945" y="2469606"/>
                </a:lnTo>
                <a:lnTo>
                  <a:pt x="2157068" y="2504840"/>
                </a:lnTo>
                <a:lnTo>
                  <a:pt x="2139450" y="2561851"/>
                </a:lnTo>
                <a:lnTo>
                  <a:pt x="2185573" y="2526616"/>
                </a:lnTo>
                <a:lnTo>
                  <a:pt x="2231696" y="2561851"/>
                </a:lnTo>
                <a:lnTo>
                  <a:pt x="2214078" y="2504840"/>
                </a:lnTo>
                <a:lnTo>
                  <a:pt x="2260201" y="2469606"/>
                </a:lnTo>
                <a:lnTo>
                  <a:pt x="2203191" y="2469606"/>
                </a:lnTo>
                <a:lnTo>
                  <a:pt x="2185573" y="2412595"/>
                </a:lnTo>
                <a:close/>
                <a:moveTo>
                  <a:pt x="1128404" y="1529143"/>
                </a:moveTo>
                <a:lnTo>
                  <a:pt x="1116029" y="1569190"/>
                </a:lnTo>
                <a:lnTo>
                  <a:pt x="1075981" y="1569190"/>
                </a:lnTo>
                <a:lnTo>
                  <a:pt x="1108380" y="1593941"/>
                </a:lnTo>
                <a:lnTo>
                  <a:pt x="1096005" y="1633988"/>
                </a:lnTo>
                <a:lnTo>
                  <a:pt x="1096145" y="1633881"/>
                </a:lnTo>
                <a:lnTo>
                  <a:pt x="1056273" y="1762910"/>
                </a:lnTo>
                <a:lnTo>
                  <a:pt x="925113" y="1762910"/>
                </a:lnTo>
                <a:lnTo>
                  <a:pt x="1031224" y="1843971"/>
                </a:lnTo>
                <a:lnTo>
                  <a:pt x="990693" y="1975132"/>
                </a:lnTo>
                <a:lnTo>
                  <a:pt x="995736" y="1971280"/>
                </a:lnTo>
                <a:lnTo>
                  <a:pt x="981605" y="2017008"/>
                </a:lnTo>
                <a:lnTo>
                  <a:pt x="920556" y="2017008"/>
                </a:lnTo>
                <a:lnTo>
                  <a:pt x="969945" y="2054738"/>
                </a:lnTo>
                <a:lnTo>
                  <a:pt x="951080" y="2115786"/>
                </a:lnTo>
                <a:lnTo>
                  <a:pt x="1000470" y="2078056"/>
                </a:lnTo>
                <a:lnTo>
                  <a:pt x="1049859" y="2115786"/>
                </a:lnTo>
                <a:lnTo>
                  <a:pt x="1030994" y="2054738"/>
                </a:lnTo>
                <a:lnTo>
                  <a:pt x="1080383" y="2017008"/>
                </a:lnTo>
                <a:lnTo>
                  <a:pt x="1019335" y="2017008"/>
                </a:lnTo>
                <a:lnTo>
                  <a:pt x="1003396" y="1965428"/>
                </a:lnTo>
                <a:lnTo>
                  <a:pt x="1096804" y="1894070"/>
                </a:lnTo>
                <a:lnTo>
                  <a:pt x="1202915" y="1975132"/>
                </a:lnTo>
                <a:lnTo>
                  <a:pt x="1162384" y="1843971"/>
                </a:lnTo>
                <a:lnTo>
                  <a:pt x="1268496" y="1762910"/>
                </a:lnTo>
                <a:lnTo>
                  <a:pt x="1137335" y="1762910"/>
                </a:lnTo>
                <a:lnTo>
                  <a:pt x="1097211" y="1633067"/>
                </a:lnTo>
                <a:lnTo>
                  <a:pt x="1128404" y="1609238"/>
                </a:lnTo>
                <a:lnTo>
                  <a:pt x="1160802" y="1633988"/>
                </a:lnTo>
                <a:lnTo>
                  <a:pt x="1148427" y="1593941"/>
                </a:lnTo>
                <a:lnTo>
                  <a:pt x="1180826" y="1569190"/>
                </a:lnTo>
                <a:lnTo>
                  <a:pt x="1140779" y="1569190"/>
                </a:lnTo>
                <a:lnTo>
                  <a:pt x="1128404" y="1529143"/>
                </a:lnTo>
                <a:close/>
                <a:moveTo>
                  <a:pt x="1495040" y="1750312"/>
                </a:moveTo>
                <a:lnTo>
                  <a:pt x="1487202" y="1775675"/>
                </a:lnTo>
                <a:lnTo>
                  <a:pt x="1461839" y="1775675"/>
                </a:lnTo>
                <a:lnTo>
                  <a:pt x="1482358" y="1791351"/>
                </a:lnTo>
                <a:lnTo>
                  <a:pt x="1474521" y="1816714"/>
                </a:lnTo>
                <a:lnTo>
                  <a:pt x="1495040" y="1801039"/>
                </a:lnTo>
                <a:lnTo>
                  <a:pt x="1515560" y="1816714"/>
                </a:lnTo>
                <a:lnTo>
                  <a:pt x="1507722" y="1791351"/>
                </a:lnTo>
                <a:lnTo>
                  <a:pt x="1528241" y="1775675"/>
                </a:lnTo>
                <a:lnTo>
                  <a:pt x="1502878" y="1775675"/>
                </a:lnTo>
                <a:lnTo>
                  <a:pt x="1495040" y="1750312"/>
                </a:lnTo>
                <a:close/>
                <a:moveTo>
                  <a:pt x="1305650" y="1757182"/>
                </a:moveTo>
                <a:lnTo>
                  <a:pt x="1296834" y="1785711"/>
                </a:lnTo>
                <a:lnTo>
                  <a:pt x="1268305" y="1785711"/>
                </a:lnTo>
                <a:lnTo>
                  <a:pt x="1291385" y="1803343"/>
                </a:lnTo>
                <a:lnTo>
                  <a:pt x="1282569" y="1831871"/>
                </a:lnTo>
                <a:lnTo>
                  <a:pt x="1305650" y="1814239"/>
                </a:lnTo>
                <a:lnTo>
                  <a:pt x="1328730" y="1831871"/>
                </a:lnTo>
                <a:lnTo>
                  <a:pt x="1319914" y="1803343"/>
                </a:lnTo>
                <a:lnTo>
                  <a:pt x="1342994" y="1785711"/>
                </a:lnTo>
                <a:lnTo>
                  <a:pt x="1314465" y="1785711"/>
                </a:lnTo>
                <a:lnTo>
                  <a:pt x="1305650" y="1757182"/>
                </a:lnTo>
                <a:close/>
                <a:moveTo>
                  <a:pt x="1440073" y="1799385"/>
                </a:moveTo>
                <a:lnTo>
                  <a:pt x="1425287" y="1847234"/>
                </a:lnTo>
                <a:lnTo>
                  <a:pt x="1377438" y="1847234"/>
                </a:lnTo>
                <a:lnTo>
                  <a:pt x="1416149" y="1876807"/>
                </a:lnTo>
                <a:lnTo>
                  <a:pt x="1401363" y="1924656"/>
                </a:lnTo>
                <a:lnTo>
                  <a:pt x="1440073" y="1895084"/>
                </a:lnTo>
                <a:lnTo>
                  <a:pt x="1478784" y="1924656"/>
                </a:lnTo>
                <a:lnTo>
                  <a:pt x="1463998" y="1876807"/>
                </a:lnTo>
                <a:lnTo>
                  <a:pt x="1502709" y="1847234"/>
                </a:lnTo>
                <a:lnTo>
                  <a:pt x="1454860" y="1847234"/>
                </a:lnTo>
                <a:lnTo>
                  <a:pt x="1440073" y="1799385"/>
                </a:lnTo>
                <a:close/>
                <a:moveTo>
                  <a:pt x="1255688" y="1926442"/>
                </a:moveTo>
                <a:lnTo>
                  <a:pt x="1229275" y="2011915"/>
                </a:lnTo>
                <a:lnTo>
                  <a:pt x="1143802" y="2011915"/>
                </a:lnTo>
                <a:lnTo>
                  <a:pt x="1212951" y="2064741"/>
                </a:lnTo>
                <a:lnTo>
                  <a:pt x="1186539" y="2150214"/>
                </a:lnTo>
                <a:lnTo>
                  <a:pt x="1255688" y="2097389"/>
                </a:lnTo>
                <a:lnTo>
                  <a:pt x="1324837" y="2150214"/>
                </a:lnTo>
                <a:lnTo>
                  <a:pt x="1298425" y="2064741"/>
                </a:lnTo>
                <a:lnTo>
                  <a:pt x="1367574" y="2011915"/>
                </a:lnTo>
                <a:lnTo>
                  <a:pt x="1282101" y="2011915"/>
                </a:lnTo>
                <a:lnTo>
                  <a:pt x="1255688" y="1926442"/>
                </a:lnTo>
                <a:close/>
                <a:moveTo>
                  <a:pt x="1763255" y="1978942"/>
                </a:moveTo>
                <a:lnTo>
                  <a:pt x="1748811" y="2025684"/>
                </a:lnTo>
                <a:lnTo>
                  <a:pt x="1702069" y="2025684"/>
                </a:lnTo>
                <a:lnTo>
                  <a:pt x="1739884" y="2054572"/>
                </a:lnTo>
                <a:lnTo>
                  <a:pt x="1725440" y="2101314"/>
                </a:lnTo>
                <a:lnTo>
                  <a:pt x="1763255" y="2072426"/>
                </a:lnTo>
                <a:lnTo>
                  <a:pt x="1801070" y="2101314"/>
                </a:lnTo>
                <a:lnTo>
                  <a:pt x="1786626" y="2054572"/>
                </a:lnTo>
                <a:lnTo>
                  <a:pt x="1824441" y="2025684"/>
                </a:lnTo>
                <a:lnTo>
                  <a:pt x="1777699" y="2025684"/>
                </a:lnTo>
                <a:lnTo>
                  <a:pt x="1763255" y="1978942"/>
                </a:lnTo>
                <a:close/>
                <a:moveTo>
                  <a:pt x="1678335" y="2006422"/>
                </a:moveTo>
                <a:lnTo>
                  <a:pt x="1673107" y="2023339"/>
                </a:lnTo>
                <a:lnTo>
                  <a:pt x="1656190" y="2023339"/>
                </a:lnTo>
                <a:lnTo>
                  <a:pt x="1669876" y="2033795"/>
                </a:lnTo>
                <a:lnTo>
                  <a:pt x="1664648" y="2050712"/>
                </a:lnTo>
                <a:lnTo>
                  <a:pt x="1678335" y="2040257"/>
                </a:lnTo>
                <a:lnTo>
                  <a:pt x="1692022" y="2050712"/>
                </a:lnTo>
                <a:lnTo>
                  <a:pt x="1686794" y="2033795"/>
                </a:lnTo>
                <a:lnTo>
                  <a:pt x="1700480" y="2023339"/>
                </a:lnTo>
                <a:lnTo>
                  <a:pt x="1683563" y="2023339"/>
                </a:lnTo>
                <a:lnTo>
                  <a:pt x="1678335" y="2006422"/>
                </a:lnTo>
                <a:close/>
                <a:moveTo>
                  <a:pt x="1407699" y="2025657"/>
                </a:moveTo>
                <a:lnTo>
                  <a:pt x="1397512" y="2058621"/>
                </a:lnTo>
                <a:lnTo>
                  <a:pt x="1364549" y="2058621"/>
                </a:lnTo>
                <a:lnTo>
                  <a:pt x="1391217" y="2078993"/>
                </a:lnTo>
                <a:lnTo>
                  <a:pt x="1381031" y="2111956"/>
                </a:lnTo>
                <a:lnTo>
                  <a:pt x="1407699" y="2091584"/>
                </a:lnTo>
                <a:lnTo>
                  <a:pt x="1434367" y="2111956"/>
                </a:lnTo>
                <a:lnTo>
                  <a:pt x="1424180" y="2078993"/>
                </a:lnTo>
                <a:lnTo>
                  <a:pt x="1450848" y="2058621"/>
                </a:lnTo>
                <a:lnTo>
                  <a:pt x="1417885" y="2058621"/>
                </a:lnTo>
                <a:lnTo>
                  <a:pt x="1407699" y="2025657"/>
                </a:lnTo>
                <a:close/>
                <a:moveTo>
                  <a:pt x="1602273" y="2034715"/>
                </a:moveTo>
                <a:lnTo>
                  <a:pt x="1562927" y="2162043"/>
                </a:lnTo>
                <a:lnTo>
                  <a:pt x="1435599" y="2162043"/>
                </a:lnTo>
                <a:lnTo>
                  <a:pt x="1538609" y="2240736"/>
                </a:lnTo>
                <a:lnTo>
                  <a:pt x="1499263" y="2368063"/>
                </a:lnTo>
                <a:lnTo>
                  <a:pt x="1602273" y="2289371"/>
                </a:lnTo>
                <a:lnTo>
                  <a:pt x="1705283" y="2368063"/>
                </a:lnTo>
                <a:lnTo>
                  <a:pt x="1665937" y="2240736"/>
                </a:lnTo>
                <a:lnTo>
                  <a:pt x="1768947" y="2162043"/>
                </a:lnTo>
                <a:lnTo>
                  <a:pt x="1641620" y="2162043"/>
                </a:lnTo>
                <a:lnTo>
                  <a:pt x="1602273" y="2034715"/>
                </a:lnTo>
                <a:close/>
                <a:moveTo>
                  <a:pt x="1768186" y="2359684"/>
                </a:moveTo>
                <a:lnTo>
                  <a:pt x="1725296" y="2498478"/>
                </a:lnTo>
                <a:lnTo>
                  <a:pt x="1586502" y="2498478"/>
                </a:lnTo>
                <a:lnTo>
                  <a:pt x="1698789" y="2584258"/>
                </a:lnTo>
                <a:lnTo>
                  <a:pt x="1655899" y="2723052"/>
                </a:lnTo>
                <a:lnTo>
                  <a:pt x="1768186" y="2637273"/>
                </a:lnTo>
                <a:lnTo>
                  <a:pt x="1880473" y="2723052"/>
                </a:lnTo>
                <a:lnTo>
                  <a:pt x="1837583" y="2584258"/>
                </a:lnTo>
                <a:lnTo>
                  <a:pt x="1949870" y="2498478"/>
                </a:lnTo>
                <a:lnTo>
                  <a:pt x="1811076" y="2498478"/>
                </a:lnTo>
                <a:lnTo>
                  <a:pt x="1768186" y="2359684"/>
                </a:lnTo>
                <a:close/>
                <a:moveTo>
                  <a:pt x="1986076" y="2482674"/>
                </a:moveTo>
                <a:lnTo>
                  <a:pt x="1977281" y="2511137"/>
                </a:lnTo>
                <a:lnTo>
                  <a:pt x="1948818" y="2511137"/>
                </a:lnTo>
                <a:lnTo>
                  <a:pt x="1971845" y="2528728"/>
                </a:lnTo>
                <a:lnTo>
                  <a:pt x="1963050" y="2557191"/>
                </a:lnTo>
                <a:lnTo>
                  <a:pt x="1986076" y="2539600"/>
                </a:lnTo>
                <a:lnTo>
                  <a:pt x="2009103" y="2557191"/>
                </a:lnTo>
                <a:lnTo>
                  <a:pt x="2000308" y="2528728"/>
                </a:lnTo>
                <a:lnTo>
                  <a:pt x="2023335" y="2511137"/>
                </a:lnTo>
                <a:lnTo>
                  <a:pt x="1994872" y="2511137"/>
                </a:lnTo>
                <a:lnTo>
                  <a:pt x="1986076" y="2482674"/>
                </a:lnTo>
                <a:close/>
                <a:moveTo>
                  <a:pt x="2102037" y="2582574"/>
                </a:moveTo>
                <a:lnTo>
                  <a:pt x="2091120" y="2617902"/>
                </a:lnTo>
                <a:lnTo>
                  <a:pt x="2055792" y="2617902"/>
                </a:lnTo>
                <a:lnTo>
                  <a:pt x="2084373" y="2639736"/>
                </a:lnTo>
                <a:lnTo>
                  <a:pt x="2073456" y="2675064"/>
                </a:lnTo>
                <a:lnTo>
                  <a:pt x="2102037" y="2653230"/>
                </a:lnTo>
                <a:lnTo>
                  <a:pt x="2130618" y="2675064"/>
                </a:lnTo>
                <a:lnTo>
                  <a:pt x="2119701" y="2639736"/>
                </a:lnTo>
                <a:lnTo>
                  <a:pt x="2148282" y="2617902"/>
                </a:lnTo>
                <a:lnTo>
                  <a:pt x="2112954" y="2617902"/>
                </a:lnTo>
                <a:lnTo>
                  <a:pt x="2102037" y="2582574"/>
                </a:lnTo>
                <a:close/>
                <a:moveTo>
                  <a:pt x="2199438" y="2666822"/>
                </a:moveTo>
                <a:lnTo>
                  <a:pt x="2187687" y="2704848"/>
                </a:lnTo>
                <a:lnTo>
                  <a:pt x="2149661" y="2704848"/>
                </a:lnTo>
                <a:lnTo>
                  <a:pt x="2180425" y="2728350"/>
                </a:lnTo>
                <a:lnTo>
                  <a:pt x="2168674" y="2766376"/>
                </a:lnTo>
                <a:lnTo>
                  <a:pt x="2199438" y="2742874"/>
                </a:lnTo>
                <a:lnTo>
                  <a:pt x="2230202" y="2766376"/>
                </a:lnTo>
                <a:lnTo>
                  <a:pt x="2218451" y="2728350"/>
                </a:lnTo>
                <a:lnTo>
                  <a:pt x="2249215" y="2704848"/>
                </a:lnTo>
                <a:lnTo>
                  <a:pt x="2211189" y="2704848"/>
                </a:lnTo>
                <a:lnTo>
                  <a:pt x="2199438" y="2666822"/>
                </a:lnTo>
                <a:close/>
                <a:moveTo>
                  <a:pt x="2195215" y="2766304"/>
                </a:moveTo>
                <a:lnTo>
                  <a:pt x="2177502" y="2823624"/>
                </a:lnTo>
                <a:lnTo>
                  <a:pt x="2120182" y="2823624"/>
                </a:lnTo>
                <a:lnTo>
                  <a:pt x="2166555" y="2859050"/>
                </a:lnTo>
                <a:lnTo>
                  <a:pt x="2148842" y="2916371"/>
                </a:lnTo>
                <a:lnTo>
                  <a:pt x="2195215" y="2880945"/>
                </a:lnTo>
                <a:lnTo>
                  <a:pt x="2241588" y="2916371"/>
                </a:lnTo>
                <a:lnTo>
                  <a:pt x="2223875" y="2859050"/>
                </a:lnTo>
                <a:lnTo>
                  <a:pt x="2270249" y="2823624"/>
                </a:lnTo>
                <a:lnTo>
                  <a:pt x="2212928" y="2823624"/>
                </a:lnTo>
                <a:lnTo>
                  <a:pt x="2195215" y="2766304"/>
                </a:lnTo>
                <a:close/>
                <a:moveTo>
                  <a:pt x="2644787" y="2846836"/>
                </a:moveTo>
                <a:lnTo>
                  <a:pt x="2626749" y="2905208"/>
                </a:lnTo>
                <a:lnTo>
                  <a:pt x="2568377" y="2905208"/>
                </a:lnTo>
                <a:lnTo>
                  <a:pt x="2615601" y="2941284"/>
                </a:lnTo>
                <a:lnTo>
                  <a:pt x="2597563" y="2999656"/>
                </a:lnTo>
                <a:lnTo>
                  <a:pt x="2644787" y="2963581"/>
                </a:lnTo>
                <a:lnTo>
                  <a:pt x="2692011" y="2999656"/>
                </a:lnTo>
                <a:lnTo>
                  <a:pt x="2673973" y="2941284"/>
                </a:lnTo>
                <a:lnTo>
                  <a:pt x="2721197" y="2905208"/>
                </a:lnTo>
                <a:lnTo>
                  <a:pt x="2662825" y="2905208"/>
                </a:lnTo>
                <a:lnTo>
                  <a:pt x="2644787" y="2846836"/>
                </a:lnTo>
                <a:close/>
                <a:moveTo>
                  <a:pt x="2422182" y="2867844"/>
                </a:moveTo>
                <a:lnTo>
                  <a:pt x="2380289" y="3003413"/>
                </a:lnTo>
                <a:lnTo>
                  <a:pt x="2244720" y="3003413"/>
                </a:lnTo>
                <a:lnTo>
                  <a:pt x="2354398" y="3087200"/>
                </a:lnTo>
                <a:lnTo>
                  <a:pt x="2312505" y="3222769"/>
                </a:lnTo>
                <a:lnTo>
                  <a:pt x="2422182" y="3138983"/>
                </a:lnTo>
                <a:lnTo>
                  <a:pt x="2531861" y="3222769"/>
                </a:lnTo>
                <a:lnTo>
                  <a:pt x="2489967" y="3087200"/>
                </a:lnTo>
                <a:lnTo>
                  <a:pt x="2599645" y="3003413"/>
                </a:lnTo>
                <a:lnTo>
                  <a:pt x="2464076" y="3003413"/>
                </a:lnTo>
                <a:lnTo>
                  <a:pt x="2422182" y="2867844"/>
                </a:lnTo>
                <a:close/>
                <a:moveTo>
                  <a:pt x="2763765" y="3005240"/>
                </a:moveTo>
                <a:lnTo>
                  <a:pt x="2755291" y="3032664"/>
                </a:lnTo>
                <a:lnTo>
                  <a:pt x="2727868" y="3032664"/>
                </a:lnTo>
                <a:lnTo>
                  <a:pt x="2750054" y="3049612"/>
                </a:lnTo>
                <a:lnTo>
                  <a:pt x="2741580" y="3077035"/>
                </a:lnTo>
                <a:lnTo>
                  <a:pt x="2763765" y="3060087"/>
                </a:lnTo>
                <a:lnTo>
                  <a:pt x="2785951" y="3077035"/>
                </a:lnTo>
                <a:lnTo>
                  <a:pt x="2777477" y="3049612"/>
                </a:lnTo>
                <a:lnTo>
                  <a:pt x="2799663" y="3032664"/>
                </a:lnTo>
                <a:lnTo>
                  <a:pt x="2772240" y="3032664"/>
                </a:lnTo>
                <a:lnTo>
                  <a:pt x="2763765" y="3005240"/>
                </a:lnTo>
                <a:close/>
                <a:moveTo>
                  <a:pt x="2963818" y="3035344"/>
                </a:moveTo>
                <a:lnTo>
                  <a:pt x="2946469" y="3091486"/>
                </a:lnTo>
                <a:lnTo>
                  <a:pt x="2890326" y="3091486"/>
                </a:lnTo>
                <a:lnTo>
                  <a:pt x="2935746" y="3126185"/>
                </a:lnTo>
                <a:lnTo>
                  <a:pt x="2918397" y="3182327"/>
                </a:lnTo>
                <a:lnTo>
                  <a:pt x="2963818" y="3147629"/>
                </a:lnTo>
                <a:lnTo>
                  <a:pt x="3009238" y="3182327"/>
                </a:lnTo>
                <a:lnTo>
                  <a:pt x="2991889" y="3126185"/>
                </a:lnTo>
                <a:lnTo>
                  <a:pt x="3037309" y="3091486"/>
                </a:lnTo>
                <a:lnTo>
                  <a:pt x="2981167" y="3091486"/>
                </a:lnTo>
                <a:lnTo>
                  <a:pt x="2963818" y="3035344"/>
                </a:lnTo>
                <a:close/>
                <a:moveTo>
                  <a:pt x="3065422" y="3160652"/>
                </a:moveTo>
                <a:lnTo>
                  <a:pt x="3056800" y="3188556"/>
                </a:lnTo>
                <a:lnTo>
                  <a:pt x="3028896" y="3188556"/>
                </a:lnTo>
                <a:lnTo>
                  <a:pt x="3051471" y="3205802"/>
                </a:lnTo>
                <a:lnTo>
                  <a:pt x="3042848" y="3233706"/>
                </a:lnTo>
                <a:lnTo>
                  <a:pt x="3065422" y="3216460"/>
                </a:lnTo>
                <a:lnTo>
                  <a:pt x="3087998" y="3233706"/>
                </a:lnTo>
                <a:lnTo>
                  <a:pt x="3079375" y="3205802"/>
                </a:lnTo>
                <a:lnTo>
                  <a:pt x="3101950" y="3188556"/>
                </a:lnTo>
                <a:lnTo>
                  <a:pt x="3074046" y="3188556"/>
                </a:lnTo>
                <a:lnTo>
                  <a:pt x="3065422" y="3160652"/>
                </a:lnTo>
                <a:close/>
                <a:moveTo>
                  <a:pt x="3061902" y="3233679"/>
                </a:moveTo>
                <a:lnTo>
                  <a:pt x="3016805" y="3379617"/>
                </a:lnTo>
                <a:lnTo>
                  <a:pt x="2870867" y="3379617"/>
                </a:lnTo>
                <a:lnTo>
                  <a:pt x="2988933" y="3469812"/>
                </a:lnTo>
                <a:lnTo>
                  <a:pt x="2943836" y="3615749"/>
                </a:lnTo>
                <a:lnTo>
                  <a:pt x="3061902" y="3525555"/>
                </a:lnTo>
                <a:lnTo>
                  <a:pt x="3179969" y="3615749"/>
                </a:lnTo>
                <a:lnTo>
                  <a:pt x="3134872" y="3469812"/>
                </a:lnTo>
                <a:lnTo>
                  <a:pt x="3252937" y="3379617"/>
                </a:lnTo>
                <a:lnTo>
                  <a:pt x="3107000" y="3379617"/>
                </a:lnTo>
                <a:lnTo>
                  <a:pt x="3061902" y="3233679"/>
                </a:lnTo>
                <a:close/>
                <a:moveTo>
                  <a:pt x="3276543" y="3326616"/>
                </a:moveTo>
                <a:lnTo>
                  <a:pt x="3268705" y="3351979"/>
                </a:lnTo>
                <a:lnTo>
                  <a:pt x="3243342" y="3351979"/>
                </a:lnTo>
                <a:lnTo>
                  <a:pt x="3263861" y="3367655"/>
                </a:lnTo>
                <a:lnTo>
                  <a:pt x="3256024" y="3393018"/>
                </a:lnTo>
                <a:lnTo>
                  <a:pt x="3276543" y="3377343"/>
                </a:lnTo>
                <a:lnTo>
                  <a:pt x="3297062" y="3393018"/>
                </a:lnTo>
                <a:lnTo>
                  <a:pt x="3289225" y="3367655"/>
                </a:lnTo>
                <a:lnTo>
                  <a:pt x="3309744" y="3351979"/>
                </a:lnTo>
                <a:lnTo>
                  <a:pt x="3284381" y="3351979"/>
                </a:lnTo>
                <a:lnTo>
                  <a:pt x="3276543" y="3326616"/>
                </a:lnTo>
                <a:close/>
                <a:moveTo>
                  <a:pt x="3352393" y="3429077"/>
                </a:moveTo>
                <a:lnTo>
                  <a:pt x="3333301" y="3490855"/>
                </a:lnTo>
                <a:lnTo>
                  <a:pt x="3271524" y="3490855"/>
                </a:lnTo>
                <a:lnTo>
                  <a:pt x="3321503" y="3529036"/>
                </a:lnTo>
                <a:lnTo>
                  <a:pt x="3302413" y="3590814"/>
                </a:lnTo>
                <a:lnTo>
                  <a:pt x="3352393" y="3552633"/>
                </a:lnTo>
                <a:lnTo>
                  <a:pt x="3402372" y="3590814"/>
                </a:lnTo>
                <a:lnTo>
                  <a:pt x="3383281" y="3529036"/>
                </a:lnTo>
                <a:lnTo>
                  <a:pt x="3433261" y="3490855"/>
                </a:lnTo>
                <a:lnTo>
                  <a:pt x="3371482" y="3490855"/>
                </a:lnTo>
                <a:lnTo>
                  <a:pt x="3352393" y="3429077"/>
                </a:lnTo>
                <a:close/>
                <a:moveTo>
                  <a:pt x="2970685" y="3607817"/>
                </a:moveTo>
                <a:lnTo>
                  <a:pt x="2965334" y="3625135"/>
                </a:lnTo>
                <a:lnTo>
                  <a:pt x="2948016" y="3625135"/>
                </a:lnTo>
                <a:lnTo>
                  <a:pt x="2962027" y="3635838"/>
                </a:lnTo>
                <a:lnTo>
                  <a:pt x="2956675" y="3653155"/>
                </a:lnTo>
                <a:lnTo>
                  <a:pt x="2970685" y="3642453"/>
                </a:lnTo>
                <a:lnTo>
                  <a:pt x="2984696" y="3653155"/>
                </a:lnTo>
                <a:lnTo>
                  <a:pt x="2979344" y="3635838"/>
                </a:lnTo>
                <a:lnTo>
                  <a:pt x="2993354" y="3625135"/>
                </a:lnTo>
                <a:lnTo>
                  <a:pt x="2976037" y="3625135"/>
                </a:lnTo>
                <a:lnTo>
                  <a:pt x="2970685" y="3607817"/>
                </a:lnTo>
                <a:close/>
                <a:moveTo>
                  <a:pt x="3045210" y="3631629"/>
                </a:moveTo>
                <a:lnTo>
                  <a:pt x="3017568" y="3721079"/>
                </a:lnTo>
                <a:lnTo>
                  <a:pt x="2928118" y="3721079"/>
                </a:lnTo>
                <a:lnTo>
                  <a:pt x="3000485" y="3776362"/>
                </a:lnTo>
                <a:lnTo>
                  <a:pt x="2972843" y="3865813"/>
                </a:lnTo>
                <a:lnTo>
                  <a:pt x="3045210" y="3810529"/>
                </a:lnTo>
                <a:lnTo>
                  <a:pt x="3117576" y="3865813"/>
                </a:lnTo>
                <a:lnTo>
                  <a:pt x="3089935" y="3776362"/>
                </a:lnTo>
                <a:lnTo>
                  <a:pt x="3162301" y="3721079"/>
                </a:lnTo>
                <a:lnTo>
                  <a:pt x="3072851" y="3721079"/>
                </a:lnTo>
                <a:lnTo>
                  <a:pt x="3045210" y="3631629"/>
                </a:lnTo>
                <a:close/>
                <a:moveTo>
                  <a:pt x="3330325" y="3676180"/>
                </a:moveTo>
                <a:lnTo>
                  <a:pt x="3284985" y="3822902"/>
                </a:lnTo>
                <a:lnTo>
                  <a:pt x="3138263" y="3822902"/>
                </a:lnTo>
                <a:lnTo>
                  <a:pt x="3256963" y="3913581"/>
                </a:lnTo>
                <a:lnTo>
                  <a:pt x="3219605" y="4034477"/>
                </a:lnTo>
                <a:lnTo>
                  <a:pt x="3219550" y="4034300"/>
                </a:lnTo>
                <a:lnTo>
                  <a:pt x="3206120" y="4077760"/>
                </a:lnTo>
                <a:lnTo>
                  <a:pt x="3162660" y="4077760"/>
                </a:lnTo>
                <a:lnTo>
                  <a:pt x="3197820" y="4104620"/>
                </a:lnTo>
                <a:lnTo>
                  <a:pt x="3184390" y="4148081"/>
                </a:lnTo>
                <a:lnTo>
                  <a:pt x="3219550" y="4121220"/>
                </a:lnTo>
                <a:lnTo>
                  <a:pt x="3254711" y="4148081"/>
                </a:lnTo>
                <a:lnTo>
                  <a:pt x="3241280" y="4104620"/>
                </a:lnTo>
                <a:lnTo>
                  <a:pt x="3276441" y="4077760"/>
                </a:lnTo>
                <a:lnTo>
                  <a:pt x="3232980" y="4077760"/>
                </a:lnTo>
                <a:lnTo>
                  <a:pt x="3224537" y="4050438"/>
                </a:lnTo>
                <a:lnTo>
                  <a:pt x="3330325" y="3969624"/>
                </a:lnTo>
                <a:lnTo>
                  <a:pt x="3449025" y="4060303"/>
                </a:lnTo>
                <a:lnTo>
                  <a:pt x="3403686" y="3913581"/>
                </a:lnTo>
                <a:lnTo>
                  <a:pt x="3522386" y="3822902"/>
                </a:lnTo>
                <a:lnTo>
                  <a:pt x="3375664" y="3822902"/>
                </a:lnTo>
                <a:lnTo>
                  <a:pt x="3330325" y="3676180"/>
                </a:lnTo>
                <a:close/>
                <a:moveTo>
                  <a:pt x="3536757" y="3925200"/>
                </a:moveTo>
                <a:lnTo>
                  <a:pt x="3528919" y="3950563"/>
                </a:lnTo>
                <a:lnTo>
                  <a:pt x="3503556" y="3950563"/>
                </a:lnTo>
                <a:lnTo>
                  <a:pt x="3524076" y="3966239"/>
                </a:lnTo>
                <a:lnTo>
                  <a:pt x="3516238" y="3991602"/>
                </a:lnTo>
                <a:lnTo>
                  <a:pt x="3536757" y="3975927"/>
                </a:lnTo>
                <a:lnTo>
                  <a:pt x="3557277" y="3991602"/>
                </a:lnTo>
                <a:lnTo>
                  <a:pt x="3549439" y="3966239"/>
                </a:lnTo>
                <a:lnTo>
                  <a:pt x="3569958" y="3950563"/>
                </a:lnTo>
                <a:lnTo>
                  <a:pt x="3544595" y="3950563"/>
                </a:lnTo>
                <a:lnTo>
                  <a:pt x="3536757" y="3925200"/>
                </a:lnTo>
                <a:close/>
                <a:moveTo>
                  <a:pt x="3671902" y="3933415"/>
                </a:moveTo>
                <a:lnTo>
                  <a:pt x="3644525" y="4022010"/>
                </a:lnTo>
                <a:lnTo>
                  <a:pt x="3555930" y="4022010"/>
                </a:lnTo>
                <a:lnTo>
                  <a:pt x="3627605" y="4076765"/>
                </a:lnTo>
                <a:lnTo>
                  <a:pt x="3600228" y="4165360"/>
                </a:lnTo>
                <a:lnTo>
                  <a:pt x="3671902" y="4110605"/>
                </a:lnTo>
                <a:lnTo>
                  <a:pt x="3743577" y="4165360"/>
                </a:lnTo>
                <a:lnTo>
                  <a:pt x="3716200" y="4076765"/>
                </a:lnTo>
                <a:lnTo>
                  <a:pt x="3787875" y="4022010"/>
                </a:lnTo>
                <a:lnTo>
                  <a:pt x="3699280" y="4022010"/>
                </a:lnTo>
                <a:lnTo>
                  <a:pt x="3671902" y="3933415"/>
                </a:lnTo>
                <a:close/>
                <a:moveTo>
                  <a:pt x="3457225" y="4049404"/>
                </a:moveTo>
                <a:lnTo>
                  <a:pt x="3451997" y="4066322"/>
                </a:lnTo>
                <a:lnTo>
                  <a:pt x="3435080" y="4066322"/>
                </a:lnTo>
                <a:lnTo>
                  <a:pt x="3448766" y="4076777"/>
                </a:lnTo>
                <a:lnTo>
                  <a:pt x="3443539" y="4093695"/>
                </a:lnTo>
                <a:lnTo>
                  <a:pt x="3457225" y="4083239"/>
                </a:lnTo>
                <a:lnTo>
                  <a:pt x="3470912" y="4093695"/>
                </a:lnTo>
                <a:lnTo>
                  <a:pt x="3465684" y="4076777"/>
                </a:lnTo>
                <a:lnTo>
                  <a:pt x="3479370" y="4066322"/>
                </a:lnTo>
                <a:lnTo>
                  <a:pt x="3462453" y="4066322"/>
                </a:lnTo>
                <a:lnTo>
                  <a:pt x="3457225" y="4049404"/>
                </a:lnTo>
                <a:close/>
                <a:moveTo>
                  <a:pt x="3400430" y="4078830"/>
                </a:moveTo>
                <a:lnTo>
                  <a:pt x="3378289" y="4150478"/>
                </a:lnTo>
                <a:lnTo>
                  <a:pt x="3306642" y="4150478"/>
                </a:lnTo>
                <a:lnTo>
                  <a:pt x="3364606" y="4194758"/>
                </a:lnTo>
                <a:lnTo>
                  <a:pt x="3342466" y="4266406"/>
                </a:lnTo>
                <a:lnTo>
                  <a:pt x="3400430" y="4222125"/>
                </a:lnTo>
                <a:lnTo>
                  <a:pt x="3458394" y="4266406"/>
                </a:lnTo>
                <a:lnTo>
                  <a:pt x="3436254" y="4194758"/>
                </a:lnTo>
                <a:lnTo>
                  <a:pt x="3494218" y="4150478"/>
                </a:lnTo>
                <a:lnTo>
                  <a:pt x="3422570" y="4150478"/>
                </a:lnTo>
                <a:lnTo>
                  <a:pt x="3400430" y="4078830"/>
                </a:lnTo>
                <a:close/>
                <a:moveTo>
                  <a:pt x="3851718" y="4188061"/>
                </a:moveTo>
                <a:lnTo>
                  <a:pt x="3843880" y="4213424"/>
                </a:lnTo>
                <a:lnTo>
                  <a:pt x="3818517" y="4213424"/>
                </a:lnTo>
                <a:lnTo>
                  <a:pt x="3839036" y="4229100"/>
                </a:lnTo>
                <a:lnTo>
                  <a:pt x="3831199" y="4254463"/>
                </a:lnTo>
                <a:lnTo>
                  <a:pt x="3851718" y="4238788"/>
                </a:lnTo>
                <a:lnTo>
                  <a:pt x="3872237" y="4254463"/>
                </a:lnTo>
                <a:lnTo>
                  <a:pt x="3864400" y="4229100"/>
                </a:lnTo>
                <a:lnTo>
                  <a:pt x="3884919" y="4213424"/>
                </a:lnTo>
                <a:lnTo>
                  <a:pt x="3859556" y="4213424"/>
                </a:lnTo>
                <a:lnTo>
                  <a:pt x="3851718" y="4188061"/>
                </a:lnTo>
                <a:close/>
                <a:moveTo>
                  <a:pt x="3721516" y="4206645"/>
                </a:moveTo>
                <a:lnTo>
                  <a:pt x="3681865" y="4334960"/>
                </a:lnTo>
                <a:lnTo>
                  <a:pt x="3553550" y="4334960"/>
                </a:lnTo>
                <a:lnTo>
                  <a:pt x="3657358" y="4414263"/>
                </a:lnTo>
                <a:lnTo>
                  <a:pt x="3617752" y="4542431"/>
                </a:lnTo>
                <a:lnTo>
                  <a:pt x="3608583" y="4542431"/>
                </a:lnTo>
                <a:lnTo>
                  <a:pt x="3596526" y="4503415"/>
                </a:lnTo>
                <a:lnTo>
                  <a:pt x="3584470" y="4542431"/>
                </a:lnTo>
                <a:lnTo>
                  <a:pt x="3545454" y="4542431"/>
                </a:lnTo>
                <a:lnTo>
                  <a:pt x="3577019" y="4566544"/>
                </a:lnTo>
                <a:lnTo>
                  <a:pt x="3564962" y="4605560"/>
                </a:lnTo>
                <a:lnTo>
                  <a:pt x="3596526" y="4581446"/>
                </a:lnTo>
                <a:lnTo>
                  <a:pt x="3628091" y="4605560"/>
                </a:lnTo>
                <a:lnTo>
                  <a:pt x="3616034" y="4566544"/>
                </a:lnTo>
                <a:lnTo>
                  <a:pt x="3647599" y="4542431"/>
                </a:lnTo>
                <a:lnTo>
                  <a:pt x="3617899" y="4542431"/>
                </a:lnTo>
                <a:lnTo>
                  <a:pt x="3721516" y="4463275"/>
                </a:lnTo>
                <a:lnTo>
                  <a:pt x="3822205" y="4540195"/>
                </a:lnTo>
                <a:lnTo>
                  <a:pt x="3808687" y="4540195"/>
                </a:lnTo>
                <a:lnTo>
                  <a:pt x="3862196" y="4581071"/>
                </a:lnTo>
                <a:lnTo>
                  <a:pt x="3841757" y="4647212"/>
                </a:lnTo>
                <a:lnTo>
                  <a:pt x="3895266" y="4606335"/>
                </a:lnTo>
                <a:lnTo>
                  <a:pt x="3948774" y="4647212"/>
                </a:lnTo>
                <a:lnTo>
                  <a:pt x="3928336" y="4581071"/>
                </a:lnTo>
                <a:lnTo>
                  <a:pt x="3981845" y="4540195"/>
                </a:lnTo>
                <a:lnTo>
                  <a:pt x="3915704" y="4540195"/>
                </a:lnTo>
                <a:lnTo>
                  <a:pt x="3895266" y="4474054"/>
                </a:lnTo>
                <a:lnTo>
                  <a:pt x="3874827" y="4540195"/>
                </a:lnTo>
                <a:lnTo>
                  <a:pt x="3824588" y="4540195"/>
                </a:lnTo>
                <a:lnTo>
                  <a:pt x="3785674" y="4414263"/>
                </a:lnTo>
                <a:lnTo>
                  <a:pt x="3889483" y="4334960"/>
                </a:lnTo>
                <a:lnTo>
                  <a:pt x="3761167" y="4334960"/>
                </a:lnTo>
                <a:lnTo>
                  <a:pt x="3721516" y="4206645"/>
                </a:lnTo>
                <a:close/>
                <a:moveTo>
                  <a:pt x="3240666" y="4145706"/>
                </a:moveTo>
                <a:lnTo>
                  <a:pt x="3231654" y="4174869"/>
                </a:lnTo>
                <a:lnTo>
                  <a:pt x="3202491" y="4174869"/>
                </a:lnTo>
                <a:lnTo>
                  <a:pt x="3226085" y="4192893"/>
                </a:lnTo>
                <a:lnTo>
                  <a:pt x="3217073" y="4222056"/>
                </a:lnTo>
                <a:lnTo>
                  <a:pt x="3240666" y="4204032"/>
                </a:lnTo>
                <a:lnTo>
                  <a:pt x="3264260" y="4222056"/>
                </a:lnTo>
                <a:lnTo>
                  <a:pt x="3255248" y="4192893"/>
                </a:lnTo>
                <a:lnTo>
                  <a:pt x="3278841" y="4174869"/>
                </a:lnTo>
                <a:lnTo>
                  <a:pt x="3249678" y="4174869"/>
                </a:lnTo>
                <a:lnTo>
                  <a:pt x="3240666" y="4145706"/>
                </a:lnTo>
                <a:close/>
                <a:moveTo>
                  <a:pt x="3286045" y="4204553"/>
                </a:moveTo>
                <a:lnTo>
                  <a:pt x="3280138" y="4223669"/>
                </a:lnTo>
                <a:lnTo>
                  <a:pt x="3261022" y="4223669"/>
                </a:lnTo>
                <a:lnTo>
                  <a:pt x="3276487" y="4235484"/>
                </a:lnTo>
                <a:lnTo>
                  <a:pt x="3270580" y="4254600"/>
                </a:lnTo>
                <a:lnTo>
                  <a:pt x="3286045" y="4242785"/>
                </a:lnTo>
                <a:lnTo>
                  <a:pt x="3301510" y="4254600"/>
                </a:lnTo>
                <a:lnTo>
                  <a:pt x="3295603" y="4235484"/>
                </a:lnTo>
                <a:lnTo>
                  <a:pt x="3311068" y="4223669"/>
                </a:lnTo>
                <a:lnTo>
                  <a:pt x="3291952" y="4223669"/>
                </a:lnTo>
                <a:lnTo>
                  <a:pt x="3286045" y="4204553"/>
                </a:lnTo>
                <a:close/>
                <a:moveTo>
                  <a:pt x="3305749" y="4253174"/>
                </a:moveTo>
                <a:lnTo>
                  <a:pt x="3279336" y="4338647"/>
                </a:lnTo>
                <a:lnTo>
                  <a:pt x="3193863" y="4338647"/>
                </a:lnTo>
                <a:lnTo>
                  <a:pt x="3263012" y="4391473"/>
                </a:lnTo>
                <a:lnTo>
                  <a:pt x="3239803" y="4466581"/>
                </a:lnTo>
                <a:lnTo>
                  <a:pt x="3239099" y="4464303"/>
                </a:lnTo>
                <a:lnTo>
                  <a:pt x="3222547" y="4517866"/>
                </a:lnTo>
                <a:lnTo>
                  <a:pt x="3168984" y="4517866"/>
                </a:lnTo>
                <a:lnTo>
                  <a:pt x="3212318" y="4550970"/>
                </a:lnTo>
                <a:lnTo>
                  <a:pt x="3195765" y="4604533"/>
                </a:lnTo>
                <a:lnTo>
                  <a:pt x="3239099" y="4571429"/>
                </a:lnTo>
                <a:lnTo>
                  <a:pt x="3282432" y="4604533"/>
                </a:lnTo>
                <a:lnTo>
                  <a:pt x="3265880" y="4550970"/>
                </a:lnTo>
                <a:lnTo>
                  <a:pt x="3309213" y="4517866"/>
                </a:lnTo>
                <a:lnTo>
                  <a:pt x="3255651" y="4517866"/>
                </a:lnTo>
                <a:lnTo>
                  <a:pt x="3241782" y="4472987"/>
                </a:lnTo>
                <a:lnTo>
                  <a:pt x="3305749" y="4424120"/>
                </a:lnTo>
                <a:lnTo>
                  <a:pt x="3374899" y="4476946"/>
                </a:lnTo>
                <a:lnTo>
                  <a:pt x="3348486" y="4391473"/>
                </a:lnTo>
                <a:lnTo>
                  <a:pt x="3417635" y="4338647"/>
                </a:lnTo>
                <a:lnTo>
                  <a:pt x="3332162" y="4338647"/>
                </a:lnTo>
                <a:lnTo>
                  <a:pt x="3305749" y="4253174"/>
                </a:lnTo>
                <a:close/>
                <a:moveTo>
                  <a:pt x="3465371" y="4275482"/>
                </a:moveTo>
                <a:lnTo>
                  <a:pt x="3453076" y="4315268"/>
                </a:lnTo>
                <a:lnTo>
                  <a:pt x="3413290" y="4315268"/>
                </a:lnTo>
                <a:lnTo>
                  <a:pt x="3445478" y="4339857"/>
                </a:lnTo>
                <a:lnTo>
                  <a:pt x="3433183" y="4379644"/>
                </a:lnTo>
                <a:lnTo>
                  <a:pt x="3465371" y="4355055"/>
                </a:lnTo>
                <a:lnTo>
                  <a:pt x="3497559" y="4379644"/>
                </a:lnTo>
                <a:lnTo>
                  <a:pt x="3485264" y="4339857"/>
                </a:lnTo>
                <a:lnTo>
                  <a:pt x="3517452" y="4315268"/>
                </a:lnTo>
                <a:lnTo>
                  <a:pt x="3477666" y="4315268"/>
                </a:lnTo>
                <a:lnTo>
                  <a:pt x="3465371" y="4275482"/>
                </a:lnTo>
                <a:close/>
                <a:moveTo>
                  <a:pt x="3427920" y="4440867"/>
                </a:moveTo>
                <a:lnTo>
                  <a:pt x="3419200" y="4469087"/>
                </a:lnTo>
                <a:lnTo>
                  <a:pt x="3390979" y="4469087"/>
                </a:lnTo>
                <a:lnTo>
                  <a:pt x="3413810" y="4486528"/>
                </a:lnTo>
                <a:lnTo>
                  <a:pt x="3405089" y="4514748"/>
                </a:lnTo>
                <a:lnTo>
                  <a:pt x="3427920" y="4497308"/>
                </a:lnTo>
                <a:lnTo>
                  <a:pt x="3450750" y="4514748"/>
                </a:lnTo>
                <a:lnTo>
                  <a:pt x="3442030" y="4486528"/>
                </a:lnTo>
                <a:lnTo>
                  <a:pt x="3464860" y="4469087"/>
                </a:lnTo>
                <a:lnTo>
                  <a:pt x="3436641" y="4469087"/>
                </a:lnTo>
                <a:lnTo>
                  <a:pt x="3427920" y="4440867"/>
                </a:lnTo>
                <a:close/>
                <a:moveTo>
                  <a:pt x="3409308" y="4513637"/>
                </a:moveTo>
                <a:lnTo>
                  <a:pt x="3381109" y="4604892"/>
                </a:lnTo>
                <a:lnTo>
                  <a:pt x="3289854" y="4604892"/>
                </a:lnTo>
                <a:lnTo>
                  <a:pt x="3363681" y="4661290"/>
                </a:lnTo>
                <a:lnTo>
                  <a:pt x="3337699" y="4745369"/>
                </a:lnTo>
                <a:lnTo>
                  <a:pt x="3333023" y="4730239"/>
                </a:lnTo>
                <a:lnTo>
                  <a:pt x="3327796" y="4747156"/>
                </a:lnTo>
                <a:lnTo>
                  <a:pt x="3310878" y="4747156"/>
                </a:lnTo>
                <a:lnTo>
                  <a:pt x="3324564" y="4757612"/>
                </a:lnTo>
                <a:lnTo>
                  <a:pt x="3319337" y="4774529"/>
                </a:lnTo>
                <a:lnTo>
                  <a:pt x="3333023" y="4764074"/>
                </a:lnTo>
                <a:lnTo>
                  <a:pt x="3346710" y="4774529"/>
                </a:lnTo>
                <a:lnTo>
                  <a:pt x="3341482" y="4757612"/>
                </a:lnTo>
                <a:lnTo>
                  <a:pt x="3355169" y="4747156"/>
                </a:lnTo>
                <a:lnTo>
                  <a:pt x="3342535" y="4747156"/>
                </a:lnTo>
                <a:lnTo>
                  <a:pt x="3409308" y="4696147"/>
                </a:lnTo>
                <a:lnTo>
                  <a:pt x="3483135" y="4752545"/>
                </a:lnTo>
                <a:lnTo>
                  <a:pt x="3454935" y="4661290"/>
                </a:lnTo>
                <a:lnTo>
                  <a:pt x="3528762" y="4604892"/>
                </a:lnTo>
                <a:lnTo>
                  <a:pt x="3437508" y="4604892"/>
                </a:lnTo>
                <a:lnTo>
                  <a:pt x="3409308" y="4513637"/>
                </a:lnTo>
                <a:close/>
                <a:moveTo>
                  <a:pt x="3672577" y="4611794"/>
                </a:moveTo>
                <a:lnTo>
                  <a:pt x="3628527" y="4754343"/>
                </a:lnTo>
                <a:lnTo>
                  <a:pt x="3485977" y="4754343"/>
                </a:lnTo>
                <a:lnTo>
                  <a:pt x="3601302" y="4842444"/>
                </a:lnTo>
                <a:lnTo>
                  <a:pt x="3557252" y="4984993"/>
                </a:lnTo>
                <a:lnTo>
                  <a:pt x="3672577" y="4896893"/>
                </a:lnTo>
                <a:lnTo>
                  <a:pt x="3779710" y="4978735"/>
                </a:lnTo>
                <a:lnTo>
                  <a:pt x="3776652" y="4978735"/>
                </a:lnTo>
                <a:lnTo>
                  <a:pt x="3797172" y="4994411"/>
                </a:lnTo>
                <a:lnTo>
                  <a:pt x="3789334" y="5019774"/>
                </a:lnTo>
                <a:lnTo>
                  <a:pt x="3809853" y="5004099"/>
                </a:lnTo>
                <a:lnTo>
                  <a:pt x="3830373" y="5019774"/>
                </a:lnTo>
                <a:lnTo>
                  <a:pt x="3822535" y="4994411"/>
                </a:lnTo>
                <a:lnTo>
                  <a:pt x="3843054" y="4978735"/>
                </a:lnTo>
                <a:lnTo>
                  <a:pt x="3817691" y="4978735"/>
                </a:lnTo>
                <a:lnTo>
                  <a:pt x="3809853" y="4953372"/>
                </a:lnTo>
                <a:lnTo>
                  <a:pt x="3802015" y="4978735"/>
                </a:lnTo>
                <a:lnTo>
                  <a:pt x="3785968" y="4978735"/>
                </a:lnTo>
                <a:lnTo>
                  <a:pt x="3743851" y="4842444"/>
                </a:lnTo>
                <a:lnTo>
                  <a:pt x="3859177" y="4754343"/>
                </a:lnTo>
                <a:lnTo>
                  <a:pt x="3716627" y="4754343"/>
                </a:lnTo>
                <a:lnTo>
                  <a:pt x="3672577" y="4611794"/>
                </a:lnTo>
                <a:close/>
                <a:moveTo>
                  <a:pt x="3989687" y="4663233"/>
                </a:moveTo>
                <a:lnTo>
                  <a:pt x="3971645" y="4721618"/>
                </a:lnTo>
                <a:lnTo>
                  <a:pt x="3913260" y="4721618"/>
                </a:lnTo>
                <a:lnTo>
                  <a:pt x="3960494" y="4757702"/>
                </a:lnTo>
                <a:lnTo>
                  <a:pt x="3942452" y="4816087"/>
                </a:lnTo>
                <a:lnTo>
                  <a:pt x="3989687" y="4780003"/>
                </a:lnTo>
                <a:lnTo>
                  <a:pt x="4036922" y="4816087"/>
                </a:lnTo>
                <a:lnTo>
                  <a:pt x="4018880" y="4757702"/>
                </a:lnTo>
                <a:lnTo>
                  <a:pt x="4066114" y="4721618"/>
                </a:lnTo>
                <a:lnTo>
                  <a:pt x="4007729" y="4721618"/>
                </a:lnTo>
                <a:lnTo>
                  <a:pt x="3989687" y="4663233"/>
                </a:lnTo>
                <a:close/>
                <a:moveTo>
                  <a:pt x="3831214" y="4911927"/>
                </a:moveTo>
                <a:lnTo>
                  <a:pt x="3825987" y="4928844"/>
                </a:lnTo>
                <a:lnTo>
                  <a:pt x="3809069" y="4928844"/>
                </a:lnTo>
                <a:lnTo>
                  <a:pt x="3822755" y="4939300"/>
                </a:lnTo>
                <a:lnTo>
                  <a:pt x="3817528" y="4956217"/>
                </a:lnTo>
                <a:lnTo>
                  <a:pt x="3831214" y="4945762"/>
                </a:lnTo>
                <a:lnTo>
                  <a:pt x="3844901" y="4956217"/>
                </a:lnTo>
                <a:lnTo>
                  <a:pt x="3839673" y="4939300"/>
                </a:lnTo>
                <a:lnTo>
                  <a:pt x="3853360" y="4928844"/>
                </a:lnTo>
                <a:lnTo>
                  <a:pt x="3836442" y="4928844"/>
                </a:lnTo>
                <a:lnTo>
                  <a:pt x="3831214" y="4911927"/>
                </a:lnTo>
                <a:close/>
                <a:moveTo>
                  <a:pt x="3898950" y="4937146"/>
                </a:moveTo>
                <a:lnTo>
                  <a:pt x="3885695" y="4980040"/>
                </a:lnTo>
                <a:lnTo>
                  <a:pt x="3842801" y="4980040"/>
                </a:lnTo>
                <a:lnTo>
                  <a:pt x="3877503" y="5006550"/>
                </a:lnTo>
                <a:lnTo>
                  <a:pt x="3864248" y="5049444"/>
                </a:lnTo>
                <a:lnTo>
                  <a:pt x="3898950" y="5022934"/>
                </a:lnTo>
                <a:lnTo>
                  <a:pt x="3933652" y="5049444"/>
                </a:lnTo>
                <a:lnTo>
                  <a:pt x="3920397" y="5006550"/>
                </a:lnTo>
                <a:lnTo>
                  <a:pt x="3955099" y="4980040"/>
                </a:lnTo>
                <a:lnTo>
                  <a:pt x="3912205" y="4980040"/>
                </a:lnTo>
                <a:lnTo>
                  <a:pt x="3898950" y="4937146"/>
                </a:lnTo>
                <a:close/>
                <a:moveTo>
                  <a:pt x="3400407" y="4752310"/>
                </a:moveTo>
                <a:lnTo>
                  <a:pt x="3388686" y="4790242"/>
                </a:lnTo>
                <a:lnTo>
                  <a:pt x="3350754" y="4790242"/>
                </a:lnTo>
                <a:lnTo>
                  <a:pt x="3381441" y="4813685"/>
                </a:lnTo>
                <a:lnTo>
                  <a:pt x="3369720" y="4851617"/>
                </a:lnTo>
                <a:lnTo>
                  <a:pt x="3400407" y="4828174"/>
                </a:lnTo>
                <a:lnTo>
                  <a:pt x="3431095" y="4851617"/>
                </a:lnTo>
                <a:lnTo>
                  <a:pt x="3419373" y="4813685"/>
                </a:lnTo>
                <a:lnTo>
                  <a:pt x="3450061" y="4790242"/>
                </a:lnTo>
                <a:lnTo>
                  <a:pt x="3412128" y="4790242"/>
                </a:lnTo>
                <a:lnTo>
                  <a:pt x="3400407" y="4752310"/>
                </a:lnTo>
                <a:close/>
                <a:moveTo>
                  <a:pt x="2701897" y="3058979"/>
                </a:moveTo>
                <a:lnTo>
                  <a:pt x="2683219" y="3119425"/>
                </a:lnTo>
                <a:lnTo>
                  <a:pt x="2622773" y="3119425"/>
                </a:lnTo>
                <a:lnTo>
                  <a:pt x="2671675" y="3156783"/>
                </a:lnTo>
                <a:lnTo>
                  <a:pt x="2652996" y="3217228"/>
                </a:lnTo>
                <a:lnTo>
                  <a:pt x="2701897" y="3179871"/>
                </a:lnTo>
                <a:lnTo>
                  <a:pt x="2750799" y="3217228"/>
                </a:lnTo>
                <a:lnTo>
                  <a:pt x="2732121" y="3156783"/>
                </a:lnTo>
                <a:lnTo>
                  <a:pt x="2781022" y="3119425"/>
                </a:lnTo>
                <a:lnTo>
                  <a:pt x="2720576" y="3119425"/>
                </a:lnTo>
                <a:lnTo>
                  <a:pt x="2701897" y="3058979"/>
                </a:lnTo>
                <a:close/>
                <a:moveTo>
                  <a:pt x="2848587" y="3136642"/>
                </a:moveTo>
                <a:lnTo>
                  <a:pt x="2826237" y="3208968"/>
                </a:lnTo>
                <a:lnTo>
                  <a:pt x="2753911" y="3208968"/>
                </a:lnTo>
                <a:lnTo>
                  <a:pt x="2812424" y="3253668"/>
                </a:lnTo>
                <a:lnTo>
                  <a:pt x="2790074" y="3325994"/>
                </a:lnTo>
                <a:lnTo>
                  <a:pt x="2848587" y="3281294"/>
                </a:lnTo>
                <a:lnTo>
                  <a:pt x="2907100" y="3325994"/>
                </a:lnTo>
                <a:lnTo>
                  <a:pt x="2884750" y="3253668"/>
                </a:lnTo>
                <a:lnTo>
                  <a:pt x="2943263" y="3208968"/>
                </a:lnTo>
                <a:lnTo>
                  <a:pt x="2870937" y="3208968"/>
                </a:lnTo>
                <a:lnTo>
                  <a:pt x="2848587" y="3136642"/>
                </a:lnTo>
                <a:close/>
                <a:moveTo>
                  <a:pt x="2232757" y="2914346"/>
                </a:moveTo>
                <a:lnTo>
                  <a:pt x="2224919" y="2939709"/>
                </a:lnTo>
                <a:lnTo>
                  <a:pt x="2199556" y="2939709"/>
                </a:lnTo>
                <a:lnTo>
                  <a:pt x="2220075" y="2955385"/>
                </a:lnTo>
                <a:lnTo>
                  <a:pt x="2212238" y="2980748"/>
                </a:lnTo>
                <a:lnTo>
                  <a:pt x="2232757" y="2965073"/>
                </a:lnTo>
                <a:lnTo>
                  <a:pt x="2253276" y="2980748"/>
                </a:lnTo>
                <a:lnTo>
                  <a:pt x="2245439" y="2955385"/>
                </a:lnTo>
                <a:lnTo>
                  <a:pt x="2265958" y="2939709"/>
                </a:lnTo>
                <a:lnTo>
                  <a:pt x="2240595" y="2939709"/>
                </a:lnTo>
                <a:lnTo>
                  <a:pt x="2232757" y="2914346"/>
                </a:lnTo>
                <a:close/>
                <a:moveTo>
                  <a:pt x="2082962" y="2673151"/>
                </a:moveTo>
                <a:lnTo>
                  <a:pt x="2071211" y="2711177"/>
                </a:lnTo>
                <a:lnTo>
                  <a:pt x="2033185" y="2711177"/>
                </a:lnTo>
                <a:lnTo>
                  <a:pt x="2063949" y="2734679"/>
                </a:lnTo>
                <a:lnTo>
                  <a:pt x="2052198" y="2772705"/>
                </a:lnTo>
                <a:lnTo>
                  <a:pt x="2082962" y="2749203"/>
                </a:lnTo>
                <a:lnTo>
                  <a:pt x="2113726" y="2772705"/>
                </a:lnTo>
                <a:lnTo>
                  <a:pt x="2101975" y="2734679"/>
                </a:lnTo>
                <a:lnTo>
                  <a:pt x="2132739" y="2711177"/>
                </a:lnTo>
                <a:lnTo>
                  <a:pt x="2094713" y="2711177"/>
                </a:lnTo>
                <a:lnTo>
                  <a:pt x="2082962" y="2673151"/>
                </a:lnTo>
                <a:close/>
                <a:moveTo>
                  <a:pt x="1991236" y="2629678"/>
                </a:moveTo>
                <a:lnTo>
                  <a:pt x="1979161" y="2668753"/>
                </a:lnTo>
                <a:lnTo>
                  <a:pt x="1940087" y="2668753"/>
                </a:lnTo>
                <a:lnTo>
                  <a:pt x="1971699" y="2692902"/>
                </a:lnTo>
                <a:lnTo>
                  <a:pt x="1959624" y="2731977"/>
                </a:lnTo>
                <a:lnTo>
                  <a:pt x="1991236" y="2707828"/>
                </a:lnTo>
                <a:lnTo>
                  <a:pt x="2022848" y="2731977"/>
                </a:lnTo>
                <a:lnTo>
                  <a:pt x="2010774" y="2692902"/>
                </a:lnTo>
                <a:lnTo>
                  <a:pt x="2042386" y="2668753"/>
                </a:lnTo>
                <a:lnTo>
                  <a:pt x="2003311" y="2668753"/>
                </a:lnTo>
                <a:lnTo>
                  <a:pt x="1991236" y="2629678"/>
                </a:lnTo>
                <a:close/>
                <a:moveTo>
                  <a:pt x="1273706" y="2149350"/>
                </a:moveTo>
                <a:lnTo>
                  <a:pt x="1255666" y="2207731"/>
                </a:lnTo>
                <a:lnTo>
                  <a:pt x="1197285" y="2207731"/>
                </a:lnTo>
                <a:lnTo>
                  <a:pt x="1244516" y="2243811"/>
                </a:lnTo>
                <a:lnTo>
                  <a:pt x="1226475" y="2302192"/>
                </a:lnTo>
                <a:lnTo>
                  <a:pt x="1273706" y="2266111"/>
                </a:lnTo>
                <a:lnTo>
                  <a:pt x="1320937" y="2302192"/>
                </a:lnTo>
                <a:lnTo>
                  <a:pt x="1302896" y="2243811"/>
                </a:lnTo>
                <a:lnTo>
                  <a:pt x="1350127" y="2207731"/>
                </a:lnTo>
                <a:lnTo>
                  <a:pt x="1291747" y="2207731"/>
                </a:lnTo>
                <a:lnTo>
                  <a:pt x="1273706" y="2149350"/>
                </a:lnTo>
                <a:close/>
                <a:moveTo>
                  <a:pt x="1134763" y="2095897"/>
                </a:moveTo>
                <a:lnTo>
                  <a:pt x="1122988" y="2134002"/>
                </a:lnTo>
                <a:lnTo>
                  <a:pt x="1084882" y="2134002"/>
                </a:lnTo>
                <a:lnTo>
                  <a:pt x="1115710" y="2157553"/>
                </a:lnTo>
                <a:lnTo>
                  <a:pt x="1103935" y="2195658"/>
                </a:lnTo>
                <a:lnTo>
                  <a:pt x="1134763" y="2172108"/>
                </a:lnTo>
                <a:lnTo>
                  <a:pt x="1165591" y="2195658"/>
                </a:lnTo>
                <a:lnTo>
                  <a:pt x="1153816" y="2157553"/>
                </a:lnTo>
                <a:lnTo>
                  <a:pt x="1184644" y="2134002"/>
                </a:lnTo>
                <a:lnTo>
                  <a:pt x="1146538" y="2134002"/>
                </a:lnTo>
                <a:lnTo>
                  <a:pt x="1134763" y="2095897"/>
                </a:lnTo>
                <a:close/>
                <a:moveTo>
                  <a:pt x="996729" y="2195262"/>
                </a:moveTo>
                <a:lnTo>
                  <a:pt x="957130" y="2323408"/>
                </a:lnTo>
                <a:lnTo>
                  <a:pt x="828984" y="2323408"/>
                </a:lnTo>
                <a:lnTo>
                  <a:pt x="932656" y="2402606"/>
                </a:lnTo>
                <a:lnTo>
                  <a:pt x="897076" y="2517745"/>
                </a:lnTo>
                <a:lnTo>
                  <a:pt x="892473" y="2502849"/>
                </a:lnTo>
                <a:lnTo>
                  <a:pt x="882800" y="2534153"/>
                </a:lnTo>
                <a:lnTo>
                  <a:pt x="851496" y="2534153"/>
                </a:lnTo>
                <a:lnTo>
                  <a:pt x="876822" y="2553501"/>
                </a:lnTo>
                <a:lnTo>
                  <a:pt x="867148" y="2584805"/>
                </a:lnTo>
                <a:lnTo>
                  <a:pt x="892473" y="2565457"/>
                </a:lnTo>
                <a:lnTo>
                  <a:pt x="917799" y="2584805"/>
                </a:lnTo>
                <a:lnTo>
                  <a:pt x="908125" y="2553501"/>
                </a:lnTo>
                <a:lnTo>
                  <a:pt x="933451" y="2534153"/>
                </a:lnTo>
                <a:lnTo>
                  <a:pt x="902147" y="2534153"/>
                </a:lnTo>
                <a:lnTo>
                  <a:pt x="899561" y="2525784"/>
                </a:lnTo>
                <a:lnTo>
                  <a:pt x="996729" y="2451554"/>
                </a:lnTo>
                <a:lnTo>
                  <a:pt x="1086971" y="2520493"/>
                </a:lnTo>
                <a:lnTo>
                  <a:pt x="1047702" y="2647568"/>
                </a:lnTo>
                <a:lnTo>
                  <a:pt x="918388" y="2647568"/>
                </a:lnTo>
                <a:lnTo>
                  <a:pt x="1023006" y="2727488"/>
                </a:lnTo>
                <a:lnTo>
                  <a:pt x="983045" y="2856803"/>
                </a:lnTo>
                <a:lnTo>
                  <a:pt x="1087663" y="2776882"/>
                </a:lnTo>
                <a:lnTo>
                  <a:pt x="1192281" y="2856803"/>
                </a:lnTo>
                <a:lnTo>
                  <a:pt x="1152320" y="2727488"/>
                </a:lnTo>
                <a:lnTo>
                  <a:pt x="1256938" y="2647568"/>
                </a:lnTo>
                <a:lnTo>
                  <a:pt x="1127623" y="2647568"/>
                </a:lnTo>
                <a:lnTo>
                  <a:pt x="1088783" y="2521877"/>
                </a:lnTo>
                <a:lnTo>
                  <a:pt x="1100401" y="2530752"/>
                </a:lnTo>
                <a:lnTo>
                  <a:pt x="1060802" y="2402606"/>
                </a:lnTo>
                <a:lnTo>
                  <a:pt x="1164474" y="2323408"/>
                </a:lnTo>
                <a:lnTo>
                  <a:pt x="1036328" y="2323408"/>
                </a:lnTo>
                <a:lnTo>
                  <a:pt x="996729" y="2195262"/>
                </a:lnTo>
                <a:close/>
                <a:moveTo>
                  <a:pt x="1399681" y="2331899"/>
                </a:moveTo>
                <a:lnTo>
                  <a:pt x="1355793" y="2473924"/>
                </a:lnTo>
                <a:lnTo>
                  <a:pt x="1213768" y="2473924"/>
                </a:lnTo>
                <a:lnTo>
                  <a:pt x="1328669" y="2561701"/>
                </a:lnTo>
                <a:lnTo>
                  <a:pt x="1284780" y="2703726"/>
                </a:lnTo>
                <a:lnTo>
                  <a:pt x="1399681" y="2615950"/>
                </a:lnTo>
                <a:lnTo>
                  <a:pt x="1514582" y="2703726"/>
                </a:lnTo>
                <a:lnTo>
                  <a:pt x="1507627" y="2681219"/>
                </a:lnTo>
                <a:lnTo>
                  <a:pt x="1526009" y="2695261"/>
                </a:lnTo>
                <a:lnTo>
                  <a:pt x="1518125" y="2720773"/>
                </a:lnTo>
                <a:lnTo>
                  <a:pt x="1538765" y="2705006"/>
                </a:lnTo>
                <a:lnTo>
                  <a:pt x="1559404" y="2720773"/>
                </a:lnTo>
                <a:lnTo>
                  <a:pt x="1551521" y="2695261"/>
                </a:lnTo>
                <a:lnTo>
                  <a:pt x="1572161" y="2679494"/>
                </a:lnTo>
                <a:lnTo>
                  <a:pt x="1546648" y="2679494"/>
                </a:lnTo>
                <a:lnTo>
                  <a:pt x="1538765" y="2653982"/>
                </a:lnTo>
                <a:lnTo>
                  <a:pt x="1530881" y="2679494"/>
                </a:lnTo>
                <a:lnTo>
                  <a:pt x="1507094" y="2679494"/>
                </a:lnTo>
                <a:lnTo>
                  <a:pt x="1470694" y="2561701"/>
                </a:lnTo>
                <a:lnTo>
                  <a:pt x="1585595" y="2473924"/>
                </a:lnTo>
                <a:lnTo>
                  <a:pt x="1443570" y="2473924"/>
                </a:lnTo>
                <a:lnTo>
                  <a:pt x="1399681" y="2331899"/>
                </a:lnTo>
                <a:close/>
                <a:moveTo>
                  <a:pt x="1904712" y="2768565"/>
                </a:moveTo>
                <a:lnTo>
                  <a:pt x="1882138" y="2841618"/>
                </a:lnTo>
                <a:lnTo>
                  <a:pt x="1809085" y="2841618"/>
                </a:lnTo>
                <a:lnTo>
                  <a:pt x="1868186" y="2886767"/>
                </a:lnTo>
                <a:lnTo>
                  <a:pt x="1845611" y="2959820"/>
                </a:lnTo>
                <a:lnTo>
                  <a:pt x="1904712" y="2914671"/>
                </a:lnTo>
                <a:lnTo>
                  <a:pt x="1963813" y="2959820"/>
                </a:lnTo>
                <a:lnTo>
                  <a:pt x="1941239" y="2886767"/>
                </a:lnTo>
                <a:lnTo>
                  <a:pt x="2000340" y="2841618"/>
                </a:lnTo>
                <a:lnTo>
                  <a:pt x="1927287" y="2841618"/>
                </a:lnTo>
                <a:lnTo>
                  <a:pt x="1904712" y="2768565"/>
                </a:lnTo>
                <a:close/>
                <a:moveTo>
                  <a:pt x="2030599" y="2861960"/>
                </a:moveTo>
                <a:lnTo>
                  <a:pt x="2022509" y="2888142"/>
                </a:lnTo>
                <a:lnTo>
                  <a:pt x="1996326" y="2888142"/>
                </a:lnTo>
                <a:lnTo>
                  <a:pt x="2017508" y="2904324"/>
                </a:lnTo>
                <a:lnTo>
                  <a:pt x="2009418" y="2930506"/>
                </a:lnTo>
                <a:lnTo>
                  <a:pt x="2030599" y="2914324"/>
                </a:lnTo>
                <a:lnTo>
                  <a:pt x="2051781" y="2930506"/>
                </a:lnTo>
                <a:lnTo>
                  <a:pt x="2043690" y="2904324"/>
                </a:lnTo>
                <a:lnTo>
                  <a:pt x="2064872" y="2888142"/>
                </a:lnTo>
                <a:lnTo>
                  <a:pt x="2038690" y="2888142"/>
                </a:lnTo>
                <a:lnTo>
                  <a:pt x="2030599" y="2861960"/>
                </a:lnTo>
                <a:close/>
                <a:moveTo>
                  <a:pt x="2117791" y="2920504"/>
                </a:moveTo>
                <a:lnTo>
                  <a:pt x="2092621" y="3001953"/>
                </a:lnTo>
                <a:lnTo>
                  <a:pt x="2011172" y="3001953"/>
                </a:lnTo>
                <a:lnTo>
                  <a:pt x="2077066" y="3052292"/>
                </a:lnTo>
                <a:lnTo>
                  <a:pt x="2051897" y="3133741"/>
                </a:lnTo>
                <a:lnTo>
                  <a:pt x="2117791" y="3083403"/>
                </a:lnTo>
                <a:lnTo>
                  <a:pt x="2183685" y="3133741"/>
                </a:lnTo>
                <a:lnTo>
                  <a:pt x="2158515" y="3052292"/>
                </a:lnTo>
                <a:lnTo>
                  <a:pt x="2224409" y="3001953"/>
                </a:lnTo>
                <a:lnTo>
                  <a:pt x="2142960" y="3001953"/>
                </a:lnTo>
                <a:lnTo>
                  <a:pt x="2117791" y="2920504"/>
                </a:lnTo>
                <a:close/>
                <a:moveTo>
                  <a:pt x="2249127" y="3122634"/>
                </a:moveTo>
                <a:lnTo>
                  <a:pt x="2243899" y="3139552"/>
                </a:lnTo>
                <a:lnTo>
                  <a:pt x="2226982" y="3139552"/>
                </a:lnTo>
                <a:lnTo>
                  <a:pt x="2240668" y="3150007"/>
                </a:lnTo>
                <a:lnTo>
                  <a:pt x="2235440" y="3166925"/>
                </a:lnTo>
                <a:lnTo>
                  <a:pt x="2249127" y="3156469"/>
                </a:lnTo>
                <a:lnTo>
                  <a:pt x="2262814" y="3166925"/>
                </a:lnTo>
                <a:lnTo>
                  <a:pt x="2257586" y="3150007"/>
                </a:lnTo>
                <a:lnTo>
                  <a:pt x="2271272" y="3139552"/>
                </a:lnTo>
                <a:lnTo>
                  <a:pt x="2254355" y="3139552"/>
                </a:lnTo>
                <a:lnTo>
                  <a:pt x="2249127" y="3122634"/>
                </a:lnTo>
                <a:close/>
                <a:moveTo>
                  <a:pt x="1999008" y="2940234"/>
                </a:moveTo>
                <a:lnTo>
                  <a:pt x="1992730" y="2960549"/>
                </a:lnTo>
                <a:lnTo>
                  <a:pt x="1972416" y="2960549"/>
                </a:lnTo>
                <a:lnTo>
                  <a:pt x="1988851" y="2973104"/>
                </a:lnTo>
                <a:lnTo>
                  <a:pt x="1982573" y="2993418"/>
                </a:lnTo>
                <a:lnTo>
                  <a:pt x="1999008" y="2980863"/>
                </a:lnTo>
                <a:lnTo>
                  <a:pt x="2015443" y="2993418"/>
                </a:lnTo>
                <a:lnTo>
                  <a:pt x="2009165" y="2973104"/>
                </a:lnTo>
                <a:lnTo>
                  <a:pt x="2025600" y="2960549"/>
                </a:lnTo>
                <a:lnTo>
                  <a:pt x="2005285" y="2960549"/>
                </a:lnTo>
                <a:lnTo>
                  <a:pt x="1999008" y="2940234"/>
                </a:lnTo>
                <a:close/>
                <a:moveTo>
                  <a:pt x="1303212" y="2782219"/>
                </a:moveTo>
                <a:lnTo>
                  <a:pt x="1287190" y="2834069"/>
                </a:lnTo>
                <a:lnTo>
                  <a:pt x="1235340" y="2834069"/>
                </a:lnTo>
                <a:lnTo>
                  <a:pt x="1277287" y="2866114"/>
                </a:lnTo>
                <a:lnTo>
                  <a:pt x="1261265" y="2917964"/>
                </a:lnTo>
                <a:lnTo>
                  <a:pt x="1303212" y="2885919"/>
                </a:lnTo>
                <a:lnTo>
                  <a:pt x="1345160" y="2917964"/>
                </a:lnTo>
                <a:lnTo>
                  <a:pt x="1329137" y="2866114"/>
                </a:lnTo>
                <a:lnTo>
                  <a:pt x="1371085" y="2834069"/>
                </a:lnTo>
                <a:lnTo>
                  <a:pt x="1319235" y="2834069"/>
                </a:lnTo>
                <a:lnTo>
                  <a:pt x="1303212" y="2782219"/>
                </a:lnTo>
                <a:close/>
                <a:moveTo>
                  <a:pt x="1405236" y="2894800"/>
                </a:moveTo>
                <a:lnTo>
                  <a:pt x="1365487" y="3023433"/>
                </a:lnTo>
                <a:lnTo>
                  <a:pt x="1236854" y="3023433"/>
                </a:lnTo>
                <a:lnTo>
                  <a:pt x="1340920" y="3102932"/>
                </a:lnTo>
                <a:lnTo>
                  <a:pt x="1301170" y="3231564"/>
                </a:lnTo>
                <a:lnTo>
                  <a:pt x="1405236" y="3152065"/>
                </a:lnTo>
                <a:lnTo>
                  <a:pt x="1504952" y="3228241"/>
                </a:lnTo>
                <a:lnTo>
                  <a:pt x="1481679" y="3228241"/>
                </a:lnTo>
                <a:lnTo>
                  <a:pt x="1509983" y="3249863"/>
                </a:lnTo>
                <a:lnTo>
                  <a:pt x="1499172" y="3284849"/>
                </a:lnTo>
                <a:lnTo>
                  <a:pt x="1527476" y="3263227"/>
                </a:lnTo>
                <a:lnTo>
                  <a:pt x="1555780" y="3284849"/>
                </a:lnTo>
                <a:lnTo>
                  <a:pt x="1544969" y="3249863"/>
                </a:lnTo>
                <a:lnTo>
                  <a:pt x="1573273" y="3228241"/>
                </a:lnTo>
                <a:lnTo>
                  <a:pt x="1538287" y="3228241"/>
                </a:lnTo>
                <a:lnTo>
                  <a:pt x="1527476" y="3193255"/>
                </a:lnTo>
                <a:lnTo>
                  <a:pt x="1516665" y="3228241"/>
                </a:lnTo>
                <a:lnTo>
                  <a:pt x="1508275" y="3228241"/>
                </a:lnTo>
                <a:lnTo>
                  <a:pt x="1469552" y="3102932"/>
                </a:lnTo>
                <a:lnTo>
                  <a:pt x="1573619" y="3023433"/>
                </a:lnTo>
                <a:lnTo>
                  <a:pt x="1444986" y="3023433"/>
                </a:lnTo>
                <a:lnTo>
                  <a:pt x="1405236" y="2894800"/>
                </a:lnTo>
                <a:close/>
                <a:moveTo>
                  <a:pt x="1838405" y="2951587"/>
                </a:moveTo>
                <a:lnTo>
                  <a:pt x="1796975" y="3085659"/>
                </a:lnTo>
                <a:lnTo>
                  <a:pt x="1662903" y="3085659"/>
                </a:lnTo>
                <a:lnTo>
                  <a:pt x="1771369" y="3168519"/>
                </a:lnTo>
                <a:lnTo>
                  <a:pt x="1729939" y="3302591"/>
                </a:lnTo>
                <a:lnTo>
                  <a:pt x="1838405" y="3219730"/>
                </a:lnTo>
                <a:lnTo>
                  <a:pt x="1946871" y="3302591"/>
                </a:lnTo>
                <a:lnTo>
                  <a:pt x="1905441" y="3168519"/>
                </a:lnTo>
                <a:lnTo>
                  <a:pt x="2013907" y="3085659"/>
                </a:lnTo>
                <a:lnTo>
                  <a:pt x="1879836" y="3085659"/>
                </a:lnTo>
                <a:lnTo>
                  <a:pt x="1838405" y="2951587"/>
                </a:lnTo>
                <a:close/>
                <a:moveTo>
                  <a:pt x="2136759" y="3198099"/>
                </a:moveTo>
                <a:lnTo>
                  <a:pt x="2097160" y="3326245"/>
                </a:lnTo>
                <a:lnTo>
                  <a:pt x="1969014" y="3326245"/>
                </a:lnTo>
                <a:lnTo>
                  <a:pt x="2072687" y="3405444"/>
                </a:lnTo>
                <a:lnTo>
                  <a:pt x="2033087" y="3533589"/>
                </a:lnTo>
                <a:lnTo>
                  <a:pt x="2136759" y="3454391"/>
                </a:lnTo>
                <a:lnTo>
                  <a:pt x="2240431" y="3533589"/>
                </a:lnTo>
                <a:lnTo>
                  <a:pt x="2200832" y="3405444"/>
                </a:lnTo>
                <a:lnTo>
                  <a:pt x="2304504" y="3326245"/>
                </a:lnTo>
                <a:lnTo>
                  <a:pt x="2176359" y="3326245"/>
                </a:lnTo>
                <a:lnTo>
                  <a:pt x="2136759" y="3198099"/>
                </a:lnTo>
                <a:close/>
                <a:moveTo>
                  <a:pt x="2363583" y="3247463"/>
                </a:moveTo>
                <a:lnTo>
                  <a:pt x="2350414" y="3290078"/>
                </a:lnTo>
                <a:lnTo>
                  <a:pt x="2307800" y="3290078"/>
                </a:lnTo>
                <a:lnTo>
                  <a:pt x="2342276" y="3316415"/>
                </a:lnTo>
                <a:lnTo>
                  <a:pt x="2329107" y="3359029"/>
                </a:lnTo>
                <a:lnTo>
                  <a:pt x="2363583" y="3332692"/>
                </a:lnTo>
                <a:lnTo>
                  <a:pt x="2398058" y="3359029"/>
                </a:lnTo>
                <a:lnTo>
                  <a:pt x="2384890" y="3316415"/>
                </a:lnTo>
                <a:lnTo>
                  <a:pt x="2419366" y="3290078"/>
                </a:lnTo>
                <a:lnTo>
                  <a:pt x="2376751" y="3290078"/>
                </a:lnTo>
                <a:lnTo>
                  <a:pt x="2363583" y="3247463"/>
                </a:lnTo>
                <a:close/>
                <a:moveTo>
                  <a:pt x="2491447" y="3254264"/>
                </a:moveTo>
                <a:lnTo>
                  <a:pt x="2473830" y="3311274"/>
                </a:lnTo>
                <a:lnTo>
                  <a:pt x="2416819" y="3311274"/>
                </a:lnTo>
                <a:lnTo>
                  <a:pt x="2462941" y="3346509"/>
                </a:lnTo>
                <a:lnTo>
                  <a:pt x="2445324" y="3403520"/>
                </a:lnTo>
                <a:lnTo>
                  <a:pt x="2491447" y="3368285"/>
                </a:lnTo>
                <a:lnTo>
                  <a:pt x="2537570" y="3403520"/>
                </a:lnTo>
                <a:lnTo>
                  <a:pt x="2519952" y="3346509"/>
                </a:lnTo>
                <a:lnTo>
                  <a:pt x="2566075" y="3311274"/>
                </a:lnTo>
                <a:lnTo>
                  <a:pt x="2509064" y="3311274"/>
                </a:lnTo>
                <a:lnTo>
                  <a:pt x="2491447" y="3254264"/>
                </a:lnTo>
                <a:close/>
                <a:moveTo>
                  <a:pt x="2702446" y="3281817"/>
                </a:moveTo>
                <a:lnTo>
                  <a:pt x="2662520" y="3411022"/>
                </a:lnTo>
                <a:lnTo>
                  <a:pt x="2533315" y="3411022"/>
                </a:lnTo>
                <a:lnTo>
                  <a:pt x="2637844" y="3490875"/>
                </a:lnTo>
                <a:lnTo>
                  <a:pt x="2597918" y="3620080"/>
                </a:lnTo>
                <a:lnTo>
                  <a:pt x="2702446" y="3540227"/>
                </a:lnTo>
                <a:lnTo>
                  <a:pt x="2806975" y="3620080"/>
                </a:lnTo>
                <a:lnTo>
                  <a:pt x="2767048" y="3490875"/>
                </a:lnTo>
                <a:lnTo>
                  <a:pt x="2871578" y="3411022"/>
                </a:lnTo>
                <a:lnTo>
                  <a:pt x="2742373" y="3411022"/>
                </a:lnTo>
                <a:lnTo>
                  <a:pt x="2702446" y="3281817"/>
                </a:lnTo>
                <a:close/>
                <a:moveTo>
                  <a:pt x="2357703" y="3452413"/>
                </a:moveTo>
                <a:lnTo>
                  <a:pt x="2316740" y="3584973"/>
                </a:lnTo>
                <a:lnTo>
                  <a:pt x="2184180" y="3584973"/>
                </a:lnTo>
                <a:lnTo>
                  <a:pt x="2291423" y="3666900"/>
                </a:lnTo>
                <a:lnTo>
                  <a:pt x="2250460" y="3799460"/>
                </a:lnTo>
                <a:lnTo>
                  <a:pt x="2357703" y="3717533"/>
                </a:lnTo>
                <a:lnTo>
                  <a:pt x="2464947" y="3799460"/>
                </a:lnTo>
                <a:lnTo>
                  <a:pt x="2423984" y="3666900"/>
                </a:lnTo>
                <a:lnTo>
                  <a:pt x="2531227" y="3584973"/>
                </a:lnTo>
                <a:lnTo>
                  <a:pt x="2398667" y="3584973"/>
                </a:lnTo>
                <a:lnTo>
                  <a:pt x="2357703" y="3452413"/>
                </a:lnTo>
                <a:close/>
                <a:moveTo>
                  <a:pt x="2835631" y="3694094"/>
                </a:moveTo>
                <a:lnTo>
                  <a:pt x="2825005" y="3728481"/>
                </a:lnTo>
                <a:lnTo>
                  <a:pt x="2790617" y="3728481"/>
                </a:lnTo>
                <a:lnTo>
                  <a:pt x="2818437" y="3749734"/>
                </a:lnTo>
                <a:lnTo>
                  <a:pt x="2807811" y="3784122"/>
                </a:lnTo>
                <a:lnTo>
                  <a:pt x="2835631" y="3762869"/>
                </a:lnTo>
                <a:lnTo>
                  <a:pt x="2863451" y="3784122"/>
                </a:lnTo>
                <a:lnTo>
                  <a:pt x="2852825" y="3749734"/>
                </a:lnTo>
                <a:lnTo>
                  <a:pt x="2880645" y="3728481"/>
                </a:lnTo>
                <a:lnTo>
                  <a:pt x="2846257" y="3728481"/>
                </a:lnTo>
                <a:lnTo>
                  <a:pt x="2835631" y="3694094"/>
                </a:lnTo>
                <a:close/>
                <a:moveTo>
                  <a:pt x="2837583" y="3784114"/>
                </a:moveTo>
                <a:lnTo>
                  <a:pt x="2793775" y="3925880"/>
                </a:lnTo>
                <a:lnTo>
                  <a:pt x="2652009" y="3925880"/>
                </a:lnTo>
                <a:lnTo>
                  <a:pt x="2766700" y="4013496"/>
                </a:lnTo>
                <a:lnTo>
                  <a:pt x="2724116" y="4151301"/>
                </a:lnTo>
                <a:lnTo>
                  <a:pt x="2700633" y="4151301"/>
                </a:lnTo>
                <a:lnTo>
                  <a:pt x="2685855" y="4103478"/>
                </a:lnTo>
                <a:lnTo>
                  <a:pt x="2671078" y="4151301"/>
                </a:lnTo>
                <a:lnTo>
                  <a:pt x="2623255" y="4151301"/>
                </a:lnTo>
                <a:lnTo>
                  <a:pt x="2661944" y="4180856"/>
                </a:lnTo>
                <a:lnTo>
                  <a:pt x="2647166" y="4228679"/>
                </a:lnTo>
                <a:lnTo>
                  <a:pt x="2685855" y="4199123"/>
                </a:lnTo>
                <a:lnTo>
                  <a:pt x="2724545" y="4228679"/>
                </a:lnTo>
                <a:lnTo>
                  <a:pt x="2709767" y="4180856"/>
                </a:lnTo>
                <a:lnTo>
                  <a:pt x="2748456" y="4151301"/>
                </a:lnTo>
                <a:lnTo>
                  <a:pt x="2728078" y="4151301"/>
                </a:lnTo>
                <a:lnTo>
                  <a:pt x="2837583" y="4067646"/>
                </a:lnTo>
                <a:lnTo>
                  <a:pt x="2952274" y="4155263"/>
                </a:lnTo>
                <a:lnTo>
                  <a:pt x="2908466" y="4013496"/>
                </a:lnTo>
                <a:lnTo>
                  <a:pt x="3023157" y="3925880"/>
                </a:lnTo>
                <a:lnTo>
                  <a:pt x="2881391" y="3925880"/>
                </a:lnTo>
                <a:lnTo>
                  <a:pt x="2837583" y="3784114"/>
                </a:lnTo>
                <a:close/>
                <a:moveTo>
                  <a:pt x="3109451" y="3895668"/>
                </a:moveTo>
                <a:lnTo>
                  <a:pt x="3104223" y="3912585"/>
                </a:lnTo>
                <a:lnTo>
                  <a:pt x="3087306" y="3912585"/>
                </a:lnTo>
                <a:lnTo>
                  <a:pt x="3100992" y="3923041"/>
                </a:lnTo>
                <a:lnTo>
                  <a:pt x="3095765" y="3939959"/>
                </a:lnTo>
                <a:lnTo>
                  <a:pt x="3109451" y="3929503"/>
                </a:lnTo>
                <a:lnTo>
                  <a:pt x="3123138" y="3939959"/>
                </a:lnTo>
                <a:lnTo>
                  <a:pt x="3117910" y="3923041"/>
                </a:lnTo>
                <a:lnTo>
                  <a:pt x="3131597" y="3912585"/>
                </a:lnTo>
                <a:lnTo>
                  <a:pt x="3114679" y="3912585"/>
                </a:lnTo>
                <a:lnTo>
                  <a:pt x="3109451" y="3895668"/>
                </a:lnTo>
                <a:close/>
                <a:moveTo>
                  <a:pt x="3091901" y="3937805"/>
                </a:moveTo>
                <a:lnTo>
                  <a:pt x="3079998" y="3976322"/>
                </a:lnTo>
                <a:lnTo>
                  <a:pt x="3041481" y="3976322"/>
                </a:lnTo>
                <a:lnTo>
                  <a:pt x="3072643" y="4000128"/>
                </a:lnTo>
                <a:lnTo>
                  <a:pt x="3060740" y="4038646"/>
                </a:lnTo>
                <a:lnTo>
                  <a:pt x="3091901" y="4014840"/>
                </a:lnTo>
                <a:lnTo>
                  <a:pt x="3123063" y="4038646"/>
                </a:lnTo>
                <a:lnTo>
                  <a:pt x="3111160" y="4000128"/>
                </a:lnTo>
                <a:lnTo>
                  <a:pt x="3142322" y="3976322"/>
                </a:lnTo>
                <a:lnTo>
                  <a:pt x="3103804" y="3976322"/>
                </a:lnTo>
                <a:lnTo>
                  <a:pt x="3091901" y="3937805"/>
                </a:lnTo>
                <a:close/>
                <a:moveTo>
                  <a:pt x="3036664" y="4095092"/>
                </a:moveTo>
                <a:lnTo>
                  <a:pt x="2995623" y="4227902"/>
                </a:lnTo>
                <a:lnTo>
                  <a:pt x="2862813" y="4227902"/>
                </a:lnTo>
                <a:lnTo>
                  <a:pt x="2970259" y="4309983"/>
                </a:lnTo>
                <a:lnTo>
                  <a:pt x="2929218" y="4442793"/>
                </a:lnTo>
                <a:lnTo>
                  <a:pt x="3036664" y="4360712"/>
                </a:lnTo>
                <a:lnTo>
                  <a:pt x="3144109" y="4442793"/>
                </a:lnTo>
                <a:lnTo>
                  <a:pt x="3103069" y="4309983"/>
                </a:lnTo>
                <a:lnTo>
                  <a:pt x="3210514" y="4227902"/>
                </a:lnTo>
                <a:lnTo>
                  <a:pt x="3077704" y="4227902"/>
                </a:lnTo>
                <a:lnTo>
                  <a:pt x="3036664" y="4095092"/>
                </a:lnTo>
                <a:close/>
                <a:moveTo>
                  <a:pt x="2666272" y="3759145"/>
                </a:moveTo>
                <a:lnTo>
                  <a:pt x="2654580" y="3796981"/>
                </a:lnTo>
                <a:lnTo>
                  <a:pt x="2616744" y="3796981"/>
                </a:lnTo>
                <a:lnTo>
                  <a:pt x="2647354" y="3820365"/>
                </a:lnTo>
                <a:lnTo>
                  <a:pt x="2635662" y="3858202"/>
                </a:lnTo>
                <a:lnTo>
                  <a:pt x="2666272" y="3834817"/>
                </a:lnTo>
                <a:lnTo>
                  <a:pt x="2696882" y="3858202"/>
                </a:lnTo>
                <a:lnTo>
                  <a:pt x="2685190" y="3820365"/>
                </a:lnTo>
                <a:lnTo>
                  <a:pt x="2715800" y="3796981"/>
                </a:lnTo>
                <a:lnTo>
                  <a:pt x="2677964" y="3796981"/>
                </a:lnTo>
                <a:lnTo>
                  <a:pt x="2666272" y="3759145"/>
                </a:lnTo>
                <a:close/>
                <a:moveTo>
                  <a:pt x="2057132" y="3522181"/>
                </a:moveTo>
                <a:lnTo>
                  <a:pt x="2029786" y="3610677"/>
                </a:lnTo>
                <a:lnTo>
                  <a:pt x="1941289" y="3610677"/>
                </a:lnTo>
                <a:lnTo>
                  <a:pt x="2012884" y="3665371"/>
                </a:lnTo>
                <a:lnTo>
                  <a:pt x="1985537" y="3753867"/>
                </a:lnTo>
                <a:lnTo>
                  <a:pt x="2057132" y="3699174"/>
                </a:lnTo>
                <a:lnTo>
                  <a:pt x="2128727" y="3753867"/>
                </a:lnTo>
                <a:lnTo>
                  <a:pt x="2101380" y="3665371"/>
                </a:lnTo>
                <a:lnTo>
                  <a:pt x="2172975" y="3610677"/>
                </a:lnTo>
                <a:lnTo>
                  <a:pt x="2084479" y="3610677"/>
                </a:lnTo>
                <a:lnTo>
                  <a:pt x="2057132" y="3522181"/>
                </a:lnTo>
                <a:close/>
                <a:moveTo>
                  <a:pt x="1790664" y="3299261"/>
                </a:moveTo>
                <a:lnTo>
                  <a:pt x="1750899" y="3427944"/>
                </a:lnTo>
                <a:lnTo>
                  <a:pt x="1622216" y="3427944"/>
                </a:lnTo>
                <a:lnTo>
                  <a:pt x="1726322" y="3507474"/>
                </a:lnTo>
                <a:lnTo>
                  <a:pt x="1686557" y="3636157"/>
                </a:lnTo>
                <a:lnTo>
                  <a:pt x="1790664" y="3556627"/>
                </a:lnTo>
                <a:lnTo>
                  <a:pt x="1894771" y="3636157"/>
                </a:lnTo>
                <a:lnTo>
                  <a:pt x="1855005" y="3507474"/>
                </a:lnTo>
                <a:lnTo>
                  <a:pt x="1959112" y="3427944"/>
                </a:lnTo>
                <a:lnTo>
                  <a:pt x="1830429" y="3427944"/>
                </a:lnTo>
                <a:lnTo>
                  <a:pt x="1790664" y="3299261"/>
                </a:lnTo>
                <a:close/>
                <a:moveTo>
                  <a:pt x="1727262" y="3626425"/>
                </a:moveTo>
                <a:lnTo>
                  <a:pt x="1717128" y="3659218"/>
                </a:lnTo>
                <a:lnTo>
                  <a:pt x="1684335" y="3659218"/>
                </a:lnTo>
                <a:lnTo>
                  <a:pt x="1710865" y="3679485"/>
                </a:lnTo>
                <a:lnTo>
                  <a:pt x="1700732" y="3712278"/>
                </a:lnTo>
                <a:lnTo>
                  <a:pt x="1727262" y="3692011"/>
                </a:lnTo>
                <a:lnTo>
                  <a:pt x="1753792" y="3712278"/>
                </a:lnTo>
                <a:lnTo>
                  <a:pt x="1743658" y="3679485"/>
                </a:lnTo>
                <a:lnTo>
                  <a:pt x="1770188" y="3659218"/>
                </a:lnTo>
                <a:lnTo>
                  <a:pt x="1737395" y="3659218"/>
                </a:lnTo>
                <a:lnTo>
                  <a:pt x="1727262" y="3626425"/>
                </a:lnTo>
                <a:close/>
                <a:moveTo>
                  <a:pt x="1117289" y="2855049"/>
                </a:moveTo>
                <a:lnTo>
                  <a:pt x="1097983" y="2917523"/>
                </a:lnTo>
                <a:lnTo>
                  <a:pt x="1035510" y="2917523"/>
                </a:lnTo>
                <a:lnTo>
                  <a:pt x="1086052" y="2956133"/>
                </a:lnTo>
                <a:lnTo>
                  <a:pt x="1066747" y="3018607"/>
                </a:lnTo>
                <a:lnTo>
                  <a:pt x="1117289" y="2979996"/>
                </a:lnTo>
                <a:lnTo>
                  <a:pt x="1167831" y="3018607"/>
                </a:lnTo>
                <a:lnTo>
                  <a:pt x="1148525" y="2956133"/>
                </a:lnTo>
                <a:lnTo>
                  <a:pt x="1199068" y="2917523"/>
                </a:lnTo>
                <a:lnTo>
                  <a:pt x="1136594" y="2917523"/>
                </a:lnTo>
                <a:lnTo>
                  <a:pt x="1117289" y="2855049"/>
                </a:lnTo>
                <a:close/>
                <a:moveTo>
                  <a:pt x="1152245" y="3115136"/>
                </a:moveTo>
                <a:lnTo>
                  <a:pt x="1146329" y="3134281"/>
                </a:lnTo>
                <a:lnTo>
                  <a:pt x="1127184" y="3134281"/>
                </a:lnTo>
                <a:lnTo>
                  <a:pt x="1142672" y="3146113"/>
                </a:lnTo>
                <a:lnTo>
                  <a:pt x="1136757" y="3165258"/>
                </a:lnTo>
                <a:lnTo>
                  <a:pt x="1152245" y="3153426"/>
                </a:lnTo>
                <a:lnTo>
                  <a:pt x="1167479" y="3165064"/>
                </a:lnTo>
                <a:lnTo>
                  <a:pt x="1160261" y="3188422"/>
                </a:lnTo>
                <a:lnTo>
                  <a:pt x="1134898" y="3188422"/>
                </a:lnTo>
                <a:lnTo>
                  <a:pt x="1155417" y="3204098"/>
                </a:lnTo>
                <a:lnTo>
                  <a:pt x="1147580" y="3229461"/>
                </a:lnTo>
                <a:lnTo>
                  <a:pt x="1168099" y="3213786"/>
                </a:lnTo>
                <a:lnTo>
                  <a:pt x="1188619" y="3229461"/>
                </a:lnTo>
                <a:lnTo>
                  <a:pt x="1180781" y="3204098"/>
                </a:lnTo>
                <a:lnTo>
                  <a:pt x="1201300" y="3188422"/>
                </a:lnTo>
                <a:lnTo>
                  <a:pt x="1175937" y="3188422"/>
                </a:lnTo>
                <a:lnTo>
                  <a:pt x="1168099" y="3163059"/>
                </a:lnTo>
                <a:lnTo>
                  <a:pt x="1167576" y="3164751"/>
                </a:lnTo>
                <a:lnTo>
                  <a:pt x="1161818" y="3146113"/>
                </a:lnTo>
                <a:lnTo>
                  <a:pt x="1177306" y="3134281"/>
                </a:lnTo>
                <a:lnTo>
                  <a:pt x="1158161" y="3134281"/>
                </a:lnTo>
                <a:lnTo>
                  <a:pt x="1152245" y="3115136"/>
                </a:lnTo>
                <a:close/>
                <a:moveTo>
                  <a:pt x="1248314" y="3149093"/>
                </a:moveTo>
                <a:lnTo>
                  <a:pt x="1243086" y="3166010"/>
                </a:lnTo>
                <a:lnTo>
                  <a:pt x="1226169" y="3166010"/>
                </a:lnTo>
                <a:lnTo>
                  <a:pt x="1239855" y="3176466"/>
                </a:lnTo>
                <a:lnTo>
                  <a:pt x="1234627" y="3193383"/>
                </a:lnTo>
                <a:lnTo>
                  <a:pt x="1248314" y="3182928"/>
                </a:lnTo>
                <a:lnTo>
                  <a:pt x="1262000" y="3193383"/>
                </a:lnTo>
                <a:lnTo>
                  <a:pt x="1256773" y="3176466"/>
                </a:lnTo>
                <a:lnTo>
                  <a:pt x="1270459" y="3166010"/>
                </a:lnTo>
                <a:lnTo>
                  <a:pt x="1253542" y="3166010"/>
                </a:lnTo>
                <a:lnTo>
                  <a:pt x="1248314" y="3149093"/>
                </a:lnTo>
                <a:close/>
                <a:moveTo>
                  <a:pt x="1108422" y="3204261"/>
                </a:moveTo>
                <a:lnTo>
                  <a:pt x="1096605" y="3242503"/>
                </a:lnTo>
                <a:lnTo>
                  <a:pt x="1058363" y="3242503"/>
                </a:lnTo>
                <a:lnTo>
                  <a:pt x="1089301" y="3266138"/>
                </a:lnTo>
                <a:lnTo>
                  <a:pt x="1077484" y="3304380"/>
                </a:lnTo>
                <a:lnTo>
                  <a:pt x="1108422" y="3280745"/>
                </a:lnTo>
                <a:lnTo>
                  <a:pt x="1139361" y="3304380"/>
                </a:lnTo>
                <a:lnTo>
                  <a:pt x="1127543" y="3266138"/>
                </a:lnTo>
                <a:lnTo>
                  <a:pt x="1158482" y="3242503"/>
                </a:lnTo>
                <a:lnTo>
                  <a:pt x="1120240" y="3242503"/>
                </a:lnTo>
                <a:lnTo>
                  <a:pt x="1108422" y="3204261"/>
                </a:lnTo>
                <a:close/>
                <a:moveTo>
                  <a:pt x="1407599" y="3233664"/>
                </a:moveTo>
                <a:lnTo>
                  <a:pt x="1395848" y="3271690"/>
                </a:lnTo>
                <a:lnTo>
                  <a:pt x="1357822" y="3271690"/>
                </a:lnTo>
                <a:lnTo>
                  <a:pt x="1388586" y="3295192"/>
                </a:lnTo>
                <a:lnTo>
                  <a:pt x="1376835" y="3333218"/>
                </a:lnTo>
                <a:lnTo>
                  <a:pt x="1407599" y="3309716"/>
                </a:lnTo>
                <a:lnTo>
                  <a:pt x="1438363" y="3333218"/>
                </a:lnTo>
                <a:lnTo>
                  <a:pt x="1426612" y="3295192"/>
                </a:lnTo>
                <a:lnTo>
                  <a:pt x="1457376" y="3271690"/>
                </a:lnTo>
                <a:lnTo>
                  <a:pt x="1419350" y="3271690"/>
                </a:lnTo>
                <a:lnTo>
                  <a:pt x="1407599" y="3233664"/>
                </a:lnTo>
                <a:close/>
                <a:moveTo>
                  <a:pt x="1617411" y="3331328"/>
                </a:moveTo>
                <a:lnTo>
                  <a:pt x="1609573" y="3356691"/>
                </a:lnTo>
                <a:lnTo>
                  <a:pt x="1584210" y="3356691"/>
                </a:lnTo>
                <a:lnTo>
                  <a:pt x="1604729" y="3372367"/>
                </a:lnTo>
                <a:lnTo>
                  <a:pt x="1596892" y="3397730"/>
                </a:lnTo>
                <a:lnTo>
                  <a:pt x="1617411" y="3382055"/>
                </a:lnTo>
                <a:lnTo>
                  <a:pt x="1637931" y="3397730"/>
                </a:lnTo>
                <a:lnTo>
                  <a:pt x="1630093" y="3372367"/>
                </a:lnTo>
                <a:lnTo>
                  <a:pt x="1650612" y="3356691"/>
                </a:lnTo>
                <a:lnTo>
                  <a:pt x="1625249" y="3356691"/>
                </a:lnTo>
                <a:lnTo>
                  <a:pt x="1617411" y="3331328"/>
                </a:lnTo>
                <a:close/>
                <a:moveTo>
                  <a:pt x="1396314" y="3332984"/>
                </a:moveTo>
                <a:lnTo>
                  <a:pt x="1343973" y="3502363"/>
                </a:lnTo>
                <a:lnTo>
                  <a:pt x="1174594" y="3502363"/>
                </a:lnTo>
                <a:lnTo>
                  <a:pt x="1311624" y="3607044"/>
                </a:lnTo>
                <a:lnTo>
                  <a:pt x="1259283" y="3776423"/>
                </a:lnTo>
                <a:lnTo>
                  <a:pt x="1396314" y="3671741"/>
                </a:lnTo>
                <a:lnTo>
                  <a:pt x="1533344" y="3776423"/>
                </a:lnTo>
                <a:lnTo>
                  <a:pt x="1481003" y="3607044"/>
                </a:lnTo>
                <a:lnTo>
                  <a:pt x="1618034" y="3502363"/>
                </a:lnTo>
                <a:lnTo>
                  <a:pt x="1448655" y="3502363"/>
                </a:lnTo>
                <a:lnTo>
                  <a:pt x="1396314" y="3332984"/>
                </a:lnTo>
                <a:close/>
                <a:moveTo>
                  <a:pt x="1650789" y="3576673"/>
                </a:moveTo>
                <a:lnTo>
                  <a:pt x="1644710" y="3596343"/>
                </a:lnTo>
                <a:lnTo>
                  <a:pt x="1625040" y="3596343"/>
                </a:lnTo>
                <a:lnTo>
                  <a:pt x="1640954" y="3608500"/>
                </a:lnTo>
                <a:lnTo>
                  <a:pt x="1634875" y="3628170"/>
                </a:lnTo>
                <a:lnTo>
                  <a:pt x="1650789" y="3616014"/>
                </a:lnTo>
                <a:lnTo>
                  <a:pt x="1666702" y="3628170"/>
                </a:lnTo>
                <a:lnTo>
                  <a:pt x="1660624" y="3608500"/>
                </a:lnTo>
                <a:lnTo>
                  <a:pt x="1676537" y="3596343"/>
                </a:lnTo>
                <a:lnTo>
                  <a:pt x="1656867" y="3596343"/>
                </a:lnTo>
                <a:lnTo>
                  <a:pt x="1650789" y="3576673"/>
                </a:lnTo>
                <a:close/>
                <a:moveTo>
                  <a:pt x="1545086" y="3765462"/>
                </a:moveTo>
                <a:lnTo>
                  <a:pt x="1501553" y="3906339"/>
                </a:lnTo>
                <a:lnTo>
                  <a:pt x="1360676" y="3906339"/>
                </a:lnTo>
                <a:lnTo>
                  <a:pt x="1474648" y="3993405"/>
                </a:lnTo>
                <a:lnTo>
                  <a:pt x="1431114" y="4134281"/>
                </a:lnTo>
                <a:lnTo>
                  <a:pt x="1545086" y="4047215"/>
                </a:lnTo>
                <a:lnTo>
                  <a:pt x="1649889" y="4127277"/>
                </a:lnTo>
                <a:lnTo>
                  <a:pt x="1626077" y="4127277"/>
                </a:lnTo>
                <a:lnTo>
                  <a:pt x="1646597" y="4142952"/>
                </a:lnTo>
                <a:lnTo>
                  <a:pt x="1638759" y="4168315"/>
                </a:lnTo>
                <a:lnTo>
                  <a:pt x="1659278" y="4152640"/>
                </a:lnTo>
                <a:lnTo>
                  <a:pt x="1679798" y="4168315"/>
                </a:lnTo>
                <a:lnTo>
                  <a:pt x="1671960" y="4142952"/>
                </a:lnTo>
                <a:lnTo>
                  <a:pt x="1692479" y="4127277"/>
                </a:lnTo>
                <a:lnTo>
                  <a:pt x="1667116" y="4127277"/>
                </a:lnTo>
                <a:lnTo>
                  <a:pt x="1659278" y="4101913"/>
                </a:lnTo>
                <a:lnTo>
                  <a:pt x="1654166" y="4118455"/>
                </a:lnTo>
                <a:lnTo>
                  <a:pt x="1615524" y="3993405"/>
                </a:lnTo>
                <a:lnTo>
                  <a:pt x="1729495" y="3906339"/>
                </a:lnTo>
                <a:lnTo>
                  <a:pt x="1588619" y="3906339"/>
                </a:lnTo>
                <a:lnTo>
                  <a:pt x="1545086" y="3765462"/>
                </a:lnTo>
                <a:close/>
                <a:moveTo>
                  <a:pt x="1917427" y="3785911"/>
                </a:moveTo>
                <a:lnTo>
                  <a:pt x="1876624" y="3917953"/>
                </a:lnTo>
                <a:lnTo>
                  <a:pt x="1744582" y="3917953"/>
                </a:lnTo>
                <a:lnTo>
                  <a:pt x="1851406" y="3999559"/>
                </a:lnTo>
                <a:lnTo>
                  <a:pt x="1810603" y="4131602"/>
                </a:lnTo>
                <a:lnTo>
                  <a:pt x="1917427" y="4049995"/>
                </a:lnTo>
                <a:lnTo>
                  <a:pt x="2024251" y="4131602"/>
                </a:lnTo>
                <a:lnTo>
                  <a:pt x="1983448" y="3999559"/>
                </a:lnTo>
                <a:lnTo>
                  <a:pt x="2090272" y="3917953"/>
                </a:lnTo>
                <a:lnTo>
                  <a:pt x="1958231" y="3917953"/>
                </a:lnTo>
                <a:lnTo>
                  <a:pt x="1917427" y="3785911"/>
                </a:lnTo>
                <a:close/>
                <a:moveTo>
                  <a:pt x="2053030" y="3796492"/>
                </a:moveTo>
                <a:lnTo>
                  <a:pt x="2047802" y="3813409"/>
                </a:lnTo>
                <a:lnTo>
                  <a:pt x="2030885" y="3813409"/>
                </a:lnTo>
                <a:lnTo>
                  <a:pt x="2044571" y="3823865"/>
                </a:lnTo>
                <a:lnTo>
                  <a:pt x="2039343" y="3840783"/>
                </a:lnTo>
                <a:lnTo>
                  <a:pt x="2053030" y="3830327"/>
                </a:lnTo>
                <a:lnTo>
                  <a:pt x="2066717" y="3840783"/>
                </a:lnTo>
                <a:lnTo>
                  <a:pt x="2061489" y="3823865"/>
                </a:lnTo>
                <a:lnTo>
                  <a:pt x="2075175" y="3813409"/>
                </a:lnTo>
                <a:lnTo>
                  <a:pt x="2058258" y="3813409"/>
                </a:lnTo>
                <a:lnTo>
                  <a:pt x="2053030" y="3796492"/>
                </a:lnTo>
                <a:close/>
                <a:moveTo>
                  <a:pt x="2240219" y="3850087"/>
                </a:moveTo>
                <a:lnTo>
                  <a:pt x="2228250" y="3888819"/>
                </a:lnTo>
                <a:lnTo>
                  <a:pt x="2189518" y="3888819"/>
                </a:lnTo>
                <a:lnTo>
                  <a:pt x="2220853" y="3912756"/>
                </a:lnTo>
                <a:lnTo>
                  <a:pt x="2208884" y="3951489"/>
                </a:lnTo>
                <a:lnTo>
                  <a:pt x="2240219" y="3927551"/>
                </a:lnTo>
                <a:lnTo>
                  <a:pt x="2271554" y="3951489"/>
                </a:lnTo>
                <a:lnTo>
                  <a:pt x="2259585" y="3912756"/>
                </a:lnTo>
                <a:lnTo>
                  <a:pt x="2290919" y="3888819"/>
                </a:lnTo>
                <a:lnTo>
                  <a:pt x="2252188" y="3888819"/>
                </a:lnTo>
                <a:lnTo>
                  <a:pt x="2240219" y="3850087"/>
                </a:lnTo>
                <a:close/>
                <a:moveTo>
                  <a:pt x="2308927" y="3854442"/>
                </a:moveTo>
                <a:lnTo>
                  <a:pt x="2303699" y="3871359"/>
                </a:lnTo>
                <a:lnTo>
                  <a:pt x="2286782" y="3871359"/>
                </a:lnTo>
                <a:lnTo>
                  <a:pt x="2300468" y="3881815"/>
                </a:lnTo>
                <a:lnTo>
                  <a:pt x="2295241" y="3898732"/>
                </a:lnTo>
                <a:lnTo>
                  <a:pt x="2308927" y="3888276"/>
                </a:lnTo>
                <a:lnTo>
                  <a:pt x="2322614" y="3898732"/>
                </a:lnTo>
                <a:lnTo>
                  <a:pt x="2317386" y="3881815"/>
                </a:lnTo>
                <a:lnTo>
                  <a:pt x="2331073" y="3871359"/>
                </a:lnTo>
                <a:lnTo>
                  <a:pt x="2314155" y="3871359"/>
                </a:lnTo>
                <a:lnTo>
                  <a:pt x="2308927" y="3854442"/>
                </a:lnTo>
                <a:close/>
                <a:moveTo>
                  <a:pt x="2440331" y="3859947"/>
                </a:moveTo>
                <a:lnTo>
                  <a:pt x="2400732" y="3988093"/>
                </a:lnTo>
                <a:lnTo>
                  <a:pt x="2272586" y="3988093"/>
                </a:lnTo>
                <a:lnTo>
                  <a:pt x="2376258" y="4067292"/>
                </a:lnTo>
                <a:lnTo>
                  <a:pt x="2336659" y="4195437"/>
                </a:lnTo>
                <a:lnTo>
                  <a:pt x="2440331" y="4116239"/>
                </a:lnTo>
                <a:lnTo>
                  <a:pt x="2544003" y="4195437"/>
                </a:lnTo>
                <a:lnTo>
                  <a:pt x="2504404" y="4067292"/>
                </a:lnTo>
                <a:lnTo>
                  <a:pt x="2608076" y="3988093"/>
                </a:lnTo>
                <a:lnTo>
                  <a:pt x="2479930" y="3988093"/>
                </a:lnTo>
                <a:lnTo>
                  <a:pt x="2440331" y="3859947"/>
                </a:lnTo>
                <a:close/>
                <a:moveTo>
                  <a:pt x="2643897" y="4040739"/>
                </a:moveTo>
                <a:lnTo>
                  <a:pt x="2635522" y="4067838"/>
                </a:lnTo>
                <a:lnTo>
                  <a:pt x="2608423" y="4067838"/>
                </a:lnTo>
                <a:lnTo>
                  <a:pt x="2630347" y="4084586"/>
                </a:lnTo>
                <a:lnTo>
                  <a:pt x="2621973" y="4111686"/>
                </a:lnTo>
                <a:lnTo>
                  <a:pt x="2643897" y="4094938"/>
                </a:lnTo>
                <a:lnTo>
                  <a:pt x="2665820" y="4111686"/>
                </a:lnTo>
                <a:lnTo>
                  <a:pt x="2657446" y="4084586"/>
                </a:lnTo>
                <a:lnTo>
                  <a:pt x="2679370" y="4067838"/>
                </a:lnTo>
                <a:lnTo>
                  <a:pt x="2652271" y="4067838"/>
                </a:lnTo>
                <a:lnTo>
                  <a:pt x="2643897" y="4040739"/>
                </a:lnTo>
                <a:close/>
                <a:moveTo>
                  <a:pt x="2144030" y="3908771"/>
                </a:moveTo>
                <a:lnTo>
                  <a:pt x="2131332" y="3949863"/>
                </a:lnTo>
                <a:lnTo>
                  <a:pt x="2090241" y="3949863"/>
                </a:lnTo>
                <a:lnTo>
                  <a:pt x="2123485" y="3975259"/>
                </a:lnTo>
                <a:lnTo>
                  <a:pt x="2110787" y="4016350"/>
                </a:lnTo>
                <a:lnTo>
                  <a:pt x="2144030" y="3990954"/>
                </a:lnTo>
                <a:lnTo>
                  <a:pt x="2177274" y="4016350"/>
                </a:lnTo>
                <a:lnTo>
                  <a:pt x="2164576" y="3975259"/>
                </a:lnTo>
                <a:lnTo>
                  <a:pt x="2197820" y="3949863"/>
                </a:lnTo>
                <a:lnTo>
                  <a:pt x="2156728" y="3949863"/>
                </a:lnTo>
                <a:lnTo>
                  <a:pt x="2144030" y="3908771"/>
                </a:lnTo>
                <a:close/>
                <a:moveTo>
                  <a:pt x="2105031" y="4029453"/>
                </a:moveTo>
                <a:lnTo>
                  <a:pt x="2093109" y="4068033"/>
                </a:lnTo>
                <a:lnTo>
                  <a:pt x="2054529" y="4068033"/>
                </a:lnTo>
                <a:lnTo>
                  <a:pt x="2085741" y="4091877"/>
                </a:lnTo>
                <a:lnTo>
                  <a:pt x="2073819" y="4130458"/>
                </a:lnTo>
                <a:lnTo>
                  <a:pt x="2105031" y="4106613"/>
                </a:lnTo>
                <a:lnTo>
                  <a:pt x="2136243" y="4130458"/>
                </a:lnTo>
                <a:lnTo>
                  <a:pt x="2124321" y="4091877"/>
                </a:lnTo>
                <a:lnTo>
                  <a:pt x="2155533" y="4068033"/>
                </a:lnTo>
                <a:lnTo>
                  <a:pt x="2116953" y="4068033"/>
                </a:lnTo>
                <a:lnTo>
                  <a:pt x="2105031" y="4029453"/>
                </a:lnTo>
                <a:close/>
                <a:moveTo>
                  <a:pt x="2242831" y="4084078"/>
                </a:moveTo>
                <a:lnTo>
                  <a:pt x="2237594" y="4101024"/>
                </a:lnTo>
                <a:lnTo>
                  <a:pt x="2220648" y="4101024"/>
                </a:lnTo>
                <a:lnTo>
                  <a:pt x="2234357" y="4111498"/>
                </a:lnTo>
                <a:lnTo>
                  <a:pt x="2229121" y="4128444"/>
                </a:lnTo>
                <a:lnTo>
                  <a:pt x="2242831" y="4117970"/>
                </a:lnTo>
                <a:lnTo>
                  <a:pt x="2256541" y="4128444"/>
                </a:lnTo>
                <a:lnTo>
                  <a:pt x="2251304" y="4111498"/>
                </a:lnTo>
                <a:lnTo>
                  <a:pt x="2265013" y="4101024"/>
                </a:lnTo>
                <a:lnTo>
                  <a:pt x="2248067" y="4101024"/>
                </a:lnTo>
                <a:lnTo>
                  <a:pt x="2242831" y="4084078"/>
                </a:lnTo>
                <a:close/>
                <a:moveTo>
                  <a:pt x="2238814" y="4128402"/>
                </a:moveTo>
                <a:lnTo>
                  <a:pt x="2198999" y="4257249"/>
                </a:lnTo>
                <a:lnTo>
                  <a:pt x="2070152" y="4257249"/>
                </a:lnTo>
                <a:lnTo>
                  <a:pt x="2174391" y="4336880"/>
                </a:lnTo>
                <a:lnTo>
                  <a:pt x="2134575" y="4465727"/>
                </a:lnTo>
                <a:lnTo>
                  <a:pt x="2238814" y="4386095"/>
                </a:lnTo>
                <a:lnTo>
                  <a:pt x="2343053" y="4465727"/>
                </a:lnTo>
                <a:lnTo>
                  <a:pt x="2303238" y="4336880"/>
                </a:lnTo>
                <a:lnTo>
                  <a:pt x="2407476" y="4257249"/>
                </a:lnTo>
                <a:lnTo>
                  <a:pt x="2278630" y="4257249"/>
                </a:lnTo>
                <a:lnTo>
                  <a:pt x="2238814" y="4128402"/>
                </a:lnTo>
                <a:close/>
                <a:moveTo>
                  <a:pt x="2583651" y="4208284"/>
                </a:moveTo>
                <a:lnTo>
                  <a:pt x="2541847" y="4343564"/>
                </a:lnTo>
                <a:lnTo>
                  <a:pt x="2406567" y="4343564"/>
                </a:lnTo>
                <a:lnTo>
                  <a:pt x="2516011" y="4427172"/>
                </a:lnTo>
                <a:lnTo>
                  <a:pt x="2474207" y="4562452"/>
                </a:lnTo>
                <a:lnTo>
                  <a:pt x="2493193" y="4547948"/>
                </a:lnTo>
                <a:lnTo>
                  <a:pt x="2475468" y="4605310"/>
                </a:lnTo>
                <a:lnTo>
                  <a:pt x="2417651" y="4605310"/>
                </a:lnTo>
                <a:lnTo>
                  <a:pt x="2464426" y="4641042"/>
                </a:lnTo>
                <a:lnTo>
                  <a:pt x="2446559" y="4698859"/>
                </a:lnTo>
                <a:lnTo>
                  <a:pt x="2493334" y="4663126"/>
                </a:lnTo>
                <a:lnTo>
                  <a:pt x="2540109" y="4698859"/>
                </a:lnTo>
                <a:lnTo>
                  <a:pt x="2522243" y="4641042"/>
                </a:lnTo>
                <a:lnTo>
                  <a:pt x="2569017" y="4605310"/>
                </a:lnTo>
                <a:lnTo>
                  <a:pt x="2511200" y="4605310"/>
                </a:lnTo>
                <a:lnTo>
                  <a:pt x="2493421" y="4547774"/>
                </a:lnTo>
                <a:lnTo>
                  <a:pt x="2583651" y="4478845"/>
                </a:lnTo>
                <a:lnTo>
                  <a:pt x="2693095" y="4562452"/>
                </a:lnTo>
                <a:lnTo>
                  <a:pt x="2651291" y="4427172"/>
                </a:lnTo>
                <a:lnTo>
                  <a:pt x="2760735" y="4343564"/>
                </a:lnTo>
                <a:lnTo>
                  <a:pt x="2625455" y="4343564"/>
                </a:lnTo>
                <a:lnTo>
                  <a:pt x="2583651" y="4208284"/>
                </a:lnTo>
                <a:close/>
                <a:moveTo>
                  <a:pt x="2817850" y="4266704"/>
                </a:moveTo>
                <a:lnTo>
                  <a:pt x="2806012" y="4305013"/>
                </a:lnTo>
                <a:lnTo>
                  <a:pt x="2767703" y="4305013"/>
                </a:lnTo>
                <a:lnTo>
                  <a:pt x="2798696" y="4328689"/>
                </a:lnTo>
                <a:lnTo>
                  <a:pt x="2786857" y="4366997"/>
                </a:lnTo>
                <a:lnTo>
                  <a:pt x="2817850" y="4343321"/>
                </a:lnTo>
                <a:lnTo>
                  <a:pt x="2848842" y="4366997"/>
                </a:lnTo>
                <a:lnTo>
                  <a:pt x="2837004" y="4328689"/>
                </a:lnTo>
                <a:lnTo>
                  <a:pt x="2867996" y="4305013"/>
                </a:lnTo>
                <a:lnTo>
                  <a:pt x="2829688" y="4305013"/>
                </a:lnTo>
                <a:lnTo>
                  <a:pt x="2817850" y="4266704"/>
                </a:lnTo>
                <a:close/>
                <a:moveTo>
                  <a:pt x="2786598" y="4390674"/>
                </a:moveTo>
                <a:lnTo>
                  <a:pt x="2779825" y="4412592"/>
                </a:lnTo>
                <a:lnTo>
                  <a:pt x="2757908" y="4412592"/>
                </a:lnTo>
                <a:lnTo>
                  <a:pt x="2775640" y="4426137"/>
                </a:lnTo>
                <a:lnTo>
                  <a:pt x="2768867" y="4448055"/>
                </a:lnTo>
                <a:lnTo>
                  <a:pt x="2786598" y="4434509"/>
                </a:lnTo>
                <a:lnTo>
                  <a:pt x="2804330" y="4448055"/>
                </a:lnTo>
                <a:lnTo>
                  <a:pt x="2797557" y="4426137"/>
                </a:lnTo>
                <a:lnTo>
                  <a:pt x="2815289" y="4412592"/>
                </a:lnTo>
                <a:lnTo>
                  <a:pt x="2793371" y="4412592"/>
                </a:lnTo>
                <a:lnTo>
                  <a:pt x="2786598" y="4390674"/>
                </a:lnTo>
                <a:close/>
                <a:moveTo>
                  <a:pt x="2906900" y="4429274"/>
                </a:moveTo>
                <a:lnTo>
                  <a:pt x="2861910" y="4574865"/>
                </a:lnTo>
                <a:lnTo>
                  <a:pt x="2716319" y="4574865"/>
                </a:lnTo>
                <a:lnTo>
                  <a:pt x="2834105" y="4664846"/>
                </a:lnTo>
                <a:lnTo>
                  <a:pt x="2789115" y="4810437"/>
                </a:lnTo>
                <a:lnTo>
                  <a:pt x="2906900" y="4720457"/>
                </a:lnTo>
                <a:lnTo>
                  <a:pt x="3024686" y="4810437"/>
                </a:lnTo>
                <a:lnTo>
                  <a:pt x="2979696" y="4664846"/>
                </a:lnTo>
                <a:lnTo>
                  <a:pt x="3097481" y="4574865"/>
                </a:lnTo>
                <a:lnTo>
                  <a:pt x="2951890" y="4574865"/>
                </a:lnTo>
                <a:lnTo>
                  <a:pt x="2906900" y="4429274"/>
                </a:lnTo>
                <a:close/>
                <a:moveTo>
                  <a:pt x="3146132" y="4612735"/>
                </a:moveTo>
                <a:lnTo>
                  <a:pt x="3133617" y="4653233"/>
                </a:lnTo>
                <a:lnTo>
                  <a:pt x="3093120" y="4653233"/>
                </a:lnTo>
                <a:lnTo>
                  <a:pt x="3125883" y="4678262"/>
                </a:lnTo>
                <a:lnTo>
                  <a:pt x="3113368" y="4718760"/>
                </a:lnTo>
                <a:lnTo>
                  <a:pt x="3146132" y="4693730"/>
                </a:lnTo>
                <a:lnTo>
                  <a:pt x="3178896" y="4718760"/>
                </a:lnTo>
                <a:lnTo>
                  <a:pt x="3166381" y="4678262"/>
                </a:lnTo>
                <a:lnTo>
                  <a:pt x="3199145" y="4653233"/>
                </a:lnTo>
                <a:lnTo>
                  <a:pt x="3158646" y="4653233"/>
                </a:lnTo>
                <a:lnTo>
                  <a:pt x="3146132" y="4612735"/>
                </a:lnTo>
                <a:close/>
                <a:moveTo>
                  <a:pt x="3225119" y="4763244"/>
                </a:moveTo>
                <a:lnTo>
                  <a:pt x="3197315" y="4853222"/>
                </a:lnTo>
                <a:lnTo>
                  <a:pt x="3107337" y="4853222"/>
                </a:lnTo>
                <a:lnTo>
                  <a:pt x="3180131" y="4908831"/>
                </a:lnTo>
                <a:lnTo>
                  <a:pt x="3152326" y="4998808"/>
                </a:lnTo>
                <a:lnTo>
                  <a:pt x="3225119" y="4943199"/>
                </a:lnTo>
                <a:lnTo>
                  <a:pt x="3297177" y="4998246"/>
                </a:lnTo>
                <a:lnTo>
                  <a:pt x="3292446" y="4998246"/>
                </a:lnTo>
                <a:lnTo>
                  <a:pt x="3361596" y="5051072"/>
                </a:lnTo>
                <a:lnTo>
                  <a:pt x="3335183" y="5136545"/>
                </a:lnTo>
                <a:lnTo>
                  <a:pt x="3404332" y="5083720"/>
                </a:lnTo>
                <a:lnTo>
                  <a:pt x="3473482" y="5136545"/>
                </a:lnTo>
                <a:lnTo>
                  <a:pt x="3447069" y="5051072"/>
                </a:lnTo>
                <a:lnTo>
                  <a:pt x="3516218" y="4998246"/>
                </a:lnTo>
                <a:lnTo>
                  <a:pt x="3430745" y="4998246"/>
                </a:lnTo>
                <a:lnTo>
                  <a:pt x="3404332" y="4912773"/>
                </a:lnTo>
                <a:lnTo>
                  <a:pt x="3377920" y="4998246"/>
                </a:lnTo>
                <a:lnTo>
                  <a:pt x="3297739" y="4998246"/>
                </a:lnTo>
                <a:lnTo>
                  <a:pt x="3270108" y="4908831"/>
                </a:lnTo>
                <a:lnTo>
                  <a:pt x="3342902" y="4853222"/>
                </a:lnTo>
                <a:lnTo>
                  <a:pt x="3252924" y="4853222"/>
                </a:lnTo>
                <a:lnTo>
                  <a:pt x="3225119" y="4763244"/>
                </a:lnTo>
                <a:close/>
                <a:moveTo>
                  <a:pt x="2854370" y="4805275"/>
                </a:moveTo>
                <a:lnTo>
                  <a:pt x="2835655" y="4865837"/>
                </a:lnTo>
                <a:lnTo>
                  <a:pt x="2775093" y="4865837"/>
                </a:lnTo>
                <a:lnTo>
                  <a:pt x="2824089" y="4903267"/>
                </a:lnTo>
                <a:lnTo>
                  <a:pt x="2805374" y="4963830"/>
                </a:lnTo>
                <a:lnTo>
                  <a:pt x="2854370" y="4926400"/>
                </a:lnTo>
                <a:lnTo>
                  <a:pt x="2903366" y="4963830"/>
                </a:lnTo>
                <a:lnTo>
                  <a:pt x="2884651" y="4903267"/>
                </a:lnTo>
                <a:lnTo>
                  <a:pt x="2933647" y="4865837"/>
                </a:lnTo>
                <a:lnTo>
                  <a:pt x="2873085" y="4865837"/>
                </a:lnTo>
                <a:lnTo>
                  <a:pt x="2854370" y="4805275"/>
                </a:lnTo>
                <a:close/>
                <a:moveTo>
                  <a:pt x="2709958" y="4517297"/>
                </a:moveTo>
                <a:lnTo>
                  <a:pt x="2704731" y="4534214"/>
                </a:lnTo>
                <a:lnTo>
                  <a:pt x="2687813" y="4534214"/>
                </a:lnTo>
                <a:lnTo>
                  <a:pt x="2701499" y="4544670"/>
                </a:lnTo>
                <a:lnTo>
                  <a:pt x="2696272" y="4561587"/>
                </a:lnTo>
                <a:lnTo>
                  <a:pt x="2709958" y="4551132"/>
                </a:lnTo>
                <a:lnTo>
                  <a:pt x="2723645" y="4561587"/>
                </a:lnTo>
                <a:lnTo>
                  <a:pt x="2718417" y="4544670"/>
                </a:lnTo>
                <a:lnTo>
                  <a:pt x="2732104" y="4534214"/>
                </a:lnTo>
                <a:lnTo>
                  <a:pt x="2715186" y="4534214"/>
                </a:lnTo>
                <a:lnTo>
                  <a:pt x="2709958" y="4517297"/>
                </a:lnTo>
                <a:close/>
                <a:moveTo>
                  <a:pt x="2648324" y="4671426"/>
                </a:moveTo>
                <a:lnTo>
                  <a:pt x="2620134" y="4762651"/>
                </a:lnTo>
                <a:lnTo>
                  <a:pt x="2528909" y="4762651"/>
                </a:lnTo>
                <a:lnTo>
                  <a:pt x="2602712" y="4819031"/>
                </a:lnTo>
                <a:lnTo>
                  <a:pt x="2574522" y="4910256"/>
                </a:lnTo>
                <a:lnTo>
                  <a:pt x="2648324" y="4853876"/>
                </a:lnTo>
                <a:lnTo>
                  <a:pt x="2722127" y="4910256"/>
                </a:lnTo>
                <a:lnTo>
                  <a:pt x="2693936" y="4819031"/>
                </a:lnTo>
                <a:lnTo>
                  <a:pt x="2767739" y="4762651"/>
                </a:lnTo>
                <a:lnTo>
                  <a:pt x="2676514" y="4762651"/>
                </a:lnTo>
                <a:lnTo>
                  <a:pt x="2648324" y="4671426"/>
                </a:lnTo>
                <a:close/>
                <a:moveTo>
                  <a:pt x="2163001" y="4454179"/>
                </a:moveTo>
                <a:lnTo>
                  <a:pt x="2142703" y="4519865"/>
                </a:lnTo>
                <a:lnTo>
                  <a:pt x="2077018" y="4519865"/>
                </a:lnTo>
                <a:lnTo>
                  <a:pt x="2130159" y="4560460"/>
                </a:lnTo>
                <a:lnTo>
                  <a:pt x="2109861" y="4626146"/>
                </a:lnTo>
                <a:lnTo>
                  <a:pt x="2163001" y="4585550"/>
                </a:lnTo>
                <a:lnTo>
                  <a:pt x="2216142" y="4626146"/>
                </a:lnTo>
                <a:lnTo>
                  <a:pt x="2195844" y="4560460"/>
                </a:lnTo>
                <a:lnTo>
                  <a:pt x="2248985" y="4519865"/>
                </a:lnTo>
                <a:lnTo>
                  <a:pt x="2183300" y="4519865"/>
                </a:lnTo>
                <a:lnTo>
                  <a:pt x="2163001" y="4454179"/>
                </a:lnTo>
                <a:close/>
                <a:moveTo>
                  <a:pt x="2448567" y="4514046"/>
                </a:moveTo>
                <a:lnTo>
                  <a:pt x="2443339" y="4530963"/>
                </a:lnTo>
                <a:lnTo>
                  <a:pt x="2426422" y="4530963"/>
                </a:lnTo>
                <a:lnTo>
                  <a:pt x="2440108" y="4541419"/>
                </a:lnTo>
                <a:lnTo>
                  <a:pt x="2434881" y="4558336"/>
                </a:lnTo>
                <a:lnTo>
                  <a:pt x="2448567" y="4547880"/>
                </a:lnTo>
                <a:lnTo>
                  <a:pt x="2462254" y="4558336"/>
                </a:lnTo>
                <a:lnTo>
                  <a:pt x="2457026" y="4541419"/>
                </a:lnTo>
                <a:lnTo>
                  <a:pt x="2470712" y="4530963"/>
                </a:lnTo>
                <a:lnTo>
                  <a:pt x="2453795" y="4530963"/>
                </a:lnTo>
                <a:lnTo>
                  <a:pt x="2448567" y="4514046"/>
                </a:lnTo>
                <a:close/>
                <a:moveTo>
                  <a:pt x="1755515" y="4134488"/>
                </a:moveTo>
                <a:lnTo>
                  <a:pt x="1727044" y="4226621"/>
                </a:lnTo>
                <a:lnTo>
                  <a:pt x="1634911" y="4226621"/>
                </a:lnTo>
                <a:lnTo>
                  <a:pt x="1709448" y="4283563"/>
                </a:lnTo>
                <a:lnTo>
                  <a:pt x="1680978" y="4375696"/>
                </a:lnTo>
                <a:lnTo>
                  <a:pt x="1755515" y="4318754"/>
                </a:lnTo>
                <a:lnTo>
                  <a:pt x="1830052" y="4375696"/>
                </a:lnTo>
                <a:lnTo>
                  <a:pt x="1801582" y="4283563"/>
                </a:lnTo>
                <a:lnTo>
                  <a:pt x="1876119" y="4226621"/>
                </a:lnTo>
                <a:lnTo>
                  <a:pt x="1783986" y="4226621"/>
                </a:lnTo>
                <a:lnTo>
                  <a:pt x="1755515" y="4134488"/>
                </a:lnTo>
                <a:close/>
                <a:moveTo>
                  <a:pt x="2009519" y="4224943"/>
                </a:moveTo>
                <a:lnTo>
                  <a:pt x="1997768" y="4262969"/>
                </a:lnTo>
                <a:lnTo>
                  <a:pt x="1959742" y="4262969"/>
                </a:lnTo>
                <a:lnTo>
                  <a:pt x="1990506" y="4286470"/>
                </a:lnTo>
                <a:lnTo>
                  <a:pt x="1978755" y="4324497"/>
                </a:lnTo>
                <a:lnTo>
                  <a:pt x="2009519" y="4300995"/>
                </a:lnTo>
                <a:lnTo>
                  <a:pt x="2040283" y="4324497"/>
                </a:lnTo>
                <a:lnTo>
                  <a:pt x="2028532" y="4286470"/>
                </a:lnTo>
                <a:lnTo>
                  <a:pt x="2059296" y="4262969"/>
                </a:lnTo>
                <a:lnTo>
                  <a:pt x="2021270" y="4262969"/>
                </a:lnTo>
                <a:lnTo>
                  <a:pt x="2009519" y="4224943"/>
                </a:lnTo>
                <a:close/>
                <a:moveTo>
                  <a:pt x="1948285" y="4311045"/>
                </a:moveTo>
                <a:lnTo>
                  <a:pt x="1925549" y="4384623"/>
                </a:lnTo>
                <a:lnTo>
                  <a:pt x="1851971" y="4384623"/>
                </a:lnTo>
                <a:lnTo>
                  <a:pt x="1911497" y="4430096"/>
                </a:lnTo>
                <a:lnTo>
                  <a:pt x="1888760" y="4503674"/>
                </a:lnTo>
                <a:lnTo>
                  <a:pt x="1948285" y="4458200"/>
                </a:lnTo>
                <a:lnTo>
                  <a:pt x="2007811" y="4503674"/>
                </a:lnTo>
                <a:lnTo>
                  <a:pt x="1985074" y="4430096"/>
                </a:lnTo>
                <a:lnTo>
                  <a:pt x="2044600" y="4384623"/>
                </a:lnTo>
                <a:lnTo>
                  <a:pt x="1971022" y="4384623"/>
                </a:lnTo>
                <a:lnTo>
                  <a:pt x="1948285" y="4311045"/>
                </a:lnTo>
                <a:close/>
                <a:moveTo>
                  <a:pt x="1775442" y="4374414"/>
                </a:moveTo>
                <a:lnTo>
                  <a:pt x="1767196" y="4401099"/>
                </a:lnTo>
                <a:lnTo>
                  <a:pt x="1740510" y="4401099"/>
                </a:lnTo>
                <a:lnTo>
                  <a:pt x="1762099" y="4417592"/>
                </a:lnTo>
                <a:lnTo>
                  <a:pt x="1753853" y="4444277"/>
                </a:lnTo>
                <a:lnTo>
                  <a:pt x="1775442" y="4427785"/>
                </a:lnTo>
                <a:lnTo>
                  <a:pt x="1797031" y="4444277"/>
                </a:lnTo>
                <a:lnTo>
                  <a:pt x="1788785" y="4417592"/>
                </a:lnTo>
                <a:lnTo>
                  <a:pt x="1810373" y="4401099"/>
                </a:lnTo>
                <a:lnTo>
                  <a:pt x="1783688" y="4401099"/>
                </a:lnTo>
                <a:lnTo>
                  <a:pt x="1775442" y="4374414"/>
                </a:lnTo>
                <a:close/>
                <a:moveTo>
                  <a:pt x="1012349" y="3349393"/>
                </a:moveTo>
                <a:lnTo>
                  <a:pt x="1003759" y="3377190"/>
                </a:lnTo>
                <a:lnTo>
                  <a:pt x="975962" y="3377190"/>
                </a:lnTo>
                <a:lnTo>
                  <a:pt x="998450" y="3394370"/>
                </a:lnTo>
                <a:lnTo>
                  <a:pt x="989861" y="3422167"/>
                </a:lnTo>
                <a:lnTo>
                  <a:pt x="1012349" y="3404987"/>
                </a:lnTo>
                <a:lnTo>
                  <a:pt x="1034837" y="3422167"/>
                </a:lnTo>
                <a:lnTo>
                  <a:pt x="1026248" y="3394370"/>
                </a:lnTo>
                <a:lnTo>
                  <a:pt x="1048736" y="3377190"/>
                </a:lnTo>
                <a:lnTo>
                  <a:pt x="1020939" y="3377190"/>
                </a:lnTo>
                <a:lnTo>
                  <a:pt x="1012349" y="3349393"/>
                </a:lnTo>
                <a:close/>
                <a:moveTo>
                  <a:pt x="1110350" y="3461822"/>
                </a:moveTo>
                <a:lnTo>
                  <a:pt x="1094877" y="3511896"/>
                </a:lnTo>
                <a:lnTo>
                  <a:pt x="1044803" y="3511896"/>
                </a:lnTo>
                <a:lnTo>
                  <a:pt x="1085313" y="3542844"/>
                </a:lnTo>
                <a:lnTo>
                  <a:pt x="1069840" y="3592917"/>
                </a:lnTo>
                <a:lnTo>
                  <a:pt x="1110350" y="3561970"/>
                </a:lnTo>
                <a:lnTo>
                  <a:pt x="1150861" y="3592917"/>
                </a:lnTo>
                <a:lnTo>
                  <a:pt x="1135388" y="3542844"/>
                </a:lnTo>
                <a:lnTo>
                  <a:pt x="1175898" y="3511896"/>
                </a:lnTo>
                <a:lnTo>
                  <a:pt x="1125824" y="3511896"/>
                </a:lnTo>
                <a:lnTo>
                  <a:pt x="1110350" y="3461822"/>
                </a:lnTo>
                <a:close/>
                <a:moveTo>
                  <a:pt x="1226484" y="3792273"/>
                </a:moveTo>
                <a:lnTo>
                  <a:pt x="1216702" y="3823930"/>
                </a:lnTo>
                <a:lnTo>
                  <a:pt x="1185045" y="3823930"/>
                </a:lnTo>
                <a:lnTo>
                  <a:pt x="1210656" y="3843495"/>
                </a:lnTo>
                <a:lnTo>
                  <a:pt x="1200873" y="3875152"/>
                </a:lnTo>
                <a:lnTo>
                  <a:pt x="1226484" y="3855587"/>
                </a:lnTo>
                <a:lnTo>
                  <a:pt x="1252095" y="3875152"/>
                </a:lnTo>
                <a:lnTo>
                  <a:pt x="1242313" y="3843495"/>
                </a:lnTo>
                <a:lnTo>
                  <a:pt x="1267924" y="3823930"/>
                </a:lnTo>
                <a:lnTo>
                  <a:pt x="1236267" y="3823930"/>
                </a:lnTo>
                <a:lnTo>
                  <a:pt x="1226484" y="3792273"/>
                </a:lnTo>
                <a:close/>
                <a:moveTo>
                  <a:pt x="1298240" y="3821062"/>
                </a:moveTo>
                <a:lnTo>
                  <a:pt x="1290402" y="3846426"/>
                </a:lnTo>
                <a:lnTo>
                  <a:pt x="1265039" y="3846426"/>
                </a:lnTo>
                <a:lnTo>
                  <a:pt x="1285558" y="3862101"/>
                </a:lnTo>
                <a:lnTo>
                  <a:pt x="1277721" y="3887464"/>
                </a:lnTo>
                <a:lnTo>
                  <a:pt x="1298240" y="3871789"/>
                </a:lnTo>
                <a:lnTo>
                  <a:pt x="1318760" y="3887464"/>
                </a:lnTo>
                <a:lnTo>
                  <a:pt x="1310922" y="3862101"/>
                </a:lnTo>
                <a:lnTo>
                  <a:pt x="1331441" y="3846426"/>
                </a:lnTo>
                <a:lnTo>
                  <a:pt x="1306078" y="3846426"/>
                </a:lnTo>
                <a:lnTo>
                  <a:pt x="1298240" y="3821062"/>
                </a:lnTo>
                <a:close/>
                <a:moveTo>
                  <a:pt x="1572711" y="4208998"/>
                </a:moveTo>
                <a:lnTo>
                  <a:pt x="1567408" y="4226161"/>
                </a:lnTo>
                <a:lnTo>
                  <a:pt x="1550245" y="4226161"/>
                </a:lnTo>
                <a:lnTo>
                  <a:pt x="1564130" y="4236767"/>
                </a:lnTo>
                <a:lnTo>
                  <a:pt x="1558826" y="4253930"/>
                </a:lnTo>
                <a:lnTo>
                  <a:pt x="1572711" y="4243323"/>
                </a:lnTo>
                <a:lnTo>
                  <a:pt x="1586595" y="4253930"/>
                </a:lnTo>
                <a:lnTo>
                  <a:pt x="1581292" y="4236767"/>
                </a:lnTo>
                <a:lnTo>
                  <a:pt x="1595177" y="4226161"/>
                </a:lnTo>
                <a:lnTo>
                  <a:pt x="1578014" y="4226161"/>
                </a:lnTo>
                <a:lnTo>
                  <a:pt x="1572711" y="4208998"/>
                </a:lnTo>
                <a:close/>
                <a:moveTo>
                  <a:pt x="2904774" y="4987469"/>
                </a:moveTo>
                <a:lnTo>
                  <a:pt x="2899546" y="5004386"/>
                </a:lnTo>
                <a:lnTo>
                  <a:pt x="2882629" y="5004386"/>
                </a:lnTo>
                <a:lnTo>
                  <a:pt x="2896316" y="5014842"/>
                </a:lnTo>
                <a:lnTo>
                  <a:pt x="2891088" y="5031760"/>
                </a:lnTo>
                <a:lnTo>
                  <a:pt x="2904774" y="5021304"/>
                </a:lnTo>
                <a:lnTo>
                  <a:pt x="2918461" y="5031760"/>
                </a:lnTo>
                <a:lnTo>
                  <a:pt x="2913233" y="5014842"/>
                </a:lnTo>
                <a:lnTo>
                  <a:pt x="2926920" y="5004386"/>
                </a:lnTo>
                <a:lnTo>
                  <a:pt x="2910002" y="5004386"/>
                </a:lnTo>
                <a:lnTo>
                  <a:pt x="2904774" y="4987469"/>
                </a:lnTo>
                <a:close/>
                <a:moveTo>
                  <a:pt x="2970940" y="4994176"/>
                </a:moveTo>
                <a:lnTo>
                  <a:pt x="2957983" y="5036108"/>
                </a:lnTo>
                <a:lnTo>
                  <a:pt x="2916050" y="5036108"/>
                </a:lnTo>
                <a:lnTo>
                  <a:pt x="2949974" y="5062024"/>
                </a:lnTo>
                <a:lnTo>
                  <a:pt x="2937017" y="5103956"/>
                </a:lnTo>
                <a:lnTo>
                  <a:pt x="2970940" y="5078041"/>
                </a:lnTo>
                <a:lnTo>
                  <a:pt x="3004864" y="5103956"/>
                </a:lnTo>
                <a:lnTo>
                  <a:pt x="2991906" y="5062024"/>
                </a:lnTo>
                <a:lnTo>
                  <a:pt x="3025830" y="5036108"/>
                </a:lnTo>
                <a:lnTo>
                  <a:pt x="2983898" y="5036108"/>
                </a:lnTo>
                <a:lnTo>
                  <a:pt x="2970940" y="4994176"/>
                </a:lnTo>
                <a:close/>
                <a:moveTo>
                  <a:pt x="3090362" y="5019339"/>
                </a:moveTo>
                <a:lnTo>
                  <a:pt x="3075800" y="5066463"/>
                </a:lnTo>
                <a:lnTo>
                  <a:pt x="3028675" y="5066463"/>
                </a:lnTo>
                <a:lnTo>
                  <a:pt x="3066800" y="5095587"/>
                </a:lnTo>
                <a:lnTo>
                  <a:pt x="3052237" y="5142712"/>
                </a:lnTo>
                <a:lnTo>
                  <a:pt x="3090362" y="5113587"/>
                </a:lnTo>
                <a:lnTo>
                  <a:pt x="3128486" y="5142712"/>
                </a:lnTo>
                <a:lnTo>
                  <a:pt x="3113924" y="5095587"/>
                </a:lnTo>
                <a:lnTo>
                  <a:pt x="3152048" y="5066463"/>
                </a:lnTo>
                <a:lnTo>
                  <a:pt x="3104924" y="5066463"/>
                </a:lnTo>
                <a:lnTo>
                  <a:pt x="3090362" y="5019339"/>
                </a:lnTo>
                <a:close/>
                <a:moveTo>
                  <a:pt x="4238537" y="5200708"/>
                </a:moveTo>
                <a:lnTo>
                  <a:pt x="4229796" y="5228994"/>
                </a:lnTo>
                <a:lnTo>
                  <a:pt x="4201510" y="5228994"/>
                </a:lnTo>
                <a:lnTo>
                  <a:pt x="4224394" y="5246476"/>
                </a:lnTo>
                <a:lnTo>
                  <a:pt x="4215653" y="5274762"/>
                </a:lnTo>
                <a:lnTo>
                  <a:pt x="4238537" y="5257280"/>
                </a:lnTo>
                <a:lnTo>
                  <a:pt x="4261421" y="5274762"/>
                </a:lnTo>
                <a:lnTo>
                  <a:pt x="4252681" y="5246476"/>
                </a:lnTo>
                <a:lnTo>
                  <a:pt x="4275564" y="5228994"/>
                </a:lnTo>
                <a:lnTo>
                  <a:pt x="4247278" y="5228994"/>
                </a:lnTo>
                <a:lnTo>
                  <a:pt x="4238537" y="5200708"/>
                </a:lnTo>
                <a:close/>
                <a:moveTo>
                  <a:pt x="4487638" y="5270814"/>
                </a:moveTo>
                <a:lnTo>
                  <a:pt x="4445142" y="5408333"/>
                </a:lnTo>
                <a:lnTo>
                  <a:pt x="4307623" y="5408333"/>
                </a:lnTo>
                <a:lnTo>
                  <a:pt x="4418878" y="5493324"/>
                </a:lnTo>
                <a:lnTo>
                  <a:pt x="4376382" y="5630844"/>
                </a:lnTo>
                <a:lnTo>
                  <a:pt x="4487638" y="5545852"/>
                </a:lnTo>
                <a:lnTo>
                  <a:pt x="4598893" y="5630844"/>
                </a:lnTo>
                <a:lnTo>
                  <a:pt x="4556397" y="5493324"/>
                </a:lnTo>
                <a:lnTo>
                  <a:pt x="4667653" y="5408333"/>
                </a:lnTo>
                <a:lnTo>
                  <a:pt x="4530133" y="5408333"/>
                </a:lnTo>
                <a:lnTo>
                  <a:pt x="4487638" y="5270814"/>
                </a:lnTo>
                <a:close/>
                <a:moveTo>
                  <a:pt x="5182163" y="5453146"/>
                </a:moveTo>
                <a:lnTo>
                  <a:pt x="5154383" y="5543042"/>
                </a:lnTo>
                <a:lnTo>
                  <a:pt x="5064488" y="5543042"/>
                </a:lnTo>
                <a:lnTo>
                  <a:pt x="5137215" y="5598601"/>
                </a:lnTo>
                <a:lnTo>
                  <a:pt x="5109436" y="5688496"/>
                </a:lnTo>
                <a:lnTo>
                  <a:pt x="5182163" y="5632937"/>
                </a:lnTo>
                <a:lnTo>
                  <a:pt x="5254890" y="5688496"/>
                </a:lnTo>
                <a:lnTo>
                  <a:pt x="5227111" y="5598601"/>
                </a:lnTo>
                <a:lnTo>
                  <a:pt x="5299838" y="5543042"/>
                </a:lnTo>
                <a:lnTo>
                  <a:pt x="5209942" y="5543042"/>
                </a:lnTo>
                <a:lnTo>
                  <a:pt x="5182163" y="5453146"/>
                </a:lnTo>
                <a:close/>
                <a:moveTo>
                  <a:pt x="5359372" y="5684186"/>
                </a:moveTo>
                <a:lnTo>
                  <a:pt x="5332959" y="5769659"/>
                </a:lnTo>
                <a:lnTo>
                  <a:pt x="5247486" y="5769659"/>
                </a:lnTo>
                <a:lnTo>
                  <a:pt x="5316635" y="5822485"/>
                </a:lnTo>
                <a:lnTo>
                  <a:pt x="5290222" y="5907958"/>
                </a:lnTo>
                <a:lnTo>
                  <a:pt x="5359372" y="5855132"/>
                </a:lnTo>
                <a:lnTo>
                  <a:pt x="5428521" y="5907958"/>
                </a:lnTo>
                <a:lnTo>
                  <a:pt x="5402109" y="5822485"/>
                </a:lnTo>
                <a:lnTo>
                  <a:pt x="5471258" y="5769659"/>
                </a:lnTo>
                <a:lnTo>
                  <a:pt x="5385784" y="5769659"/>
                </a:lnTo>
                <a:lnTo>
                  <a:pt x="5359372" y="5684186"/>
                </a:lnTo>
                <a:close/>
                <a:moveTo>
                  <a:pt x="5612398" y="5749143"/>
                </a:moveTo>
                <a:lnTo>
                  <a:pt x="5572483" y="5878311"/>
                </a:lnTo>
                <a:lnTo>
                  <a:pt x="5443314" y="5878311"/>
                </a:lnTo>
                <a:lnTo>
                  <a:pt x="5547814" y="5958142"/>
                </a:lnTo>
                <a:lnTo>
                  <a:pt x="5507899" y="6087311"/>
                </a:lnTo>
                <a:lnTo>
                  <a:pt x="5612398" y="6007480"/>
                </a:lnTo>
                <a:lnTo>
                  <a:pt x="5716898" y="6087311"/>
                </a:lnTo>
                <a:lnTo>
                  <a:pt x="5676983" y="5958142"/>
                </a:lnTo>
                <a:lnTo>
                  <a:pt x="5781482" y="5878311"/>
                </a:lnTo>
                <a:lnTo>
                  <a:pt x="5652314" y="5878311"/>
                </a:lnTo>
                <a:lnTo>
                  <a:pt x="5612398" y="5749143"/>
                </a:lnTo>
                <a:close/>
                <a:moveTo>
                  <a:pt x="4893240" y="5478923"/>
                </a:moveTo>
                <a:lnTo>
                  <a:pt x="4886877" y="5499516"/>
                </a:lnTo>
                <a:lnTo>
                  <a:pt x="4866284" y="5499516"/>
                </a:lnTo>
                <a:lnTo>
                  <a:pt x="4882944" y="5512243"/>
                </a:lnTo>
                <a:lnTo>
                  <a:pt x="4876581" y="5532836"/>
                </a:lnTo>
                <a:lnTo>
                  <a:pt x="4893240" y="5520109"/>
                </a:lnTo>
                <a:lnTo>
                  <a:pt x="4909901" y="5532836"/>
                </a:lnTo>
                <a:lnTo>
                  <a:pt x="4903537" y="5512243"/>
                </a:lnTo>
                <a:lnTo>
                  <a:pt x="4920197" y="5499516"/>
                </a:lnTo>
                <a:lnTo>
                  <a:pt x="4899604" y="5499516"/>
                </a:lnTo>
                <a:lnTo>
                  <a:pt x="4893240" y="5478923"/>
                </a:lnTo>
                <a:close/>
                <a:moveTo>
                  <a:pt x="4967587" y="5508858"/>
                </a:moveTo>
                <a:lnTo>
                  <a:pt x="4943911" y="5585479"/>
                </a:lnTo>
                <a:lnTo>
                  <a:pt x="4867290" y="5585479"/>
                </a:lnTo>
                <a:lnTo>
                  <a:pt x="4929277" y="5632833"/>
                </a:lnTo>
                <a:lnTo>
                  <a:pt x="4905600" y="5709453"/>
                </a:lnTo>
                <a:lnTo>
                  <a:pt x="4967587" y="5662099"/>
                </a:lnTo>
                <a:lnTo>
                  <a:pt x="5029575" y="5709453"/>
                </a:lnTo>
                <a:lnTo>
                  <a:pt x="5005898" y="5632833"/>
                </a:lnTo>
                <a:lnTo>
                  <a:pt x="5067885" y="5585479"/>
                </a:lnTo>
                <a:lnTo>
                  <a:pt x="4991265" y="5585479"/>
                </a:lnTo>
                <a:lnTo>
                  <a:pt x="4967587" y="5508858"/>
                </a:lnTo>
                <a:close/>
                <a:moveTo>
                  <a:pt x="5169211" y="5697329"/>
                </a:moveTo>
                <a:lnTo>
                  <a:pt x="5155045" y="5743173"/>
                </a:lnTo>
                <a:lnTo>
                  <a:pt x="5109201" y="5743173"/>
                </a:lnTo>
                <a:lnTo>
                  <a:pt x="5146289" y="5771506"/>
                </a:lnTo>
                <a:lnTo>
                  <a:pt x="5132123" y="5817349"/>
                </a:lnTo>
                <a:lnTo>
                  <a:pt x="5169211" y="5789016"/>
                </a:lnTo>
                <a:lnTo>
                  <a:pt x="5206194" y="5817268"/>
                </a:lnTo>
                <a:lnTo>
                  <a:pt x="5197108" y="5817268"/>
                </a:lnTo>
                <a:lnTo>
                  <a:pt x="5210795" y="5827724"/>
                </a:lnTo>
                <a:lnTo>
                  <a:pt x="5205567" y="5844641"/>
                </a:lnTo>
                <a:lnTo>
                  <a:pt x="5219253" y="5834185"/>
                </a:lnTo>
                <a:lnTo>
                  <a:pt x="5232940" y="5844641"/>
                </a:lnTo>
                <a:lnTo>
                  <a:pt x="5227712" y="5827724"/>
                </a:lnTo>
                <a:lnTo>
                  <a:pt x="5241398" y="5817268"/>
                </a:lnTo>
                <a:lnTo>
                  <a:pt x="5224481" y="5817268"/>
                </a:lnTo>
                <a:lnTo>
                  <a:pt x="5219253" y="5800351"/>
                </a:lnTo>
                <a:lnTo>
                  <a:pt x="5214025" y="5817268"/>
                </a:lnTo>
                <a:lnTo>
                  <a:pt x="5206275" y="5817268"/>
                </a:lnTo>
                <a:lnTo>
                  <a:pt x="5192133" y="5771506"/>
                </a:lnTo>
                <a:lnTo>
                  <a:pt x="5229221" y="5743173"/>
                </a:lnTo>
                <a:lnTo>
                  <a:pt x="5183378" y="5743173"/>
                </a:lnTo>
                <a:lnTo>
                  <a:pt x="5169211" y="5697329"/>
                </a:lnTo>
                <a:close/>
                <a:moveTo>
                  <a:pt x="4112205" y="5208516"/>
                </a:moveTo>
                <a:lnTo>
                  <a:pt x="4104182" y="5234480"/>
                </a:lnTo>
                <a:lnTo>
                  <a:pt x="4078217" y="5234480"/>
                </a:lnTo>
                <a:lnTo>
                  <a:pt x="4099223" y="5250527"/>
                </a:lnTo>
                <a:lnTo>
                  <a:pt x="4091199" y="5276491"/>
                </a:lnTo>
                <a:lnTo>
                  <a:pt x="4112205" y="5260445"/>
                </a:lnTo>
                <a:lnTo>
                  <a:pt x="4133210" y="5276491"/>
                </a:lnTo>
                <a:lnTo>
                  <a:pt x="4125187" y="5250527"/>
                </a:lnTo>
                <a:lnTo>
                  <a:pt x="4146192" y="5234480"/>
                </a:lnTo>
                <a:lnTo>
                  <a:pt x="4120228" y="5234480"/>
                </a:lnTo>
                <a:lnTo>
                  <a:pt x="4112205" y="5208516"/>
                </a:lnTo>
                <a:close/>
                <a:moveTo>
                  <a:pt x="4517022" y="5632204"/>
                </a:moveTo>
                <a:lnTo>
                  <a:pt x="4505271" y="5670230"/>
                </a:lnTo>
                <a:lnTo>
                  <a:pt x="4467245" y="5670230"/>
                </a:lnTo>
                <a:lnTo>
                  <a:pt x="4498009" y="5693732"/>
                </a:lnTo>
                <a:lnTo>
                  <a:pt x="4486258" y="5731758"/>
                </a:lnTo>
                <a:lnTo>
                  <a:pt x="4517022" y="5708256"/>
                </a:lnTo>
                <a:lnTo>
                  <a:pt x="4547785" y="5731758"/>
                </a:lnTo>
                <a:lnTo>
                  <a:pt x="4536035" y="5693732"/>
                </a:lnTo>
                <a:lnTo>
                  <a:pt x="4566799" y="5670230"/>
                </a:lnTo>
                <a:lnTo>
                  <a:pt x="4528773" y="5670230"/>
                </a:lnTo>
                <a:lnTo>
                  <a:pt x="4517022" y="5632204"/>
                </a:lnTo>
                <a:close/>
                <a:moveTo>
                  <a:pt x="4623521" y="5675229"/>
                </a:moveTo>
                <a:lnTo>
                  <a:pt x="4604917" y="5735435"/>
                </a:lnTo>
                <a:lnTo>
                  <a:pt x="4544711" y="5735435"/>
                </a:lnTo>
                <a:lnTo>
                  <a:pt x="4593418" y="5772644"/>
                </a:lnTo>
                <a:lnTo>
                  <a:pt x="4574814" y="5832849"/>
                </a:lnTo>
                <a:lnTo>
                  <a:pt x="4623521" y="5795641"/>
                </a:lnTo>
                <a:lnTo>
                  <a:pt x="4672228" y="5832849"/>
                </a:lnTo>
                <a:lnTo>
                  <a:pt x="4653624" y="5772644"/>
                </a:lnTo>
                <a:lnTo>
                  <a:pt x="4702331" y="5735435"/>
                </a:lnTo>
                <a:lnTo>
                  <a:pt x="4642126" y="5735435"/>
                </a:lnTo>
                <a:lnTo>
                  <a:pt x="4623521" y="5675229"/>
                </a:lnTo>
                <a:close/>
                <a:moveTo>
                  <a:pt x="4450720" y="5696105"/>
                </a:moveTo>
                <a:lnTo>
                  <a:pt x="4443709" y="5718793"/>
                </a:lnTo>
                <a:lnTo>
                  <a:pt x="4421021" y="5718793"/>
                </a:lnTo>
                <a:lnTo>
                  <a:pt x="4439376" y="5732815"/>
                </a:lnTo>
                <a:lnTo>
                  <a:pt x="4432365" y="5755503"/>
                </a:lnTo>
                <a:lnTo>
                  <a:pt x="4450720" y="5741481"/>
                </a:lnTo>
                <a:lnTo>
                  <a:pt x="4469075" y="5755503"/>
                </a:lnTo>
                <a:lnTo>
                  <a:pt x="4462064" y="5732815"/>
                </a:lnTo>
                <a:lnTo>
                  <a:pt x="4480419" y="5718793"/>
                </a:lnTo>
                <a:lnTo>
                  <a:pt x="4457731" y="5718793"/>
                </a:lnTo>
                <a:lnTo>
                  <a:pt x="4450720" y="5696105"/>
                </a:lnTo>
                <a:close/>
                <a:moveTo>
                  <a:pt x="5365251" y="5984580"/>
                </a:moveTo>
                <a:lnTo>
                  <a:pt x="5350902" y="6031013"/>
                </a:lnTo>
                <a:lnTo>
                  <a:pt x="5304469" y="6031013"/>
                </a:lnTo>
                <a:lnTo>
                  <a:pt x="5342034" y="6059710"/>
                </a:lnTo>
                <a:lnTo>
                  <a:pt x="5327686" y="6106144"/>
                </a:lnTo>
                <a:lnTo>
                  <a:pt x="5365251" y="6077446"/>
                </a:lnTo>
                <a:lnTo>
                  <a:pt x="5402816" y="6106144"/>
                </a:lnTo>
                <a:lnTo>
                  <a:pt x="5388468" y="6059710"/>
                </a:lnTo>
                <a:lnTo>
                  <a:pt x="5426033" y="6031013"/>
                </a:lnTo>
                <a:lnTo>
                  <a:pt x="5379599" y="6031013"/>
                </a:lnTo>
                <a:lnTo>
                  <a:pt x="5365251" y="5984580"/>
                </a:lnTo>
                <a:close/>
                <a:moveTo>
                  <a:pt x="5467171" y="6026068"/>
                </a:moveTo>
                <a:lnTo>
                  <a:pt x="5459210" y="6051833"/>
                </a:lnTo>
                <a:lnTo>
                  <a:pt x="5433444" y="6051833"/>
                </a:lnTo>
                <a:lnTo>
                  <a:pt x="5454289" y="6067757"/>
                </a:lnTo>
                <a:lnTo>
                  <a:pt x="5446327" y="6093522"/>
                </a:lnTo>
                <a:lnTo>
                  <a:pt x="5467171" y="6077599"/>
                </a:lnTo>
                <a:lnTo>
                  <a:pt x="5488016" y="6093522"/>
                </a:lnTo>
                <a:lnTo>
                  <a:pt x="5480054" y="6067757"/>
                </a:lnTo>
                <a:lnTo>
                  <a:pt x="5500899" y="6051833"/>
                </a:lnTo>
                <a:lnTo>
                  <a:pt x="5475133" y="6051833"/>
                </a:lnTo>
                <a:lnTo>
                  <a:pt x="5467171" y="6026068"/>
                </a:lnTo>
                <a:close/>
                <a:moveTo>
                  <a:pt x="5486891" y="6148817"/>
                </a:moveTo>
                <a:lnTo>
                  <a:pt x="5481094" y="6167579"/>
                </a:lnTo>
                <a:lnTo>
                  <a:pt x="5462332" y="6167579"/>
                </a:lnTo>
                <a:lnTo>
                  <a:pt x="5477510" y="6179174"/>
                </a:lnTo>
                <a:lnTo>
                  <a:pt x="5471713" y="6197936"/>
                </a:lnTo>
                <a:lnTo>
                  <a:pt x="5486891" y="6186340"/>
                </a:lnTo>
                <a:lnTo>
                  <a:pt x="5502070" y="6197936"/>
                </a:lnTo>
                <a:lnTo>
                  <a:pt x="5496272" y="6179174"/>
                </a:lnTo>
                <a:lnTo>
                  <a:pt x="5511450" y="6167579"/>
                </a:lnTo>
                <a:lnTo>
                  <a:pt x="5492689" y="6167579"/>
                </a:lnTo>
                <a:lnTo>
                  <a:pt x="5486891" y="6148817"/>
                </a:lnTo>
                <a:close/>
                <a:moveTo>
                  <a:pt x="5769230" y="6192438"/>
                </a:moveTo>
                <a:lnTo>
                  <a:pt x="5728572" y="6324010"/>
                </a:lnTo>
                <a:lnTo>
                  <a:pt x="5597000" y="6324010"/>
                </a:lnTo>
                <a:lnTo>
                  <a:pt x="5703444" y="6405325"/>
                </a:lnTo>
                <a:lnTo>
                  <a:pt x="5662786" y="6536897"/>
                </a:lnTo>
                <a:lnTo>
                  <a:pt x="5769230" y="6455582"/>
                </a:lnTo>
                <a:lnTo>
                  <a:pt x="5875673" y="6536897"/>
                </a:lnTo>
                <a:lnTo>
                  <a:pt x="5835016" y="6405325"/>
                </a:lnTo>
                <a:lnTo>
                  <a:pt x="5941459" y="6324010"/>
                </a:lnTo>
                <a:lnTo>
                  <a:pt x="5809887" y="6324010"/>
                </a:lnTo>
                <a:lnTo>
                  <a:pt x="5769230" y="6192438"/>
                </a:lnTo>
                <a:close/>
                <a:moveTo>
                  <a:pt x="9896433" y="6497601"/>
                </a:moveTo>
                <a:lnTo>
                  <a:pt x="9887304" y="6527143"/>
                </a:lnTo>
                <a:lnTo>
                  <a:pt x="9857762" y="6527143"/>
                </a:lnTo>
                <a:lnTo>
                  <a:pt x="9881662" y="6545402"/>
                </a:lnTo>
                <a:lnTo>
                  <a:pt x="9872532" y="6574944"/>
                </a:lnTo>
                <a:lnTo>
                  <a:pt x="9896433" y="6556686"/>
                </a:lnTo>
                <a:lnTo>
                  <a:pt x="9920333" y="6574944"/>
                </a:lnTo>
                <a:lnTo>
                  <a:pt x="9911205" y="6545402"/>
                </a:lnTo>
                <a:lnTo>
                  <a:pt x="9935105" y="6527143"/>
                </a:lnTo>
                <a:lnTo>
                  <a:pt x="9905562" y="6527143"/>
                </a:lnTo>
                <a:lnTo>
                  <a:pt x="9896433" y="6497601"/>
                </a:lnTo>
                <a:close/>
                <a:moveTo>
                  <a:pt x="5916789" y="6520939"/>
                </a:moveTo>
                <a:lnTo>
                  <a:pt x="5906802" y="6553259"/>
                </a:lnTo>
                <a:lnTo>
                  <a:pt x="5874482" y="6553259"/>
                </a:lnTo>
                <a:lnTo>
                  <a:pt x="5900629" y="6573233"/>
                </a:lnTo>
                <a:lnTo>
                  <a:pt x="5890642" y="6605553"/>
                </a:lnTo>
                <a:lnTo>
                  <a:pt x="5916789" y="6585578"/>
                </a:lnTo>
                <a:lnTo>
                  <a:pt x="5942936" y="6605553"/>
                </a:lnTo>
                <a:lnTo>
                  <a:pt x="5932949" y="6573233"/>
                </a:lnTo>
                <a:lnTo>
                  <a:pt x="5959096" y="6553259"/>
                </a:lnTo>
                <a:lnTo>
                  <a:pt x="5926777" y="6553259"/>
                </a:lnTo>
                <a:lnTo>
                  <a:pt x="5916789" y="6520939"/>
                </a:lnTo>
                <a:close/>
                <a:moveTo>
                  <a:pt x="5455167" y="6189341"/>
                </a:moveTo>
                <a:lnTo>
                  <a:pt x="5446128" y="6218592"/>
                </a:lnTo>
                <a:lnTo>
                  <a:pt x="5416877" y="6218592"/>
                </a:lnTo>
                <a:lnTo>
                  <a:pt x="5440541" y="6236670"/>
                </a:lnTo>
                <a:lnTo>
                  <a:pt x="5431502" y="6265921"/>
                </a:lnTo>
                <a:lnTo>
                  <a:pt x="5455167" y="6247843"/>
                </a:lnTo>
                <a:lnTo>
                  <a:pt x="5478832" y="6265921"/>
                </a:lnTo>
                <a:lnTo>
                  <a:pt x="5469792" y="6236670"/>
                </a:lnTo>
                <a:lnTo>
                  <a:pt x="5493457" y="6218592"/>
                </a:lnTo>
                <a:lnTo>
                  <a:pt x="5464206" y="6218592"/>
                </a:lnTo>
                <a:lnTo>
                  <a:pt x="5455167" y="6189341"/>
                </a:lnTo>
                <a:close/>
                <a:moveTo>
                  <a:pt x="5526750" y="6271058"/>
                </a:moveTo>
                <a:lnTo>
                  <a:pt x="5513664" y="6313404"/>
                </a:lnTo>
                <a:lnTo>
                  <a:pt x="5471318" y="6313404"/>
                </a:lnTo>
                <a:lnTo>
                  <a:pt x="5505577" y="6339576"/>
                </a:lnTo>
                <a:lnTo>
                  <a:pt x="5492491" y="6381922"/>
                </a:lnTo>
                <a:lnTo>
                  <a:pt x="5526750" y="6355750"/>
                </a:lnTo>
                <a:lnTo>
                  <a:pt x="5561009" y="6381922"/>
                </a:lnTo>
                <a:lnTo>
                  <a:pt x="5547923" y="6339576"/>
                </a:lnTo>
                <a:lnTo>
                  <a:pt x="5582182" y="6313404"/>
                </a:lnTo>
                <a:lnTo>
                  <a:pt x="5539836" y="6313404"/>
                </a:lnTo>
                <a:lnTo>
                  <a:pt x="5526750" y="6271058"/>
                </a:lnTo>
                <a:close/>
                <a:moveTo>
                  <a:pt x="5610571" y="6470177"/>
                </a:moveTo>
                <a:lnTo>
                  <a:pt x="5598820" y="6508203"/>
                </a:lnTo>
                <a:lnTo>
                  <a:pt x="5560794" y="6508203"/>
                </a:lnTo>
                <a:lnTo>
                  <a:pt x="5591558" y="6531705"/>
                </a:lnTo>
                <a:lnTo>
                  <a:pt x="5579807" y="6569731"/>
                </a:lnTo>
                <a:lnTo>
                  <a:pt x="5610571" y="6546229"/>
                </a:lnTo>
                <a:lnTo>
                  <a:pt x="5641335" y="6569731"/>
                </a:lnTo>
                <a:lnTo>
                  <a:pt x="5629584" y="6531705"/>
                </a:lnTo>
                <a:lnTo>
                  <a:pt x="5660348" y="6508203"/>
                </a:lnTo>
                <a:lnTo>
                  <a:pt x="5622322" y="6508203"/>
                </a:lnTo>
                <a:lnTo>
                  <a:pt x="5610571" y="6470177"/>
                </a:lnTo>
                <a:close/>
              </a:path>
            </a:pathLst>
          </a:custGeom>
          <a:solidFill>
            <a:schemeClr val="tx1">
              <a:lumMod val="95000"/>
              <a:lumOff val="5000"/>
            </a:schemeClr>
          </a:solidFill>
          <a:ln w="4112" cap="flat">
            <a:noFill/>
            <a:prstDash val="solid"/>
            <a:miter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0</xdr:col>
      <xdr:colOff>409574</xdr:colOff>
      <xdr:row>15</xdr:row>
      <xdr:rowOff>114301</xdr:rowOff>
    </xdr:from>
    <xdr:to>
      <xdr:col>7</xdr:col>
      <xdr:colOff>371475</xdr:colOff>
      <xdr:row>20</xdr:row>
      <xdr:rowOff>152401</xdr:rowOff>
    </xdr:to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id="{BF4BFB1C-E7AB-4F85-B155-20655F38636A}"/>
            </a:ext>
          </a:extLst>
        </xdr:cNvPr>
        <xdr:cNvSpPr txBox="1"/>
      </xdr:nvSpPr>
      <xdr:spPr>
        <a:xfrm>
          <a:off x="409574" y="2971801"/>
          <a:ext cx="4229101" cy="990600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2800" b="0" i="0" u="none" strike="noStrike">
              <a:solidFill>
                <a:srgbClr val="FFFFFF"/>
              </a:solidFill>
              <a:latin typeface="Montserrat"/>
              <a:ea typeface="+mn-ea"/>
              <a:cs typeface="+mn-cs"/>
            </a:rPr>
            <a:t>Region Financial Statistics</a:t>
          </a:r>
        </a:p>
      </xdr:txBody>
    </xdr:sp>
    <xdr:clientData/>
  </xdr:twoCellAnchor>
  <xdr:twoCellAnchor>
    <xdr:from>
      <xdr:col>0</xdr:col>
      <xdr:colOff>285749</xdr:colOff>
      <xdr:row>21</xdr:row>
      <xdr:rowOff>76201</xdr:rowOff>
    </xdr:from>
    <xdr:to>
      <xdr:col>6</xdr:col>
      <xdr:colOff>95250</xdr:colOff>
      <xdr:row>25</xdr:row>
      <xdr:rowOff>66675</xdr:rowOff>
    </xdr:to>
    <xdr:sp macro="" textlink="'Piviot Tables'!X16">
      <xdr:nvSpPr>
        <xdr:cNvPr id="934" name="TextBox 933">
          <a:extLst>
            <a:ext uri="{FF2B5EF4-FFF2-40B4-BE49-F238E27FC236}">
              <a16:creationId xmlns:a16="http://schemas.microsoft.com/office/drawing/2014/main" id="{37648970-5AFA-4D28-A9AA-27F5899C05B9}"/>
            </a:ext>
          </a:extLst>
        </xdr:cNvPr>
        <xdr:cNvSpPr txBox="1"/>
      </xdr:nvSpPr>
      <xdr:spPr>
        <a:xfrm>
          <a:off x="285749" y="4076701"/>
          <a:ext cx="3467101" cy="752474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7A210936-7AE7-4A58-8FA2-F0F52DB27FD9}" type="TxLink">
            <a:rPr lang="en-US" sz="3200" b="1" i="0" u="none" strike="noStrike">
              <a:solidFill>
                <a:srgbClr val="FFFFFF"/>
              </a:solidFill>
              <a:latin typeface="Montserrat"/>
              <a:ea typeface="+mn-ea"/>
              <a:cs typeface="+mn-cs"/>
            </a:rPr>
            <a:pPr marL="0" indent="0"/>
            <a:t> $2,297,200.86 </a:t>
          </a:fld>
          <a:endParaRPr lang="en-US" sz="3200" b="1" i="0" u="none" strike="noStrike">
            <a:solidFill>
              <a:srgbClr val="FFFFFF"/>
            </a:solidFill>
            <a:latin typeface="Montserra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323849</xdr:colOff>
      <xdr:row>24</xdr:row>
      <xdr:rowOff>85725</xdr:rowOff>
    </xdr:from>
    <xdr:to>
      <xdr:col>7</xdr:col>
      <xdr:colOff>200025</xdr:colOff>
      <xdr:row>30</xdr:row>
      <xdr:rowOff>180975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936" name="Ship Year">
              <a:extLst>
                <a:ext uri="{FF2B5EF4-FFF2-40B4-BE49-F238E27FC236}">
                  <a16:creationId xmlns:a16="http://schemas.microsoft.com/office/drawing/2014/main" id="{327429DD-126D-4668-B2C8-23A3D2AA2E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hip 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849" y="4657725"/>
              <a:ext cx="4143376" cy="123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0</xdr:col>
      <xdr:colOff>409574</xdr:colOff>
      <xdr:row>5</xdr:row>
      <xdr:rowOff>1</xdr:rowOff>
    </xdr:from>
    <xdr:to>
      <xdr:col>6</xdr:col>
      <xdr:colOff>238125</xdr:colOff>
      <xdr:row>7</xdr:row>
      <xdr:rowOff>57150</xdr:rowOff>
    </xdr:to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id="{F0EA24C9-274C-42F0-B7EA-040703B5AFDE}"/>
            </a:ext>
          </a:extLst>
        </xdr:cNvPr>
        <xdr:cNvSpPr txBox="1"/>
      </xdr:nvSpPr>
      <xdr:spPr>
        <a:xfrm>
          <a:off x="409574" y="952501"/>
          <a:ext cx="3486151" cy="438149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600" b="1" i="0" u="none" strike="noStrike">
              <a:solidFill>
                <a:srgbClr val="FFFFFF"/>
              </a:solidFill>
              <a:latin typeface="Montserrat"/>
              <a:ea typeface="+mn-ea"/>
              <a:cs typeface="+mn-cs"/>
            </a:rPr>
            <a:t>Mapping our market reach</a:t>
          </a:r>
        </a:p>
      </xdr:txBody>
    </xdr:sp>
    <xdr:clientData/>
  </xdr:twoCellAnchor>
  <xdr:twoCellAnchor>
    <xdr:from>
      <xdr:col>0</xdr:col>
      <xdr:colOff>419099</xdr:colOff>
      <xdr:row>7</xdr:row>
      <xdr:rowOff>28576</xdr:rowOff>
    </xdr:from>
    <xdr:to>
      <xdr:col>6</xdr:col>
      <xdr:colOff>342900</xdr:colOff>
      <xdr:row>15</xdr:row>
      <xdr:rowOff>57150</xdr:rowOff>
    </xdr:to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id="{C2BA3DBD-35FD-4D76-AEF4-2D8262213D9A}"/>
            </a:ext>
          </a:extLst>
        </xdr:cNvPr>
        <xdr:cNvSpPr txBox="1"/>
      </xdr:nvSpPr>
      <xdr:spPr>
        <a:xfrm>
          <a:off x="419099" y="1362076"/>
          <a:ext cx="3581401" cy="1552574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400" b="0" i="0" u="none" strike="noStrike">
              <a:solidFill>
                <a:srgbClr val="FFFFFF"/>
              </a:solidFill>
              <a:latin typeface="Montserrat"/>
              <a:ea typeface="+mn-ea"/>
              <a:cs typeface="+mn-cs"/>
            </a:rPr>
            <a:t>This geographic analysis provides a comprehensive view of our sales performance across different regions and markets.</a:t>
          </a:r>
        </a:p>
      </xdr:txBody>
    </xdr:sp>
    <xdr:clientData/>
  </xdr:twoCellAnchor>
  <xdr:twoCellAnchor>
    <xdr:from>
      <xdr:col>0</xdr:col>
      <xdr:colOff>371475</xdr:colOff>
      <xdr:row>32</xdr:row>
      <xdr:rowOff>9525</xdr:rowOff>
    </xdr:from>
    <xdr:to>
      <xdr:col>6</xdr:col>
      <xdr:colOff>523875</xdr:colOff>
      <xdr:row>41</xdr:row>
      <xdr:rowOff>114300</xdr:rowOff>
    </xdr:to>
    <xdr:grpSp>
      <xdr:nvGrpSpPr>
        <xdr:cNvPr id="945" name="Group 944">
          <a:extLst>
            <a:ext uri="{FF2B5EF4-FFF2-40B4-BE49-F238E27FC236}">
              <a16:creationId xmlns:a16="http://schemas.microsoft.com/office/drawing/2014/main" id="{9412B2F1-9FBD-465A-A5DC-C3D6C58EF4E6}"/>
            </a:ext>
          </a:extLst>
        </xdr:cNvPr>
        <xdr:cNvGrpSpPr/>
      </xdr:nvGrpSpPr>
      <xdr:grpSpPr>
        <a:xfrm>
          <a:off x="371475" y="6105525"/>
          <a:ext cx="3810000" cy="1819275"/>
          <a:chOff x="438150" y="6124575"/>
          <a:chExt cx="3810000" cy="1819275"/>
        </a:xfrm>
      </xdr:grpSpPr>
      <xdr:grpSp>
        <xdr:nvGrpSpPr>
          <xdr:cNvPr id="932" name="Group 931">
            <a:extLst>
              <a:ext uri="{FF2B5EF4-FFF2-40B4-BE49-F238E27FC236}">
                <a16:creationId xmlns:a16="http://schemas.microsoft.com/office/drawing/2014/main" id="{D0795013-539C-484E-B024-6FCB67B0625E}"/>
              </a:ext>
            </a:extLst>
          </xdr:cNvPr>
          <xdr:cNvGrpSpPr/>
        </xdr:nvGrpSpPr>
        <xdr:grpSpPr>
          <a:xfrm>
            <a:off x="742950" y="6124575"/>
            <a:ext cx="3505200" cy="1819275"/>
            <a:chOff x="828675" y="4924425"/>
            <a:chExt cx="3505200" cy="1819275"/>
          </a:xfrm>
        </xdr:grpSpPr>
        <xdr:grpSp>
          <xdr:nvGrpSpPr>
            <xdr:cNvPr id="927" name="Group 926">
              <a:extLst>
                <a:ext uri="{FF2B5EF4-FFF2-40B4-BE49-F238E27FC236}">
                  <a16:creationId xmlns:a16="http://schemas.microsoft.com/office/drawing/2014/main" id="{061142AB-D2C7-462D-9CAC-7DC9D1E0185B}"/>
                </a:ext>
              </a:extLst>
            </xdr:cNvPr>
            <xdr:cNvGrpSpPr/>
          </xdr:nvGrpSpPr>
          <xdr:grpSpPr>
            <a:xfrm>
              <a:off x="828675" y="4924425"/>
              <a:ext cx="2219325" cy="1819275"/>
              <a:chOff x="1209675" y="4867275"/>
              <a:chExt cx="2219325" cy="1819275"/>
            </a:xfrm>
          </xdr:grpSpPr>
          <xdr:sp macro="" textlink="'Piviot Tables'!W12">
            <xdr:nvSpPr>
              <xdr:cNvPr id="919" name="TextBox 918">
                <a:extLst>
                  <a:ext uri="{FF2B5EF4-FFF2-40B4-BE49-F238E27FC236}">
                    <a16:creationId xmlns:a16="http://schemas.microsoft.com/office/drawing/2014/main" id="{91642C13-7C51-43AD-884F-08BA1833BD67}"/>
                  </a:ext>
                </a:extLst>
              </xdr:cNvPr>
              <xdr:cNvSpPr txBox="1"/>
            </xdr:nvSpPr>
            <xdr:spPr>
              <a:xfrm>
                <a:off x="1238250" y="4867275"/>
                <a:ext cx="1181100" cy="466725"/>
              </a:xfrm>
              <a:prstGeom prst="rect">
                <a:avLst/>
              </a:prstGeom>
              <a:solidFill>
                <a:schemeClr val="tx1">
                  <a:lumMod val="95000"/>
                  <a:lumOff val="5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44FCA668-642D-4943-B461-AC9DC7D34040}" type="TxLink">
                  <a:rPr lang="en-US" sz="1100" b="0" i="0" u="none" strike="noStrike">
                    <a:solidFill>
                      <a:srgbClr val="FFFFFF"/>
                    </a:solidFill>
                    <a:latin typeface="Montserrat"/>
                  </a:rPr>
                  <a:pPr/>
                  <a:t>Central</a:t>
                </a:fld>
                <a:endParaRPr lang="en-US" sz="1100"/>
              </a:p>
            </xdr:txBody>
          </xdr:sp>
          <xdr:sp macro="" textlink="'Piviot Tables'!W13">
            <xdr:nvSpPr>
              <xdr:cNvPr id="920" name="TextBox 919">
                <a:extLst>
                  <a:ext uri="{FF2B5EF4-FFF2-40B4-BE49-F238E27FC236}">
                    <a16:creationId xmlns:a16="http://schemas.microsoft.com/office/drawing/2014/main" id="{FA8B6234-3C55-4D7A-9D57-DDD76FA865A0}"/>
                  </a:ext>
                </a:extLst>
              </xdr:cNvPr>
              <xdr:cNvSpPr txBox="1"/>
            </xdr:nvSpPr>
            <xdr:spPr>
              <a:xfrm>
                <a:off x="1228725" y="5276850"/>
                <a:ext cx="1181100" cy="466725"/>
              </a:xfrm>
              <a:prstGeom prst="rect">
                <a:avLst/>
              </a:prstGeom>
              <a:solidFill>
                <a:schemeClr val="tx1">
                  <a:lumMod val="95000"/>
                  <a:lumOff val="5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659D51C0-49FC-4AC9-AD9C-DC047C8942C7}" type="TxLink">
                  <a:rPr lang="en-US" sz="1100" b="0" i="0" u="none" strike="noStrike">
                    <a:solidFill>
                      <a:srgbClr val="FFFFFF"/>
                    </a:solidFill>
                    <a:latin typeface="Montserrat"/>
                  </a:rPr>
                  <a:pPr/>
                  <a:t>East</a:t>
                </a:fld>
                <a:endParaRPr lang="en-US" sz="1100"/>
              </a:p>
            </xdr:txBody>
          </xdr:sp>
          <xdr:sp macro="" textlink="'Piviot Tables'!W14">
            <xdr:nvSpPr>
              <xdr:cNvPr id="921" name="TextBox 920">
                <a:extLst>
                  <a:ext uri="{FF2B5EF4-FFF2-40B4-BE49-F238E27FC236}">
                    <a16:creationId xmlns:a16="http://schemas.microsoft.com/office/drawing/2014/main" id="{47C63306-1678-48C9-A225-A1117AFC0F29}"/>
                  </a:ext>
                </a:extLst>
              </xdr:cNvPr>
              <xdr:cNvSpPr txBox="1"/>
            </xdr:nvSpPr>
            <xdr:spPr>
              <a:xfrm>
                <a:off x="1209675" y="5724525"/>
                <a:ext cx="1181100" cy="466725"/>
              </a:xfrm>
              <a:prstGeom prst="rect">
                <a:avLst/>
              </a:prstGeom>
              <a:solidFill>
                <a:schemeClr val="tx1">
                  <a:lumMod val="95000"/>
                  <a:lumOff val="5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2F37F2B3-C136-4378-B9DE-C4DBBC13F854}" type="TxLink">
                  <a:rPr lang="en-US" sz="1100" b="0" i="0" u="none" strike="noStrike">
                    <a:solidFill>
                      <a:srgbClr val="FFFFFF"/>
                    </a:solidFill>
                    <a:latin typeface="Montserrat"/>
                  </a:rPr>
                  <a:pPr/>
                  <a:t>South</a:t>
                </a:fld>
                <a:endParaRPr lang="en-US" sz="1100"/>
              </a:p>
            </xdr:txBody>
          </xdr:sp>
          <xdr:sp macro="" textlink="'Piviot Tables'!W15">
            <xdr:nvSpPr>
              <xdr:cNvPr id="922" name="TextBox 921">
                <a:extLst>
                  <a:ext uri="{FF2B5EF4-FFF2-40B4-BE49-F238E27FC236}">
                    <a16:creationId xmlns:a16="http://schemas.microsoft.com/office/drawing/2014/main" id="{F944F0DD-4FF8-41CA-9A19-1423CF573B33}"/>
                  </a:ext>
                </a:extLst>
              </xdr:cNvPr>
              <xdr:cNvSpPr txBox="1"/>
            </xdr:nvSpPr>
            <xdr:spPr>
              <a:xfrm>
                <a:off x="1219200" y="6219825"/>
                <a:ext cx="1181100" cy="466725"/>
              </a:xfrm>
              <a:prstGeom prst="rect">
                <a:avLst/>
              </a:prstGeom>
              <a:solidFill>
                <a:schemeClr val="tx1">
                  <a:lumMod val="95000"/>
                  <a:lumOff val="5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689D6EDE-BAB3-4CED-B21A-AC7807C99544}" type="TxLink">
                  <a:rPr lang="en-US" sz="1100" b="0" i="0" u="none" strike="noStrike">
                    <a:solidFill>
                      <a:srgbClr val="FFFFFF"/>
                    </a:solidFill>
                    <a:latin typeface="Montserrat"/>
                  </a:rPr>
                  <a:pPr/>
                  <a:t>West</a:t>
                </a:fld>
                <a:endParaRPr lang="en-US" sz="1100"/>
              </a:p>
            </xdr:txBody>
          </xdr:sp>
          <xdr:sp macro="" textlink="'Piviot Tables'!X12">
            <xdr:nvSpPr>
              <xdr:cNvPr id="923" name="TextBox 922">
                <a:extLst>
                  <a:ext uri="{FF2B5EF4-FFF2-40B4-BE49-F238E27FC236}">
                    <a16:creationId xmlns:a16="http://schemas.microsoft.com/office/drawing/2014/main" id="{22CC52C3-8DC4-4181-B480-EBF72E9F3774}"/>
                  </a:ext>
                </a:extLst>
              </xdr:cNvPr>
              <xdr:cNvSpPr txBox="1"/>
            </xdr:nvSpPr>
            <xdr:spPr>
              <a:xfrm>
                <a:off x="2247900" y="4867275"/>
                <a:ext cx="1181100" cy="466725"/>
              </a:xfrm>
              <a:prstGeom prst="rect">
                <a:avLst/>
              </a:prstGeom>
              <a:solidFill>
                <a:schemeClr val="tx1">
                  <a:lumMod val="95000"/>
                  <a:lumOff val="5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22E541CE-EA97-439D-A91B-C199E9302A19}" type="TxLink">
                  <a:rPr lang="en-US" sz="1100" b="0" i="0" u="none" strike="noStrike">
                    <a:solidFill>
                      <a:srgbClr val="FFFFFF"/>
                    </a:solidFill>
                    <a:latin typeface="Montserrat"/>
                  </a:rPr>
                  <a:pPr/>
                  <a:t> 501,239.89 </a:t>
                </a:fld>
                <a:endParaRPr lang="en-US" sz="1100"/>
              </a:p>
            </xdr:txBody>
          </xdr:sp>
          <xdr:sp macro="" textlink="'Piviot Tables'!X13">
            <xdr:nvSpPr>
              <xdr:cNvPr id="924" name="TextBox 923">
                <a:extLst>
                  <a:ext uri="{FF2B5EF4-FFF2-40B4-BE49-F238E27FC236}">
                    <a16:creationId xmlns:a16="http://schemas.microsoft.com/office/drawing/2014/main" id="{8E1C6F7D-BA3F-4243-92B6-0794ADAC5B24}"/>
                  </a:ext>
                </a:extLst>
              </xdr:cNvPr>
              <xdr:cNvSpPr txBox="1"/>
            </xdr:nvSpPr>
            <xdr:spPr>
              <a:xfrm>
                <a:off x="2238375" y="5295900"/>
                <a:ext cx="1181100" cy="466725"/>
              </a:xfrm>
              <a:prstGeom prst="rect">
                <a:avLst/>
              </a:prstGeom>
              <a:solidFill>
                <a:schemeClr val="tx1">
                  <a:lumMod val="95000"/>
                  <a:lumOff val="5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0F361C53-976E-456D-8D9A-F997BC314B0A}" type="TxLink">
                  <a:rPr lang="en-US" sz="1100" b="0" i="0" u="none" strike="noStrike">
                    <a:solidFill>
                      <a:srgbClr val="FFFFFF"/>
                    </a:solidFill>
                    <a:latin typeface="Montserrat"/>
                  </a:rPr>
                  <a:pPr/>
                  <a:t> 678,781.24 </a:t>
                </a:fld>
                <a:endParaRPr lang="en-US" sz="1100"/>
              </a:p>
            </xdr:txBody>
          </xdr:sp>
          <xdr:sp macro="" textlink="'Piviot Tables'!X14">
            <xdr:nvSpPr>
              <xdr:cNvPr id="925" name="TextBox 924">
                <a:extLst>
                  <a:ext uri="{FF2B5EF4-FFF2-40B4-BE49-F238E27FC236}">
                    <a16:creationId xmlns:a16="http://schemas.microsoft.com/office/drawing/2014/main" id="{FD393C5C-7D3D-4877-B876-DFEDBBC575DB}"/>
                  </a:ext>
                </a:extLst>
              </xdr:cNvPr>
              <xdr:cNvSpPr txBox="1"/>
            </xdr:nvSpPr>
            <xdr:spPr>
              <a:xfrm>
                <a:off x="2219325" y="5724525"/>
                <a:ext cx="1181100" cy="466725"/>
              </a:xfrm>
              <a:prstGeom prst="rect">
                <a:avLst/>
              </a:prstGeom>
              <a:solidFill>
                <a:schemeClr val="tx1">
                  <a:lumMod val="95000"/>
                  <a:lumOff val="5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AE95D6C3-2FDC-4E39-AF2E-43D0EE1BA088}" type="TxLink">
                  <a:rPr lang="en-US" sz="1100" b="0" i="0" u="none" strike="noStrike">
                    <a:solidFill>
                      <a:srgbClr val="FFFFFF"/>
                    </a:solidFill>
                    <a:latin typeface="Montserrat"/>
                  </a:rPr>
                  <a:pPr/>
                  <a:t> 391,721.91 </a:t>
                </a:fld>
                <a:endParaRPr lang="en-US" sz="1100"/>
              </a:p>
            </xdr:txBody>
          </xdr:sp>
          <xdr:sp macro="" textlink="'Piviot Tables'!X15">
            <xdr:nvSpPr>
              <xdr:cNvPr id="926" name="TextBox 925">
                <a:extLst>
                  <a:ext uri="{FF2B5EF4-FFF2-40B4-BE49-F238E27FC236}">
                    <a16:creationId xmlns:a16="http://schemas.microsoft.com/office/drawing/2014/main" id="{D3CAB3B3-4ED3-4E45-B704-03AEB90F8FF6}"/>
                  </a:ext>
                </a:extLst>
              </xdr:cNvPr>
              <xdr:cNvSpPr txBox="1"/>
            </xdr:nvSpPr>
            <xdr:spPr>
              <a:xfrm>
                <a:off x="2228850" y="6219825"/>
                <a:ext cx="1181100" cy="466725"/>
              </a:xfrm>
              <a:prstGeom prst="rect">
                <a:avLst/>
              </a:prstGeom>
              <a:solidFill>
                <a:schemeClr val="tx1">
                  <a:lumMod val="95000"/>
                  <a:lumOff val="5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0B0B1257-2DB8-490E-B1A6-283DAC135C84}" type="TxLink">
                  <a:rPr lang="en-US" sz="1100" b="0" i="0" u="none" strike="noStrike">
                    <a:solidFill>
                      <a:srgbClr val="FFFFFF"/>
                    </a:solidFill>
                    <a:latin typeface="Montserrat"/>
                  </a:rPr>
                  <a:pPr/>
                  <a:t> 725,457.82 </a:t>
                </a:fld>
                <a:endParaRPr lang="en-US" sz="1100"/>
              </a:p>
            </xdr:txBody>
          </xdr:sp>
        </xdr:grpSp>
        <xdr:sp macro="" textlink="'Piviot Tables'!Y12">
          <xdr:nvSpPr>
            <xdr:cNvPr id="928" name="TextBox 927">
              <a:extLst>
                <a:ext uri="{FF2B5EF4-FFF2-40B4-BE49-F238E27FC236}">
                  <a16:creationId xmlns:a16="http://schemas.microsoft.com/office/drawing/2014/main" id="{8051BB0B-E88B-4D1A-8532-927E56880553}"/>
                </a:ext>
              </a:extLst>
            </xdr:cNvPr>
            <xdr:cNvSpPr txBox="1"/>
          </xdr:nvSpPr>
          <xdr:spPr>
            <a:xfrm>
              <a:off x="3152775" y="4933950"/>
              <a:ext cx="1181100" cy="466725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0045B258-1049-42B0-B5AF-20193C167A03}" type="TxLink">
                <a:rPr lang="en-US" sz="1100" b="0" i="0" u="none" strike="noStrike">
                  <a:solidFill>
                    <a:srgbClr val="FFFFFF"/>
                  </a:solidFill>
                  <a:latin typeface="Montserrat"/>
                </a:rPr>
                <a:pPr/>
                <a:t>21.82%</a:t>
              </a:fld>
              <a:endParaRPr lang="en-US" sz="1100"/>
            </a:p>
          </xdr:txBody>
        </xdr:sp>
        <xdr:sp macro="" textlink="'Piviot Tables'!Y13">
          <xdr:nvSpPr>
            <xdr:cNvPr id="929" name="TextBox 928">
              <a:extLst>
                <a:ext uri="{FF2B5EF4-FFF2-40B4-BE49-F238E27FC236}">
                  <a16:creationId xmlns:a16="http://schemas.microsoft.com/office/drawing/2014/main" id="{CF560D88-A601-4BD5-8DA8-B7BA5B22BFCE}"/>
                </a:ext>
              </a:extLst>
            </xdr:cNvPr>
            <xdr:cNvSpPr txBox="1"/>
          </xdr:nvSpPr>
          <xdr:spPr>
            <a:xfrm>
              <a:off x="3143250" y="5334000"/>
              <a:ext cx="1181100" cy="466725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F7766695-20F8-40D5-BEAA-1BEAD4138E13}" type="TxLink">
                <a:rPr lang="en-US" sz="1100" b="0" i="0" u="none" strike="noStrike">
                  <a:solidFill>
                    <a:srgbClr val="FFFFFF"/>
                  </a:solidFill>
                  <a:latin typeface="Montserrat"/>
                </a:rPr>
                <a:pPr/>
                <a:t>29.55%</a:t>
              </a:fld>
              <a:endParaRPr lang="en-US" sz="1100"/>
            </a:p>
          </xdr:txBody>
        </xdr:sp>
        <xdr:sp macro="" textlink="'Piviot Tables'!Y14">
          <xdr:nvSpPr>
            <xdr:cNvPr id="930" name="TextBox 929">
              <a:extLst>
                <a:ext uri="{FF2B5EF4-FFF2-40B4-BE49-F238E27FC236}">
                  <a16:creationId xmlns:a16="http://schemas.microsoft.com/office/drawing/2014/main" id="{BCA906E8-4B1A-4561-BAA2-3337F35F52FE}"/>
                </a:ext>
              </a:extLst>
            </xdr:cNvPr>
            <xdr:cNvSpPr txBox="1"/>
          </xdr:nvSpPr>
          <xdr:spPr>
            <a:xfrm>
              <a:off x="3124200" y="5781675"/>
              <a:ext cx="1181100" cy="466725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CE553E4B-99FB-49E3-A162-80114B1F1064}" type="TxLink">
                <a:rPr lang="en-US" sz="1100" b="0" i="0" u="none" strike="noStrike">
                  <a:solidFill>
                    <a:srgbClr val="FFFFFF"/>
                  </a:solidFill>
                  <a:latin typeface="Montserrat"/>
                </a:rPr>
                <a:pPr/>
                <a:t>17.05%</a:t>
              </a:fld>
              <a:endParaRPr lang="en-US" sz="1100"/>
            </a:p>
          </xdr:txBody>
        </xdr:sp>
        <xdr:sp macro="" textlink="'Piviot Tables'!Y15">
          <xdr:nvSpPr>
            <xdr:cNvPr id="931" name="TextBox 930">
              <a:extLst>
                <a:ext uri="{FF2B5EF4-FFF2-40B4-BE49-F238E27FC236}">
                  <a16:creationId xmlns:a16="http://schemas.microsoft.com/office/drawing/2014/main" id="{3DE00EAF-DB12-46D9-B7DF-B1AC032AED7D}"/>
                </a:ext>
              </a:extLst>
            </xdr:cNvPr>
            <xdr:cNvSpPr txBox="1"/>
          </xdr:nvSpPr>
          <xdr:spPr>
            <a:xfrm>
              <a:off x="3133725" y="6276975"/>
              <a:ext cx="1181100" cy="466725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387D24F6-8EFA-4536-9F65-2BEB370C5E38}" type="TxLink">
                <a:rPr lang="en-US" sz="1100" b="0" i="0" u="none" strike="noStrike">
                  <a:solidFill>
                    <a:srgbClr val="FFFFFF"/>
                  </a:solidFill>
                  <a:latin typeface="Montserrat"/>
                </a:rPr>
                <a:pPr/>
                <a:t>31.58%</a:t>
              </a:fld>
              <a:endParaRPr lang="en-US" sz="1100"/>
            </a:p>
          </xdr:txBody>
        </xdr:sp>
      </xdr:grpSp>
      <xdr:grpSp>
        <xdr:nvGrpSpPr>
          <xdr:cNvPr id="944" name="Group 943">
            <a:extLst>
              <a:ext uri="{FF2B5EF4-FFF2-40B4-BE49-F238E27FC236}">
                <a16:creationId xmlns:a16="http://schemas.microsoft.com/office/drawing/2014/main" id="{6DC51046-2C66-4D3A-91A5-36C01EFC0882}"/>
              </a:ext>
            </a:extLst>
          </xdr:cNvPr>
          <xdr:cNvGrpSpPr/>
        </xdr:nvGrpSpPr>
        <xdr:grpSpPr>
          <a:xfrm>
            <a:off x="438150" y="6153150"/>
            <a:ext cx="247650" cy="1581150"/>
            <a:chOff x="476250" y="6172200"/>
            <a:chExt cx="247650" cy="1581150"/>
          </a:xfrm>
        </xdr:grpSpPr>
        <xdr:pic>
          <xdr:nvPicPr>
            <xdr:cNvPr id="940" name="Graphic 939" descr="Target">
              <a:extLst>
                <a:ext uri="{FF2B5EF4-FFF2-40B4-BE49-F238E27FC236}">
                  <a16:creationId xmlns:a16="http://schemas.microsoft.com/office/drawing/2014/main" id="{3D04EA68-125C-4774-B04E-6369F94B4A7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1"/>
                </a:ext>
              </a:extLst>
            </a:blip>
            <a:stretch>
              <a:fillRect/>
            </a:stretch>
          </xdr:blipFill>
          <xdr:spPr>
            <a:xfrm>
              <a:off x="476250" y="6172200"/>
              <a:ext cx="247650" cy="247650"/>
            </a:xfrm>
            <a:prstGeom prst="rect">
              <a:avLst/>
            </a:prstGeom>
          </xdr:spPr>
        </xdr:pic>
        <xdr:pic>
          <xdr:nvPicPr>
            <xdr:cNvPr id="941" name="Graphic 940" descr="Target">
              <a:extLst>
                <a:ext uri="{FF2B5EF4-FFF2-40B4-BE49-F238E27FC236}">
                  <a16:creationId xmlns:a16="http://schemas.microsoft.com/office/drawing/2014/main" id="{7E3DD89A-E49C-4BA4-8715-BA356D98FE3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1"/>
                </a:ext>
              </a:extLst>
            </a:blip>
            <a:stretch>
              <a:fillRect/>
            </a:stretch>
          </xdr:blipFill>
          <xdr:spPr>
            <a:xfrm>
              <a:off x="476250" y="6616700"/>
              <a:ext cx="247650" cy="247650"/>
            </a:xfrm>
            <a:prstGeom prst="rect">
              <a:avLst/>
            </a:prstGeom>
          </xdr:spPr>
        </xdr:pic>
        <xdr:pic>
          <xdr:nvPicPr>
            <xdr:cNvPr id="942" name="Graphic 941" descr="Target">
              <a:extLst>
                <a:ext uri="{FF2B5EF4-FFF2-40B4-BE49-F238E27FC236}">
                  <a16:creationId xmlns:a16="http://schemas.microsoft.com/office/drawing/2014/main" id="{27E94124-9BDF-4574-82A1-B688CBDC396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1"/>
                </a:ext>
              </a:extLst>
            </a:blip>
            <a:stretch>
              <a:fillRect/>
            </a:stretch>
          </xdr:blipFill>
          <xdr:spPr>
            <a:xfrm>
              <a:off x="476250" y="7061200"/>
              <a:ext cx="247650" cy="247650"/>
            </a:xfrm>
            <a:prstGeom prst="rect">
              <a:avLst/>
            </a:prstGeom>
          </xdr:spPr>
        </xdr:pic>
        <xdr:pic>
          <xdr:nvPicPr>
            <xdr:cNvPr id="943" name="Graphic 942" descr="Target">
              <a:extLst>
                <a:ext uri="{FF2B5EF4-FFF2-40B4-BE49-F238E27FC236}">
                  <a16:creationId xmlns:a16="http://schemas.microsoft.com/office/drawing/2014/main" id="{21996ECC-5C46-49DC-B082-4A460EED0BC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1"/>
                </a:ext>
              </a:extLst>
            </a:blip>
            <a:stretch>
              <a:fillRect/>
            </a:stretch>
          </xdr:blipFill>
          <xdr:spPr>
            <a:xfrm>
              <a:off x="476250" y="7505700"/>
              <a:ext cx="247650" cy="24765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24</xdr:col>
      <xdr:colOff>247650</xdr:colOff>
      <xdr:row>4</xdr:row>
      <xdr:rowOff>161925</xdr:rowOff>
    </xdr:from>
    <xdr:to>
      <xdr:col>30</xdr:col>
      <xdr:colOff>95250</xdr:colOff>
      <xdr:row>17</xdr:row>
      <xdr:rowOff>28574</xdr:rowOff>
    </xdr:to>
    <xdr:grpSp>
      <xdr:nvGrpSpPr>
        <xdr:cNvPr id="954" name="Group 953">
          <a:extLst>
            <a:ext uri="{FF2B5EF4-FFF2-40B4-BE49-F238E27FC236}">
              <a16:creationId xmlns:a16="http://schemas.microsoft.com/office/drawing/2014/main" id="{6A9E20C6-4E18-4721-8BF8-3EB1D64B3795}"/>
            </a:ext>
          </a:extLst>
        </xdr:cNvPr>
        <xdr:cNvGrpSpPr/>
      </xdr:nvGrpSpPr>
      <xdr:grpSpPr>
        <a:xfrm>
          <a:off x="14878050" y="923925"/>
          <a:ext cx="3505200" cy="2343149"/>
          <a:chOff x="5124450" y="5876925"/>
          <a:chExt cx="3505200" cy="2343149"/>
        </a:xfrm>
      </xdr:grpSpPr>
      <xdr:graphicFrame macro="">
        <xdr:nvGraphicFramePr>
          <xdr:cNvPr id="946" name="Chart 945">
            <a:extLst>
              <a:ext uri="{FF2B5EF4-FFF2-40B4-BE49-F238E27FC236}">
                <a16:creationId xmlns:a16="http://schemas.microsoft.com/office/drawing/2014/main" id="{DB97290B-DF47-4205-8D07-12FB59850D54}"/>
              </a:ext>
            </a:extLst>
          </xdr:cNvPr>
          <xdr:cNvGraphicFramePr>
            <a:graphicFrameLocks/>
          </xdr:cNvGraphicFramePr>
        </xdr:nvGraphicFramePr>
        <xdr:xfrm>
          <a:off x="5124450" y="5876925"/>
          <a:ext cx="3505200" cy="23431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sp macro="" textlink="">
        <xdr:nvSpPr>
          <xdr:cNvPr id="947" name="TextBox 946">
            <a:extLst>
              <a:ext uri="{FF2B5EF4-FFF2-40B4-BE49-F238E27FC236}">
                <a16:creationId xmlns:a16="http://schemas.microsoft.com/office/drawing/2014/main" id="{139B0A50-CA54-4D84-A581-06997D38A31E}"/>
              </a:ext>
            </a:extLst>
          </xdr:cNvPr>
          <xdr:cNvSpPr txBox="1"/>
        </xdr:nvSpPr>
        <xdr:spPr>
          <a:xfrm>
            <a:off x="5629275" y="5895976"/>
            <a:ext cx="2085976" cy="6572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US" sz="1400" b="0" i="0" u="none" strike="noStrike">
                <a:solidFill>
                  <a:srgbClr val="FFFFFF"/>
                </a:solidFill>
                <a:latin typeface="Montserrat"/>
                <a:ea typeface="+mn-ea"/>
                <a:cs typeface="+mn-cs"/>
              </a:rPr>
              <a:t>Top perferming</a:t>
            </a:r>
            <a:r>
              <a:rPr lang="en-US" sz="1400" b="0" i="0" u="none" strike="noStrike" baseline="0">
                <a:solidFill>
                  <a:srgbClr val="FFFFFF"/>
                </a:solidFill>
                <a:latin typeface="Montserrat"/>
                <a:ea typeface="+mn-ea"/>
                <a:cs typeface="+mn-cs"/>
              </a:rPr>
              <a:t> cities</a:t>
            </a:r>
            <a:endParaRPr lang="en-US" sz="1400" b="0" i="0" u="none" strike="noStrike">
              <a:solidFill>
                <a:srgbClr val="FFFFFF"/>
              </a:solidFill>
              <a:latin typeface="Montserra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24</xdr:col>
      <xdr:colOff>104775</xdr:colOff>
      <xdr:row>31</xdr:row>
      <xdr:rowOff>161924</xdr:rowOff>
    </xdr:from>
    <xdr:to>
      <xdr:col>29</xdr:col>
      <xdr:colOff>180975</xdr:colOff>
      <xdr:row>43</xdr:row>
      <xdr:rowOff>19049</xdr:rowOff>
    </xdr:to>
    <xdr:graphicFrame macro="">
      <xdr:nvGraphicFramePr>
        <xdr:cNvPr id="948" name="Chart 947">
          <a:extLst>
            <a:ext uri="{FF2B5EF4-FFF2-40B4-BE49-F238E27FC236}">
              <a16:creationId xmlns:a16="http://schemas.microsoft.com/office/drawing/2014/main" id="{2DF5CD3C-A70D-400F-82AB-2B9DA5467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171450</xdr:colOff>
      <xdr:row>33</xdr:row>
      <xdr:rowOff>47625</xdr:rowOff>
    </xdr:from>
    <xdr:to>
      <xdr:col>2</xdr:col>
      <xdr:colOff>114300</xdr:colOff>
      <xdr:row>33</xdr:row>
      <xdr:rowOff>95250</xdr:rowOff>
    </xdr:to>
    <xdr:sp macro="" textlink="">
      <xdr:nvSpPr>
        <xdr:cNvPr id="949" name="Rectangle: Rounded Corners 948">
          <a:extLst>
            <a:ext uri="{FF2B5EF4-FFF2-40B4-BE49-F238E27FC236}">
              <a16:creationId xmlns:a16="http://schemas.microsoft.com/office/drawing/2014/main" id="{B35C3C97-8966-4474-9343-FC8B2649491E}"/>
            </a:ext>
          </a:extLst>
        </xdr:cNvPr>
        <xdr:cNvSpPr/>
      </xdr:nvSpPr>
      <xdr:spPr>
        <a:xfrm>
          <a:off x="781050" y="6334125"/>
          <a:ext cx="552450" cy="47625"/>
        </a:xfrm>
        <a:prstGeom prst="roundRect">
          <a:avLst/>
        </a:prstGeom>
        <a:gradFill>
          <a:gsLst>
            <a:gs pos="100000">
              <a:schemeClr val="accent5">
                <a:lumMod val="75000"/>
              </a:schemeClr>
            </a:gs>
            <a:gs pos="9000">
              <a:schemeClr val="accent5">
                <a:lumMod val="60000"/>
                <a:lumOff val="40000"/>
              </a:schemeClr>
            </a:gs>
          </a:gsLst>
          <a:lin ang="27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180975</xdr:colOff>
      <xdr:row>35</xdr:row>
      <xdr:rowOff>104775</xdr:rowOff>
    </xdr:from>
    <xdr:to>
      <xdr:col>2</xdr:col>
      <xdr:colOff>123825</xdr:colOff>
      <xdr:row>35</xdr:row>
      <xdr:rowOff>152400</xdr:rowOff>
    </xdr:to>
    <xdr:sp macro="" textlink="">
      <xdr:nvSpPr>
        <xdr:cNvPr id="950" name="Rectangle: Rounded Corners 949">
          <a:extLst>
            <a:ext uri="{FF2B5EF4-FFF2-40B4-BE49-F238E27FC236}">
              <a16:creationId xmlns:a16="http://schemas.microsoft.com/office/drawing/2014/main" id="{72047DEA-6C61-46BB-AFD8-E5FCAAB512FD}"/>
            </a:ext>
          </a:extLst>
        </xdr:cNvPr>
        <xdr:cNvSpPr/>
      </xdr:nvSpPr>
      <xdr:spPr>
        <a:xfrm>
          <a:off x="790575" y="6772275"/>
          <a:ext cx="552450" cy="47625"/>
        </a:xfrm>
        <a:prstGeom prst="roundRect">
          <a:avLst/>
        </a:prstGeom>
        <a:gradFill>
          <a:gsLst>
            <a:gs pos="100000">
              <a:srgbClr val="002060"/>
            </a:gs>
            <a:gs pos="9000">
              <a:srgbClr val="00B0F0"/>
            </a:gs>
          </a:gsLst>
          <a:lin ang="27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152400</xdr:colOff>
      <xdr:row>37</xdr:row>
      <xdr:rowOff>161925</xdr:rowOff>
    </xdr:from>
    <xdr:to>
      <xdr:col>2</xdr:col>
      <xdr:colOff>95250</xdr:colOff>
      <xdr:row>38</xdr:row>
      <xdr:rowOff>19050</xdr:rowOff>
    </xdr:to>
    <xdr:sp macro="" textlink="">
      <xdr:nvSpPr>
        <xdr:cNvPr id="951" name="Rectangle: Rounded Corners 950">
          <a:extLst>
            <a:ext uri="{FF2B5EF4-FFF2-40B4-BE49-F238E27FC236}">
              <a16:creationId xmlns:a16="http://schemas.microsoft.com/office/drawing/2014/main" id="{63E9D3E3-09EE-46C2-A5AE-71C0EFCF5DA9}"/>
            </a:ext>
          </a:extLst>
        </xdr:cNvPr>
        <xdr:cNvSpPr/>
      </xdr:nvSpPr>
      <xdr:spPr>
        <a:xfrm>
          <a:off x="762000" y="7210425"/>
          <a:ext cx="552450" cy="47625"/>
        </a:xfrm>
        <a:prstGeom prst="roundRect">
          <a:avLst/>
        </a:prstGeom>
        <a:gradFill>
          <a:gsLst>
            <a:gs pos="100000">
              <a:srgbClr val="FF0000"/>
            </a:gs>
            <a:gs pos="9000">
              <a:srgbClr val="FFB9B9"/>
            </a:gs>
          </a:gsLst>
          <a:lin ang="27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142875</xdr:colOff>
      <xdr:row>40</xdr:row>
      <xdr:rowOff>66675</xdr:rowOff>
    </xdr:from>
    <xdr:to>
      <xdr:col>2</xdr:col>
      <xdr:colOff>85725</xdr:colOff>
      <xdr:row>40</xdr:row>
      <xdr:rowOff>114300</xdr:rowOff>
    </xdr:to>
    <xdr:sp macro="" textlink="">
      <xdr:nvSpPr>
        <xdr:cNvPr id="952" name="Rectangle: Rounded Corners 951">
          <a:extLst>
            <a:ext uri="{FF2B5EF4-FFF2-40B4-BE49-F238E27FC236}">
              <a16:creationId xmlns:a16="http://schemas.microsoft.com/office/drawing/2014/main" id="{CBB2B5C2-A3F7-43BD-90E6-3E6B7313B1DD}"/>
            </a:ext>
          </a:extLst>
        </xdr:cNvPr>
        <xdr:cNvSpPr/>
      </xdr:nvSpPr>
      <xdr:spPr>
        <a:xfrm>
          <a:off x="752475" y="7686675"/>
          <a:ext cx="552450" cy="47625"/>
        </a:xfrm>
        <a:prstGeom prst="roundRect">
          <a:avLst/>
        </a:prstGeom>
        <a:gradFill>
          <a:gsLst>
            <a:gs pos="100000">
              <a:srgbClr val="FFC000"/>
            </a:gs>
            <a:gs pos="9000">
              <a:srgbClr val="FFFF00"/>
            </a:gs>
          </a:gsLst>
          <a:lin ang="27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409574</xdr:colOff>
      <xdr:row>33</xdr:row>
      <xdr:rowOff>180975</xdr:rowOff>
    </xdr:from>
    <xdr:to>
      <xdr:col>24</xdr:col>
      <xdr:colOff>19050</xdr:colOff>
      <xdr:row>42</xdr:row>
      <xdr:rowOff>19050</xdr:rowOff>
    </xdr:to>
    <xdr:grpSp>
      <xdr:nvGrpSpPr>
        <xdr:cNvPr id="956" name="Group 955">
          <a:extLst>
            <a:ext uri="{FF2B5EF4-FFF2-40B4-BE49-F238E27FC236}">
              <a16:creationId xmlns:a16="http://schemas.microsoft.com/office/drawing/2014/main" id="{B1340E6C-73EE-4482-919C-2248BAD596C7}"/>
            </a:ext>
          </a:extLst>
        </xdr:cNvPr>
        <xdr:cNvGrpSpPr/>
      </xdr:nvGrpSpPr>
      <xdr:grpSpPr>
        <a:xfrm>
          <a:off x="4067174" y="6467475"/>
          <a:ext cx="10582276" cy="1552575"/>
          <a:chOff x="4067174" y="6467475"/>
          <a:chExt cx="10582276" cy="1552575"/>
        </a:xfrm>
      </xdr:grpSpPr>
      <xdr:graphicFrame macro="">
        <xdr:nvGraphicFramePr>
          <xdr:cNvPr id="953" name="Chart 952">
            <a:extLst>
              <a:ext uri="{FF2B5EF4-FFF2-40B4-BE49-F238E27FC236}">
                <a16:creationId xmlns:a16="http://schemas.microsoft.com/office/drawing/2014/main" id="{45F855D1-4C2D-4636-B538-BB2314986E4B}"/>
              </a:ext>
            </a:extLst>
          </xdr:cNvPr>
          <xdr:cNvGraphicFramePr>
            <a:graphicFrameLocks/>
          </xdr:cNvGraphicFramePr>
        </xdr:nvGraphicFramePr>
        <xdr:xfrm>
          <a:off x="4067174" y="6467475"/>
          <a:ext cx="10582276" cy="15525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955" name="TextBox 954">
            <a:extLst>
              <a:ext uri="{FF2B5EF4-FFF2-40B4-BE49-F238E27FC236}">
                <a16:creationId xmlns:a16="http://schemas.microsoft.com/office/drawing/2014/main" id="{E19E90A1-6596-4552-B220-41D08A584294}"/>
              </a:ext>
            </a:extLst>
          </xdr:cNvPr>
          <xdr:cNvSpPr txBox="1"/>
        </xdr:nvSpPr>
        <xdr:spPr>
          <a:xfrm>
            <a:off x="5362574" y="6677026"/>
            <a:ext cx="2466975" cy="2476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US" sz="1100" b="1" i="0" u="none" strike="noStrike">
                <a:solidFill>
                  <a:srgbClr val="FFFFFF"/>
                </a:solidFill>
                <a:latin typeface="Montserrat"/>
                <a:ea typeface="+mn-ea"/>
                <a:cs typeface="+mn-cs"/>
              </a:rPr>
              <a:t>Product</a:t>
            </a:r>
            <a:r>
              <a:rPr lang="en-US" sz="1100" b="1" i="0" u="none" strike="noStrike" baseline="0">
                <a:solidFill>
                  <a:srgbClr val="FFFFFF"/>
                </a:solidFill>
                <a:latin typeface="Montserrat"/>
                <a:ea typeface="+mn-ea"/>
                <a:cs typeface="+mn-cs"/>
              </a:rPr>
              <a:t> </a:t>
            </a:r>
            <a:r>
              <a:rPr lang="en-US" sz="1400" b="1" i="0" u="none" strike="noStrike" baseline="0">
                <a:solidFill>
                  <a:srgbClr val="FFFFFF"/>
                </a:solidFill>
                <a:latin typeface="Montserrat"/>
                <a:ea typeface="+mn-ea"/>
                <a:cs typeface="+mn-cs"/>
              </a:rPr>
              <a:t>wise</a:t>
            </a:r>
            <a:r>
              <a:rPr lang="en-US" sz="1100" b="1" i="0" u="none" strike="noStrike" baseline="0">
                <a:solidFill>
                  <a:srgbClr val="FFFFFF"/>
                </a:solidFill>
                <a:latin typeface="Montserrat"/>
                <a:ea typeface="+mn-ea"/>
                <a:cs typeface="+mn-cs"/>
              </a:rPr>
              <a:t> region Sales</a:t>
            </a:r>
            <a:endParaRPr lang="en-US" sz="1100" b="1" i="0" u="none" strike="noStrike">
              <a:solidFill>
                <a:srgbClr val="FFFFFF"/>
              </a:solidFill>
              <a:latin typeface="Montserra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25</xdr:col>
      <xdr:colOff>495299</xdr:colOff>
      <xdr:row>31</xdr:row>
      <xdr:rowOff>38100</xdr:rowOff>
    </xdr:from>
    <xdr:to>
      <xdr:col>29</xdr:col>
      <xdr:colOff>104775</xdr:colOff>
      <xdr:row>32</xdr:row>
      <xdr:rowOff>95249</xdr:rowOff>
    </xdr:to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5E73464C-F8CF-45A4-BE18-8C804560B65B}"/>
            </a:ext>
          </a:extLst>
        </xdr:cNvPr>
        <xdr:cNvSpPr txBox="1"/>
      </xdr:nvSpPr>
      <xdr:spPr>
        <a:xfrm>
          <a:off x="15735299" y="5943600"/>
          <a:ext cx="2047876" cy="2476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50" b="0" i="0" u="none" strike="noStrike">
              <a:solidFill>
                <a:srgbClr val="FFFFFF"/>
              </a:solidFill>
              <a:latin typeface="Montserrat"/>
              <a:ea typeface="+mn-ea"/>
              <a:cs typeface="+mn-cs"/>
            </a:rPr>
            <a:t>Preffred</a:t>
          </a:r>
          <a:r>
            <a:rPr lang="en-US" sz="1050" b="0" i="0" u="none" strike="noStrike" baseline="0">
              <a:solidFill>
                <a:srgbClr val="FFFFFF"/>
              </a:solidFill>
              <a:latin typeface="Montserrat"/>
              <a:ea typeface="+mn-ea"/>
              <a:cs typeface="+mn-cs"/>
            </a:rPr>
            <a:t> Shipping Method</a:t>
          </a:r>
          <a:endParaRPr lang="en-US" sz="1050" b="0" i="0" u="none" strike="noStrike">
            <a:solidFill>
              <a:srgbClr val="FFFFFF"/>
            </a:solidFill>
            <a:latin typeface="Montserra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180974</xdr:colOff>
      <xdr:row>20</xdr:row>
      <xdr:rowOff>95251</xdr:rowOff>
    </xdr:from>
    <xdr:to>
      <xdr:col>18</xdr:col>
      <xdr:colOff>581025</xdr:colOff>
      <xdr:row>23</xdr:row>
      <xdr:rowOff>1</xdr:rowOff>
    </xdr:to>
    <xdr:grpSp>
      <xdr:nvGrpSpPr>
        <xdr:cNvPr id="960" name="Group 959">
          <a:extLst>
            <a:ext uri="{FF2B5EF4-FFF2-40B4-BE49-F238E27FC236}">
              <a16:creationId xmlns:a16="http://schemas.microsoft.com/office/drawing/2014/main" id="{21FEBEE4-81FE-48E1-9A40-F7E59015C740}"/>
            </a:ext>
          </a:extLst>
        </xdr:cNvPr>
        <xdr:cNvGrpSpPr/>
      </xdr:nvGrpSpPr>
      <xdr:grpSpPr>
        <a:xfrm>
          <a:off x="9934574" y="3905251"/>
          <a:ext cx="1619251" cy="476250"/>
          <a:chOff x="9502431" y="3353129"/>
          <a:chExt cx="2051394" cy="599418"/>
        </a:xfrm>
        <a:solidFill>
          <a:srgbClr val="91E0EB"/>
        </a:solidFill>
      </xdr:grpSpPr>
      <xdr:sp macro="" textlink="">
        <xdr:nvSpPr>
          <xdr:cNvPr id="958" name="Rectangle: Rounded Corners 957">
            <a:extLst>
              <a:ext uri="{FF2B5EF4-FFF2-40B4-BE49-F238E27FC236}">
                <a16:creationId xmlns:a16="http://schemas.microsoft.com/office/drawing/2014/main" id="{1EB15073-6DF2-4907-9E83-8C056380A732}"/>
              </a:ext>
            </a:extLst>
          </xdr:cNvPr>
          <xdr:cNvSpPr/>
        </xdr:nvSpPr>
        <xdr:spPr>
          <a:xfrm>
            <a:off x="9858375" y="3400425"/>
            <a:ext cx="1695450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59" name="Rectangle: Rounded Corners 958">
            <a:extLst>
              <a:ext uri="{FF2B5EF4-FFF2-40B4-BE49-F238E27FC236}">
                <a16:creationId xmlns:a16="http://schemas.microsoft.com/office/drawing/2014/main" id="{B93724B1-DFA9-4587-80AD-69632724082D}"/>
              </a:ext>
            </a:extLst>
          </xdr:cNvPr>
          <xdr:cNvSpPr/>
        </xdr:nvSpPr>
        <xdr:spPr>
          <a:xfrm>
            <a:off x="9502431" y="3353129"/>
            <a:ext cx="683798" cy="599418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542924</xdr:colOff>
      <xdr:row>21</xdr:row>
      <xdr:rowOff>85726</xdr:rowOff>
    </xdr:from>
    <xdr:to>
      <xdr:col>24</xdr:col>
      <xdr:colOff>333375</xdr:colOff>
      <xdr:row>23</xdr:row>
      <xdr:rowOff>180976</xdr:rowOff>
    </xdr:to>
    <xdr:grpSp>
      <xdr:nvGrpSpPr>
        <xdr:cNvPr id="961" name="Group 960">
          <a:extLst>
            <a:ext uri="{FF2B5EF4-FFF2-40B4-BE49-F238E27FC236}">
              <a16:creationId xmlns:a16="http://schemas.microsoft.com/office/drawing/2014/main" id="{E2D0447D-7862-446D-A26C-F9904B9807BE}"/>
            </a:ext>
          </a:extLst>
        </xdr:cNvPr>
        <xdr:cNvGrpSpPr/>
      </xdr:nvGrpSpPr>
      <xdr:grpSpPr>
        <a:xfrm>
          <a:off x="13344524" y="4086226"/>
          <a:ext cx="1619251" cy="476250"/>
          <a:chOff x="9502431" y="3353129"/>
          <a:chExt cx="2051394" cy="599418"/>
        </a:xfrm>
        <a:solidFill>
          <a:srgbClr val="91E0EB"/>
        </a:solidFill>
      </xdr:grpSpPr>
      <xdr:sp macro="" textlink="">
        <xdr:nvSpPr>
          <xdr:cNvPr id="962" name="Rectangle: Rounded Corners 961">
            <a:extLst>
              <a:ext uri="{FF2B5EF4-FFF2-40B4-BE49-F238E27FC236}">
                <a16:creationId xmlns:a16="http://schemas.microsoft.com/office/drawing/2014/main" id="{4BB6A704-DCB3-43B7-9440-67F6B50AD25A}"/>
              </a:ext>
            </a:extLst>
          </xdr:cNvPr>
          <xdr:cNvSpPr/>
        </xdr:nvSpPr>
        <xdr:spPr>
          <a:xfrm>
            <a:off x="9858375" y="3400425"/>
            <a:ext cx="1695450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63" name="Rectangle: Rounded Corners 962">
            <a:extLst>
              <a:ext uri="{FF2B5EF4-FFF2-40B4-BE49-F238E27FC236}">
                <a16:creationId xmlns:a16="http://schemas.microsoft.com/office/drawing/2014/main" id="{BE762876-63C0-4C9A-9609-6D4963DCB38C}"/>
              </a:ext>
            </a:extLst>
          </xdr:cNvPr>
          <xdr:cNvSpPr/>
        </xdr:nvSpPr>
        <xdr:spPr>
          <a:xfrm>
            <a:off x="9502431" y="3353129"/>
            <a:ext cx="683798" cy="599418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466724</xdr:colOff>
      <xdr:row>15</xdr:row>
      <xdr:rowOff>76201</xdr:rowOff>
    </xdr:from>
    <xdr:to>
      <xdr:col>13</xdr:col>
      <xdr:colOff>257175</xdr:colOff>
      <xdr:row>17</xdr:row>
      <xdr:rowOff>171451</xdr:rowOff>
    </xdr:to>
    <xdr:grpSp>
      <xdr:nvGrpSpPr>
        <xdr:cNvPr id="964" name="Group 963">
          <a:extLst>
            <a:ext uri="{FF2B5EF4-FFF2-40B4-BE49-F238E27FC236}">
              <a16:creationId xmlns:a16="http://schemas.microsoft.com/office/drawing/2014/main" id="{D7794324-099D-4649-AB8E-BE1F706AF820}"/>
            </a:ext>
          </a:extLst>
        </xdr:cNvPr>
        <xdr:cNvGrpSpPr/>
      </xdr:nvGrpSpPr>
      <xdr:grpSpPr>
        <a:xfrm>
          <a:off x="6562724" y="2933701"/>
          <a:ext cx="1619251" cy="476250"/>
          <a:chOff x="9502431" y="3353129"/>
          <a:chExt cx="2051394" cy="599418"/>
        </a:xfrm>
        <a:solidFill>
          <a:srgbClr val="91E0EB"/>
        </a:solidFill>
      </xdr:grpSpPr>
      <xdr:sp macro="" textlink="">
        <xdr:nvSpPr>
          <xdr:cNvPr id="965" name="Rectangle: Rounded Corners 964">
            <a:extLst>
              <a:ext uri="{FF2B5EF4-FFF2-40B4-BE49-F238E27FC236}">
                <a16:creationId xmlns:a16="http://schemas.microsoft.com/office/drawing/2014/main" id="{A3723BF5-063C-45AA-9862-A859C02AF270}"/>
              </a:ext>
            </a:extLst>
          </xdr:cNvPr>
          <xdr:cNvSpPr/>
        </xdr:nvSpPr>
        <xdr:spPr>
          <a:xfrm>
            <a:off x="9858375" y="3400425"/>
            <a:ext cx="1695450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66" name="Rectangle: Rounded Corners 965">
            <a:extLst>
              <a:ext uri="{FF2B5EF4-FFF2-40B4-BE49-F238E27FC236}">
                <a16:creationId xmlns:a16="http://schemas.microsoft.com/office/drawing/2014/main" id="{214A5081-0976-4067-8EC6-B81CAC274B6B}"/>
              </a:ext>
            </a:extLst>
          </xdr:cNvPr>
          <xdr:cNvSpPr/>
        </xdr:nvSpPr>
        <xdr:spPr>
          <a:xfrm>
            <a:off x="9502431" y="3353129"/>
            <a:ext cx="683798" cy="599418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514349</xdr:colOff>
      <xdr:row>32</xdr:row>
      <xdr:rowOff>1</xdr:rowOff>
    </xdr:from>
    <xdr:to>
      <xdr:col>19</xdr:col>
      <xdr:colOff>304800</xdr:colOff>
      <xdr:row>34</xdr:row>
      <xdr:rowOff>95251</xdr:rowOff>
    </xdr:to>
    <xdr:grpSp>
      <xdr:nvGrpSpPr>
        <xdr:cNvPr id="967" name="Group 966">
          <a:extLst>
            <a:ext uri="{FF2B5EF4-FFF2-40B4-BE49-F238E27FC236}">
              <a16:creationId xmlns:a16="http://schemas.microsoft.com/office/drawing/2014/main" id="{D3FE7047-E003-45A8-9189-95FA78BF29C8}"/>
            </a:ext>
          </a:extLst>
        </xdr:cNvPr>
        <xdr:cNvGrpSpPr/>
      </xdr:nvGrpSpPr>
      <xdr:grpSpPr>
        <a:xfrm>
          <a:off x="10267949" y="6096001"/>
          <a:ext cx="1619251" cy="476250"/>
          <a:chOff x="9502431" y="3353129"/>
          <a:chExt cx="2051394" cy="599418"/>
        </a:xfrm>
        <a:solidFill>
          <a:srgbClr val="91E0EB"/>
        </a:solidFill>
      </xdr:grpSpPr>
      <xdr:sp macro="" textlink="">
        <xdr:nvSpPr>
          <xdr:cNvPr id="968" name="Rectangle: Rounded Corners 967">
            <a:extLst>
              <a:ext uri="{FF2B5EF4-FFF2-40B4-BE49-F238E27FC236}">
                <a16:creationId xmlns:a16="http://schemas.microsoft.com/office/drawing/2014/main" id="{0E67D01E-DA4D-4FEC-83CC-6CEEDD7D3DD8}"/>
              </a:ext>
            </a:extLst>
          </xdr:cNvPr>
          <xdr:cNvSpPr/>
        </xdr:nvSpPr>
        <xdr:spPr>
          <a:xfrm>
            <a:off x="9858375" y="3400425"/>
            <a:ext cx="1695450" cy="495300"/>
          </a:xfrm>
          <a:prstGeom prst="round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69" name="Rectangle: Rounded Corners 968">
            <a:extLst>
              <a:ext uri="{FF2B5EF4-FFF2-40B4-BE49-F238E27FC236}">
                <a16:creationId xmlns:a16="http://schemas.microsoft.com/office/drawing/2014/main" id="{EB5E2901-93FB-4F03-B872-387AFD9D512C}"/>
              </a:ext>
            </a:extLst>
          </xdr:cNvPr>
          <xdr:cNvSpPr/>
        </xdr:nvSpPr>
        <xdr:spPr>
          <a:xfrm>
            <a:off x="9502431" y="3353129"/>
            <a:ext cx="683798" cy="599418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13</xdr:col>
      <xdr:colOff>257173</xdr:colOff>
      <xdr:row>16</xdr:row>
      <xdr:rowOff>120040</xdr:rowOff>
    </xdr:from>
    <xdr:to>
      <xdr:col>16</xdr:col>
      <xdr:colOff>165733</xdr:colOff>
      <xdr:row>21</xdr:row>
      <xdr:rowOff>25364</xdr:rowOff>
    </xdr:to>
    <xdr:cxnSp macro="">
      <xdr:nvCxnSpPr>
        <xdr:cNvPr id="1002" name="Straight Arrow Connector 1001">
          <a:extLst>
            <a:ext uri="{FF2B5EF4-FFF2-40B4-BE49-F238E27FC236}">
              <a16:creationId xmlns:a16="http://schemas.microsoft.com/office/drawing/2014/main" id="{246FA776-DBA0-464A-BDF2-1A13EC47DAAE}"/>
            </a:ext>
          </a:extLst>
        </xdr:cNvPr>
        <xdr:cNvCxnSpPr>
          <a:stCxn id="917" idx="4956"/>
          <a:endCxn id="965" idx="3"/>
        </xdr:cNvCxnSpPr>
      </xdr:nvCxnSpPr>
      <xdr:spPr>
        <a:xfrm flipH="1" flipV="1">
          <a:off x="8181973" y="3168040"/>
          <a:ext cx="1737360" cy="857824"/>
        </a:xfrm>
        <a:prstGeom prst="straightConnector1">
          <a:avLst/>
        </a:prstGeom>
        <a:ln w="25400">
          <a:gradFill>
            <a:gsLst>
              <a:gs pos="0">
                <a:srgbClr val="55D9FB"/>
              </a:gs>
              <a:gs pos="85000">
                <a:srgbClr val="194AFE"/>
              </a:gs>
            </a:gsLst>
            <a:lin ang="5400000" scaled="1"/>
          </a:gradFill>
          <a:tailEnd type="triangle"/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322264</xdr:colOff>
      <xdr:row>17</xdr:row>
      <xdr:rowOff>26986</xdr:rowOff>
    </xdr:from>
    <xdr:to>
      <xdr:col>16</xdr:col>
      <xdr:colOff>510065</xdr:colOff>
      <xdr:row>32</xdr:row>
      <xdr:rowOff>2979</xdr:rowOff>
    </xdr:to>
    <xdr:cxnSp macro="">
      <xdr:nvCxnSpPr>
        <xdr:cNvPr id="1004" name="Straight Arrow Connector 1003">
          <a:extLst>
            <a:ext uri="{FF2B5EF4-FFF2-40B4-BE49-F238E27FC236}">
              <a16:creationId xmlns:a16="http://schemas.microsoft.com/office/drawing/2014/main" id="{A4C4254E-7EAA-4AD1-B821-79A2DBD7CCBC}"/>
            </a:ext>
          </a:extLst>
        </xdr:cNvPr>
        <xdr:cNvCxnSpPr>
          <a:stCxn id="917" idx="8111"/>
          <a:endCxn id="917" idx="6987"/>
        </xdr:cNvCxnSpPr>
      </xdr:nvCxnSpPr>
      <xdr:spPr>
        <a:xfrm flipH="1" flipV="1">
          <a:off x="8247064" y="3265486"/>
          <a:ext cx="2016601" cy="2833493"/>
        </a:xfrm>
        <a:prstGeom prst="straightConnector1">
          <a:avLst/>
        </a:prstGeom>
        <a:ln w="0">
          <a:gradFill>
            <a:gsLst>
              <a:gs pos="0">
                <a:srgbClr val="FF0000"/>
              </a:gs>
              <a:gs pos="90000">
                <a:srgbClr val="FFC000"/>
              </a:gs>
            </a:gsLst>
            <a:lin ang="5400000" scaled="1"/>
          </a:gra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76703</xdr:colOff>
      <xdr:row>23</xdr:row>
      <xdr:rowOff>152400</xdr:rowOff>
    </xdr:from>
    <xdr:to>
      <xdr:col>21</xdr:col>
      <xdr:colOff>571500</xdr:colOff>
      <xdr:row>32</xdr:row>
      <xdr:rowOff>9358</xdr:rowOff>
    </xdr:to>
    <xdr:cxnSp macro="">
      <xdr:nvCxnSpPr>
        <xdr:cNvPr id="1006" name="Straight Arrow Connector 1005">
          <a:extLst>
            <a:ext uri="{FF2B5EF4-FFF2-40B4-BE49-F238E27FC236}">
              <a16:creationId xmlns:a16="http://schemas.microsoft.com/office/drawing/2014/main" id="{FA5E772E-7760-40B8-88E2-9A502C499448}"/>
            </a:ext>
          </a:extLst>
        </xdr:cNvPr>
        <xdr:cNvCxnSpPr>
          <a:stCxn id="917" idx="6602"/>
        </xdr:cNvCxnSpPr>
      </xdr:nvCxnSpPr>
      <xdr:spPr>
        <a:xfrm flipV="1">
          <a:off x="11049503" y="4533900"/>
          <a:ext cx="2323597" cy="1571458"/>
        </a:xfrm>
        <a:prstGeom prst="straightConnector1">
          <a:avLst/>
        </a:prstGeom>
        <a:ln w="15875">
          <a:gradFill>
            <a:gsLst>
              <a:gs pos="0">
                <a:srgbClr val="194AFE"/>
              </a:gs>
              <a:gs pos="91000">
                <a:srgbClr val="FFC000"/>
              </a:gs>
            </a:gsLst>
            <a:lin ang="5400000" scaled="1"/>
          </a:gra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590550</xdr:colOff>
      <xdr:row>21</xdr:row>
      <xdr:rowOff>142875</xdr:rowOff>
    </xdr:from>
    <xdr:to>
      <xdr:col>21</xdr:col>
      <xdr:colOff>508024</xdr:colOff>
      <xdr:row>22</xdr:row>
      <xdr:rowOff>97711</xdr:rowOff>
    </xdr:to>
    <xdr:cxnSp macro="">
      <xdr:nvCxnSpPr>
        <xdr:cNvPr id="1008" name="Straight Arrow Connector 1007">
          <a:extLst>
            <a:ext uri="{FF2B5EF4-FFF2-40B4-BE49-F238E27FC236}">
              <a16:creationId xmlns:a16="http://schemas.microsoft.com/office/drawing/2014/main" id="{91FC0F20-B92A-47FC-93C8-DC5B2637217D}"/>
            </a:ext>
          </a:extLst>
        </xdr:cNvPr>
        <xdr:cNvCxnSpPr>
          <a:stCxn id="917" idx="1760"/>
        </xdr:cNvCxnSpPr>
      </xdr:nvCxnSpPr>
      <xdr:spPr>
        <a:xfrm flipH="1" flipV="1">
          <a:off x="11563350" y="4143375"/>
          <a:ext cx="1746274" cy="145336"/>
        </a:xfrm>
        <a:prstGeom prst="straightConnector1">
          <a:avLst/>
        </a:prstGeom>
        <a:ln>
          <a:gradFill>
            <a:gsLst>
              <a:gs pos="0">
                <a:srgbClr val="FFFF00"/>
              </a:gs>
              <a:gs pos="56000">
                <a:srgbClr val="194AFE"/>
              </a:gs>
            </a:gsLst>
            <a:lin ang="5400000" scaled="1"/>
          </a:gra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21</xdr:row>
      <xdr:rowOff>104775</xdr:rowOff>
    </xdr:from>
    <xdr:to>
      <xdr:col>22</xdr:col>
      <xdr:colOff>361950</xdr:colOff>
      <xdr:row>23</xdr:row>
      <xdr:rowOff>85725</xdr:rowOff>
    </xdr:to>
    <xdr:pic>
      <xdr:nvPicPr>
        <xdr:cNvPr id="1010" name="Graphic 1009" descr="Home">
          <a:extLst>
            <a:ext uri="{FF2B5EF4-FFF2-40B4-BE49-F238E27FC236}">
              <a16:creationId xmlns:a16="http://schemas.microsoft.com/office/drawing/2014/main" id="{D143E68C-1BD0-4E0E-B87F-CB55707D9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3411200" y="41052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16</xdr:col>
      <xdr:colOff>245250</xdr:colOff>
      <xdr:row>20</xdr:row>
      <xdr:rowOff>138075</xdr:rowOff>
    </xdr:from>
    <xdr:to>
      <xdr:col>17</xdr:col>
      <xdr:colOff>19050</xdr:colOff>
      <xdr:row>22</xdr:row>
      <xdr:rowOff>140475</xdr:rowOff>
    </xdr:to>
    <xdr:pic>
      <xdr:nvPicPr>
        <xdr:cNvPr id="1012" name="Graphic 1011" descr="House">
          <a:extLst>
            <a:ext uri="{FF2B5EF4-FFF2-40B4-BE49-F238E27FC236}">
              <a16:creationId xmlns:a16="http://schemas.microsoft.com/office/drawing/2014/main" id="{DE1A04E6-5AEF-46C6-90F5-E16CEA563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9998850" y="3948075"/>
          <a:ext cx="383400" cy="383400"/>
        </a:xfrm>
        <a:prstGeom prst="rect">
          <a:avLst/>
        </a:prstGeom>
      </xdr:spPr>
    </xdr:pic>
    <xdr:clientData/>
  </xdr:twoCellAnchor>
  <xdr:twoCellAnchor editAs="oneCell">
    <xdr:from>
      <xdr:col>16</xdr:col>
      <xdr:colOff>547651</xdr:colOff>
      <xdr:row>32</xdr:row>
      <xdr:rowOff>57074</xdr:rowOff>
    </xdr:from>
    <xdr:to>
      <xdr:col>17</xdr:col>
      <xdr:colOff>323851</xdr:colOff>
      <xdr:row>34</xdr:row>
      <xdr:rowOff>61874</xdr:rowOff>
    </xdr:to>
    <xdr:pic>
      <xdr:nvPicPr>
        <xdr:cNvPr id="1014" name="Graphic 1013" descr="Building">
          <a:extLst>
            <a:ext uri="{FF2B5EF4-FFF2-40B4-BE49-F238E27FC236}">
              <a16:creationId xmlns:a16="http://schemas.microsoft.com/office/drawing/2014/main" id="{27837CA6-D559-431B-AE05-62FECD386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0301251" y="6153074"/>
          <a:ext cx="385800" cy="385800"/>
        </a:xfrm>
        <a:prstGeom prst="rect">
          <a:avLst/>
        </a:prstGeom>
      </xdr:spPr>
    </xdr:pic>
    <xdr:clientData/>
  </xdr:twoCellAnchor>
  <xdr:twoCellAnchor editAs="oneCell">
    <xdr:from>
      <xdr:col>10</xdr:col>
      <xdr:colOff>516675</xdr:colOff>
      <xdr:row>15</xdr:row>
      <xdr:rowOff>76200</xdr:rowOff>
    </xdr:from>
    <xdr:to>
      <xdr:col>11</xdr:col>
      <xdr:colOff>338025</xdr:colOff>
      <xdr:row>17</xdr:row>
      <xdr:rowOff>126150</xdr:rowOff>
    </xdr:to>
    <xdr:pic>
      <xdr:nvPicPr>
        <xdr:cNvPr id="1016" name="Graphic 1015" descr="Barn">
          <a:extLst>
            <a:ext uri="{FF2B5EF4-FFF2-40B4-BE49-F238E27FC236}">
              <a16:creationId xmlns:a16="http://schemas.microsoft.com/office/drawing/2014/main" id="{F013D321-1B00-492F-8E50-9D2CB7912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6612675" y="2933700"/>
          <a:ext cx="430950" cy="430950"/>
        </a:xfrm>
        <a:prstGeom prst="rect">
          <a:avLst/>
        </a:prstGeom>
      </xdr:spPr>
    </xdr:pic>
    <xdr:clientData/>
  </xdr:twoCellAnchor>
  <xdr:twoCellAnchor>
    <xdr:from>
      <xdr:col>17</xdr:col>
      <xdr:colOff>219075</xdr:colOff>
      <xdr:row>20</xdr:row>
      <xdr:rowOff>142875</xdr:rowOff>
    </xdr:from>
    <xdr:to>
      <xdr:col>19</xdr:col>
      <xdr:colOff>180975</xdr:colOff>
      <xdr:row>23</xdr:row>
      <xdr:rowOff>38100</xdr:rowOff>
    </xdr:to>
    <xdr:sp macro="" textlink="'Piviot Tables'!W12">
      <xdr:nvSpPr>
        <xdr:cNvPr id="1018" name="TextBox 1017">
          <a:extLst>
            <a:ext uri="{FF2B5EF4-FFF2-40B4-BE49-F238E27FC236}">
              <a16:creationId xmlns:a16="http://schemas.microsoft.com/office/drawing/2014/main" id="{D42482B0-1E4B-487E-8CF9-014D45C5A890}"/>
            </a:ext>
          </a:extLst>
        </xdr:cNvPr>
        <xdr:cNvSpPr txBox="1"/>
      </xdr:nvSpPr>
      <xdr:spPr>
        <a:xfrm>
          <a:off x="10582275" y="3952875"/>
          <a:ext cx="118110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4FCA668-642D-4943-B461-AC9DC7D34040}" type="TxLink">
            <a:rPr lang="en-US" sz="1100" b="0" i="0" u="none" strike="noStrike">
              <a:solidFill>
                <a:sysClr val="windowText" lastClr="000000"/>
              </a:solidFill>
              <a:latin typeface="Montserrat"/>
            </a:rPr>
            <a:pPr/>
            <a:t>Central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371475</xdr:colOff>
      <xdr:row>32</xdr:row>
      <xdr:rowOff>66675</xdr:rowOff>
    </xdr:from>
    <xdr:to>
      <xdr:col>19</xdr:col>
      <xdr:colOff>333375</xdr:colOff>
      <xdr:row>34</xdr:row>
      <xdr:rowOff>152400</xdr:rowOff>
    </xdr:to>
    <xdr:sp macro="" textlink="'Piviot Tables'!W12">
      <xdr:nvSpPr>
        <xdr:cNvPr id="1020" name="TextBox 1019">
          <a:extLst>
            <a:ext uri="{FF2B5EF4-FFF2-40B4-BE49-F238E27FC236}">
              <a16:creationId xmlns:a16="http://schemas.microsoft.com/office/drawing/2014/main" id="{8B04E1D3-0283-445F-9533-93628EE44F60}"/>
            </a:ext>
          </a:extLst>
        </xdr:cNvPr>
        <xdr:cNvSpPr txBox="1"/>
      </xdr:nvSpPr>
      <xdr:spPr>
        <a:xfrm>
          <a:off x="10734675" y="6162675"/>
          <a:ext cx="118110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100" b="0" i="0" u="none" strike="noStrike">
              <a:solidFill>
                <a:sysClr val="windowText" lastClr="000000"/>
              </a:solidFill>
              <a:latin typeface="Montserrat"/>
              <a:ea typeface="+mn-ea"/>
              <a:cs typeface="+mn-cs"/>
            </a:rPr>
            <a:t>South</a:t>
          </a:r>
        </a:p>
        <a:p>
          <a:pPr marL="0" indent="0"/>
          <a:endParaRPr lang="en-US" sz="1100" b="0" i="0" u="none" strike="noStrike">
            <a:solidFill>
              <a:sysClr val="windowText" lastClr="000000"/>
            </a:solidFill>
            <a:latin typeface="Montserra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409574</xdr:colOff>
      <xdr:row>8</xdr:row>
      <xdr:rowOff>152401</xdr:rowOff>
    </xdr:from>
    <xdr:to>
      <xdr:col>20</xdr:col>
      <xdr:colOff>371475</xdr:colOff>
      <xdr:row>14</xdr:row>
      <xdr:rowOff>1</xdr:rowOff>
    </xdr:to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id="{C5ED5957-2EA7-4BB8-B782-BA49442ECA4C}"/>
            </a:ext>
          </a:extLst>
        </xdr:cNvPr>
        <xdr:cNvSpPr txBox="1"/>
      </xdr:nvSpPr>
      <xdr:spPr>
        <a:xfrm>
          <a:off x="8334374" y="1676401"/>
          <a:ext cx="4229101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2800" b="1" i="0" u="none" strike="noStrike">
              <a:solidFill>
                <a:srgbClr val="FFFFFF"/>
              </a:solidFill>
              <a:latin typeface="Montserrat"/>
              <a:ea typeface="+mn-ea"/>
              <a:cs typeface="+mn-cs"/>
            </a:rPr>
            <a:t>Profit</a:t>
          </a:r>
          <a:r>
            <a:rPr lang="en-US" sz="2800" b="1" i="0" u="none" strike="noStrike" baseline="0">
              <a:solidFill>
                <a:srgbClr val="FFFFFF"/>
              </a:solidFill>
              <a:latin typeface="Montserrat"/>
              <a:ea typeface="+mn-ea"/>
              <a:cs typeface="+mn-cs"/>
            </a:rPr>
            <a:t> Region Wise</a:t>
          </a:r>
          <a:endParaRPr lang="en-US" sz="2800" b="1" i="0" u="none" strike="noStrike">
            <a:solidFill>
              <a:srgbClr val="FFFFFF"/>
            </a:solidFill>
            <a:latin typeface="Montserra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504825</xdr:colOff>
      <xdr:row>21</xdr:row>
      <xdr:rowOff>142875</xdr:rowOff>
    </xdr:from>
    <xdr:to>
      <xdr:col>24</xdr:col>
      <xdr:colOff>466725</xdr:colOff>
      <xdr:row>24</xdr:row>
      <xdr:rowOff>38100</xdr:rowOff>
    </xdr:to>
    <xdr:sp macro="" textlink="'Piviot Tables'!W12">
      <xdr:nvSpPr>
        <xdr:cNvPr id="1021" name="TextBox 1020">
          <a:extLst>
            <a:ext uri="{FF2B5EF4-FFF2-40B4-BE49-F238E27FC236}">
              <a16:creationId xmlns:a16="http://schemas.microsoft.com/office/drawing/2014/main" id="{DD77668B-54AC-4F62-B21F-84532320653D}"/>
            </a:ext>
          </a:extLst>
        </xdr:cNvPr>
        <xdr:cNvSpPr txBox="1"/>
      </xdr:nvSpPr>
      <xdr:spPr>
        <a:xfrm>
          <a:off x="13916025" y="4143375"/>
          <a:ext cx="118110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100" b="0" i="0" u="none" strike="noStrike">
              <a:solidFill>
                <a:sysClr val="windowText" lastClr="000000"/>
              </a:solidFill>
              <a:latin typeface="Montserrat"/>
              <a:ea typeface="+mn-ea"/>
              <a:cs typeface="+mn-cs"/>
            </a:rPr>
            <a:t>East</a:t>
          </a:r>
        </a:p>
        <a:p>
          <a:pPr marL="0" indent="0"/>
          <a:endParaRPr lang="en-US" sz="1100" b="0" i="0" u="none" strike="noStrike">
            <a:solidFill>
              <a:sysClr val="windowText" lastClr="000000"/>
            </a:solidFill>
            <a:latin typeface="Montserra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409575</xdr:colOff>
      <xdr:row>15</xdr:row>
      <xdr:rowOff>123825</xdr:rowOff>
    </xdr:from>
    <xdr:to>
      <xdr:col>13</xdr:col>
      <xdr:colOff>371475</xdr:colOff>
      <xdr:row>18</xdr:row>
      <xdr:rowOff>19050</xdr:rowOff>
    </xdr:to>
    <xdr:sp macro="" textlink="'Piviot Tables'!W12">
      <xdr:nvSpPr>
        <xdr:cNvPr id="1022" name="TextBox 1021">
          <a:extLst>
            <a:ext uri="{FF2B5EF4-FFF2-40B4-BE49-F238E27FC236}">
              <a16:creationId xmlns:a16="http://schemas.microsoft.com/office/drawing/2014/main" id="{30973C3A-51DB-46A6-825B-1B5D25E4D393}"/>
            </a:ext>
          </a:extLst>
        </xdr:cNvPr>
        <xdr:cNvSpPr txBox="1"/>
      </xdr:nvSpPr>
      <xdr:spPr>
        <a:xfrm>
          <a:off x="7115175" y="2981325"/>
          <a:ext cx="118110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100" b="0" i="0" u="none" strike="noStrike">
              <a:solidFill>
                <a:sysClr val="windowText" lastClr="000000"/>
              </a:solidFill>
              <a:latin typeface="Montserrat"/>
              <a:ea typeface="+mn-ea"/>
              <a:cs typeface="+mn-cs"/>
            </a:rPr>
            <a:t>West</a:t>
          </a:r>
        </a:p>
        <a:p>
          <a:pPr marL="0" indent="0"/>
          <a:endParaRPr lang="en-US" sz="1100" b="0" i="0" u="none" strike="noStrike">
            <a:solidFill>
              <a:sysClr val="windowText" lastClr="000000"/>
            </a:solidFill>
            <a:latin typeface="Montserra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30</xdr:col>
      <xdr:colOff>161925</xdr:colOff>
      <xdr:row>3</xdr:row>
      <xdr:rowOff>38100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1E82B77-302E-4B6B-B697-172A30077132}"/>
            </a:ext>
          </a:extLst>
        </xdr:cNvPr>
        <xdr:cNvGrpSpPr/>
      </xdr:nvGrpSpPr>
      <xdr:grpSpPr>
        <a:xfrm>
          <a:off x="0" y="0"/>
          <a:ext cx="18449925" cy="609600"/>
          <a:chOff x="19050" y="9525"/>
          <a:chExt cx="18449925" cy="609600"/>
        </a:xfrm>
      </xdr:grpSpPr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4AF8DA03-1485-42EB-A143-07950DF14098}"/>
              </a:ext>
            </a:extLst>
          </xdr:cNvPr>
          <xdr:cNvSpPr/>
        </xdr:nvSpPr>
        <xdr:spPr>
          <a:xfrm>
            <a:off x="19050" y="9525"/>
            <a:ext cx="18449925" cy="609600"/>
          </a:xfrm>
          <a:prstGeom prst="roundRect">
            <a:avLst/>
          </a:prstGeom>
          <a:solidFill>
            <a:srgbClr val="252253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6AB609C7-8A01-4545-A0FE-1D8A40410C14}"/>
              </a:ext>
            </a:extLst>
          </xdr:cNvPr>
          <xdr:cNvSpPr txBox="1"/>
        </xdr:nvSpPr>
        <xdr:spPr>
          <a:xfrm>
            <a:off x="10553699" y="157162"/>
            <a:ext cx="1819275" cy="2952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bg1"/>
                </a:solidFill>
                <a:latin typeface="Montserrat" pitchFamily="2" charset="0"/>
              </a:rPr>
              <a:t>Sales Performance</a:t>
            </a:r>
          </a:p>
        </xdr:txBody>
      </xdr:sp>
      <xdr:sp macro="" textlink="">
        <xdr:nvSpPr>
          <xdr:cNvPr id="5" name="TextBox 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56D294F6-A993-4420-BA0A-EDAE1FC081AD}"/>
              </a:ext>
            </a:extLst>
          </xdr:cNvPr>
          <xdr:cNvSpPr txBox="1"/>
        </xdr:nvSpPr>
        <xdr:spPr>
          <a:xfrm>
            <a:off x="13158787" y="157162"/>
            <a:ext cx="1666875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bg1"/>
                </a:solidFill>
                <a:latin typeface="Montserrat" pitchFamily="2" charset="0"/>
              </a:rPr>
              <a:t>Global</a:t>
            </a:r>
            <a:r>
              <a:rPr lang="en-US" sz="1200" b="1" baseline="0">
                <a:solidFill>
                  <a:schemeClr val="bg1"/>
                </a:solidFill>
                <a:latin typeface="Montserrat" pitchFamily="2" charset="0"/>
              </a:rPr>
              <a:t> Impact</a:t>
            </a:r>
            <a:endParaRPr lang="en-US" sz="1200" b="1">
              <a:solidFill>
                <a:schemeClr val="bg1"/>
              </a:solidFill>
              <a:latin typeface="Montserrat" pitchFamily="2" charset="0"/>
            </a:endParaRPr>
          </a:p>
        </xdr:txBody>
      </xdr:sp>
      <xdr:sp macro="" textlink="">
        <xdr:nvSpPr>
          <xdr:cNvPr id="6" name="TextBox 5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531B5C94-9A50-444E-84C9-1361D89B100B}"/>
              </a:ext>
            </a:extLst>
          </xdr:cNvPr>
          <xdr:cNvSpPr txBox="1"/>
        </xdr:nvSpPr>
        <xdr:spPr>
          <a:xfrm>
            <a:off x="15354300" y="157162"/>
            <a:ext cx="2028825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bg1"/>
                </a:solidFill>
                <a:latin typeface="Montserrat" pitchFamily="2" charset="0"/>
              </a:rPr>
              <a:t>Customer</a:t>
            </a:r>
            <a:r>
              <a:rPr lang="en-US" sz="1200" b="1" baseline="0">
                <a:solidFill>
                  <a:schemeClr val="bg1"/>
                </a:solidFill>
                <a:latin typeface="Montserrat" pitchFamily="2" charset="0"/>
              </a:rPr>
              <a:t> &amp; Product</a:t>
            </a:r>
          </a:p>
          <a:p>
            <a:endParaRPr lang="en-US" sz="1200"/>
          </a:p>
        </xdr:txBody>
      </xdr:sp>
      <xdr:pic>
        <xdr:nvPicPr>
          <xdr:cNvPr id="7" name="Graphic 6" descr="User">
            <a:extLst>
              <a:ext uri="{FF2B5EF4-FFF2-40B4-BE49-F238E27FC236}">
                <a16:creationId xmlns:a16="http://schemas.microsoft.com/office/drawing/2014/main" id="{2882D938-9866-4A34-BF75-093DFF54F1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992350" y="76200"/>
            <a:ext cx="466344" cy="466344"/>
          </a:xfrm>
          <a:prstGeom prst="rect">
            <a:avLst/>
          </a:prstGeom>
        </xdr:spPr>
      </xdr:pic>
      <xdr:pic>
        <xdr:nvPicPr>
          <xdr:cNvPr id="8" name="Graphic 7" descr="Earth globe Africa and Europe">
            <a:extLst>
              <a:ext uri="{FF2B5EF4-FFF2-40B4-BE49-F238E27FC236}">
                <a16:creationId xmlns:a16="http://schemas.microsoft.com/office/drawing/2014/main" id="{E7067F8B-298F-47F4-B59E-EA9AE4AE47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12668250" y="57149"/>
            <a:ext cx="466344" cy="466344"/>
          </a:xfrm>
          <a:prstGeom prst="rect">
            <a:avLst/>
          </a:prstGeom>
        </xdr:spPr>
      </xdr:pic>
      <xdr:pic>
        <xdr:nvPicPr>
          <xdr:cNvPr id="9" name="Graphic 8" descr="Upward trend">
            <a:extLst>
              <a:ext uri="{FF2B5EF4-FFF2-40B4-BE49-F238E27FC236}">
                <a16:creationId xmlns:a16="http://schemas.microsoft.com/office/drawing/2014/main" id="{1183585A-F3AE-475B-B483-72FC062270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10067925" y="76199"/>
            <a:ext cx="466725" cy="466725"/>
          </a:xfrm>
          <a:prstGeom prst="rect">
            <a:avLst/>
          </a:prstGeom>
        </xdr:spPr>
      </xdr:pic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1EB0EFFB-0042-41C4-A7DE-B978FB2D232F}"/>
              </a:ext>
            </a:extLst>
          </xdr:cNvPr>
          <xdr:cNvSpPr/>
        </xdr:nvSpPr>
        <xdr:spPr>
          <a:xfrm>
            <a:off x="15449550" y="409575"/>
            <a:ext cx="1104900" cy="95250"/>
          </a:xfrm>
          <a:prstGeom prst="roundRect">
            <a:avLst/>
          </a:prstGeom>
          <a:gradFill flip="none" rotWithShape="1">
            <a:gsLst>
              <a:gs pos="78000">
                <a:srgbClr val="55D9FB"/>
              </a:gs>
              <a:gs pos="21000">
                <a:srgbClr val="194AFE"/>
              </a:gs>
            </a:gsLst>
            <a:lin ang="2700000" scaled="1"/>
            <a:tileRect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30</xdr:col>
      <xdr:colOff>161925</xdr:colOff>
      <xdr:row>3</xdr:row>
      <xdr:rowOff>38100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CA8F264-040C-4B60-B8C6-6E416F9E03DC}"/>
            </a:ext>
          </a:extLst>
        </xdr:cNvPr>
        <xdr:cNvGrpSpPr/>
      </xdr:nvGrpSpPr>
      <xdr:grpSpPr>
        <a:xfrm>
          <a:off x="0" y="0"/>
          <a:ext cx="18449925" cy="609600"/>
          <a:chOff x="19050" y="9525"/>
          <a:chExt cx="18449925" cy="609600"/>
        </a:xfrm>
      </xdr:grpSpPr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A3423170-4A88-4121-BED6-C90FD08E56BB}"/>
              </a:ext>
            </a:extLst>
          </xdr:cNvPr>
          <xdr:cNvSpPr/>
        </xdr:nvSpPr>
        <xdr:spPr>
          <a:xfrm>
            <a:off x="19050" y="9525"/>
            <a:ext cx="18449925" cy="609600"/>
          </a:xfrm>
          <a:prstGeom prst="roundRect">
            <a:avLst/>
          </a:prstGeom>
          <a:solidFill>
            <a:srgbClr val="252253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2D36F714-2589-45F3-BA82-BB9B2FADA9C4}"/>
              </a:ext>
            </a:extLst>
          </xdr:cNvPr>
          <xdr:cNvSpPr txBox="1"/>
        </xdr:nvSpPr>
        <xdr:spPr>
          <a:xfrm>
            <a:off x="10553699" y="157162"/>
            <a:ext cx="1819275" cy="2952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bg1"/>
                </a:solidFill>
                <a:latin typeface="Montserrat" pitchFamily="2" charset="0"/>
              </a:rPr>
              <a:t>Sales Performance</a:t>
            </a:r>
          </a:p>
        </xdr:txBody>
      </xdr:sp>
      <xdr:sp macro="" textlink="">
        <xdr:nvSpPr>
          <xdr:cNvPr id="5" name="TextBox 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8C12516-300E-43F2-B233-E9C42D65F86F}"/>
              </a:ext>
            </a:extLst>
          </xdr:cNvPr>
          <xdr:cNvSpPr txBox="1"/>
        </xdr:nvSpPr>
        <xdr:spPr>
          <a:xfrm>
            <a:off x="13158787" y="157162"/>
            <a:ext cx="1666875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bg1"/>
                </a:solidFill>
                <a:latin typeface="Montserrat" pitchFamily="2" charset="0"/>
              </a:rPr>
              <a:t>Global</a:t>
            </a:r>
            <a:r>
              <a:rPr lang="en-US" sz="1200" b="1" baseline="0">
                <a:solidFill>
                  <a:schemeClr val="bg1"/>
                </a:solidFill>
                <a:latin typeface="Montserrat" pitchFamily="2" charset="0"/>
              </a:rPr>
              <a:t> Impact</a:t>
            </a:r>
            <a:endParaRPr lang="en-US" sz="1200" b="1">
              <a:solidFill>
                <a:schemeClr val="bg1"/>
              </a:solidFill>
              <a:latin typeface="Montserrat" pitchFamily="2" charset="0"/>
            </a:endParaRPr>
          </a:p>
        </xdr:txBody>
      </xdr:sp>
      <xdr:sp macro="" textlink="">
        <xdr:nvSpPr>
          <xdr:cNvPr id="6" name="TextBox 5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7F1CDD20-C7D8-4F82-9313-BB3E6E99558C}"/>
              </a:ext>
            </a:extLst>
          </xdr:cNvPr>
          <xdr:cNvSpPr txBox="1"/>
        </xdr:nvSpPr>
        <xdr:spPr>
          <a:xfrm>
            <a:off x="15354300" y="157162"/>
            <a:ext cx="2028825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bg1"/>
                </a:solidFill>
                <a:latin typeface="Montserrat" pitchFamily="2" charset="0"/>
              </a:rPr>
              <a:t>Customer</a:t>
            </a:r>
            <a:r>
              <a:rPr lang="en-US" sz="1200" b="1" baseline="0">
                <a:solidFill>
                  <a:schemeClr val="bg1"/>
                </a:solidFill>
                <a:latin typeface="Montserrat" pitchFamily="2" charset="0"/>
              </a:rPr>
              <a:t> &amp; Product</a:t>
            </a:r>
          </a:p>
          <a:p>
            <a:endParaRPr lang="en-US" sz="1200"/>
          </a:p>
        </xdr:txBody>
      </xdr:sp>
      <xdr:pic>
        <xdr:nvPicPr>
          <xdr:cNvPr id="7" name="Graphic 6" descr="User">
            <a:extLst>
              <a:ext uri="{FF2B5EF4-FFF2-40B4-BE49-F238E27FC236}">
                <a16:creationId xmlns:a16="http://schemas.microsoft.com/office/drawing/2014/main" id="{38F0F7F5-7B3E-4444-9519-AF13090400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992350" y="76200"/>
            <a:ext cx="466344" cy="466344"/>
          </a:xfrm>
          <a:prstGeom prst="rect">
            <a:avLst/>
          </a:prstGeom>
        </xdr:spPr>
      </xdr:pic>
      <xdr:pic>
        <xdr:nvPicPr>
          <xdr:cNvPr id="8" name="Graphic 7" descr="Earth globe Africa and Europe">
            <a:extLst>
              <a:ext uri="{FF2B5EF4-FFF2-40B4-BE49-F238E27FC236}">
                <a16:creationId xmlns:a16="http://schemas.microsoft.com/office/drawing/2014/main" id="{A04901C5-4C2F-40A1-98CC-332ECADDA2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12668250" y="57149"/>
            <a:ext cx="466344" cy="466344"/>
          </a:xfrm>
          <a:prstGeom prst="rect">
            <a:avLst/>
          </a:prstGeom>
        </xdr:spPr>
      </xdr:pic>
      <xdr:pic>
        <xdr:nvPicPr>
          <xdr:cNvPr id="9" name="Graphic 8" descr="Upward trend">
            <a:extLst>
              <a:ext uri="{FF2B5EF4-FFF2-40B4-BE49-F238E27FC236}">
                <a16:creationId xmlns:a16="http://schemas.microsoft.com/office/drawing/2014/main" id="{FED34336-8EB6-4181-BF1A-72922A6117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10067925" y="76199"/>
            <a:ext cx="466725" cy="466725"/>
          </a:xfrm>
          <a:prstGeom prst="rect">
            <a:avLst/>
          </a:prstGeom>
        </xdr:spPr>
      </xdr:pic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E33EE19B-7A69-4CDD-978F-BF8DE0396263}"/>
              </a:ext>
            </a:extLst>
          </xdr:cNvPr>
          <xdr:cNvSpPr/>
        </xdr:nvSpPr>
        <xdr:spPr>
          <a:xfrm>
            <a:off x="10601325" y="419100"/>
            <a:ext cx="1104900" cy="95250"/>
          </a:xfrm>
          <a:prstGeom prst="roundRect">
            <a:avLst/>
          </a:prstGeom>
          <a:gradFill flip="none" rotWithShape="1">
            <a:gsLst>
              <a:gs pos="78000">
                <a:srgbClr val="55D9FB"/>
              </a:gs>
              <a:gs pos="21000">
                <a:srgbClr val="194AFE"/>
              </a:gs>
            </a:gsLst>
            <a:lin ang="2700000" scaled="1"/>
            <a:tileRect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476250</xdr:colOff>
      <xdr:row>8</xdr:row>
      <xdr:rowOff>133350</xdr:rowOff>
    </xdr:from>
    <xdr:to>
      <xdr:col>4</xdr:col>
      <xdr:colOff>152400</xdr:colOff>
      <xdr:row>11</xdr:row>
      <xdr:rowOff>114300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675CF0B-563A-40AC-923F-6EC90901FEEA}"/>
            </a:ext>
          </a:extLst>
        </xdr:cNvPr>
        <xdr:cNvSpPr/>
      </xdr:nvSpPr>
      <xdr:spPr>
        <a:xfrm>
          <a:off x="476250" y="1657350"/>
          <a:ext cx="2114550" cy="552450"/>
        </a:xfrm>
        <a:prstGeom prst="roundRect">
          <a:avLst>
            <a:gd name="adj" fmla="val 45977"/>
          </a:avLst>
        </a:prstGeom>
        <a:solidFill>
          <a:srgbClr val="194AF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66675</xdr:colOff>
      <xdr:row>9</xdr:row>
      <xdr:rowOff>57150</xdr:rowOff>
    </xdr:from>
    <xdr:to>
      <xdr:col>3</xdr:col>
      <xdr:colOff>581025</xdr:colOff>
      <xdr:row>10</xdr:row>
      <xdr:rowOff>161925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0B9E077-5329-4250-BF49-A0A3BDD774EC}"/>
            </a:ext>
          </a:extLst>
        </xdr:cNvPr>
        <xdr:cNvSpPr txBox="1"/>
      </xdr:nvSpPr>
      <xdr:spPr>
        <a:xfrm>
          <a:off x="676275" y="1771650"/>
          <a:ext cx="173355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/>
              </a:solidFill>
              <a:latin typeface="Montserrat" pitchFamily="2" charset="0"/>
            </a:rPr>
            <a:t>Income Sources</a:t>
          </a:r>
        </a:p>
      </xdr:txBody>
    </xdr:sp>
    <xdr:clientData/>
  </xdr:twoCellAnchor>
  <xdr:twoCellAnchor>
    <xdr:from>
      <xdr:col>18</xdr:col>
      <xdr:colOff>171450</xdr:colOff>
      <xdr:row>18</xdr:row>
      <xdr:rowOff>85725</xdr:rowOff>
    </xdr:from>
    <xdr:to>
      <xdr:col>26</xdr:col>
      <xdr:colOff>76200</xdr:colOff>
      <xdr:row>35</xdr:row>
      <xdr:rowOff>147639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D26B53F-FD1E-4BA1-A84E-407EC89C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stine" refreshedDate="45522.638844212961" createdVersion="7" refreshedVersion="7" minRefreshableVersion="3" recordCount="9994" xr:uid="{542C85EA-7C58-43EF-A4C3-FDAB46B5DBF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Year" numFmtId="165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3" base="4">
        <rangePr groupBy="months" startDate="2014-01-07T00:00:00" endDate="2018-01-06T00:00:00"/>
        <groupItems count="14">
          <s v="&lt;1/7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18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4">
        <rangePr groupBy="quarters" startDate="2014-01-07T00:00:00" endDate="2018-01-06T00:00:00"/>
        <groupItems count="6">
          <s v="&lt;1/7/2014"/>
          <s v="Qtr1"/>
          <s v="Qtr2"/>
          <s v="Qtr3"/>
          <s v="Qtr4"/>
          <s v="&gt;1/6/2018"/>
        </groupItems>
      </fieldGroup>
    </cacheField>
    <cacheField name="Years" numFmtId="0" databaseField="0">
      <fieldGroup base="4">
        <rangePr groupBy="years" startDate="2014-01-07T00:00:00" endDate="2018-01-06T00:00:00"/>
        <groupItems count="7">
          <s v="&lt;1/7/2014"/>
          <s v="2014"/>
          <s v="2015"/>
          <s v="2016"/>
          <s v="2017"/>
          <s v="2018"/>
          <s v="&gt;1/6/2018"/>
        </groupItems>
      </fieldGroup>
    </cacheField>
  </cacheFields>
  <extLst>
    <ext xmlns:x14="http://schemas.microsoft.com/office/spreadsheetml/2009/9/main" uri="{725AE2AE-9491-48be-B2B4-4EB974FC3084}">
      <x14:pivotCacheDefinition pivotCacheId="1074356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x v="0"/>
    <s v="CG-12520"/>
    <s v="Claire Gute"/>
    <s v="Consumer"/>
    <x v="0"/>
    <x v="0"/>
    <x v="0"/>
    <n v="42420"/>
    <x v="0"/>
    <x v="0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x v="0"/>
    <x v="0"/>
    <s v="CG-12520"/>
    <s v="Claire Gute"/>
    <s v="Consumer"/>
    <x v="0"/>
    <x v="0"/>
    <x v="0"/>
    <n v="42420"/>
    <x v="0"/>
    <x v="1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x v="1"/>
    <x v="0"/>
    <s v="DV-13045"/>
    <s v="Darrin Van Huff"/>
    <s v="Corporate"/>
    <x v="0"/>
    <x v="1"/>
    <x v="1"/>
    <n v="90036"/>
    <x v="1"/>
    <x v="2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x v="2"/>
    <x v="1"/>
    <s v="SO-20335"/>
    <s v="Sean O'Donnell"/>
    <s v="Consumer"/>
    <x v="0"/>
    <x v="2"/>
    <x v="2"/>
    <n v="33311"/>
    <x v="0"/>
    <x v="3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x v="2"/>
    <x v="1"/>
    <s v="SO-20335"/>
    <s v="Sean O'Donnell"/>
    <s v="Consumer"/>
    <x v="0"/>
    <x v="2"/>
    <x v="2"/>
    <n v="33311"/>
    <x v="0"/>
    <x v="4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x v="3"/>
    <x v="1"/>
    <s v="BH-11710"/>
    <s v="Brosina Hoffman"/>
    <s v="Consumer"/>
    <x v="0"/>
    <x v="1"/>
    <x v="1"/>
    <n v="90032"/>
    <x v="1"/>
    <x v="5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x v="3"/>
    <x v="1"/>
    <s v="BH-11710"/>
    <s v="Brosina Hoffman"/>
    <s v="Consumer"/>
    <x v="0"/>
    <x v="1"/>
    <x v="1"/>
    <n v="90032"/>
    <x v="1"/>
    <x v="6"/>
    <x v="1"/>
    <s v="Art"/>
    <s v="Newell 322"/>
    <n v="7.28"/>
    <n v="4"/>
    <n v="0"/>
    <n v="1.9656"/>
  </r>
  <r>
    <n v="8"/>
    <s v="CA-2014-115812"/>
    <d v="2014-06-09T00:00:00"/>
    <d v="2014-06-14T00:00:00"/>
    <x v="3"/>
    <x v="1"/>
    <s v="BH-11710"/>
    <s v="Brosina Hoffman"/>
    <s v="Consumer"/>
    <x v="0"/>
    <x v="1"/>
    <x v="1"/>
    <n v="90032"/>
    <x v="1"/>
    <x v="7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x v="3"/>
    <x v="1"/>
    <s v="BH-11710"/>
    <s v="Brosina Hoffman"/>
    <s v="Consumer"/>
    <x v="0"/>
    <x v="1"/>
    <x v="1"/>
    <n v="90032"/>
    <x v="1"/>
    <x v="8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x v="3"/>
    <x v="1"/>
    <s v="BH-11710"/>
    <s v="Brosina Hoffman"/>
    <s v="Consumer"/>
    <x v="0"/>
    <x v="1"/>
    <x v="1"/>
    <n v="90032"/>
    <x v="1"/>
    <x v="9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x v="3"/>
    <x v="1"/>
    <s v="BH-11710"/>
    <s v="Brosina Hoffman"/>
    <s v="Consumer"/>
    <x v="0"/>
    <x v="1"/>
    <x v="1"/>
    <n v="90032"/>
    <x v="1"/>
    <x v="10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x v="3"/>
    <x v="1"/>
    <s v="BH-11710"/>
    <s v="Brosina Hoffman"/>
    <s v="Consumer"/>
    <x v="0"/>
    <x v="1"/>
    <x v="1"/>
    <n v="90032"/>
    <x v="1"/>
    <x v="11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x v="4"/>
    <x v="1"/>
    <s v="AA-10480"/>
    <s v="Andrew Allen"/>
    <s v="Consumer"/>
    <x v="0"/>
    <x v="3"/>
    <x v="3"/>
    <n v="28027"/>
    <x v="0"/>
    <x v="12"/>
    <x v="1"/>
    <s v="Paper"/>
    <s v="Xerox 1967"/>
    <n v="15.552"/>
    <n v="3"/>
    <n v="0.2"/>
    <n v="5.4432"/>
  </r>
  <r>
    <n v="14"/>
    <s v="CA-2016-161389"/>
    <d v="2016-12-05T00:00:00"/>
    <d v="2016-12-10T00:00:00"/>
    <x v="5"/>
    <x v="1"/>
    <s v="IM-15070"/>
    <s v="Irene Maddox"/>
    <s v="Consumer"/>
    <x v="0"/>
    <x v="4"/>
    <x v="4"/>
    <n v="98103"/>
    <x v="1"/>
    <x v="13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x v="6"/>
    <x v="1"/>
    <s v="HP-14815"/>
    <s v="Harold Pawlan"/>
    <s v="Home Office"/>
    <x v="0"/>
    <x v="5"/>
    <x v="5"/>
    <n v="76106"/>
    <x v="2"/>
    <x v="14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x v="6"/>
    <x v="1"/>
    <s v="HP-14815"/>
    <s v="Harold Pawlan"/>
    <s v="Home Office"/>
    <x v="0"/>
    <x v="5"/>
    <x v="5"/>
    <n v="76106"/>
    <x v="2"/>
    <x v="15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x v="7"/>
    <x v="1"/>
    <s v="PK-19075"/>
    <s v="Pete Kriz"/>
    <s v="Consumer"/>
    <x v="0"/>
    <x v="6"/>
    <x v="6"/>
    <n v="53711"/>
    <x v="2"/>
    <x v="1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x v="8"/>
    <x v="0"/>
    <s v="AG-10270"/>
    <s v="Alejandro Grove"/>
    <s v="Consumer"/>
    <x v="0"/>
    <x v="7"/>
    <x v="7"/>
    <n v="84084"/>
    <x v="1"/>
    <x v="17"/>
    <x v="1"/>
    <s v="Storage"/>
    <s v="Fellowes Super Stor/Drawer"/>
    <n v="55.5"/>
    <n v="2"/>
    <n v="0"/>
    <n v="9.99"/>
  </r>
  <r>
    <n v="19"/>
    <s v="CA-2014-143336"/>
    <d v="2014-08-27T00:00:00"/>
    <d v="2014-09-01T00:00:00"/>
    <x v="9"/>
    <x v="0"/>
    <s v="ZD-21925"/>
    <s v="Zuschuss Donatelli"/>
    <s v="Consumer"/>
    <x v="0"/>
    <x v="8"/>
    <x v="1"/>
    <n v="94109"/>
    <x v="1"/>
    <x v="18"/>
    <x v="1"/>
    <s v="Art"/>
    <s v="Newell 341"/>
    <n v="8.56"/>
    <n v="2"/>
    <n v="0"/>
    <n v="2.4824000000000002"/>
  </r>
  <r>
    <n v="20"/>
    <s v="CA-2014-143336"/>
    <d v="2014-08-27T00:00:00"/>
    <d v="2014-09-01T00:00:00"/>
    <x v="9"/>
    <x v="0"/>
    <s v="ZD-21925"/>
    <s v="Zuschuss Donatelli"/>
    <s v="Consumer"/>
    <x v="0"/>
    <x v="8"/>
    <x v="1"/>
    <n v="94109"/>
    <x v="1"/>
    <x v="1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x v="9"/>
    <x v="0"/>
    <s v="ZD-21925"/>
    <s v="Zuschuss Donatelli"/>
    <s v="Consumer"/>
    <x v="0"/>
    <x v="8"/>
    <x v="1"/>
    <n v="94109"/>
    <x v="1"/>
    <x v="20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x v="10"/>
    <x v="1"/>
    <s v="KB-16585"/>
    <s v="Ken Black"/>
    <s v="Corporate"/>
    <x v="0"/>
    <x v="9"/>
    <x v="8"/>
    <n v="68025"/>
    <x v="2"/>
    <x v="21"/>
    <x v="1"/>
    <s v="Art"/>
    <s v="Newell 318"/>
    <n v="19.46"/>
    <n v="7"/>
    <n v="0"/>
    <n v="5.0595999999999997"/>
  </r>
  <r>
    <n v="23"/>
    <s v="CA-2016-137330"/>
    <d v="2016-12-09T00:00:00"/>
    <d v="2016-12-13T00:00:00"/>
    <x v="10"/>
    <x v="1"/>
    <s v="KB-16585"/>
    <s v="Ken Black"/>
    <s v="Corporate"/>
    <x v="0"/>
    <x v="9"/>
    <x v="8"/>
    <n v="68025"/>
    <x v="2"/>
    <x v="2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x v="11"/>
    <x v="0"/>
    <s v="SF-20065"/>
    <s v="Sandra Flanagan"/>
    <s v="Consumer"/>
    <x v="0"/>
    <x v="10"/>
    <x v="9"/>
    <n v="19140"/>
    <x v="3"/>
    <x v="23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x v="12"/>
    <x v="1"/>
    <s v="EB-13870"/>
    <s v="Emily Burns"/>
    <s v="Consumer"/>
    <x v="0"/>
    <x v="11"/>
    <x v="7"/>
    <n v="84057"/>
    <x v="1"/>
    <x v="3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x v="13"/>
    <x v="0"/>
    <s v="EH-13945"/>
    <s v="Eric Hoffmann"/>
    <s v="Consumer"/>
    <x v="0"/>
    <x v="1"/>
    <x v="1"/>
    <n v="90049"/>
    <x v="1"/>
    <x v="2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x v="13"/>
    <x v="0"/>
    <s v="EH-13945"/>
    <s v="Eric Hoffmann"/>
    <s v="Consumer"/>
    <x v="0"/>
    <x v="1"/>
    <x v="1"/>
    <n v="90049"/>
    <x v="1"/>
    <x v="25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x v="14"/>
    <x v="1"/>
    <s v="TB-21520"/>
    <s v="Tracy Blumstein"/>
    <s v="Consumer"/>
    <x v="0"/>
    <x v="10"/>
    <x v="9"/>
    <n v="19140"/>
    <x v="3"/>
    <x v="26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x v="14"/>
    <x v="1"/>
    <s v="TB-21520"/>
    <s v="Tracy Blumstein"/>
    <s v="Consumer"/>
    <x v="0"/>
    <x v="10"/>
    <x v="9"/>
    <n v="19140"/>
    <x v="3"/>
    <x v="27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x v="14"/>
    <x v="1"/>
    <s v="TB-21520"/>
    <s v="Tracy Blumstein"/>
    <s v="Consumer"/>
    <x v="0"/>
    <x v="10"/>
    <x v="9"/>
    <n v="19140"/>
    <x v="3"/>
    <x v="2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x v="14"/>
    <x v="1"/>
    <s v="TB-21520"/>
    <s v="Tracy Blumstein"/>
    <s v="Consumer"/>
    <x v="0"/>
    <x v="10"/>
    <x v="9"/>
    <n v="19140"/>
    <x v="3"/>
    <x v="2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x v="14"/>
    <x v="1"/>
    <s v="TB-21520"/>
    <s v="Tracy Blumstein"/>
    <s v="Consumer"/>
    <x v="0"/>
    <x v="10"/>
    <x v="9"/>
    <n v="19140"/>
    <x v="3"/>
    <x v="30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x v="14"/>
    <x v="1"/>
    <s v="TB-21520"/>
    <s v="Tracy Blumstein"/>
    <s v="Consumer"/>
    <x v="0"/>
    <x v="10"/>
    <x v="9"/>
    <n v="19140"/>
    <x v="3"/>
    <x v="31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x v="14"/>
    <x v="1"/>
    <s v="TB-21520"/>
    <s v="Tracy Blumstein"/>
    <s v="Consumer"/>
    <x v="0"/>
    <x v="10"/>
    <x v="9"/>
    <n v="19140"/>
    <x v="3"/>
    <x v="32"/>
    <x v="1"/>
    <s v="Art"/>
    <s v="Lumber Crayons"/>
    <n v="15.76"/>
    <n v="2"/>
    <n v="0.2"/>
    <n v="3.5459999999999998"/>
  </r>
  <r>
    <n v="35"/>
    <s v="CA-2017-107727"/>
    <d v="2017-10-19T00:00:00"/>
    <d v="2017-10-23T00:00:00"/>
    <x v="15"/>
    <x v="0"/>
    <s v="MA-17560"/>
    <s v="Matt Abelman"/>
    <s v="Home Office"/>
    <x v="0"/>
    <x v="12"/>
    <x v="5"/>
    <n v="77095"/>
    <x v="2"/>
    <x v="33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x v="5"/>
    <x v="2"/>
    <s v="GH-14485"/>
    <s v="Gene Hale"/>
    <s v="Corporate"/>
    <x v="0"/>
    <x v="13"/>
    <x v="5"/>
    <n v="75080"/>
    <x v="2"/>
    <x v="34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x v="5"/>
    <x v="2"/>
    <s v="GH-14485"/>
    <s v="Gene Hale"/>
    <s v="Corporate"/>
    <x v="0"/>
    <x v="13"/>
    <x v="5"/>
    <n v="75080"/>
    <x v="2"/>
    <x v="35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x v="16"/>
    <x v="1"/>
    <s v="SN-20710"/>
    <s v="Steve Nguyen"/>
    <s v="Home Office"/>
    <x v="0"/>
    <x v="12"/>
    <x v="5"/>
    <n v="77041"/>
    <x v="2"/>
    <x v="3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x v="16"/>
    <x v="1"/>
    <s v="SN-20710"/>
    <s v="Steve Nguyen"/>
    <s v="Home Office"/>
    <x v="0"/>
    <x v="12"/>
    <x v="5"/>
    <n v="77041"/>
    <x v="2"/>
    <x v="37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x v="16"/>
    <x v="1"/>
    <s v="SN-20710"/>
    <s v="Steve Nguyen"/>
    <s v="Home Office"/>
    <x v="0"/>
    <x v="12"/>
    <x v="5"/>
    <n v="77041"/>
    <x v="2"/>
    <x v="3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x v="16"/>
    <x v="1"/>
    <s v="SN-20710"/>
    <s v="Steve Nguyen"/>
    <s v="Home Office"/>
    <x v="0"/>
    <x v="12"/>
    <x v="5"/>
    <n v="77041"/>
    <x v="2"/>
    <x v="39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x v="17"/>
    <x v="1"/>
    <s v="LC-16930"/>
    <s v="Linda Cazamias"/>
    <s v="Corporate"/>
    <x v="0"/>
    <x v="14"/>
    <x v="10"/>
    <n v="60540"/>
    <x v="2"/>
    <x v="40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x v="18"/>
    <x v="1"/>
    <s v="RA-19885"/>
    <s v="Ruben Ausman"/>
    <s v="Corporate"/>
    <x v="0"/>
    <x v="1"/>
    <x v="1"/>
    <n v="90049"/>
    <x v="1"/>
    <x v="41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x v="19"/>
    <x v="1"/>
    <s v="ES-14080"/>
    <s v="Erin Smith"/>
    <s v="Corporate"/>
    <x v="0"/>
    <x v="15"/>
    <x v="2"/>
    <n v="32935"/>
    <x v="0"/>
    <x v="4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x v="20"/>
    <x v="2"/>
    <s v="ON-18715"/>
    <s v="Odella Nelson"/>
    <s v="Corporate"/>
    <x v="0"/>
    <x v="16"/>
    <x v="11"/>
    <n v="55122"/>
    <x v="2"/>
    <x v="43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x v="20"/>
    <x v="2"/>
    <s v="ON-18715"/>
    <s v="Odella Nelson"/>
    <s v="Corporate"/>
    <x v="0"/>
    <x v="16"/>
    <x v="11"/>
    <n v="55122"/>
    <x v="2"/>
    <x v="44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x v="21"/>
    <x v="0"/>
    <s v="PO-18865"/>
    <s v="Patrick O'Donnell"/>
    <s v="Consumer"/>
    <x v="0"/>
    <x v="17"/>
    <x v="12"/>
    <n v="48185"/>
    <x v="2"/>
    <x v="45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x v="22"/>
    <x v="1"/>
    <s v="LH-16900"/>
    <s v="Lena Hernandez"/>
    <s v="Consumer"/>
    <x v="0"/>
    <x v="18"/>
    <x v="13"/>
    <n v="19901"/>
    <x v="3"/>
    <x v="46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x v="22"/>
    <x v="1"/>
    <s v="LH-16900"/>
    <s v="Lena Hernandez"/>
    <s v="Consumer"/>
    <x v="0"/>
    <x v="18"/>
    <x v="13"/>
    <n v="19901"/>
    <x v="3"/>
    <x v="47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x v="23"/>
    <x v="1"/>
    <s v="DP-13000"/>
    <s v="Darren Powers"/>
    <s v="Consumer"/>
    <x v="0"/>
    <x v="19"/>
    <x v="14"/>
    <n v="47150"/>
    <x v="2"/>
    <x v="48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x v="23"/>
    <x v="1"/>
    <s v="DP-13000"/>
    <s v="Darren Powers"/>
    <s v="Consumer"/>
    <x v="0"/>
    <x v="19"/>
    <x v="14"/>
    <n v="47150"/>
    <x v="2"/>
    <x v="49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x v="23"/>
    <x v="1"/>
    <s v="DP-13000"/>
    <s v="Darren Powers"/>
    <s v="Consumer"/>
    <x v="0"/>
    <x v="19"/>
    <x v="14"/>
    <n v="47150"/>
    <x v="2"/>
    <x v="50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x v="23"/>
    <x v="1"/>
    <s v="DP-13000"/>
    <s v="Darren Powers"/>
    <s v="Consumer"/>
    <x v="0"/>
    <x v="19"/>
    <x v="14"/>
    <n v="47150"/>
    <x v="2"/>
    <x v="5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x v="24"/>
    <x v="1"/>
    <s v="JM-15265"/>
    <s v="Janet Molinari"/>
    <s v="Corporate"/>
    <x v="0"/>
    <x v="20"/>
    <x v="15"/>
    <n v="10024"/>
    <x v="3"/>
    <x v="52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x v="24"/>
    <x v="1"/>
    <s v="JM-15265"/>
    <s v="Janet Molinari"/>
    <s v="Corporate"/>
    <x v="0"/>
    <x v="20"/>
    <x v="15"/>
    <n v="10024"/>
    <x v="3"/>
    <x v="53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x v="25"/>
    <x v="2"/>
    <s v="TB-21055"/>
    <s v="Ted Butterfield"/>
    <s v="Consumer"/>
    <x v="0"/>
    <x v="21"/>
    <x v="15"/>
    <n v="12180"/>
    <x v="3"/>
    <x v="5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x v="25"/>
    <x v="2"/>
    <s v="TB-21055"/>
    <s v="Ted Butterfield"/>
    <s v="Consumer"/>
    <x v="0"/>
    <x v="21"/>
    <x v="15"/>
    <n v="12180"/>
    <x v="3"/>
    <x v="55"/>
    <x v="1"/>
    <s v="Paper"/>
    <s v="Xerox 232"/>
    <n v="32.4"/>
    <n v="5"/>
    <n v="0"/>
    <n v="15.552"/>
  </r>
  <r>
    <n v="58"/>
    <s v="CA-2016-111682"/>
    <d v="2016-06-17T00:00:00"/>
    <d v="2016-06-18T00:00:00"/>
    <x v="25"/>
    <x v="2"/>
    <s v="TB-21055"/>
    <s v="Ted Butterfield"/>
    <s v="Consumer"/>
    <x v="0"/>
    <x v="21"/>
    <x v="15"/>
    <n v="12180"/>
    <x v="3"/>
    <x v="56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x v="25"/>
    <x v="2"/>
    <s v="TB-21055"/>
    <s v="Ted Butterfield"/>
    <s v="Consumer"/>
    <x v="0"/>
    <x v="21"/>
    <x v="15"/>
    <n v="12180"/>
    <x v="3"/>
    <x v="5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x v="25"/>
    <x v="2"/>
    <s v="TB-21055"/>
    <s v="Ted Butterfield"/>
    <s v="Consumer"/>
    <x v="0"/>
    <x v="21"/>
    <x v="15"/>
    <n v="12180"/>
    <x v="3"/>
    <x v="46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x v="25"/>
    <x v="2"/>
    <s v="TB-21055"/>
    <s v="Ted Butterfield"/>
    <s v="Consumer"/>
    <x v="0"/>
    <x v="21"/>
    <x v="15"/>
    <n v="12180"/>
    <x v="3"/>
    <x v="58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x v="25"/>
    <x v="2"/>
    <s v="TB-21055"/>
    <s v="Ted Butterfield"/>
    <s v="Consumer"/>
    <x v="0"/>
    <x v="21"/>
    <x v="15"/>
    <n v="12180"/>
    <x v="3"/>
    <x v="59"/>
    <x v="1"/>
    <s v="Art"/>
    <s v="Prang Dustless Chalk Sticks"/>
    <n v="1.68"/>
    <n v="1"/>
    <n v="0"/>
    <n v="0.84"/>
  </r>
  <r>
    <n v="63"/>
    <s v="CA-2015-135545"/>
    <d v="2015-11-24T00:00:00"/>
    <d v="2015-11-30T00:00:00"/>
    <x v="26"/>
    <x v="1"/>
    <s v="KM-16720"/>
    <s v="Kunst Miller"/>
    <s v="Consumer"/>
    <x v="0"/>
    <x v="1"/>
    <x v="1"/>
    <n v="90004"/>
    <x v="1"/>
    <x v="60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x v="26"/>
    <x v="1"/>
    <s v="KM-16720"/>
    <s v="Kunst Miller"/>
    <s v="Consumer"/>
    <x v="0"/>
    <x v="1"/>
    <x v="1"/>
    <n v="90004"/>
    <x v="1"/>
    <x v="61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x v="26"/>
    <x v="1"/>
    <s v="KM-16720"/>
    <s v="Kunst Miller"/>
    <s v="Consumer"/>
    <x v="0"/>
    <x v="1"/>
    <x v="1"/>
    <n v="90004"/>
    <x v="1"/>
    <x v="6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x v="26"/>
    <x v="1"/>
    <s v="KM-16720"/>
    <s v="Kunst Miller"/>
    <s v="Consumer"/>
    <x v="0"/>
    <x v="1"/>
    <x v="1"/>
    <n v="90004"/>
    <x v="1"/>
    <x v="63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x v="27"/>
    <x v="1"/>
    <s v="PS-18970"/>
    <s v="Paul Stevenson"/>
    <s v="Home Office"/>
    <x v="0"/>
    <x v="22"/>
    <x v="10"/>
    <n v="60610"/>
    <x v="2"/>
    <x v="64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x v="28"/>
    <x v="1"/>
    <s v="BS-11590"/>
    <s v="Brendan Sweed"/>
    <s v="Corporate"/>
    <x v="0"/>
    <x v="23"/>
    <x v="16"/>
    <n v="85234"/>
    <x v="1"/>
    <x v="65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x v="28"/>
    <x v="1"/>
    <s v="BS-11590"/>
    <s v="Brendan Sweed"/>
    <s v="Corporate"/>
    <x v="0"/>
    <x v="23"/>
    <x v="16"/>
    <n v="85234"/>
    <x v="1"/>
    <x v="6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x v="29"/>
    <x v="2"/>
    <s v="KD-16270"/>
    <s v="Karen Daniels"/>
    <s v="Consumer"/>
    <x v="0"/>
    <x v="24"/>
    <x v="17"/>
    <n v="22153"/>
    <x v="0"/>
    <x v="67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x v="30"/>
    <x v="1"/>
    <s v="HM-14980"/>
    <s v="Henry MacAllister"/>
    <s v="Consumer"/>
    <x v="0"/>
    <x v="20"/>
    <x v="15"/>
    <n v="10009"/>
    <x v="3"/>
    <x v="68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x v="31"/>
    <x v="0"/>
    <s v="TB-21520"/>
    <s v="Tracy Blumstein"/>
    <s v="Consumer"/>
    <x v="0"/>
    <x v="25"/>
    <x v="12"/>
    <n v="49201"/>
    <x v="2"/>
    <x v="69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x v="32"/>
    <x v="1"/>
    <s v="JE-15745"/>
    <s v="Joel Eaton"/>
    <s v="Consumer"/>
    <x v="0"/>
    <x v="26"/>
    <x v="18"/>
    <n v="38109"/>
    <x v="0"/>
    <x v="70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x v="32"/>
    <x v="1"/>
    <s v="JE-15745"/>
    <s v="Joel Eaton"/>
    <s v="Consumer"/>
    <x v="0"/>
    <x v="26"/>
    <x v="18"/>
    <n v="38109"/>
    <x v="0"/>
    <x v="71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x v="32"/>
    <x v="1"/>
    <s v="JE-15745"/>
    <s v="Joel Eaton"/>
    <s v="Consumer"/>
    <x v="0"/>
    <x v="26"/>
    <x v="18"/>
    <n v="38109"/>
    <x v="0"/>
    <x v="72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x v="33"/>
    <x v="2"/>
    <s v="KB-16600"/>
    <s v="Ken Brennan"/>
    <s v="Corporate"/>
    <x v="0"/>
    <x v="12"/>
    <x v="5"/>
    <n v="77041"/>
    <x v="2"/>
    <x v="73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x v="33"/>
    <x v="2"/>
    <s v="KB-16600"/>
    <s v="Ken Brennan"/>
    <s v="Corporate"/>
    <x v="0"/>
    <x v="12"/>
    <x v="5"/>
    <n v="77041"/>
    <x v="2"/>
    <x v="74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x v="33"/>
    <x v="2"/>
    <s v="KB-16600"/>
    <s v="Ken Brennan"/>
    <s v="Corporate"/>
    <x v="0"/>
    <x v="12"/>
    <x v="5"/>
    <n v="77041"/>
    <x v="2"/>
    <x v="7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x v="34"/>
    <x v="0"/>
    <s v="JE-15745"/>
    <s v="Joel Eaton"/>
    <s v="Consumer"/>
    <x v="0"/>
    <x v="12"/>
    <x v="5"/>
    <n v="77070"/>
    <x v="2"/>
    <x v="76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x v="35"/>
    <x v="2"/>
    <s v="SC-20770"/>
    <s v="Stewart Carmichael"/>
    <s v="Corporate"/>
    <x v="0"/>
    <x v="27"/>
    <x v="19"/>
    <n v="35601"/>
    <x v="0"/>
    <x v="77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x v="35"/>
    <x v="2"/>
    <s v="SC-20770"/>
    <s v="Stewart Carmichael"/>
    <s v="Corporate"/>
    <x v="0"/>
    <x v="27"/>
    <x v="19"/>
    <n v="35601"/>
    <x v="0"/>
    <x v="78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x v="36"/>
    <x v="1"/>
    <s v="DN-13690"/>
    <s v="Duane Noonan"/>
    <s v="Consumer"/>
    <x v="0"/>
    <x v="8"/>
    <x v="1"/>
    <n v="94122"/>
    <x v="1"/>
    <x v="79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x v="36"/>
    <x v="1"/>
    <s v="DN-13690"/>
    <s v="Duane Noonan"/>
    <s v="Consumer"/>
    <x v="0"/>
    <x v="8"/>
    <x v="1"/>
    <n v="94122"/>
    <x v="1"/>
    <x v="8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x v="37"/>
    <x v="1"/>
    <s v="JC-16105"/>
    <s v="Julie Creighton"/>
    <s v="Corporate"/>
    <x v="0"/>
    <x v="28"/>
    <x v="3"/>
    <n v="27707"/>
    <x v="0"/>
    <x v="81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x v="38"/>
    <x v="2"/>
    <s v="CS-12400"/>
    <s v="Christopher Schild"/>
    <s v="Home Office"/>
    <x v="0"/>
    <x v="22"/>
    <x v="10"/>
    <n v="60623"/>
    <x v="2"/>
    <x v="82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x v="39"/>
    <x v="0"/>
    <s v="PO-18865"/>
    <s v="Patrick O'Donnell"/>
    <s v="Consumer"/>
    <x v="0"/>
    <x v="29"/>
    <x v="20"/>
    <n v="29203"/>
    <x v="0"/>
    <x v="8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x v="40"/>
    <x v="1"/>
    <s v="PG-18895"/>
    <s v="Paul Gonzalez"/>
    <s v="Consumer"/>
    <x v="0"/>
    <x v="30"/>
    <x v="11"/>
    <n v="55901"/>
    <x v="2"/>
    <x v="84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x v="40"/>
    <x v="1"/>
    <s v="PG-18895"/>
    <s v="Paul Gonzalez"/>
    <s v="Consumer"/>
    <x v="0"/>
    <x v="30"/>
    <x v="11"/>
    <n v="55901"/>
    <x v="2"/>
    <x v="85"/>
    <x v="1"/>
    <s v="Labels"/>
    <s v="Avery 511"/>
    <n v="6.16"/>
    <n v="2"/>
    <n v="0"/>
    <n v="2.9567999999999999"/>
  </r>
  <r>
    <n v="89"/>
    <s v="CA-2016-159695"/>
    <d v="2016-04-05T00:00:00"/>
    <d v="2016-04-10T00:00:00"/>
    <x v="41"/>
    <x v="0"/>
    <s v="GM-14455"/>
    <s v="Gary Mitchum"/>
    <s v="Home Office"/>
    <x v="0"/>
    <x v="12"/>
    <x v="5"/>
    <n v="77095"/>
    <x v="2"/>
    <x v="86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x v="42"/>
    <x v="1"/>
    <s v="JS-15685"/>
    <s v="Jim Sink"/>
    <s v="Corporate"/>
    <x v="0"/>
    <x v="1"/>
    <x v="1"/>
    <n v="90036"/>
    <x v="1"/>
    <x v="87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x v="42"/>
    <x v="1"/>
    <s v="JS-15685"/>
    <s v="Jim Sink"/>
    <s v="Corporate"/>
    <x v="0"/>
    <x v="1"/>
    <x v="1"/>
    <n v="90036"/>
    <x v="1"/>
    <x v="40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x v="42"/>
    <x v="1"/>
    <s v="JS-15685"/>
    <s v="Jim Sink"/>
    <s v="Corporate"/>
    <x v="0"/>
    <x v="1"/>
    <x v="1"/>
    <n v="90036"/>
    <x v="1"/>
    <x v="88"/>
    <x v="1"/>
    <s v="Paper"/>
    <s v="Xerox 1995"/>
    <n v="6.48"/>
    <n v="1"/>
    <n v="0"/>
    <n v="3.1103999999999998"/>
  </r>
  <r>
    <n v="93"/>
    <s v="CA-2015-149587"/>
    <d v="2015-01-31T00:00:00"/>
    <d v="2015-02-05T00:00:00"/>
    <x v="43"/>
    <x v="0"/>
    <s v="KB-16315"/>
    <s v="Karl Braun"/>
    <s v="Consumer"/>
    <x v="0"/>
    <x v="31"/>
    <x v="11"/>
    <n v="55407"/>
    <x v="2"/>
    <x v="89"/>
    <x v="1"/>
    <s v="Paper"/>
    <s v="Xerox 1999"/>
    <n v="12.96"/>
    <n v="2"/>
    <n v="0"/>
    <n v="6.2207999999999997"/>
  </r>
  <r>
    <n v="94"/>
    <s v="CA-2015-149587"/>
    <d v="2015-01-31T00:00:00"/>
    <d v="2015-02-05T00:00:00"/>
    <x v="43"/>
    <x v="0"/>
    <s v="KB-16315"/>
    <s v="Karl Braun"/>
    <s v="Consumer"/>
    <x v="0"/>
    <x v="31"/>
    <x v="11"/>
    <n v="55407"/>
    <x v="2"/>
    <x v="90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x v="43"/>
    <x v="0"/>
    <s v="KB-16315"/>
    <s v="Karl Braun"/>
    <s v="Consumer"/>
    <x v="0"/>
    <x v="31"/>
    <x v="11"/>
    <n v="55407"/>
    <x v="2"/>
    <x v="91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x v="44"/>
    <x v="1"/>
    <s v="RB-19705"/>
    <s v="Roger Barcio"/>
    <s v="Home Office"/>
    <x v="0"/>
    <x v="32"/>
    <x v="21"/>
    <n v="97206"/>
    <x v="1"/>
    <x v="92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x v="45"/>
    <x v="0"/>
    <s v="PN-18775"/>
    <s v="Parhena Norris"/>
    <s v="Home Office"/>
    <x v="0"/>
    <x v="20"/>
    <x v="15"/>
    <n v="10009"/>
    <x v="3"/>
    <x v="93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x v="46"/>
    <x v="2"/>
    <s v="KD-16345"/>
    <s v="Katherine Ducich"/>
    <s v="Consumer"/>
    <x v="0"/>
    <x v="8"/>
    <x v="1"/>
    <n v="94122"/>
    <x v="1"/>
    <x v="94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x v="47"/>
    <x v="1"/>
    <s v="ER-13855"/>
    <s v="Elpida Rittenbach"/>
    <s v="Corporate"/>
    <x v="0"/>
    <x v="33"/>
    <x v="11"/>
    <n v="55106"/>
    <x v="2"/>
    <x v="95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x v="48"/>
    <x v="1"/>
    <s v="RB-19465"/>
    <s v="Rick Bensley"/>
    <s v="Home Office"/>
    <x v="0"/>
    <x v="22"/>
    <x v="10"/>
    <n v="60610"/>
    <x v="2"/>
    <x v="9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x v="48"/>
    <x v="1"/>
    <s v="RB-19465"/>
    <s v="Rick Bensley"/>
    <s v="Home Office"/>
    <x v="0"/>
    <x v="22"/>
    <x v="10"/>
    <n v="60610"/>
    <x v="2"/>
    <x v="9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x v="48"/>
    <x v="1"/>
    <s v="RB-19465"/>
    <s v="Rick Bensley"/>
    <s v="Home Office"/>
    <x v="0"/>
    <x v="22"/>
    <x v="10"/>
    <n v="60610"/>
    <x v="2"/>
    <x v="98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x v="49"/>
    <x v="0"/>
    <s v="GZ-14470"/>
    <s v="Gary Zandusky"/>
    <s v="Consumer"/>
    <x v="0"/>
    <x v="30"/>
    <x v="11"/>
    <n v="55901"/>
    <x v="2"/>
    <x v="99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x v="50"/>
    <x v="1"/>
    <s v="LC-16870"/>
    <s v="Lena Cacioppo"/>
    <s v="Consumer"/>
    <x v="0"/>
    <x v="34"/>
    <x v="22"/>
    <n v="80013"/>
    <x v="1"/>
    <x v="100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x v="50"/>
    <x v="1"/>
    <s v="LC-16870"/>
    <s v="Lena Cacioppo"/>
    <s v="Consumer"/>
    <x v="0"/>
    <x v="34"/>
    <x v="22"/>
    <n v="80013"/>
    <x v="1"/>
    <x v="101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x v="50"/>
    <x v="1"/>
    <s v="LC-16870"/>
    <s v="Lena Cacioppo"/>
    <s v="Consumer"/>
    <x v="0"/>
    <x v="34"/>
    <x v="22"/>
    <n v="80013"/>
    <x v="1"/>
    <x v="102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x v="51"/>
    <x v="1"/>
    <s v="JM-15250"/>
    <s v="Janet Martin"/>
    <s v="Consumer"/>
    <x v="0"/>
    <x v="35"/>
    <x v="3"/>
    <n v="28205"/>
    <x v="0"/>
    <x v="103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x v="51"/>
    <x v="1"/>
    <s v="JM-15250"/>
    <s v="Janet Martin"/>
    <s v="Consumer"/>
    <x v="0"/>
    <x v="35"/>
    <x v="3"/>
    <n v="28205"/>
    <x v="0"/>
    <x v="10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x v="51"/>
    <x v="1"/>
    <s v="JM-15250"/>
    <s v="Janet Martin"/>
    <s v="Consumer"/>
    <x v="0"/>
    <x v="35"/>
    <x v="3"/>
    <n v="28205"/>
    <x v="0"/>
    <x v="105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x v="52"/>
    <x v="1"/>
    <s v="PA-19060"/>
    <s v="Pete Armstrong"/>
    <s v="Home Office"/>
    <x v="0"/>
    <x v="36"/>
    <x v="10"/>
    <n v="60462"/>
    <x v="2"/>
    <x v="106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x v="53"/>
    <x v="1"/>
    <s v="CV-12805"/>
    <s v="Cynthia Voltz"/>
    <s v="Corporate"/>
    <x v="0"/>
    <x v="20"/>
    <x v="15"/>
    <n v="10035"/>
    <x v="3"/>
    <x v="107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x v="54"/>
    <x v="1"/>
    <s v="CL-12565"/>
    <s v="Clay Ludtke"/>
    <s v="Consumer"/>
    <x v="0"/>
    <x v="37"/>
    <x v="23"/>
    <n v="50322"/>
    <x v="2"/>
    <x v="108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x v="54"/>
    <x v="1"/>
    <s v="CL-12565"/>
    <s v="Clay Ludtke"/>
    <s v="Consumer"/>
    <x v="0"/>
    <x v="37"/>
    <x v="23"/>
    <n v="50322"/>
    <x v="2"/>
    <x v="109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x v="55"/>
    <x v="0"/>
    <s v="RC-19960"/>
    <s v="Ryan Crowe"/>
    <s v="Consumer"/>
    <x v="0"/>
    <x v="38"/>
    <x v="24"/>
    <n v="43229"/>
    <x v="3"/>
    <x v="110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x v="55"/>
    <x v="0"/>
    <s v="RC-19960"/>
    <s v="Ryan Crowe"/>
    <s v="Consumer"/>
    <x v="0"/>
    <x v="38"/>
    <x v="24"/>
    <n v="43229"/>
    <x v="3"/>
    <x v="111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x v="55"/>
    <x v="0"/>
    <s v="RC-19960"/>
    <s v="Ryan Crowe"/>
    <s v="Consumer"/>
    <x v="0"/>
    <x v="38"/>
    <x v="24"/>
    <n v="43229"/>
    <x v="3"/>
    <x v="112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x v="55"/>
    <x v="0"/>
    <s v="RC-19960"/>
    <s v="Ryan Crowe"/>
    <s v="Consumer"/>
    <x v="0"/>
    <x v="38"/>
    <x v="24"/>
    <n v="43229"/>
    <x v="3"/>
    <x v="113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x v="56"/>
    <x v="1"/>
    <s v="DK-13090"/>
    <s v="Dave Kipp"/>
    <s v="Consumer"/>
    <x v="0"/>
    <x v="4"/>
    <x v="4"/>
    <n v="98103"/>
    <x v="1"/>
    <x v="114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x v="57"/>
    <x v="1"/>
    <s v="GG-14650"/>
    <s v="Greg Guthrie"/>
    <s v="Corporate"/>
    <x v="0"/>
    <x v="39"/>
    <x v="18"/>
    <n v="37620"/>
    <x v="0"/>
    <x v="115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x v="35"/>
    <x v="2"/>
    <s v="SC-20725"/>
    <s v="Steven Cartwright"/>
    <s v="Consumer"/>
    <x v="0"/>
    <x v="40"/>
    <x v="13"/>
    <n v="19805"/>
    <x v="3"/>
    <x v="116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x v="35"/>
    <x v="2"/>
    <s v="SC-20725"/>
    <s v="Steven Cartwright"/>
    <s v="Consumer"/>
    <x v="0"/>
    <x v="40"/>
    <x v="13"/>
    <n v="19805"/>
    <x v="3"/>
    <x v="8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x v="35"/>
    <x v="2"/>
    <s v="SC-20725"/>
    <s v="Steven Cartwright"/>
    <s v="Consumer"/>
    <x v="0"/>
    <x v="40"/>
    <x v="13"/>
    <n v="19805"/>
    <x v="3"/>
    <x v="11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x v="35"/>
    <x v="2"/>
    <s v="SC-20725"/>
    <s v="Steven Cartwright"/>
    <s v="Consumer"/>
    <x v="0"/>
    <x v="40"/>
    <x v="13"/>
    <n v="19805"/>
    <x v="3"/>
    <x v="118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x v="35"/>
    <x v="2"/>
    <s v="SC-20725"/>
    <s v="Steven Cartwright"/>
    <s v="Consumer"/>
    <x v="0"/>
    <x v="40"/>
    <x v="13"/>
    <n v="19805"/>
    <x v="3"/>
    <x v="119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x v="58"/>
    <x v="0"/>
    <s v="AD-10180"/>
    <s v="Alan Dominguez"/>
    <s v="Home Office"/>
    <x v="0"/>
    <x v="12"/>
    <x v="5"/>
    <n v="77041"/>
    <x v="2"/>
    <x v="120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x v="59"/>
    <x v="1"/>
    <s v="PF-19165"/>
    <s v="Philip Fox"/>
    <s v="Consumer"/>
    <x v="0"/>
    <x v="41"/>
    <x v="10"/>
    <n v="61701"/>
    <x v="2"/>
    <x v="121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x v="44"/>
    <x v="1"/>
    <s v="TS-21610"/>
    <s v="Troy Staebel"/>
    <s v="Consumer"/>
    <x v="0"/>
    <x v="42"/>
    <x v="16"/>
    <n v="85023"/>
    <x v="1"/>
    <x v="122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x v="44"/>
    <x v="1"/>
    <s v="TS-21610"/>
    <s v="Troy Staebel"/>
    <s v="Consumer"/>
    <x v="0"/>
    <x v="42"/>
    <x v="16"/>
    <n v="85023"/>
    <x v="1"/>
    <x v="123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x v="54"/>
    <x v="0"/>
    <s v="LS-16975"/>
    <s v="Lindsay Shagiari"/>
    <s v="Home Office"/>
    <x v="0"/>
    <x v="1"/>
    <x v="1"/>
    <n v="90004"/>
    <x v="1"/>
    <x v="64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x v="54"/>
    <x v="0"/>
    <s v="LS-16975"/>
    <s v="Lindsay Shagiari"/>
    <s v="Home Office"/>
    <x v="0"/>
    <x v="1"/>
    <x v="1"/>
    <n v="90004"/>
    <x v="1"/>
    <x v="124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x v="60"/>
    <x v="2"/>
    <s v="DW-13585"/>
    <s v="Dorothy Wardle"/>
    <s v="Corporate"/>
    <x v="0"/>
    <x v="38"/>
    <x v="24"/>
    <n v="43229"/>
    <x v="3"/>
    <x v="125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x v="60"/>
    <x v="2"/>
    <s v="DW-13585"/>
    <s v="Dorothy Wardle"/>
    <s v="Corporate"/>
    <x v="0"/>
    <x v="38"/>
    <x v="24"/>
    <n v="43229"/>
    <x v="3"/>
    <x v="126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x v="60"/>
    <x v="2"/>
    <s v="DW-13585"/>
    <s v="Dorothy Wardle"/>
    <s v="Corporate"/>
    <x v="0"/>
    <x v="38"/>
    <x v="24"/>
    <n v="43229"/>
    <x v="3"/>
    <x v="127"/>
    <x v="1"/>
    <s v="Fasteners"/>
    <s v="Staples"/>
    <n v="21.456"/>
    <n v="9"/>
    <n v="0.2"/>
    <n v="6.9732000000000003"/>
  </r>
  <r>
    <n v="134"/>
    <s v="CA-2016-145583"/>
    <d v="2016-10-13T00:00:00"/>
    <d v="2016-10-19T00:00:00"/>
    <x v="61"/>
    <x v="1"/>
    <s v="LC-16885"/>
    <s v="Lena Creighton"/>
    <s v="Consumer"/>
    <x v="0"/>
    <x v="43"/>
    <x v="1"/>
    <n v="95661"/>
    <x v="1"/>
    <x v="128"/>
    <x v="1"/>
    <s v="Paper"/>
    <s v="Xerox 195"/>
    <n v="20.04"/>
    <n v="3"/>
    <n v="0"/>
    <n v="9.6191999999999993"/>
  </r>
  <r>
    <n v="135"/>
    <s v="CA-2016-145583"/>
    <d v="2016-10-13T00:00:00"/>
    <d v="2016-10-19T00:00:00"/>
    <x v="61"/>
    <x v="1"/>
    <s v="LC-16885"/>
    <s v="Lena Creighton"/>
    <s v="Consumer"/>
    <x v="0"/>
    <x v="43"/>
    <x v="1"/>
    <n v="95661"/>
    <x v="1"/>
    <x v="129"/>
    <x v="1"/>
    <s v="Paper"/>
    <s v="Xerox 1880"/>
    <n v="35.44"/>
    <n v="1"/>
    <n v="0"/>
    <n v="16.6568"/>
  </r>
  <r>
    <n v="136"/>
    <s v="CA-2016-145583"/>
    <d v="2016-10-13T00:00:00"/>
    <d v="2016-10-19T00:00:00"/>
    <x v="61"/>
    <x v="1"/>
    <s v="LC-16885"/>
    <s v="Lena Creighton"/>
    <s v="Consumer"/>
    <x v="0"/>
    <x v="43"/>
    <x v="1"/>
    <n v="95661"/>
    <x v="1"/>
    <x v="130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x v="61"/>
    <x v="1"/>
    <s v="LC-16885"/>
    <s v="Lena Creighton"/>
    <s v="Consumer"/>
    <x v="0"/>
    <x v="43"/>
    <x v="1"/>
    <n v="95661"/>
    <x v="1"/>
    <x v="131"/>
    <x v="1"/>
    <s v="Fasteners"/>
    <s v="Ideal Clamps"/>
    <n v="4.0199999999999996"/>
    <n v="2"/>
    <n v="0"/>
    <n v="1.9698"/>
  </r>
  <r>
    <n v="138"/>
    <s v="CA-2016-145583"/>
    <d v="2016-10-13T00:00:00"/>
    <d v="2016-10-19T00:00:00"/>
    <x v="61"/>
    <x v="1"/>
    <s v="LC-16885"/>
    <s v="Lena Creighton"/>
    <s v="Consumer"/>
    <x v="0"/>
    <x v="43"/>
    <x v="1"/>
    <n v="95661"/>
    <x v="1"/>
    <x v="132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x v="61"/>
    <x v="1"/>
    <s v="LC-16885"/>
    <s v="Lena Creighton"/>
    <s v="Consumer"/>
    <x v="0"/>
    <x v="43"/>
    <x v="1"/>
    <n v="95661"/>
    <x v="1"/>
    <x v="133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x v="61"/>
    <x v="1"/>
    <s v="LC-16885"/>
    <s v="Lena Creighton"/>
    <s v="Consumer"/>
    <x v="0"/>
    <x v="43"/>
    <x v="1"/>
    <n v="95661"/>
    <x v="1"/>
    <x v="50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x v="62"/>
    <x v="0"/>
    <s v="JD-15895"/>
    <s v="Jonathan Doherty"/>
    <s v="Corporate"/>
    <x v="0"/>
    <x v="10"/>
    <x v="9"/>
    <n v="19140"/>
    <x v="3"/>
    <x v="2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x v="19"/>
    <x v="1"/>
    <s v="SH-19975"/>
    <s v="Sally Hughsby"/>
    <s v="Corporate"/>
    <x v="0"/>
    <x v="8"/>
    <x v="1"/>
    <n v="94122"/>
    <x v="1"/>
    <x v="134"/>
    <x v="1"/>
    <s v="Art"/>
    <s v="Newell 343"/>
    <n v="8.82"/>
    <n v="3"/>
    <n v="0"/>
    <n v="2.3814000000000002"/>
  </r>
  <r>
    <n v="143"/>
    <s v="CA-2017-106180"/>
    <d v="2017-09-18T00:00:00"/>
    <d v="2017-09-23T00:00:00"/>
    <x v="19"/>
    <x v="1"/>
    <s v="SH-19975"/>
    <s v="Sally Hughsby"/>
    <s v="Corporate"/>
    <x v="0"/>
    <x v="8"/>
    <x v="1"/>
    <n v="94122"/>
    <x v="1"/>
    <x v="135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x v="19"/>
    <x v="1"/>
    <s v="SH-19975"/>
    <s v="Sally Hughsby"/>
    <s v="Corporate"/>
    <x v="0"/>
    <x v="8"/>
    <x v="1"/>
    <n v="94122"/>
    <x v="1"/>
    <x v="136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x v="63"/>
    <x v="1"/>
    <s v="SG-20080"/>
    <s v="Sandra Glassco"/>
    <s v="Consumer"/>
    <x v="0"/>
    <x v="44"/>
    <x v="25"/>
    <n v="64055"/>
    <x v="2"/>
    <x v="137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x v="64"/>
    <x v="1"/>
    <s v="HA-14920"/>
    <s v="Helen Andreada"/>
    <s v="Consumer"/>
    <x v="0"/>
    <x v="45"/>
    <x v="1"/>
    <n v="91104"/>
    <x v="1"/>
    <x v="82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x v="65"/>
    <x v="1"/>
    <s v="MG-17680"/>
    <s v="Maureen Gastineau"/>
    <s v="Home Office"/>
    <x v="0"/>
    <x v="46"/>
    <x v="24"/>
    <n v="43055"/>
    <x v="3"/>
    <x v="138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x v="66"/>
    <x v="1"/>
    <s v="JE-16165"/>
    <s v="Justin Ellison"/>
    <s v="Corporate"/>
    <x v="0"/>
    <x v="47"/>
    <x v="6"/>
    <n v="53132"/>
    <x v="2"/>
    <x v="139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x v="66"/>
    <x v="1"/>
    <s v="JE-16165"/>
    <s v="Justin Ellison"/>
    <s v="Corporate"/>
    <x v="0"/>
    <x v="47"/>
    <x v="6"/>
    <n v="53132"/>
    <x v="2"/>
    <x v="140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x v="66"/>
    <x v="1"/>
    <s v="JE-16165"/>
    <s v="Justin Ellison"/>
    <s v="Corporate"/>
    <x v="0"/>
    <x v="47"/>
    <x v="6"/>
    <n v="53132"/>
    <x v="2"/>
    <x v="1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x v="66"/>
    <x v="1"/>
    <s v="JE-16165"/>
    <s v="Justin Ellison"/>
    <s v="Corporate"/>
    <x v="0"/>
    <x v="47"/>
    <x v="6"/>
    <n v="53132"/>
    <x v="2"/>
    <x v="141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x v="67"/>
    <x v="2"/>
    <s v="TW-21025"/>
    <s v="Tamara Willingham"/>
    <s v="Home Office"/>
    <x v="0"/>
    <x v="48"/>
    <x v="16"/>
    <n v="85254"/>
    <x v="1"/>
    <x v="142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x v="67"/>
    <x v="2"/>
    <s v="TW-21025"/>
    <s v="Tamara Willingham"/>
    <s v="Home Office"/>
    <x v="0"/>
    <x v="48"/>
    <x v="16"/>
    <n v="85254"/>
    <x v="1"/>
    <x v="143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x v="68"/>
    <x v="2"/>
    <s v="SP-20650"/>
    <s v="Stephanie Phelps"/>
    <s v="Corporate"/>
    <x v="0"/>
    <x v="49"/>
    <x v="1"/>
    <n v="95123"/>
    <x v="1"/>
    <x v="144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x v="68"/>
    <x v="2"/>
    <s v="SP-20650"/>
    <s v="Stephanie Phelps"/>
    <s v="Corporate"/>
    <x v="0"/>
    <x v="49"/>
    <x v="1"/>
    <n v="95123"/>
    <x v="1"/>
    <x v="145"/>
    <x v="1"/>
    <s v="Paper"/>
    <s v="Xerox 1883"/>
    <n v="105.52"/>
    <n v="4"/>
    <n v="0"/>
    <n v="48.539200000000001"/>
  </r>
  <r>
    <n v="156"/>
    <s v="CA-2015-124919"/>
    <d v="2015-05-31T00:00:00"/>
    <d v="2015-06-02T00:00:00"/>
    <x v="68"/>
    <x v="2"/>
    <s v="SP-20650"/>
    <s v="Stephanie Phelps"/>
    <s v="Corporate"/>
    <x v="0"/>
    <x v="49"/>
    <x v="1"/>
    <n v="95123"/>
    <x v="1"/>
    <x v="146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x v="69"/>
    <x v="1"/>
    <s v="NK-18490"/>
    <s v="Neil Knudson"/>
    <s v="Home Office"/>
    <x v="0"/>
    <x v="4"/>
    <x v="4"/>
    <n v="98105"/>
    <x v="1"/>
    <x v="147"/>
    <x v="1"/>
    <s v="Art"/>
    <s v="Newell 311"/>
    <n v="6.63"/>
    <n v="3"/>
    <n v="0"/>
    <n v="1.7901"/>
  </r>
  <r>
    <n v="158"/>
    <s v="CA-2014-104269"/>
    <d v="2014-03-01T00:00:00"/>
    <d v="2014-03-06T00:00:00"/>
    <x v="70"/>
    <x v="0"/>
    <s v="DB-13060"/>
    <s v="Dave Brooks"/>
    <s v="Consumer"/>
    <x v="0"/>
    <x v="4"/>
    <x v="4"/>
    <n v="98115"/>
    <x v="1"/>
    <x v="120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x v="71"/>
    <x v="1"/>
    <s v="NP-18670"/>
    <s v="Nora Paige"/>
    <s v="Consumer"/>
    <x v="0"/>
    <x v="50"/>
    <x v="26"/>
    <n v="73034"/>
    <x v="2"/>
    <x v="148"/>
    <x v="1"/>
    <s v="Labels"/>
    <s v="Avery 519"/>
    <n v="14.62"/>
    <n v="2"/>
    <n v="0"/>
    <n v="6.8714000000000004"/>
  </r>
  <r>
    <n v="160"/>
    <s v="CA-2016-114104"/>
    <d v="2016-11-20T00:00:00"/>
    <d v="2016-11-24T00:00:00"/>
    <x v="71"/>
    <x v="1"/>
    <s v="NP-18670"/>
    <s v="Nora Paige"/>
    <s v="Consumer"/>
    <x v="0"/>
    <x v="50"/>
    <x v="26"/>
    <n v="73034"/>
    <x v="2"/>
    <x v="149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x v="72"/>
    <x v="2"/>
    <s v="TT-21070"/>
    <s v="Ted Trevino"/>
    <s v="Consumer"/>
    <x v="0"/>
    <x v="1"/>
    <x v="1"/>
    <n v="90045"/>
    <x v="1"/>
    <x v="150"/>
    <x v="1"/>
    <s v="Paper"/>
    <s v="Xerox 1920"/>
    <n v="5.98"/>
    <n v="1"/>
    <n v="0"/>
    <n v="2.6909999999999998"/>
  </r>
  <r>
    <n v="162"/>
    <s v="CA-2015-119697"/>
    <d v="2015-12-28T00:00:00"/>
    <d v="2015-12-31T00:00:00"/>
    <x v="16"/>
    <x v="0"/>
    <s v="EM-13960"/>
    <s v="Eric Murdock"/>
    <s v="Consumer"/>
    <x v="0"/>
    <x v="10"/>
    <x v="9"/>
    <n v="19134"/>
    <x v="3"/>
    <x v="151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x v="73"/>
    <x v="1"/>
    <s v="RD-19900"/>
    <s v="Ruben Dartt"/>
    <s v="Consumer"/>
    <x v="0"/>
    <x v="51"/>
    <x v="27"/>
    <n v="88220"/>
    <x v="1"/>
    <x v="152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x v="0"/>
    <x v="1"/>
    <s v="MJ-17740"/>
    <s v="Max Jones"/>
    <s v="Consumer"/>
    <x v="0"/>
    <x v="4"/>
    <x v="4"/>
    <n v="98115"/>
    <x v="1"/>
    <x v="153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x v="74"/>
    <x v="1"/>
    <s v="BM-11140"/>
    <s v="Becky Martin"/>
    <s v="Consumer"/>
    <x v="0"/>
    <x v="52"/>
    <x v="5"/>
    <n v="78207"/>
    <x v="2"/>
    <x v="154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x v="74"/>
    <x v="1"/>
    <s v="BM-11140"/>
    <s v="Becky Martin"/>
    <s v="Consumer"/>
    <x v="0"/>
    <x v="52"/>
    <x v="5"/>
    <n v="78207"/>
    <x v="2"/>
    <x v="155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x v="74"/>
    <x v="1"/>
    <s v="BM-11140"/>
    <s v="Becky Martin"/>
    <s v="Consumer"/>
    <x v="0"/>
    <x v="52"/>
    <x v="5"/>
    <n v="78207"/>
    <x v="2"/>
    <x v="156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x v="74"/>
    <x v="1"/>
    <s v="BM-11140"/>
    <s v="Becky Martin"/>
    <s v="Consumer"/>
    <x v="0"/>
    <x v="52"/>
    <x v="5"/>
    <n v="78207"/>
    <x v="2"/>
    <x v="15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x v="74"/>
    <x v="1"/>
    <s v="BM-11140"/>
    <s v="Becky Martin"/>
    <s v="Consumer"/>
    <x v="0"/>
    <x v="52"/>
    <x v="5"/>
    <n v="78207"/>
    <x v="2"/>
    <x v="158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x v="74"/>
    <x v="1"/>
    <s v="BM-11140"/>
    <s v="Becky Martin"/>
    <s v="Consumer"/>
    <x v="0"/>
    <x v="52"/>
    <x v="5"/>
    <n v="78207"/>
    <x v="2"/>
    <x v="159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x v="74"/>
    <x v="1"/>
    <s v="BM-11140"/>
    <s v="Becky Martin"/>
    <s v="Consumer"/>
    <x v="0"/>
    <x v="52"/>
    <x v="5"/>
    <n v="78207"/>
    <x v="2"/>
    <x v="160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x v="75"/>
    <x v="1"/>
    <s v="CS-12130"/>
    <s v="Chad Sievert"/>
    <s v="Consumer"/>
    <x v="0"/>
    <x v="1"/>
    <x v="1"/>
    <n v="90004"/>
    <x v="1"/>
    <x v="161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x v="75"/>
    <x v="1"/>
    <s v="CS-12130"/>
    <s v="Chad Sievert"/>
    <s v="Consumer"/>
    <x v="0"/>
    <x v="1"/>
    <x v="1"/>
    <n v="90004"/>
    <x v="1"/>
    <x v="162"/>
    <x v="1"/>
    <s v="Paper"/>
    <s v="Xerox 1913"/>
    <n v="110.96"/>
    <n v="2"/>
    <n v="0"/>
    <n v="53.260800000000003"/>
  </r>
  <r>
    <n v="174"/>
    <s v="CA-2014-118962"/>
    <d v="2014-08-05T00:00:00"/>
    <d v="2014-08-09T00:00:00"/>
    <x v="75"/>
    <x v="1"/>
    <s v="CS-12130"/>
    <s v="Chad Sievert"/>
    <s v="Consumer"/>
    <x v="0"/>
    <x v="1"/>
    <x v="1"/>
    <n v="90004"/>
    <x v="1"/>
    <x v="163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x v="76"/>
    <x v="1"/>
    <s v="JB-15400"/>
    <s v="Jennifer Braxton"/>
    <s v="Corporate"/>
    <x v="0"/>
    <x v="22"/>
    <x v="10"/>
    <n v="60623"/>
    <x v="2"/>
    <x v="164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x v="76"/>
    <x v="1"/>
    <s v="JB-15400"/>
    <s v="Jennifer Braxton"/>
    <s v="Corporate"/>
    <x v="0"/>
    <x v="22"/>
    <x v="10"/>
    <n v="60623"/>
    <x v="2"/>
    <x v="165"/>
    <x v="1"/>
    <s v="Labels"/>
    <s v="Avery 51"/>
    <n v="20.16"/>
    <n v="4"/>
    <n v="0.2"/>
    <n v="6.5519999999999996"/>
  </r>
  <r>
    <n v="177"/>
    <s v="US-2017-152366"/>
    <d v="2017-04-21T00:00:00"/>
    <d v="2017-04-25T00:00:00"/>
    <x v="77"/>
    <x v="0"/>
    <s v="SJ-20500"/>
    <s v="Shirley Jackson"/>
    <s v="Consumer"/>
    <x v="0"/>
    <x v="12"/>
    <x v="5"/>
    <n v="77036"/>
    <x v="2"/>
    <x v="166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x v="78"/>
    <x v="0"/>
    <s v="JE-15745"/>
    <s v="Joel Eaton"/>
    <s v="Consumer"/>
    <x v="0"/>
    <x v="46"/>
    <x v="24"/>
    <n v="43055"/>
    <x v="3"/>
    <x v="167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x v="78"/>
    <x v="0"/>
    <s v="JE-15745"/>
    <s v="Joel Eaton"/>
    <s v="Consumer"/>
    <x v="0"/>
    <x v="46"/>
    <x v="24"/>
    <n v="43055"/>
    <x v="3"/>
    <x v="168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x v="79"/>
    <x v="1"/>
    <s v="JK-15640"/>
    <s v="Jim Kriz"/>
    <s v="Home Office"/>
    <x v="0"/>
    <x v="20"/>
    <x v="15"/>
    <n v="10009"/>
    <x v="3"/>
    <x v="169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x v="80"/>
    <x v="0"/>
    <s v="DK-13150"/>
    <s v="David Kendrick"/>
    <s v="Corporate"/>
    <x v="0"/>
    <x v="27"/>
    <x v="10"/>
    <n v="62521"/>
    <x v="2"/>
    <x v="170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x v="80"/>
    <x v="0"/>
    <s v="DK-13150"/>
    <s v="David Kendrick"/>
    <s v="Corporate"/>
    <x v="0"/>
    <x v="27"/>
    <x v="10"/>
    <n v="62521"/>
    <x v="2"/>
    <x v="171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x v="81"/>
    <x v="0"/>
    <s v="RM-19675"/>
    <s v="Robert Marley"/>
    <s v="Home Office"/>
    <x v="0"/>
    <x v="53"/>
    <x v="28"/>
    <n v="71203"/>
    <x v="0"/>
    <x v="172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x v="81"/>
    <x v="0"/>
    <s v="RM-19675"/>
    <s v="Robert Marley"/>
    <s v="Home Office"/>
    <x v="0"/>
    <x v="53"/>
    <x v="28"/>
    <n v="71203"/>
    <x v="0"/>
    <x v="173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x v="81"/>
    <x v="0"/>
    <s v="RM-19675"/>
    <s v="Robert Marley"/>
    <s v="Home Office"/>
    <x v="0"/>
    <x v="53"/>
    <x v="28"/>
    <n v="71203"/>
    <x v="0"/>
    <x v="174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x v="82"/>
    <x v="1"/>
    <s v="SK-19990"/>
    <s v="Sally Knutson"/>
    <s v="Consumer"/>
    <x v="0"/>
    <x v="54"/>
    <x v="29"/>
    <n v="6824"/>
    <x v="3"/>
    <x v="175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x v="83"/>
    <x v="1"/>
    <s v="FM-14290"/>
    <s v="Frank Merwin"/>
    <s v="Home Office"/>
    <x v="0"/>
    <x v="1"/>
    <x v="1"/>
    <n v="90032"/>
    <x v="1"/>
    <x v="176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x v="18"/>
    <x v="1"/>
    <s v="AM-10360"/>
    <s v="Alice McCarthy"/>
    <s v="Corporate"/>
    <x v="0"/>
    <x v="55"/>
    <x v="5"/>
    <n v="75051"/>
    <x v="2"/>
    <x v="177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x v="18"/>
    <x v="1"/>
    <s v="AM-10360"/>
    <s v="Alice McCarthy"/>
    <s v="Corporate"/>
    <x v="0"/>
    <x v="55"/>
    <x v="5"/>
    <n v="75051"/>
    <x v="2"/>
    <x v="144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x v="84"/>
    <x v="2"/>
    <s v="MP-17470"/>
    <s v="Mark Packer"/>
    <s v="Home Office"/>
    <x v="0"/>
    <x v="20"/>
    <x v="15"/>
    <n v="10035"/>
    <x v="3"/>
    <x v="178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x v="84"/>
    <x v="2"/>
    <s v="MP-17470"/>
    <s v="Mark Packer"/>
    <s v="Home Office"/>
    <x v="0"/>
    <x v="20"/>
    <x v="15"/>
    <n v="10035"/>
    <x v="3"/>
    <x v="179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x v="84"/>
    <x v="2"/>
    <s v="MP-17470"/>
    <s v="Mark Packer"/>
    <s v="Home Office"/>
    <x v="0"/>
    <x v="20"/>
    <x v="15"/>
    <n v="10035"/>
    <x v="3"/>
    <x v="180"/>
    <x v="1"/>
    <s v="Paper"/>
    <s v="Xerox 205"/>
    <n v="51.84"/>
    <n v="8"/>
    <n v="0"/>
    <n v="24.883199999999999"/>
  </r>
  <r>
    <n v="193"/>
    <s v="CA-2015-102281"/>
    <d v="2015-10-12T00:00:00"/>
    <d v="2015-10-14T00:00:00"/>
    <x v="84"/>
    <x v="2"/>
    <s v="MP-17470"/>
    <s v="Mark Packer"/>
    <s v="Home Office"/>
    <x v="0"/>
    <x v="20"/>
    <x v="15"/>
    <n v="10035"/>
    <x v="3"/>
    <x v="37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x v="84"/>
    <x v="2"/>
    <s v="MP-17470"/>
    <s v="Mark Packer"/>
    <s v="Home Office"/>
    <x v="0"/>
    <x v="20"/>
    <x v="15"/>
    <n v="10035"/>
    <x v="3"/>
    <x v="181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x v="85"/>
    <x v="1"/>
    <s v="MZ-17515"/>
    <s v="Mary Zewe"/>
    <s v="Corporate"/>
    <x v="0"/>
    <x v="56"/>
    <x v="1"/>
    <n v="92374"/>
    <x v="1"/>
    <x v="2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x v="86"/>
    <x v="1"/>
    <s v="CB-12025"/>
    <s v="Cassandra Brandow"/>
    <s v="Consumer"/>
    <x v="0"/>
    <x v="57"/>
    <x v="24"/>
    <n v="45011"/>
    <x v="3"/>
    <x v="182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x v="86"/>
    <x v="1"/>
    <s v="CB-12025"/>
    <s v="Cassandra Brandow"/>
    <s v="Consumer"/>
    <x v="0"/>
    <x v="57"/>
    <x v="24"/>
    <n v="45011"/>
    <x v="3"/>
    <x v="183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x v="87"/>
    <x v="1"/>
    <s v="VM-21685"/>
    <s v="Valerie Mitchum"/>
    <s v="Home Office"/>
    <x v="0"/>
    <x v="58"/>
    <x v="30"/>
    <n v="7090"/>
    <x v="3"/>
    <x v="18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x v="88"/>
    <x v="1"/>
    <s v="FH-14365"/>
    <s v="Fred Hopkins"/>
    <s v="Corporate"/>
    <x v="0"/>
    <x v="10"/>
    <x v="9"/>
    <n v="19120"/>
    <x v="3"/>
    <x v="185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x v="88"/>
    <x v="1"/>
    <s v="FH-14365"/>
    <s v="Fred Hopkins"/>
    <s v="Corporate"/>
    <x v="0"/>
    <x v="10"/>
    <x v="9"/>
    <n v="19120"/>
    <x v="3"/>
    <x v="186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x v="89"/>
    <x v="1"/>
    <s v="MB-17305"/>
    <s v="Maria Bertelson"/>
    <s v="Consumer"/>
    <x v="0"/>
    <x v="59"/>
    <x v="24"/>
    <n v="44312"/>
    <x v="3"/>
    <x v="187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x v="90"/>
    <x v="2"/>
    <s v="BS-11755"/>
    <s v="Bruce Stewart"/>
    <s v="Consumer"/>
    <x v="0"/>
    <x v="60"/>
    <x v="22"/>
    <n v="80219"/>
    <x v="1"/>
    <x v="188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x v="90"/>
    <x v="2"/>
    <s v="BS-11755"/>
    <s v="Bruce Stewart"/>
    <s v="Consumer"/>
    <x v="0"/>
    <x v="60"/>
    <x v="22"/>
    <n v="80219"/>
    <x v="1"/>
    <x v="189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x v="91"/>
    <x v="0"/>
    <s v="LC-17140"/>
    <s v="Logan Currie"/>
    <s v="Consumer"/>
    <x v="0"/>
    <x v="61"/>
    <x v="5"/>
    <n v="75220"/>
    <x v="2"/>
    <x v="190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x v="92"/>
    <x v="1"/>
    <s v="HK-14890"/>
    <s v="Heather Kirkland"/>
    <s v="Corporate"/>
    <x v="0"/>
    <x v="47"/>
    <x v="18"/>
    <n v="37064"/>
    <x v="0"/>
    <x v="191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x v="93"/>
    <x v="1"/>
    <s v="LE-16810"/>
    <s v="Laurel Elliston"/>
    <s v="Consumer"/>
    <x v="0"/>
    <x v="62"/>
    <x v="1"/>
    <n v="90604"/>
    <x v="1"/>
    <x v="192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x v="94"/>
    <x v="1"/>
    <s v="JH-15985"/>
    <s v="Joseph Holt"/>
    <s v="Consumer"/>
    <x v="0"/>
    <x v="63"/>
    <x v="12"/>
    <n v="48601"/>
    <x v="2"/>
    <x v="193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x v="94"/>
    <x v="1"/>
    <s v="JH-15985"/>
    <s v="Joseph Holt"/>
    <s v="Consumer"/>
    <x v="0"/>
    <x v="63"/>
    <x v="12"/>
    <n v="48601"/>
    <x v="2"/>
    <x v="194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x v="94"/>
    <x v="1"/>
    <s v="JH-15985"/>
    <s v="Joseph Holt"/>
    <s v="Consumer"/>
    <x v="0"/>
    <x v="63"/>
    <x v="12"/>
    <n v="48601"/>
    <x v="2"/>
    <x v="122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x v="94"/>
    <x v="1"/>
    <s v="JH-15985"/>
    <s v="Joseph Holt"/>
    <s v="Consumer"/>
    <x v="0"/>
    <x v="63"/>
    <x v="12"/>
    <n v="48601"/>
    <x v="2"/>
    <x v="195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x v="94"/>
    <x v="1"/>
    <s v="JH-15985"/>
    <s v="Joseph Holt"/>
    <s v="Consumer"/>
    <x v="0"/>
    <x v="63"/>
    <x v="12"/>
    <n v="48601"/>
    <x v="2"/>
    <x v="196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x v="95"/>
    <x v="0"/>
    <s v="MS-17980"/>
    <s v="Michael Stewart"/>
    <s v="Corporate"/>
    <x v="0"/>
    <x v="61"/>
    <x v="5"/>
    <n v="75220"/>
    <x v="2"/>
    <x v="197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x v="96"/>
    <x v="1"/>
    <s v="VW-21775"/>
    <s v="Victoria Wilson"/>
    <s v="Corporate"/>
    <x v="0"/>
    <x v="64"/>
    <x v="24"/>
    <n v="44256"/>
    <x v="3"/>
    <x v="198"/>
    <x v="1"/>
    <s v="Labels"/>
    <s v="Avery 505"/>
    <n v="23.68"/>
    <n v="2"/>
    <n v="0.2"/>
    <n v="8.8800000000000008"/>
  </r>
  <r>
    <n v="214"/>
    <s v="CA-2015-146262"/>
    <d v="2015-01-02T00:00:00"/>
    <d v="2015-01-09T00:00:00"/>
    <x v="96"/>
    <x v="1"/>
    <s v="VW-21775"/>
    <s v="Victoria Wilson"/>
    <s v="Corporate"/>
    <x v="0"/>
    <x v="64"/>
    <x v="24"/>
    <n v="44256"/>
    <x v="3"/>
    <x v="199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x v="96"/>
    <x v="1"/>
    <s v="VW-21775"/>
    <s v="Victoria Wilson"/>
    <s v="Corporate"/>
    <x v="0"/>
    <x v="64"/>
    <x v="24"/>
    <n v="44256"/>
    <x v="3"/>
    <x v="10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x v="96"/>
    <x v="1"/>
    <s v="VW-21775"/>
    <s v="Victoria Wilson"/>
    <s v="Corporate"/>
    <x v="0"/>
    <x v="64"/>
    <x v="24"/>
    <n v="44256"/>
    <x v="3"/>
    <x v="200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x v="96"/>
    <x v="1"/>
    <s v="VW-21775"/>
    <s v="Victoria Wilson"/>
    <s v="Corporate"/>
    <x v="0"/>
    <x v="64"/>
    <x v="24"/>
    <n v="44256"/>
    <x v="3"/>
    <x v="201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x v="97"/>
    <x v="1"/>
    <s v="JH-15910"/>
    <s v="Jonathan Howell"/>
    <s v="Consumer"/>
    <x v="0"/>
    <x v="1"/>
    <x v="1"/>
    <n v="90032"/>
    <x v="1"/>
    <x v="177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x v="97"/>
    <x v="1"/>
    <s v="JH-15910"/>
    <s v="Jonathan Howell"/>
    <s v="Consumer"/>
    <x v="0"/>
    <x v="1"/>
    <x v="1"/>
    <n v="90032"/>
    <x v="1"/>
    <x v="202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x v="98"/>
    <x v="2"/>
    <s v="JB-15925"/>
    <s v="Joni Blumstein"/>
    <s v="Consumer"/>
    <x v="0"/>
    <x v="65"/>
    <x v="24"/>
    <n v="43017"/>
    <x v="3"/>
    <x v="203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x v="98"/>
    <x v="2"/>
    <s v="JB-15925"/>
    <s v="Joni Blumstein"/>
    <s v="Consumer"/>
    <x v="0"/>
    <x v="65"/>
    <x v="24"/>
    <n v="43017"/>
    <x v="3"/>
    <x v="204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x v="98"/>
    <x v="2"/>
    <s v="JB-15925"/>
    <s v="Joni Blumstein"/>
    <s v="Consumer"/>
    <x v="0"/>
    <x v="65"/>
    <x v="24"/>
    <n v="43017"/>
    <x v="3"/>
    <x v="91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x v="98"/>
    <x v="2"/>
    <s v="JB-15925"/>
    <s v="Joni Blumstein"/>
    <s v="Consumer"/>
    <x v="0"/>
    <x v="65"/>
    <x v="24"/>
    <n v="43017"/>
    <x v="3"/>
    <x v="205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x v="98"/>
    <x v="2"/>
    <s v="JB-15925"/>
    <s v="Joni Blumstein"/>
    <s v="Consumer"/>
    <x v="0"/>
    <x v="65"/>
    <x v="24"/>
    <n v="43017"/>
    <x v="3"/>
    <x v="206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x v="98"/>
    <x v="2"/>
    <s v="JB-15925"/>
    <s v="Joni Blumstein"/>
    <s v="Consumer"/>
    <x v="0"/>
    <x v="65"/>
    <x v="24"/>
    <n v="43017"/>
    <x v="3"/>
    <x v="207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x v="99"/>
    <x v="1"/>
    <s v="DS-13180"/>
    <s v="David Smith"/>
    <s v="Corporate"/>
    <x v="0"/>
    <x v="66"/>
    <x v="12"/>
    <n v="48227"/>
    <x v="2"/>
    <x v="208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x v="99"/>
    <x v="1"/>
    <s v="DS-13180"/>
    <s v="David Smith"/>
    <s v="Corporate"/>
    <x v="0"/>
    <x v="66"/>
    <x v="12"/>
    <n v="48227"/>
    <x v="2"/>
    <x v="209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x v="99"/>
    <x v="1"/>
    <s v="DS-13180"/>
    <s v="David Smith"/>
    <s v="Corporate"/>
    <x v="0"/>
    <x v="66"/>
    <x v="12"/>
    <n v="48227"/>
    <x v="2"/>
    <x v="210"/>
    <x v="1"/>
    <s v="Storage"/>
    <s v="Rogers Deluxe File Chest"/>
    <n v="21.98"/>
    <n v="1"/>
    <n v="0"/>
    <n v="0.2198"/>
  </r>
  <r>
    <n v="229"/>
    <s v="US-2015-145436"/>
    <d v="2015-02-28T00:00:00"/>
    <d v="2015-03-04T00:00:00"/>
    <x v="100"/>
    <x v="1"/>
    <s v="VD-21670"/>
    <s v="Valerie Dominguez"/>
    <s v="Consumer"/>
    <x v="0"/>
    <x v="29"/>
    <x v="18"/>
    <n v="38401"/>
    <x v="0"/>
    <x v="211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x v="100"/>
    <x v="1"/>
    <s v="VD-21670"/>
    <s v="Valerie Dominguez"/>
    <s v="Consumer"/>
    <x v="0"/>
    <x v="29"/>
    <x v="18"/>
    <n v="38401"/>
    <x v="0"/>
    <x v="212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x v="101"/>
    <x v="1"/>
    <s v="EA-14035"/>
    <s v="Erin Ashbrook"/>
    <s v="Corporate"/>
    <x v="0"/>
    <x v="35"/>
    <x v="3"/>
    <n v="28205"/>
    <x v="0"/>
    <x v="213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x v="102"/>
    <x v="1"/>
    <s v="CS-12400"/>
    <s v="Christopher Schild"/>
    <s v="Home Office"/>
    <x v="0"/>
    <x v="67"/>
    <x v="2"/>
    <n v="33614"/>
    <x v="0"/>
    <x v="214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x v="102"/>
    <x v="1"/>
    <s v="CS-12400"/>
    <s v="Christopher Schild"/>
    <s v="Home Office"/>
    <x v="0"/>
    <x v="67"/>
    <x v="2"/>
    <n v="33614"/>
    <x v="0"/>
    <x v="215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x v="102"/>
    <x v="1"/>
    <s v="CS-12400"/>
    <s v="Christopher Schild"/>
    <s v="Home Office"/>
    <x v="0"/>
    <x v="67"/>
    <x v="2"/>
    <n v="33614"/>
    <x v="0"/>
    <x v="213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x v="102"/>
    <x v="1"/>
    <s v="CS-12400"/>
    <s v="Christopher Schild"/>
    <s v="Home Office"/>
    <x v="0"/>
    <x v="67"/>
    <x v="2"/>
    <n v="33614"/>
    <x v="0"/>
    <x v="216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x v="102"/>
    <x v="1"/>
    <s v="CS-12400"/>
    <s v="Christopher Schild"/>
    <s v="Home Office"/>
    <x v="0"/>
    <x v="67"/>
    <x v="2"/>
    <n v="33614"/>
    <x v="0"/>
    <x v="217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x v="38"/>
    <x v="1"/>
    <s v="DB-13120"/>
    <s v="David Bremer"/>
    <s v="Corporate"/>
    <x v="0"/>
    <x v="68"/>
    <x v="1"/>
    <n v="95051"/>
    <x v="1"/>
    <x v="218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x v="103"/>
    <x v="0"/>
    <s v="KL-16645"/>
    <s v="Ken Lonsdale"/>
    <s v="Consumer"/>
    <x v="0"/>
    <x v="22"/>
    <x v="10"/>
    <n v="60610"/>
    <x v="2"/>
    <x v="219"/>
    <x v="1"/>
    <s v="Paper"/>
    <s v="Xerox 1957"/>
    <n v="25.92"/>
    <n v="5"/>
    <n v="0.2"/>
    <n v="9.3960000000000008"/>
  </r>
  <r>
    <n v="239"/>
    <s v="CA-2016-157749"/>
    <d v="2016-06-04T00:00:00"/>
    <d v="2016-06-09T00:00:00"/>
    <x v="103"/>
    <x v="0"/>
    <s v="KL-16645"/>
    <s v="Ken Lonsdale"/>
    <s v="Consumer"/>
    <x v="0"/>
    <x v="22"/>
    <x v="10"/>
    <n v="60610"/>
    <x v="2"/>
    <x v="220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x v="103"/>
    <x v="0"/>
    <s v="KL-16645"/>
    <s v="Ken Lonsdale"/>
    <s v="Consumer"/>
    <x v="0"/>
    <x v="22"/>
    <x v="10"/>
    <n v="60610"/>
    <x v="2"/>
    <x v="22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x v="103"/>
    <x v="0"/>
    <s v="KL-16645"/>
    <s v="Ken Lonsdale"/>
    <s v="Consumer"/>
    <x v="0"/>
    <x v="22"/>
    <x v="10"/>
    <n v="60610"/>
    <x v="2"/>
    <x v="222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x v="103"/>
    <x v="0"/>
    <s v="KL-16645"/>
    <s v="Ken Lonsdale"/>
    <s v="Consumer"/>
    <x v="0"/>
    <x v="22"/>
    <x v="10"/>
    <n v="60610"/>
    <x v="2"/>
    <x v="223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x v="103"/>
    <x v="0"/>
    <s v="KL-16645"/>
    <s v="Ken Lonsdale"/>
    <s v="Consumer"/>
    <x v="0"/>
    <x v="22"/>
    <x v="10"/>
    <n v="60610"/>
    <x v="2"/>
    <x v="224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x v="103"/>
    <x v="0"/>
    <s v="KL-16645"/>
    <s v="Ken Lonsdale"/>
    <s v="Consumer"/>
    <x v="0"/>
    <x v="22"/>
    <x v="10"/>
    <n v="60610"/>
    <x v="2"/>
    <x v="182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x v="104"/>
    <x v="0"/>
    <s v="DW-13480"/>
    <s v="Dianna Wilson"/>
    <s v="Home Office"/>
    <x v="0"/>
    <x v="69"/>
    <x v="11"/>
    <n v="55044"/>
    <x v="2"/>
    <x v="120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x v="104"/>
    <x v="0"/>
    <s v="DW-13480"/>
    <s v="Dianna Wilson"/>
    <s v="Home Office"/>
    <x v="0"/>
    <x v="69"/>
    <x v="11"/>
    <n v="55044"/>
    <x v="2"/>
    <x v="225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x v="104"/>
    <x v="0"/>
    <s v="DW-13480"/>
    <s v="Dianna Wilson"/>
    <s v="Home Office"/>
    <x v="0"/>
    <x v="69"/>
    <x v="11"/>
    <n v="55044"/>
    <x v="2"/>
    <x v="226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x v="104"/>
    <x v="0"/>
    <s v="DW-13480"/>
    <s v="Dianna Wilson"/>
    <s v="Home Office"/>
    <x v="0"/>
    <x v="69"/>
    <x v="11"/>
    <n v="55044"/>
    <x v="2"/>
    <x v="227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x v="104"/>
    <x v="0"/>
    <s v="DW-13480"/>
    <s v="Dianna Wilson"/>
    <s v="Home Office"/>
    <x v="0"/>
    <x v="69"/>
    <x v="11"/>
    <n v="55044"/>
    <x v="2"/>
    <x v="180"/>
    <x v="1"/>
    <s v="Paper"/>
    <s v="Xerox 205"/>
    <n v="25.92"/>
    <n v="4"/>
    <n v="0"/>
    <n v="12.441599999999999"/>
  </r>
  <r>
    <n v="250"/>
    <s v="CA-2016-154739"/>
    <d v="2016-12-10T00:00:00"/>
    <d v="2016-12-15T00:00:00"/>
    <x v="105"/>
    <x v="0"/>
    <s v="LH-17155"/>
    <s v="Logan Haushalter"/>
    <s v="Consumer"/>
    <x v="0"/>
    <x v="8"/>
    <x v="1"/>
    <n v="94109"/>
    <x v="1"/>
    <x v="228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x v="106"/>
    <x v="1"/>
    <s v="KC-16540"/>
    <s v="Kelly Collister"/>
    <s v="Consumer"/>
    <x v="0"/>
    <x v="70"/>
    <x v="1"/>
    <n v="92037"/>
    <x v="1"/>
    <x v="22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x v="106"/>
    <x v="1"/>
    <s v="KC-16540"/>
    <s v="Kelly Collister"/>
    <s v="Consumer"/>
    <x v="0"/>
    <x v="70"/>
    <x v="1"/>
    <n v="92037"/>
    <x v="1"/>
    <x v="217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x v="10"/>
    <x v="2"/>
    <s v="DL-13315"/>
    <s v="Delfina Latchford"/>
    <s v="Consumer"/>
    <x v="0"/>
    <x v="20"/>
    <x v="15"/>
    <n v="10024"/>
    <x v="3"/>
    <x v="230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x v="10"/>
    <x v="2"/>
    <s v="DL-13315"/>
    <s v="Delfina Latchford"/>
    <s v="Consumer"/>
    <x v="0"/>
    <x v="20"/>
    <x v="15"/>
    <n v="10024"/>
    <x v="3"/>
    <x v="231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x v="107"/>
    <x v="1"/>
    <s v="DR-12880"/>
    <s v="Dan Reichenbach"/>
    <s v="Corporate"/>
    <x v="0"/>
    <x v="22"/>
    <x v="10"/>
    <n v="60623"/>
    <x v="2"/>
    <x v="224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x v="107"/>
    <x v="1"/>
    <s v="DR-12880"/>
    <s v="Dan Reichenbach"/>
    <s v="Corporate"/>
    <x v="0"/>
    <x v="22"/>
    <x v="10"/>
    <n v="60623"/>
    <x v="2"/>
    <x v="232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x v="107"/>
    <x v="1"/>
    <s v="DR-12880"/>
    <s v="Dan Reichenbach"/>
    <s v="Corporate"/>
    <x v="0"/>
    <x v="22"/>
    <x v="10"/>
    <n v="60623"/>
    <x v="2"/>
    <x v="146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x v="107"/>
    <x v="1"/>
    <s v="DR-12880"/>
    <s v="Dan Reichenbach"/>
    <s v="Corporate"/>
    <x v="0"/>
    <x v="22"/>
    <x v="10"/>
    <n v="60623"/>
    <x v="2"/>
    <x v="233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x v="108"/>
    <x v="0"/>
    <s v="CC-12670"/>
    <s v="Craig Carreira"/>
    <s v="Consumer"/>
    <x v="0"/>
    <x v="20"/>
    <x v="15"/>
    <n v="10009"/>
    <x v="3"/>
    <x v="234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x v="108"/>
    <x v="0"/>
    <s v="CC-12670"/>
    <s v="Craig Carreira"/>
    <s v="Consumer"/>
    <x v="0"/>
    <x v="20"/>
    <x v="15"/>
    <n v="10009"/>
    <x v="3"/>
    <x v="235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x v="108"/>
    <x v="0"/>
    <s v="CC-12670"/>
    <s v="Craig Carreira"/>
    <s v="Consumer"/>
    <x v="0"/>
    <x v="20"/>
    <x v="15"/>
    <n v="10009"/>
    <x v="3"/>
    <x v="236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x v="109"/>
    <x v="1"/>
    <s v="Dl-13600"/>
    <s v="Dorris liebe"/>
    <s v="Corporate"/>
    <x v="0"/>
    <x v="45"/>
    <x v="5"/>
    <n v="77506"/>
    <x v="2"/>
    <x v="237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x v="110"/>
    <x v="0"/>
    <s v="SB-20290"/>
    <s v="Sean Braxton"/>
    <s v="Corporate"/>
    <x v="0"/>
    <x v="12"/>
    <x v="5"/>
    <n v="77036"/>
    <x v="2"/>
    <x v="155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x v="110"/>
    <x v="0"/>
    <s v="SB-20290"/>
    <s v="Sean Braxton"/>
    <s v="Corporate"/>
    <x v="0"/>
    <x v="12"/>
    <x v="5"/>
    <n v="77036"/>
    <x v="2"/>
    <x v="238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x v="111"/>
    <x v="1"/>
    <s v="RC-19825"/>
    <s v="Roy Collins"/>
    <s v="Consumer"/>
    <x v="0"/>
    <x v="22"/>
    <x v="10"/>
    <n v="60610"/>
    <x v="2"/>
    <x v="239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x v="112"/>
    <x v="1"/>
    <s v="AH-10210"/>
    <s v="Alan Hwang"/>
    <s v="Consumer"/>
    <x v="0"/>
    <x v="71"/>
    <x v="1"/>
    <n v="94513"/>
    <x v="1"/>
    <x v="240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x v="46"/>
    <x v="1"/>
    <s v="CB-12535"/>
    <s v="Claudia Bergmann"/>
    <s v="Corporate"/>
    <x v="0"/>
    <x v="72"/>
    <x v="3"/>
    <n v="27514"/>
    <x v="0"/>
    <x v="241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x v="113"/>
    <x v="1"/>
    <s v="PG-18895"/>
    <s v="Paul Gonzalez"/>
    <s v="Consumer"/>
    <x v="0"/>
    <x v="73"/>
    <x v="30"/>
    <n v="7960"/>
    <x v="3"/>
    <x v="242"/>
    <x v="1"/>
    <s v="Fasteners"/>
    <s v="Bagged Rubber Bands"/>
    <n v="7.56"/>
    <n v="6"/>
    <n v="0"/>
    <n v="0.3024"/>
  </r>
  <r>
    <n v="269"/>
    <s v="US-2017-145366"/>
    <d v="2017-12-09T00:00:00"/>
    <d v="2017-12-13T00:00:00"/>
    <x v="114"/>
    <x v="1"/>
    <s v="CA-12310"/>
    <s v="Christine Abelman"/>
    <s v="Corporate"/>
    <x v="0"/>
    <x v="74"/>
    <x v="24"/>
    <n v="45231"/>
    <x v="3"/>
    <x v="243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x v="114"/>
    <x v="1"/>
    <s v="CA-12310"/>
    <s v="Christine Abelman"/>
    <s v="Corporate"/>
    <x v="0"/>
    <x v="74"/>
    <x v="24"/>
    <n v="45231"/>
    <x v="3"/>
    <x v="244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x v="115"/>
    <x v="0"/>
    <s v="KH-16690"/>
    <s v="Kristen Hastings"/>
    <s v="Corporate"/>
    <x v="0"/>
    <x v="8"/>
    <x v="1"/>
    <n v="94110"/>
    <x v="1"/>
    <x v="245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x v="116"/>
    <x v="2"/>
    <s v="HA-14920"/>
    <s v="Helen Andreada"/>
    <s v="Consumer"/>
    <x v="0"/>
    <x v="8"/>
    <x v="1"/>
    <n v="94109"/>
    <x v="1"/>
    <x v="246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x v="116"/>
    <x v="2"/>
    <s v="HA-14920"/>
    <s v="Helen Andreada"/>
    <s v="Consumer"/>
    <x v="0"/>
    <x v="8"/>
    <x v="1"/>
    <n v="94109"/>
    <x v="1"/>
    <x v="247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x v="116"/>
    <x v="2"/>
    <s v="HA-14920"/>
    <s v="Helen Andreada"/>
    <s v="Consumer"/>
    <x v="0"/>
    <x v="8"/>
    <x v="1"/>
    <n v="94109"/>
    <x v="1"/>
    <x v="248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x v="31"/>
    <x v="2"/>
    <s v="BB-10990"/>
    <s v="Barry Blumstein"/>
    <s v="Corporate"/>
    <x v="0"/>
    <x v="75"/>
    <x v="1"/>
    <n v="90301"/>
    <x v="1"/>
    <x v="249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x v="31"/>
    <x v="2"/>
    <s v="BB-10990"/>
    <s v="Barry Blumstein"/>
    <s v="Corporate"/>
    <x v="0"/>
    <x v="75"/>
    <x v="1"/>
    <n v="90301"/>
    <x v="1"/>
    <x v="250"/>
    <x v="1"/>
    <s v="Art"/>
    <s v="Newell 330"/>
    <n v="5.98"/>
    <n v="1"/>
    <n v="0"/>
    <n v="1.5548"/>
  </r>
  <r>
    <n v="277"/>
    <s v="CA-2017-132976"/>
    <d v="2017-10-13T00:00:00"/>
    <d v="2017-10-17T00:00:00"/>
    <x v="117"/>
    <x v="1"/>
    <s v="AG-10495"/>
    <s v="Andrew Gjertsen"/>
    <s v="Corporate"/>
    <x v="0"/>
    <x v="10"/>
    <x v="9"/>
    <n v="19140"/>
    <x v="3"/>
    <x v="251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x v="117"/>
    <x v="1"/>
    <s v="AG-10495"/>
    <s v="Andrew Gjertsen"/>
    <s v="Corporate"/>
    <x v="0"/>
    <x v="10"/>
    <x v="9"/>
    <n v="19140"/>
    <x v="3"/>
    <x v="252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x v="117"/>
    <x v="1"/>
    <s v="AG-10495"/>
    <s v="Andrew Gjertsen"/>
    <s v="Corporate"/>
    <x v="0"/>
    <x v="10"/>
    <x v="9"/>
    <n v="19140"/>
    <x v="3"/>
    <x v="253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x v="117"/>
    <x v="1"/>
    <s v="AG-10495"/>
    <s v="Andrew Gjertsen"/>
    <s v="Corporate"/>
    <x v="0"/>
    <x v="10"/>
    <x v="9"/>
    <n v="19140"/>
    <x v="3"/>
    <x v="254"/>
    <x v="1"/>
    <s v="Labels"/>
    <s v="Avery 489"/>
    <n v="24.84"/>
    <n v="3"/>
    <n v="0.2"/>
    <n v="8.6940000000000008"/>
  </r>
  <r>
    <n v="281"/>
    <s v="US-2015-161991"/>
    <d v="2015-09-26T00:00:00"/>
    <d v="2015-09-28T00:00:00"/>
    <x v="118"/>
    <x v="0"/>
    <s v="SC-20725"/>
    <s v="Steven Cartwright"/>
    <s v="Consumer"/>
    <x v="0"/>
    <x v="12"/>
    <x v="5"/>
    <n v="77070"/>
    <x v="2"/>
    <x v="255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x v="118"/>
    <x v="0"/>
    <s v="SC-20725"/>
    <s v="Steven Cartwright"/>
    <s v="Consumer"/>
    <x v="0"/>
    <x v="12"/>
    <x v="5"/>
    <n v="77070"/>
    <x v="2"/>
    <x v="256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x v="85"/>
    <x v="1"/>
    <s v="JO-15280"/>
    <s v="Jas O'Carroll"/>
    <s v="Consumer"/>
    <x v="0"/>
    <x v="1"/>
    <x v="1"/>
    <n v="90004"/>
    <x v="1"/>
    <x v="257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x v="119"/>
    <x v="1"/>
    <s v="TB-21520"/>
    <s v="Tracy Blumstein"/>
    <s v="Consumer"/>
    <x v="0"/>
    <x v="32"/>
    <x v="21"/>
    <n v="97206"/>
    <x v="1"/>
    <x v="258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x v="119"/>
    <x v="1"/>
    <s v="TB-21520"/>
    <s v="Tracy Blumstein"/>
    <s v="Consumer"/>
    <x v="0"/>
    <x v="32"/>
    <x v="21"/>
    <n v="97206"/>
    <x v="1"/>
    <x v="259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x v="119"/>
    <x v="1"/>
    <s v="TB-21520"/>
    <s v="Tracy Blumstein"/>
    <s v="Consumer"/>
    <x v="0"/>
    <x v="32"/>
    <x v="21"/>
    <n v="97206"/>
    <x v="1"/>
    <x v="260"/>
    <x v="1"/>
    <s v="Paper"/>
    <s v="Xerox 216"/>
    <n v="31.103999999999999"/>
    <n v="6"/>
    <n v="0.2"/>
    <n v="10.8864"/>
  </r>
  <r>
    <n v="287"/>
    <s v="CA-2016-112697"/>
    <d v="2016-12-18T00:00:00"/>
    <d v="2016-12-20T00:00:00"/>
    <x v="120"/>
    <x v="0"/>
    <s v="AH-10195"/>
    <s v="Alan Haines"/>
    <s v="Corporate"/>
    <x v="0"/>
    <x v="76"/>
    <x v="2"/>
    <n v="33319"/>
    <x v="0"/>
    <x v="261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x v="120"/>
    <x v="0"/>
    <s v="AH-10195"/>
    <s v="Alan Haines"/>
    <s v="Corporate"/>
    <x v="0"/>
    <x v="76"/>
    <x v="2"/>
    <n v="33319"/>
    <x v="0"/>
    <x v="166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x v="120"/>
    <x v="0"/>
    <s v="AH-10195"/>
    <s v="Alan Haines"/>
    <s v="Corporate"/>
    <x v="0"/>
    <x v="76"/>
    <x v="2"/>
    <n v="33319"/>
    <x v="0"/>
    <x v="262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x v="71"/>
    <x v="0"/>
    <s v="NZ-18565"/>
    <s v="Nick Zandusky"/>
    <s v="Home Office"/>
    <x v="0"/>
    <x v="38"/>
    <x v="24"/>
    <n v="43229"/>
    <x v="3"/>
    <x v="26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x v="71"/>
    <x v="0"/>
    <s v="NZ-18565"/>
    <s v="Nick Zandusky"/>
    <s v="Home Office"/>
    <x v="0"/>
    <x v="38"/>
    <x v="24"/>
    <n v="43229"/>
    <x v="3"/>
    <x v="264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x v="71"/>
    <x v="0"/>
    <s v="NZ-18565"/>
    <s v="Nick Zandusky"/>
    <s v="Home Office"/>
    <x v="0"/>
    <x v="38"/>
    <x v="24"/>
    <n v="43229"/>
    <x v="3"/>
    <x v="265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x v="71"/>
    <x v="0"/>
    <s v="NZ-18565"/>
    <s v="Nick Zandusky"/>
    <s v="Home Office"/>
    <x v="0"/>
    <x v="38"/>
    <x v="24"/>
    <n v="43229"/>
    <x v="3"/>
    <x v="266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x v="58"/>
    <x v="2"/>
    <s v="KL-16555"/>
    <s v="Kelly Lampkin"/>
    <s v="Corporate"/>
    <x v="0"/>
    <x v="77"/>
    <x v="22"/>
    <n v="80906"/>
    <x v="1"/>
    <x v="267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x v="58"/>
    <x v="2"/>
    <s v="KL-16555"/>
    <s v="Kelly Lampkin"/>
    <s v="Corporate"/>
    <x v="0"/>
    <x v="77"/>
    <x v="22"/>
    <n v="80906"/>
    <x v="1"/>
    <x v="268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x v="58"/>
    <x v="2"/>
    <s v="KL-16555"/>
    <s v="Kelly Lampkin"/>
    <s v="Corporate"/>
    <x v="0"/>
    <x v="77"/>
    <x v="22"/>
    <n v="80906"/>
    <x v="1"/>
    <x v="269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x v="58"/>
    <x v="2"/>
    <s v="KL-16555"/>
    <s v="Kelly Lampkin"/>
    <s v="Corporate"/>
    <x v="0"/>
    <x v="77"/>
    <x v="22"/>
    <n v="80906"/>
    <x v="1"/>
    <x v="270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x v="58"/>
    <x v="2"/>
    <s v="KL-16555"/>
    <s v="Kelly Lampkin"/>
    <s v="Corporate"/>
    <x v="0"/>
    <x v="77"/>
    <x v="22"/>
    <n v="80906"/>
    <x v="1"/>
    <x v="271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x v="121"/>
    <x v="1"/>
    <s v="JD-15895"/>
    <s v="Jonathan Doherty"/>
    <s v="Corporate"/>
    <x v="0"/>
    <x v="78"/>
    <x v="30"/>
    <n v="7109"/>
    <x v="3"/>
    <x v="272"/>
    <x v="1"/>
    <s v="Paper"/>
    <s v="Xerox 223"/>
    <n v="32.4"/>
    <n v="5"/>
    <n v="0"/>
    <n v="15.552"/>
  </r>
  <r>
    <n v="300"/>
    <s v="CA-2016-142545"/>
    <d v="2016-10-28T00:00:00"/>
    <d v="2016-11-03T00:00:00"/>
    <x v="121"/>
    <x v="1"/>
    <s v="JD-15895"/>
    <s v="Jonathan Doherty"/>
    <s v="Corporate"/>
    <x v="0"/>
    <x v="78"/>
    <x v="30"/>
    <n v="7109"/>
    <x v="3"/>
    <x v="273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x v="121"/>
    <x v="1"/>
    <s v="JD-15895"/>
    <s v="Jonathan Doherty"/>
    <s v="Corporate"/>
    <x v="0"/>
    <x v="78"/>
    <x v="30"/>
    <n v="7109"/>
    <x v="3"/>
    <x v="274"/>
    <x v="1"/>
    <s v="Paper"/>
    <s v="Xerox 1939"/>
    <n v="56.91"/>
    <n v="3"/>
    <n v="0"/>
    <n v="27.316800000000001"/>
  </r>
  <r>
    <n v="302"/>
    <s v="CA-2016-142545"/>
    <d v="2016-10-28T00:00:00"/>
    <d v="2016-11-03T00:00:00"/>
    <x v="121"/>
    <x v="1"/>
    <s v="JD-15895"/>
    <s v="Jonathan Doherty"/>
    <s v="Corporate"/>
    <x v="0"/>
    <x v="78"/>
    <x v="30"/>
    <n v="7109"/>
    <x v="3"/>
    <x v="275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x v="121"/>
    <x v="1"/>
    <s v="JD-15895"/>
    <s v="Jonathan Doherty"/>
    <s v="Corporate"/>
    <x v="0"/>
    <x v="78"/>
    <x v="30"/>
    <n v="7109"/>
    <x v="3"/>
    <x v="27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x v="122"/>
    <x v="1"/>
    <s v="JH-15910"/>
    <s v="Jonathan Howell"/>
    <s v="Consumer"/>
    <x v="0"/>
    <x v="22"/>
    <x v="10"/>
    <n v="60623"/>
    <x v="2"/>
    <x v="277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x v="123"/>
    <x v="0"/>
    <s v="AS-10225"/>
    <s v="Alan Schoenberger"/>
    <s v="Corporate"/>
    <x v="0"/>
    <x v="20"/>
    <x v="15"/>
    <n v="10024"/>
    <x v="3"/>
    <x v="278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x v="124"/>
    <x v="1"/>
    <s v="KB-16600"/>
    <s v="Ken Brennan"/>
    <s v="Corporate"/>
    <x v="0"/>
    <x v="79"/>
    <x v="12"/>
    <n v="48180"/>
    <x v="2"/>
    <x v="279"/>
    <x v="1"/>
    <s v="Art"/>
    <s v="Newell 350"/>
    <n v="9.84"/>
    <n v="3"/>
    <n v="0"/>
    <n v="2.8536000000000001"/>
  </r>
  <r>
    <n v="307"/>
    <s v="CA-2014-111003"/>
    <d v="2014-06-01T00:00:00"/>
    <d v="2014-06-06T00:00:00"/>
    <x v="104"/>
    <x v="1"/>
    <s v="CR-12625"/>
    <s v="Corey Roper"/>
    <s v="Home Office"/>
    <x v="0"/>
    <x v="80"/>
    <x v="30"/>
    <n v="8701"/>
    <x v="3"/>
    <x v="280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x v="104"/>
    <x v="1"/>
    <s v="CR-12625"/>
    <s v="Corey Roper"/>
    <s v="Home Office"/>
    <x v="0"/>
    <x v="80"/>
    <x v="30"/>
    <n v="8701"/>
    <x v="3"/>
    <x v="281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x v="125"/>
    <x v="2"/>
    <s v="SH-20395"/>
    <s v="Shahid Hopkins"/>
    <s v="Consumer"/>
    <x v="0"/>
    <x v="81"/>
    <x v="17"/>
    <n v="22204"/>
    <x v="0"/>
    <x v="282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x v="126"/>
    <x v="0"/>
    <s v="BP-11185"/>
    <s v="Ben Peterman"/>
    <s v="Corporate"/>
    <x v="0"/>
    <x v="82"/>
    <x v="22"/>
    <n v="80004"/>
    <x v="1"/>
    <x v="283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x v="126"/>
    <x v="0"/>
    <s v="BP-11185"/>
    <s v="Ben Peterman"/>
    <s v="Corporate"/>
    <x v="0"/>
    <x v="82"/>
    <x v="22"/>
    <n v="80004"/>
    <x v="1"/>
    <x v="284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x v="126"/>
    <x v="0"/>
    <s v="BP-11185"/>
    <s v="Ben Peterman"/>
    <s v="Corporate"/>
    <x v="0"/>
    <x v="82"/>
    <x v="22"/>
    <n v="80004"/>
    <x v="1"/>
    <x v="285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x v="126"/>
    <x v="0"/>
    <s v="BP-11185"/>
    <s v="Ben Peterman"/>
    <s v="Corporate"/>
    <x v="0"/>
    <x v="82"/>
    <x v="22"/>
    <n v="80004"/>
    <x v="1"/>
    <x v="286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x v="127"/>
    <x v="1"/>
    <s v="TS-21205"/>
    <s v="Thomas Seio"/>
    <s v="Corporate"/>
    <x v="0"/>
    <x v="83"/>
    <x v="30"/>
    <n v="7601"/>
    <x v="3"/>
    <x v="287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x v="128"/>
    <x v="1"/>
    <s v="AG-10525"/>
    <s v="Andy Gerbode"/>
    <s v="Corporate"/>
    <x v="0"/>
    <x v="84"/>
    <x v="2"/>
    <n v="33710"/>
    <x v="0"/>
    <x v="28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x v="128"/>
    <x v="1"/>
    <s v="AG-10525"/>
    <s v="Andy Gerbode"/>
    <s v="Corporate"/>
    <x v="0"/>
    <x v="84"/>
    <x v="2"/>
    <n v="33710"/>
    <x v="0"/>
    <x v="289"/>
    <x v="1"/>
    <s v="Paper"/>
    <s v="Xerox 21"/>
    <n v="15.552"/>
    <n v="3"/>
    <n v="0.2"/>
    <n v="5.4432"/>
  </r>
  <r>
    <n v="317"/>
    <s v="CA-2014-164259"/>
    <d v="2014-12-28T00:00:00"/>
    <d v="2014-12-30T00:00:00"/>
    <x v="129"/>
    <x v="2"/>
    <s v="SP-20860"/>
    <s v="Sung Pak"/>
    <s v="Corporate"/>
    <x v="0"/>
    <x v="10"/>
    <x v="9"/>
    <n v="19143"/>
    <x v="3"/>
    <x v="290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x v="130"/>
    <x v="1"/>
    <s v="NM-18445"/>
    <s v="Nathan Mautz"/>
    <s v="Home Office"/>
    <x v="0"/>
    <x v="20"/>
    <x v="15"/>
    <n v="10024"/>
    <x v="3"/>
    <x v="291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x v="130"/>
    <x v="1"/>
    <s v="NM-18445"/>
    <s v="Nathan Mautz"/>
    <s v="Home Office"/>
    <x v="0"/>
    <x v="20"/>
    <x v="15"/>
    <n v="10024"/>
    <x v="3"/>
    <x v="292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x v="130"/>
    <x v="1"/>
    <s v="NM-18445"/>
    <s v="Nathan Mautz"/>
    <s v="Home Office"/>
    <x v="0"/>
    <x v="20"/>
    <x v="15"/>
    <n v="10024"/>
    <x v="3"/>
    <x v="40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x v="130"/>
    <x v="1"/>
    <s v="NM-18445"/>
    <s v="Nathan Mautz"/>
    <s v="Home Office"/>
    <x v="0"/>
    <x v="20"/>
    <x v="15"/>
    <n v="10024"/>
    <x v="3"/>
    <x v="293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x v="130"/>
    <x v="1"/>
    <s v="NM-18445"/>
    <s v="Nathan Mautz"/>
    <s v="Home Office"/>
    <x v="0"/>
    <x v="20"/>
    <x v="15"/>
    <n v="10024"/>
    <x v="3"/>
    <x v="123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x v="131"/>
    <x v="1"/>
    <s v="FA-14230"/>
    <s v="Frank Atkinson"/>
    <s v="Corporate"/>
    <x v="0"/>
    <x v="85"/>
    <x v="1"/>
    <n v="90805"/>
    <x v="1"/>
    <x v="294"/>
    <x v="1"/>
    <s v="Fasteners"/>
    <s v="OIC Binder Clips"/>
    <n v="7.16"/>
    <n v="2"/>
    <n v="0"/>
    <n v="3.58"/>
  </r>
  <r>
    <n v="324"/>
    <s v="CA-2016-162138"/>
    <d v="2016-04-23T00:00:00"/>
    <d v="2016-04-27T00:00:00"/>
    <x v="132"/>
    <x v="1"/>
    <s v="GK-14620"/>
    <s v="Grace Kelly"/>
    <s v="Corporate"/>
    <x v="0"/>
    <x v="86"/>
    <x v="1"/>
    <n v="92345"/>
    <x v="1"/>
    <x v="270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x v="132"/>
    <x v="1"/>
    <s v="GK-14620"/>
    <s v="Grace Kelly"/>
    <s v="Corporate"/>
    <x v="0"/>
    <x v="86"/>
    <x v="1"/>
    <n v="92345"/>
    <x v="1"/>
    <x v="295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x v="133"/>
    <x v="0"/>
    <s v="DJ-13510"/>
    <s v="Don Jones"/>
    <s v="Corporate"/>
    <x v="0"/>
    <x v="87"/>
    <x v="18"/>
    <n v="37130"/>
    <x v="0"/>
    <x v="296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x v="134"/>
    <x v="2"/>
    <s v="PO-18850"/>
    <s v="Patrick O'Brill"/>
    <s v="Consumer"/>
    <x v="0"/>
    <x v="10"/>
    <x v="9"/>
    <n v="19143"/>
    <x v="3"/>
    <x v="297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x v="134"/>
    <x v="2"/>
    <s v="PO-18850"/>
    <s v="Patrick O'Brill"/>
    <s v="Consumer"/>
    <x v="0"/>
    <x v="10"/>
    <x v="9"/>
    <n v="19143"/>
    <x v="3"/>
    <x v="298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x v="134"/>
    <x v="2"/>
    <s v="PO-18850"/>
    <s v="Patrick O'Brill"/>
    <s v="Consumer"/>
    <x v="0"/>
    <x v="10"/>
    <x v="9"/>
    <n v="19143"/>
    <x v="3"/>
    <x v="299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x v="134"/>
    <x v="2"/>
    <s v="PO-18850"/>
    <s v="Patrick O'Brill"/>
    <s v="Consumer"/>
    <x v="0"/>
    <x v="10"/>
    <x v="9"/>
    <n v="19143"/>
    <x v="3"/>
    <x v="300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x v="134"/>
    <x v="2"/>
    <s v="PO-18850"/>
    <s v="Patrick O'Brill"/>
    <s v="Consumer"/>
    <x v="0"/>
    <x v="10"/>
    <x v="9"/>
    <n v="19143"/>
    <x v="3"/>
    <x v="301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x v="135"/>
    <x v="0"/>
    <s v="JL-15850"/>
    <s v="John Lucas"/>
    <s v="Consumer"/>
    <x v="0"/>
    <x v="10"/>
    <x v="9"/>
    <n v="19134"/>
    <x v="3"/>
    <x v="302"/>
    <x v="2"/>
    <s v="Phones"/>
    <s v="AT&amp;T 841000 Phone"/>
    <n v="82.8"/>
    <n v="2"/>
    <n v="0.4"/>
    <n v="-20.7"/>
  </r>
  <r>
    <n v="333"/>
    <s v="US-2016-150147"/>
    <d v="2016-04-25T00:00:00"/>
    <d v="2016-04-29T00:00:00"/>
    <x v="135"/>
    <x v="0"/>
    <s v="JL-15850"/>
    <s v="John Lucas"/>
    <s v="Consumer"/>
    <x v="0"/>
    <x v="10"/>
    <x v="9"/>
    <n v="19134"/>
    <x v="3"/>
    <x v="30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x v="135"/>
    <x v="0"/>
    <s v="JL-15850"/>
    <s v="John Lucas"/>
    <s v="Consumer"/>
    <x v="0"/>
    <x v="10"/>
    <x v="9"/>
    <n v="19134"/>
    <x v="3"/>
    <x v="304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x v="136"/>
    <x v="0"/>
    <s v="DB-13615"/>
    <s v="Doug Bickford"/>
    <s v="Consumer"/>
    <x v="0"/>
    <x v="1"/>
    <x v="1"/>
    <n v="90045"/>
    <x v="1"/>
    <x v="305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x v="136"/>
    <x v="0"/>
    <s v="DB-13615"/>
    <s v="Doug Bickford"/>
    <s v="Consumer"/>
    <x v="0"/>
    <x v="1"/>
    <x v="1"/>
    <n v="90045"/>
    <x v="1"/>
    <x v="306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x v="136"/>
    <x v="0"/>
    <s v="DB-13615"/>
    <s v="Doug Bickford"/>
    <s v="Consumer"/>
    <x v="0"/>
    <x v="1"/>
    <x v="1"/>
    <n v="90045"/>
    <x v="1"/>
    <x v="307"/>
    <x v="1"/>
    <s v="Binders"/>
    <s v="Avery Non-Stick Binders"/>
    <n v="14.368"/>
    <n v="4"/>
    <n v="0.2"/>
    <n v="4.49"/>
  </r>
  <r>
    <n v="338"/>
    <s v="CA-2014-129924"/>
    <d v="2014-07-12T00:00:00"/>
    <d v="2014-07-17T00:00:00"/>
    <x v="137"/>
    <x v="1"/>
    <s v="AC-10420"/>
    <s v="Alyssa Crouse"/>
    <s v="Corporate"/>
    <x v="0"/>
    <x v="8"/>
    <x v="1"/>
    <n v="94122"/>
    <x v="1"/>
    <x v="308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x v="137"/>
    <x v="1"/>
    <s v="AC-10420"/>
    <s v="Alyssa Crouse"/>
    <s v="Corporate"/>
    <x v="0"/>
    <x v="8"/>
    <x v="1"/>
    <n v="94122"/>
    <x v="1"/>
    <x v="309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x v="138"/>
    <x v="0"/>
    <s v="KL-16645"/>
    <s v="Ken Lonsdale"/>
    <s v="Consumer"/>
    <x v="0"/>
    <x v="88"/>
    <x v="7"/>
    <n v="84041"/>
    <x v="1"/>
    <x v="31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x v="139"/>
    <x v="0"/>
    <s v="JD-15895"/>
    <s v="Jonathan Doherty"/>
    <s v="Corporate"/>
    <x v="0"/>
    <x v="10"/>
    <x v="9"/>
    <n v="19140"/>
    <x v="3"/>
    <x v="311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x v="139"/>
    <x v="0"/>
    <s v="JD-15895"/>
    <s v="Jonathan Doherty"/>
    <s v="Corporate"/>
    <x v="0"/>
    <x v="10"/>
    <x v="9"/>
    <n v="19140"/>
    <x v="3"/>
    <x v="13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x v="139"/>
    <x v="0"/>
    <s v="JD-15895"/>
    <s v="Jonathan Doherty"/>
    <s v="Corporate"/>
    <x v="0"/>
    <x v="10"/>
    <x v="9"/>
    <n v="19140"/>
    <x v="3"/>
    <x v="127"/>
    <x v="1"/>
    <s v="Fasteners"/>
    <s v="Staples"/>
    <n v="30.992000000000001"/>
    <n v="13"/>
    <n v="0.2"/>
    <n v="10.0724"/>
  </r>
  <r>
    <n v="344"/>
    <s v="CA-2014-122336"/>
    <d v="2014-04-13T00:00:00"/>
    <d v="2014-04-17T00:00:00"/>
    <x v="139"/>
    <x v="0"/>
    <s v="JD-15895"/>
    <s v="Jonathan Doherty"/>
    <s v="Corporate"/>
    <x v="0"/>
    <x v="10"/>
    <x v="9"/>
    <n v="19140"/>
    <x v="3"/>
    <x v="31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x v="140"/>
    <x v="1"/>
    <s v="CS-12130"/>
    <s v="Chad Sievert"/>
    <s v="Consumer"/>
    <x v="0"/>
    <x v="89"/>
    <x v="5"/>
    <n v="78745"/>
    <x v="2"/>
    <x v="1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x v="141"/>
    <x v="1"/>
    <s v="CC-12550"/>
    <s v="Clay Cheatham"/>
    <s v="Consumer"/>
    <x v="0"/>
    <x v="8"/>
    <x v="1"/>
    <n v="94122"/>
    <x v="1"/>
    <x v="125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x v="142"/>
    <x v="1"/>
    <s v="TD-20995"/>
    <s v="Tamara Dahlen"/>
    <s v="Consumer"/>
    <x v="0"/>
    <x v="90"/>
    <x v="31"/>
    <n v="1852"/>
    <x v="3"/>
    <x v="183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x v="142"/>
    <x v="1"/>
    <s v="TD-20995"/>
    <s v="Tamara Dahlen"/>
    <s v="Consumer"/>
    <x v="0"/>
    <x v="90"/>
    <x v="31"/>
    <n v="1852"/>
    <x v="3"/>
    <x v="33"/>
    <x v="1"/>
    <s v="Paper"/>
    <s v="Easy-staple paper"/>
    <n v="24.56"/>
    <n v="2"/>
    <n v="0"/>
    <n v="11.543200000000001"/>
  </r>
  <r>
    <n v="349"/>
    <s v="CA-2017-134306"/>
    <d v="2017-07-08T00:00:00"/>
    <d v="2017-07-12T00:00:00"/>
    <x v="142"/>
    <x v="1"/>
    <s v="TD-20995"/>
    <s v="Tamara Dahlen"/>
    <s v="Consumer"/>
    <x v="0"/>
    <x v="90"/>
    <x v="31"/>
    <n v="1852"/>
    <x v="3"/>
    <x v="313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x v="143"/>
    <x v="2"/>
    <s v="AB-10060"/>
    <s v="Adam Bellavance"/>
    <s v="Home Office"/>
    <x v="0"/>
    <x v="20"/>
    <x v="15"/>
    <n v="10009"/>
    <x v="3"/>
    <x v="234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x v="143"/>
    <x v="2"/>
    <s v="AB-10060"/>
    <s v="Adam Bellavance"/>
    <s v="Home Office"/>
    <x v="0"/>
    <x v="20"/>
    <x v="15"/>
    <n v="10009"/>
    <x v="3"/>
    <x v="314"/>
    <x v="1"/>
    <s v="Paper"/>
    <s v="Xerox 1881"/>
    <n v="24.56"/>
    <n v="2"/>
    <n v="0"/>
    <n v="11.543200000000001"/>
  </r>
  <r>
    <n v="352"/>
    <s v="CA-2016-129714"/>
    <d v="2016-09-01T00:00:00"/>
    <d v="2016-09-03T00:00:00"/>
    <x v="143"/>
    <x v="2"/>
    <s v="AB-10060"/>
    <s v="Adam Bellavance"/>
    <s v="Home Office"/>
    <x v="0"/>
    <x v="20"/>
    <x v="15"/>
    <n v="10009"/>
    <x v="3"/>
    <x v="315"/>
    <x v="1"/>
    <s v="Binders"/>
    <s v="Acco Hanging Data Binders"/>
    <n v="3.048"/>
    <n v="1"/>
    <n v="0.2"/>
    <n v="1.0668"/>
  </r>
  <r>
    <n v="353"/>
    <s v="CA-2016-129714"/>
    <d v="2016-09-01T00:00:00"/>
    <d v="2016-09-03T00:00:00"/>
    <x v="143"/>
    <x v="2"/>
    <s v="AB-10060"/>
    <s v="Adam Bellavance"/>
    <s v="Home Office"/>
    <x v="0"/>
    <x v="20"/>
    <x v="15"/>
    <n v="10009"/>
    <x v="3"/>
    <x v="314"/>
    <x v="1"/>
    <s v="Paper"/>
    <s v="Xerox 1881"/>
    <n v="49.12"/>
    <n v="4"/>
    <n v="0"/>
    <n v="23.086400000000001"/>
  </r>
  <r>
    <n v="354"/>
    <s v="CA-2016-129714"/>
    <d v="2016-09-01T00:00:00"/>
    <d v="2016-09-03T00:00:00"/>
    <x v="143"/>
    <x v="2"/>
    <s v="AB-10060"/>
    <s v="Adam Bellavance"/>
    <s v="Home Office"/>
    <x v="0"/>
    <x v="20"/>
    <x v="15"/>
    <n v="10009"/>
    <x v="3"/>
    <x v="316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x v="144"/>
    <x v="1"/>
    <s v="JL-15505"/>
    <s v="Jeremy Lonsdale"/>
    <s v="Consumer"/>
    <x v="0"/>
    <x v="20"/>
    <x v="15"/>
    <n v="10035"/>
    <x v="3"/>
    <x v="317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x v="144"/>
    <x v="1"/>
    <s v="JL-15505"/>
    <s v="Jeremy Lonsdale"/>
    <s v="Consumer"/>
    <x v="0"/>
    <x v="20"/>
    <x v="15"/>
    <n v="10035"/>
    <x v="3"/>
    <x v="318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x v="144"/>
    <x v="1"/>
    <s v="JL-15505"/>
    <s v="Jeremy Lonsdale"/>
    <s v="Consumer"/>
    <x v="0"/>
    <x v="20"/>
    <x v="15"/>
    <n v="10035"/>
    <x v="3"/>
    <x v="31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x v="144"/>
    <x v="1"/>
    <s v="JL-15505"/>
    <s v="Jeremy Lonsdale"/>
    <s v="Consumer"/>
    <x v="0"/>
    <x v="20"/>
    <x v="15"/>
    <n v="10035"/>
    <x v="3"/>
    <x v="320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x v="145"/>
    <x v="1"/>
    <s v="HK-14890"/>
    <s v="Heather Kirkland"/>
    <s v="Corporate"/>
    <x v="0"/>
    <x v="35"/>
    <x v="3"/>
    <n v="28205"/>
    <x v="0"/>
    <x v="187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x v="146"/>
    <x v="2"/>
    <s v="VB-21745"/>
    <s v="Victoria Brennan"/>
    <s v="Corporate"/>
    <x v="0"/>
    <x v="38"/>
    <x v="32"/>
    <n v="31907"/>
    <x v="0"/>
    <x v="321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x v="146"/>
    <x v="2"/>
    <s v="VB-21745"/>
    <s v="Victoria Brennan"/>
    <s v="Corporate"/>
    <x v="0"/>
    <x v="38"/>
    <x v="32"/>
    <n v="31907"/>
    <x v="0"/>
    <x v="322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x v="147"/>
    <x v="1"/>
    <s v="KW-16435"/>
    <s v="Katrina Willman"/>
    <s v="Consumer"/>
    <x v="0"/>
    <x v="20"/>
    <x v="15"/>
    <n v="10009"/>
    <x v="3"/>
    <x v="322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x v="147"/>
    <x v="1"/>
    <s v="KW-16435"/>
    <s v="Katrina Willman"/>
    <s v="Consumer"/>
    <x v="0"/>
    <x v="20"/>
    <x v="15"/>
    <n v="10009"/>
    <x v="3"/>
    <x v="323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x v="147"/>
    <x v="1"/>
    <s v="KW-16435"/>
    <s v="Katrina Willman"/>
    <s v="Consumer"/>
    <x v="0"/>
    <x v="20"/>
    <x v="15"/>
    <n v="10009"/>
    <x v="3"/>
    <x v="324"/>
    <x v="1"/>
    <s v="Art"/>
    <s v="Newell 333"/>
    <n v="5.56"/>
    <n v="2"/>
    <n v="0"/>
    <n v="1.4456"/>
  </r>
  <r>
    <n v="365"/>
    <s v="CA-2017-144904"/>
    <d v="2017-09-25T00:00:00"/>
    <d v="2017-10-01T00:00:00"/>
    <x v="147"/>
    <x v="1"/>
    <s v="KW-16435"/>
    <s v="Katrina Willman"/>
    <s v="Consumer"/>
    <x v="0"/>
    <x v="20"/>
    <x v="15"/>
    <n v="10009"/>
    <x v="3"/>
    <x v="325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x v="148"/>
    <x v="1"/>
    <s v="JD-16060"/>
    <s v="Julia Dunbar"/>
    <s v="Consumer"/>
    <x v="0"/>
    <x v="8"/>
    <x v="1"/>
    <n v="94109"/>
    <x v="1"/>
    <x v="45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x v="149"/>
    <x v="3"/>
    <s v="MK-17905"/>
    <s v="Michael Kennedy"/>
    <s v="Corporate"/>
    <x v="0"/>
    <x v="91"/>
    <x v="29"/>
    <n v="6040"/>
    <x v="3"/>
    <x v="326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x v="149"/>
    <x v="3"/>
    <s v="MK-17905"/>
    <s v="Michael Kennedy"/>
    <s v="Corporate"/>
    <x v="0"/>
    <x v="91"/>
    <x v="29"/>
    <n v="6040"/>
    <x v="3"/>
    <x v="327"/>
    <x v="1"/>
    <s v="Supplies"/>
    <s v="Staple remover"/>
    <n v="7.36"/>
    <n v="2"/>
    <n v="0"/>
    <n v="0.1472"/>
  </r>
  <r>
    <n v="369"/>
    <s v="CA-2016-155516"/>
    <d v="2016-10-21T00:00:00"/>
    <d v="2016-10-21T00:00:00"/>
    <x v="149"/>
    <x v="3"/>
    <s v="MK-17905"/>
    <s v="Michael Kennedy"/>
    <s v="Corporate"/>
    <x v="0"/>
    <x v="91"/>
    <x v="29"/>
    <n v="6040"/>
    <x v="3"/>
    <x v="328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x v="149"/>
    <x v="3"/>
    <s v="MK-17905"/>
    <s v="Michael Kennedy"/>
    <s v="Corporate"/>
    <x v="0"/>
    <x v="91"/>
    <x v="29"/>
    <n v="6040"/>
    <x v="3"/>
    <x v="37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x v="150"/>
    <x v="1"/>
    <s v="GT-14755"/>
    <s v="Guy Thornton"/>
    <s v="Consumer"/>
    <x v="0"/>
    <x v="92"/>
    <x v="5"/>
    <n v="78550"/>
    <x v="2"/>
    <x v="329"/>
    <x v="1"/>
    <s v="Paper"/>
    <s v="Xerox 1930"/>
    <n v="25.92"/>
    <n v="5"/>
    <n v="0.2"/>
    <n v="9.3960000000000008"/>
  </r>
  <r>
    <n v="372"/>
    <s v="CA-2017-104745"/>
    <d v="2017-05-29T00:00:00"/>
    <d v="2017-06-04T00:00:00"/>
    <x v="150"/>
    <x v="1"/>
    <s v="GT-14755"/>
    <s v="Guy Thornton"/>
    <s v="Consumer"/>
    <x v="0"/>
    <x v="92"/>
    <x v="5"/>
    <n v="78550"/>
    <x v="2"/>
    <x v="330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x v="151"/>
    <x v="1"/>
    <s v="AG-10900"/>
    <s v="Arthur Gainer"/>
    <s v="Consumer"/>
    <x v="0"/>
    <x v="93"/>
    <x v="16"/>
    <n v="85705"/>
    <x v="1"/>
    <x v="304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x v="151"/>
    <x v="1"/>
    <s v="AG-10900"/>
    <s v="Arthur Gainer"/>
    <s v="Consumer"/>
    <x v="0"/>
    <x v="93"/>
    <x v="16"/>
    <n v="85705"/>
    <x v="1"/>
    <x v="33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x v="151"/>
    <x v="1"/>
    <s v="AG-10900"/>
    <s v="Arthur Gainer"/>
    <s v="Consumer"/>
    <x v="0"/>
    <x v="93"/>
    <x v="16"/>
    <n v="85705"/>
    <x v="1"/>
    <x v="332"/>
    <x v="1"/>
    <s v="Art"/>
    <s v="Newell 324"/>
    <n v="9.24"/>
    <n v="1"/>
    <n v="0.2"/>
    <n v="0.92400000000000004"/>
  </r>
  <r>
    <n v="376"/>
    <s v="US-2014-119137"/>
    <d v="2014-07-23T00:00:00"/>
    <d v="2014-07-27T00:00:00"/>
    <x v="151"/>
    <x v="1"/>
    <s v="AG-10900"/>
    <s v="Arthur Gainer"/>
    <s v="Consumer"/>
    <x v="0"/>
    <x v="93"/>
    <x v="16"/>
    <n v="85705"/>
    <x v="1"/>
    <x v="333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x v="152"/>
    <x v="2"/>
    <s v="MM-18280"/>
    <s v="Muhammed MacIntyre"/>
    <s v="Corporate"/>
    <x v="0"/>
    <x v="94"/>
    <x v="10"/>
    <n v="62301"/>
    <x v="2"/>
    <x v="334"/>
    <x v="1"/>
    <s v="Paper"/>
    <s v="Xerox 1960"/>
    <n v="99.135999999999996"/>
    <n v="4"/>
    <n v="0.2"/>
    <n v="30.98"/>
  </r>
  <r>
    <n v="378"/>
    <s v="US-2017-134481"/>
    <d v="2017-08-27T00:00:00"/>
    <d v="2017-09-01T00:00:00"/>
    <x v="153"/>
    <x v="1"/>
    <s v="AR-10405"/>
    <s v="Allen Rosenblatt"/>
    <s v="Corporate"/>
    <x v="0"/>
    <x v="47"/>
    <x v="31"/>
    <n v="2038"/>
    <x v="3"/>
    <x v="33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x v="27"/>
    <x v="1"/>
    <s v="RA-19915"/>
    <s v="Russell Applegate"/>
    <s v="Consumer"/>
    <x v="0"/>
    <x v="12"/>
    <x v="5"/>
    <n v="77095"/>
    <x v="2"/>
    <x v="33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x v="27"/>
    <x v="1"/>
    <s v="RA-19915"/>
    <s v="Russell Applegate"/>
    <s v="Consumer"/>
    <x v="0"/>
    <x v="12"/>
    <x v="5"/>
    <n v="77095"/>
    <x v="2"/>
    <x v="33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x v="27"/>
    <x v="1"/>
    <s v="RA-19915"/>
    <s v="Russell Applegate"/>
    <s v="Consumer"/>
    <x v="0"/>
    <x v="12"/>
    <x v="5"/>
    <n v="77095"/>
    <x v="2"/>
    <x v="338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x v="154"/>
    <x v="2"/>
    <s v="AS-10285"/>
    <s v="Alejandro Savely"/>
    <s v="Corporate"/>
    <x v="0"/>
    <x v="8"/>
    <x v="1"/>
    <n v="94109"/>
    <x v="1"/>
    <x v="339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x v="154"/>
    <x v="2"/>
    <s v="AS-10285"/>
    <s v="Alejandro Savely"/>
    <s v="Corporate"/>
    <x v="0"/>
    <x v="8"/>
    <x v="1"/>
    <n v="94109"/>
    <x v="1"/>
    <x v="340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x v="155"/>
    <x v="0"/>
    <s v="LA-16780"/>
    <s v="Laura Armstrong"/>
    <s v="Corporate"/>
    <x v="0"/>
    <x v="79"/>
    <x v="12"/>
    <n v="48180"/>
    <x v="2"/>
    <x v="341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x v="156"/>
    <x v="1"/>
    <s v="DO-13435"/>
    <s v="Denny Ordway"/>
    <s v="Consumer"/>
    <x v="0"/>
    <x v="95"/>
    <x v="2"/>
    <n v="33024"/>
    <x v="0"/>
    <x v="342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x v="156"/>
    <x v="1"/>
    <s v="DO-13435"/>
    <s v="Denny Ordway"/>
    <s v="Consumer"/>
    <x v="0"/>
    <x v="95"/>
    <x v="2"/>
    <n v="33024"/>
    <x v="0"/>
    <x v="343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x v="157"/>
    <x v="1"/>
    <s v="DK-13225"/>
    <s v="Dean Katz"/>
    <s v="Corporate"/>
    <x v="0"/>
    <x v="10"/>
    <x v="9"/>
    <n v="19140"/>
    <x v="3"/>
    <x v="344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x v="157"/>
    <x v="1"/>
    <s v="DK-13225"/>
    <s v="Dean Katz"/>
    <s v="Corporate"/>
    <x v="0"/>
    <x v="10"/>
    <x v="9"/>
    <n v="19140"/>
    <x v="3"/>
    <x v="34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x v="158"/>
    <x v="2"/>
    <s v="NG-18430"/>
    <s v="Nathan Gelder"/>
    <s v="Consumer"/>
    <x v="0"/>
    <x v="74"/>
    <x v="24"/>
    <n v="45231"/>
    <x v="3"/>
    <x v="346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x v="159"/>
    <x v="1"/>
    <s v="MV-18190"/>
    <s v="Mike Vittorini"/>
    <s v="Consumer"/>
    <x v="0"/>
    <x v="20"/>
    <x v="15"/>
    <n v="10009"/>
    <x v="3"/>
    <x v="347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x v="159"/>
    <x v="1"/>
    <s v="MV-18190"/>
    <s v="Mike Vittorini"/>
    <s v="Consumer"/>
    <x v="0"/>
    <x v="20"/>
    <x v="15"/>
    <n v="10009"/>
    <x v="3"/>
    <x v="84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x v="160"/>
    <x v="0"/>
    <s v="JG-15115"/>
    <s v="Jack Garza"/>
    <s v="Consumer"/>
    <x v="0"/>
    <x v="96"/>
    <x v="4"/>
    <n v="98198"/>
    <x v="1"/>
    <x v="348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x v="160"/>
    <x v="0"/>
    <s v="JG-15115"/>
    <s v="Jack Garza"/>
    <s v="Consumer"/>
    <x v="0"/>
    <x v="96"/>
    <x v="4"/>
    <n v="98198"/>
    <x v="1"/>
    <x v="349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x v="161"/>
    <x v="0"/>
    <s v="BP-11095"/>
    <s v="Bart Pistole"/>
    <s v="Corporate"/>
    <x v="0"/>
    <x v="97"/>
    <x v="10"/>
    <n v="61604"/>
    <x v="2"/>
    <x v="350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x v="162"/>
    <x v="1"/>
    <s v="VP-21730"/>
    <s v="Victor Preis"/>
    <s v="Home Office"/>
    <x v="0"/>
    <x v="98"/>
    <x v="33"/>
    <n v="89115"/>
    <x v="1"/>
    <x v="351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x v="163"/>
    <x v="0"/>
    <s v="SS-20140"/>
    <s v="Saphhira Shifley"/>
    <s v="Corporate"/>
    <x v="0"/>
    <x v="99"/>
    <x v="34"/>
    <n v="2886"/>
    <x v="3"/>
    <x v="352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x v="163"/>
    <x v="0"/>
    <s v="SS-20140"/>
    <s v="Saphhira Shifley"/>
    <s v="Corporate"/>
    <x v="0"/>
    <x v="99"/>
    <x v="34"/>
    <n v="2886"/>
    <x v="3"/>
    <x v="353"/>
    <x v="1"/>
    <s v="Paper"/>
    <s v="Xerox 1958"/>
    <n v="12.96"/>
    <n v="2"/>
    <n v="0"/>
    <n v="6.2207999999999997"/>
  </r>
  <r>
    <n v="398"/>
    <s v="CA-2015-122259"/>
    <d v="2015-10-31T00:00:00"/>
    <d v="2015-11-04T00:00:00"/>
    <x v="164"/>
    <x v="1"/>
    <s v="HP-14815"/>
    <s v="Harold Pawlan"/>
    <s v="Home Office"/>
    <x v="0"/>
    <x v="25"/>
    <x v="12"/>
    <n v="49201"/>
    <x v="2"/>
    <x v="354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x v="165"/>
    <x v="0"/>
    <s v="AG-10675"/>
    <s v="Anna Gayman"/>
    <s v="Consumer"/>
    <x v="0"/>
    <x v="12"/>
    <x v="5"/>
    <n v="77036"/>
    <x v="2"/>
    <x v="355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x v="165"/>
    <x v="0"/>
    <s v="AG-10675"/>
    <s v="Anna Gayman"/>
    <s v="Consumer"/>
    <x v="0"/>
    <x v="12"/>
    <x v="5"/>
    <n v="77036"/>
    <x v="2"/>
    <x v="26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x v="165"/>
    <x v="0"/>
    <s v="AG-10675"/>
    <s v="Anna Gayman"/>
    <s v="Consumer"/>
    <x v="0"/>
    <x v="12"/>
    <x v="5"/>
    <n v="77036"/>
    <x v="2"/>
    <x v="356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x v="165"/>
    <x v="0"/>
    <s v="AG-10675"/>
    <s v="Anna Gayman"/>
    <s v="Consumer"/>
    <x v="0"/>
    <x v="12"/>
    <x v="5"/>
    <n v="77036"/>
    <x v="2"/>
    <x v="357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x v="166"/>
    <x v="2"/>
    <s v="LF-17185"/>
    <s v="Luke Foster"/>
    <s v="Consumer"/>
    <x v="0"/>
    <x v="100"/>
    <x v="2"/>
    <n v="33180"/>
    <x v="0"/>
    <x v="358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x v="167"/>
    <x v="1"/>
    <s v="SP-20650"/>
    <s v="Stephanie Phelps"/>
    <s v="Corporate"/>
    <x v="0"/>
    <x v="40"/>
    <x v="3"/>
    <n v="28403"/>
    <x v="0"/>
    <x v="359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x v="168"/>
    <x v="1"/>
    <s v="RF-19840"/>
    <s v="Roy Französisch"/>
    <s v="Consumer"/>
    <x v="0"/>
    <x v="20"/>
    <x v="15"/>
    <n v="10024"/>
    <x v="3"/>
    <x v="360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x v="169"/>
    <x v="1"/>
    <s v="KH-16510"/>
    <s v="Keith Herrera"/>
    <s v="Consumer"/>
    <x v="0"/>
    <x v="8"/>
    <x v="1"/>
    <n v="94110"/>
    <x v="1"/>
    <x v="357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x v="169"/>
    <x v="1"/>
    <s v="KH-16510"/>
    <s v="Keith Herrera"/>
    <s v="Consumer"/>
    <x v="0"/>
    <x v="8"/>
    <x v="1"/>
    <n v="94110"/>
    <x v="1"/>
    <x v="361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x v="169"/>
    <x v="1"/>
    <s v="KH-16510"/>
    <s v="Keith Herrera"/>
    <s v="Consumer"/>
    <x v="0"/>
    <x v="8"/>
    <x v="1"/>
    <n v="94110"/>
    <x v="1"/>
    <x v="362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x v="169"/>
    <x v="1"/>
    <s v="KH-16510"/>
    <s v="Keith Herrera"/>
    <s v="Consumer"/>
    <x v="0"/>
    <x v="8"/>
    <x v="1"/>
    <n v="94110"/>
    <x v="1"/>
    <x v="363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x v="169"/>
    <x v="1"/>
    <s v="KH-16510"/>
    <s v="Keith Herrera"/>
    <s v="Consumer"/>
    <x v="0"/>
    <x v="8"/>
    <x v="1"/>
    <n v="94110"/>
    <x v="1"/>
    <x v="364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x v="169"/>
    <x v="1"/>
    <s v="KH-16510"/>
    <s v="Keith Herrera"/>
    <s v="Consumer"/>
    <x v="0"/>
    <x v="8"/>
    <x v="1"/>
    <n v="94110"/>
    <x v="1"/>
    <x v="365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x v="169"/>
    <x v="1"/>
    <s v="KH-16510"/>
    <s v="Keith Herrera"/>
    <s v="Consumer"/>
    <x v="0"/>
    <x v="8"/>
    <x v="1"/>
    <n v="94110"/>
    <x v="1"/>
    <x v="314"/>
    <x v="1"/>
    <s v="Paper"/>
    <s v="Xerox 1908"/>
    <n v="55.98"/>
    <n v="1"/>
    <n v="0"/>
    <n v="27.430199999999999"/>
  </r>
  <r>
    <n v="413"/>
    <s v="CA-2017-117457"/>
    <d v="2017-12-08T00:00:00"/>
    <d v="2017-12-12T00:00:00"/>
    <x v="169"/>
    <x v="1"/>
    <s v="KH-16510"/>
    <s v="Keith Herrera"/>
    <s v="Consumer"/>
    <x v="0"/>
    <x v="8"/>
    <x v="1"/>
    <n v="94110"/>
    <x v="1"/>
    <x v="366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x v="169"/>
    <x v="1"/>
    <s v="KH-16510"/>
    <s v="Keith Herrera"/>
    <s v="Consumer"/>
    <x v="0"/>
    <x v="8"/>
    <x v="1"/>
    <n v="94110"/>
    <x v="1"/>
    <x v="367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x v="170"/>
    <x v="1"/>
    <s v="KC-16675"/>
    <s v="Kimberly Carter"/>
    <s v="Corporate"/>
    <x v="0"/>
    <x v="4"/>
    <x v="4"/>
    <n v="98105"/>
    <x v="1"/>
    <x v="368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x v="170"/>
    <x v="1"/>
    <s v="KC-16675"/>
    <s v="Kimberly Carter"/>
    <s v="Corporate"/>
    <x v="0"/>
    <x v="4"/>
    <x v="4"/>
    <n v="98105"/>
    <x v="1"/>
    <x v="268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x v="171"/>
    <x v="1"/>
    <s v="CJ-12010"/>
    <s v="Caroline Jumper"/>
    <s v="Consumer"/>
    <x v="0"/>
    <x v="101"/>
    <x v="1"/>
    <n v="92646"/>
    <x v="1"/>
    <x v="369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x v="172"/>
    <x v="1"/>
    <s v="PB-19150"/>
    <s v="Philip Brown"/>
    <s v="Consumer"/>
    <x v="0"/>
    <x v="1"/>
    <x v="1"/>
    <n v="90004"/>
    <x v="1"/>
    <x v="370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x v="173"/>
    <x v="1"/>
    <s v="VB-21745"/>
    <s v="Victoria Brennan"/>
    <s v="Corporate"/>
    <x v="0"/>
    <x v="102"/>
    <x v="0"/>
    <n v="40475"/>
    <x v="0"/>
    <x v="371"/>
    <x v="1"/>
    <s v="Paper"/>
    <s v="Xerox 1987"/>
    <n v="5.78"/>
    <n v="1"/>
    <n v="0"/>
    <n v="2.8321999999999998"/>
  </r>
  <r>
    <n v="420"/>
    <s v="CA-2017-110478"/>
    <d v="2017-03-04T00:00:00"/>
    <d v="2017-03-09T00:00:00"/>
    <x v="174"/>
    <x v="1"/>
    <s v="SP-20860"/>
    <s v="Sung Pak"/>
    <s v="Corporate"/>
    <x v="0"/>
    <x v="1"/>
    <x v="1"/>
    <n v="90045"/>
    <x v="1"/>
    <x v="372"/>
    <x v="1"/>
    <s v="Art"/>
    <s v="American Pencil"/>
    <n v="9.32"/>
    <n v="4"/>
    <n v="0"/>
    <n v="2.7027999999999999"/>
  </r>
  <r>
    <n v="421"/>
    <s v="CA-2017-110478"/>
    <d v="2017-03-04T00:00:00"/>
    <d v="2017-03-09T00:00:00"/>
    <x v="174"/>
    <x v="1"/>
    <s v="SP-20860"/>
    <s v="Sung Pak"/>
    <s v="Corporate"/>
    <x v="0"/>
    <x v="1"/>
    <x v="1"/>
    <n v="90045"/>
    <x v="1"/>
    <x v="37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x v="175"/>
    <x v="2"/>
    <s v="JE-15745"/>
    <s v="Joel Eaton"/>
    <s v="Consumer"/>
    <x v="0"/>
    <x v="103"/>
    <x v="22"/>
    <n v="80027"/>
    <x v="1"/>
    <x v="37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x v="15"/>
    <x v="1"/>
    <s v="MP-17965"/>
    <s v="Michael Paige"/>
    <s v="Corporate"/>
    <x v="0"/>
    <x v="104"/>
    <x v="31"/>
    <n v="1841"/>
    <x v="3"/>
    <x v="375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x v="15"/>
    <x v="1"/>
    <s v="MP-17965"/>
    <s v="Michael Paige"/>
    <s v="Corporate"/>
    <x v="0"/>
    <x v="104"/>
    <x v="31"/>
    <n v="1841"/>
    <x v="3"/>
    <x v="376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x v="176"/>
    <x v="0"/>
    <s v="NF-18385"/>
    <s v="Natalie Fritzler"/>
    <s v="Consumer"/>
    <x v="0"/>
    <x v="25"/>
    <x v="35"/>
    <n v="39212"/>
    <x v="0"/>
    <x v="377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x v="177"/>
    <x v="0"/>
    <s v="JM-15265"/>
    <s v="Janet Molinari"/>
    <s v="Corporate"/>
    <x v="0"/>
    <x v="105"/>
    <x v="12"/>
    <n v="48187"/>
    <x v="2"/>
    <x v="378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x v="177"/>
    <x v="0"/>
    <s v="JM-15265"/>
    <s v="Janet Molinari"/>
    <s v="Corporate"/>
    <x v="0"/>
    <x v="105"/>
    <x v="12"/>
    <n v="48187"/>
    <x v="2"/>
    <x v="379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x v="178"/>
    <x v="2"/>
    <s v="SD-20485"/>
    <s v="Shirley Daniels"/>
    <s v="Home Office"/>
    <x v="0"/>
    <x v="106"/>
    <x v="15"/>
    <n v="10801"/>
    <x v="3"/>
    <x v="380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x v="179"/>
    <x v="1"/>
    <s v="KH-16630"/>
    <s v="Ken Heidel"/>
    <s v="Corporate"/>
    <x v="0"/>
    <x v="52"/>
    <x v="5"/>
    <n v="78207"/>
    <x v="2"/>
    <x v="381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x v="180"/>
    <x v="1"/>
    <s v="RB-19795"/>
    <s v="Ross Baird"/>
    <s v="Home Office"/>
    <x v="0"/>
    <x v="107"/>
    <x v="3"/>
    <n v="28052"/>
    <x v="0"/>
    <x v="382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x v="180"/>
    <x v="1"/>
    <s v="RB-19795"/>
    <s v="Ross Baird"/>
    <s v="Home Office"/>
    <x v="0"/>
    <x v="107"/>
    <x v="3"/>
    <n v="28052"/>
    <x v="0"/>
    <x v="171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x v="180"/>
    <x v="1"/>
    <s v="RB-19795"/>
    <s v="Ross Baird"/>
    <s v="Home Office"/>
    <x v="0"/>
    <x v="107"/>
    <x v="3"/>
    <n v="28052"/>
    <x v="0"/>
    <x v="171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x v="180"/>
    <x v="1"/>
    <s v="RB-19795"/>
    <s v="Ross Baird"/>
    <s v="Home Office"/>
    <x v="0"/>
    <x v="107"/>
    <x v="3"/>
    <n v="28052"/>
    <x v="0"/>
    <x v="383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x v="181"/>
    <x v="2"/>
    <s v="DB-13060"/>
    <s v="Dave Brooks"/>
    <s v="Consumer"/>
    <x v="0"/>
    <x v="90"/>
    <x v="31"/>
    <n v="1852"/>
    <x v="3"/>
    <x v="384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x v="182"/>
    <x v="1"/>
    <s v="MK-18160"/>
    <s v="Mike Kennedy"/>
    <s v="Consumer"/>
    <x v="0"/>
    <x v="108"/>
    <x v="2"/>
    <n v="32216"/>
    <x v="0"/>
    <x v="385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x v="182"/>
    <x v="1"/>
    <s v="MK-18160"/>
    <s v="Mike Kennedy"/>
    <s v="Consumer"/>
    <x v="0"/>
    <x v="108"/>
    <x v="2"/>
    <n v="32216"/>
    <x v="0"/>
    <x v="386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x v="183"/>
    <x v="0"/>
    <s v="PO-19180"/>
    <s v="Philisse Overcash"/>
    <s v="Home Office"/>
    <x v="0"/>
    <x v="22"/>
    <x v="10"/>
    <n v="60623"/>
    <x v="2"/>
    <x v="38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x v="183"/>
    <x v="0"/>
    <s v="PO-19180"/>
    <s v="Philisse Overcash"/>
    <s v="Home Office"/>
    <x v="0"/>
    <x v="22"/>
    <x v="10"/>
    <n v="60623"/>
    <x v="2"/>
    <x v="314"/>
    <x v="1"/>
    <s v="Paper"/>
    <s v="Xerox 1908"/>
    <n v="313.488"/>
    <n v="7"/>
    <n v="0.2"/>
    <n v="113.63939999999999"/>
  </r>
  <r>
    <n v="439"/>
    <s v="CA-2017-130043"/>
    <d v="2017-09-15T00:00:00"/>
    <d v="2017-09-19T00:00:00"/>
    <x v="184"/>
    <x v="1"/>
    <s v="BB-11545"/>
    <s v="Brenda Bowman"/>
    <s v="Corporate"/>
    <x v="0"/>
    <x v="12"/>
    <x v="5"/>
    <n v="77070"/>
    <x v="2"/>
    <x v="388"/>
    <x v="1"/>
    <s v="Paper"/>
    <s v="Xerox 1897"/>
    <n v="31.872"/>
    <n v="8"/>
    <n v="0.2"/>
    <n v="11.553599999999999"/>
  </r>
  <r>
    <n v="440"/>
    <s v="CA-2017-157252"/>
    <d v="2017-01-20T00:00:00"/>
    <d v="2017-01-23T00:00:00"/>
    <x v="185"/>
    <x v="0"/>
    <s v="CV-12805"/>
    <s v="Cynthia Voltz"/>
    <s v="Corporate"/>
    <x v="0"/>
    <x v="20"/>
    <x v="15"/>
    <n v="10024"/>
    <x v="3"/>
    <x v="389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x v="62"/>
    <x v="0"/>
    <s v="PK-19075"/>
    <s v="Pete Kriz"/>
    <s v="Consumer"/>
    <x v="0"/>
    <x v="66"/>
    <x v="12"/>
    <n v="48227"/>
    <x v="2"/>
    <x v="390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x v="62"/>
    <x v="0"/>
    <s v="PK-19075"/>
    <s v="Pete Kriz"/>
    <s v="Consumer"/>
    <x v="0"/>
    <x v="66"/>
    <x v="12"/>
    <n v="48227"/>
    <x v="2"/>
    <x v="391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x v="62"/>
    <x v="0"/>
    <s v="PK-19075"/>
    <s v="Pete Kriz"/>
    <s v="Consumer"/>
    <x v="0"/>
    <x v="66"/>
    <x v="12"/>
    <n v="48227"/>
    <x v="2"/>
    <x v="392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x v="62"/>
    <x v="0"/>
    <s v="PK-19075"/>
    <s v="Pete Kriz"/>
    <s v="Consumer"/>
    <x v="0"/>
    <x v="66"/>
    <x v="12"/>
    <n v="48227"/>
    <x v="2"/>
    <x v="393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x v="62"/>
    <x v="0"/>
    <s v="PK-19075"/>
    <s v="Pete Kriz"/>
    <s v="Consumer"/>
    <x v="0"/>
    <x v="66"/>
    <x v="12"/>
    <n v="48227"/>
    <x v="2"/>
    <x v="394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x v="62"/>
    <x v="0"/>
    <s v="PK-19075"/>
    <s v="Pete Kriz"/>
    <s v="Consumer"/>
    <x v="0"/>
    <x v="66"/>
    <x v="12"/>
    <n v="48227"/>
    <x v="2"/>
    <x v="395"/>
    <x v="1"/>
    <s v="Labels"/>
    <s v="Avery 520"/>
    <n v="22.05"/>
    <n v="7"/>
    <n v="0"/>
    <n v="10.584"/>
  </r>
  <r>
    <n v="447"/>
    <s v="CA-2017-154214"/>
    <d v="2017-03-20T00:00:00"/>
    <d v="2017-03-25T00:00:00"/>
    <x v="186"/>
    <x v="0"/>
    <s v="TB-21595"/>
    <s v="Troy Blackwell"/>
    <s v="Consumer"/>
    <x v="0"/>
    <x v="38"/>
    <x v="14"/>
    <n v="47201"/>
    <x v="2"/>
    <x v="39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x v="187"/>
    <x v="0"/>
    <s v="RB-19360"/>
    <s v="Raymond Buch"/>
    <s v="Consumer"/>
    <x v="0"/>
    <x v="109"/>
    <x v="15"/>
    <n v="13021"/>
    <x v="3"/>
    <x v="397"/>
    <x v="1"/>
    <s v="Art"/>
    <s v="Newell 345"/>
    <n v="59.52"/>
    <n v="3"/>
    <n v="0"/>
    <n v="15.475199999999999"/>
  </r>
  <r>
    <n v="449"/>
    <s v="CA-2016-166674"/>
    <d v="2016-04-01T00:00:00"/>
    <d v="2016-04-03T00:00:00"/>
    <x v="187"/>
    <x v="0"/>
    <s v="RB-19360"/>
    <s v="Raymond Buch"/>
    <s v="Consumer"/>
    <x v="0"/>
    <x v="109"/>
    <x v="15"/>
    <n v="13021"/>
    <x v="3"/>
    <x v="398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x v="187"/>
    <x v="0"/>
    <s v="RB-19360"/>
    <s v="Raymond Buch"/>
    <s v="Consumer"/>
    <x v="0"/>
    <x v="109"/>
    <x v="15"/>
    <n v="13021"/>
    <x v="3"/>
    <x v="399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x v="187"/>
    <x v="0"/>
    <s v="RB-19360"/>
    <s v="Raymond Buch"/>
    <s v="Consumer"/>
    <x v="0"/>
    <x v="109"/>
    <x v="15"/>
    <n v="13021"/>
    <x v="3"/>
    <x v="400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x v="187"/>
    <x v="0"/>
    <s v="RB-19360"/>
    <s v="Raymond Buch"/>
    <s v="Consumer"/>
    <x v="0"/>
    <x v="109"/>
    <x v="15"/>
    <n v="13021"/>
    <x v="3"/>
    <x v="401"/>
    <x v="1"/>
    <s v="Art"/>
    <s v="Newell 342"/>
    <n v="9.84"/>
    <n v="3"/>
    <n v="0"/>
    <n v="2.8536000000000001"/>
  </r>
  <r>
    <n v="453"/>
    <s v="CA-2016-166674"/>
    <d v="2016-04-01T00:00:00"/>
    <d v="2016-04-03T00:00:00"/>
    <x v="187"/>
    <x v="0"/>
    <s v="RB-19360"/>
    <s v="Raymond Buch"/>
    <s v="Consumer"/>
    <x v="0"/>
    <x v="109"/>
    <x v="15"/>
    <n v="13021"/>
    <x v="3"/>
    <x v="402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x v="188"/>
    <x v="1"/>
    <s v="EB-13705"/>
    <s v="Ed Braxton"/>
    <s v="Corporate"/>
    <x v="0"/>
    <x v="59"/>
    <x v="24"/>
    <n v="44312"/>
    <x v="3"/>
    <x v="10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x v="188"/>
    <x v="1"/>
    <s v="EB-13705"/>
    <s v="Ed Braxton"/>
    <s v="Corporate"/>
    <x v="0"/>
    <x v="59"/>
    <x v="24"/>
    <n v="44312"/>
    <x v="3"/>
    <x v="403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x v="24"/>
    <x v="1"/>
    <s v="KH-16630"/>
    <s v="Ken Heidel"/>
    <s v="Corporate"/>
    <x v="0"/>
    <x v="110"/>
    <x v="26"/>
    <n v="73071"/>
    <x v="2"/>
    <x v="404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x v="189"/>
    <x v="1"/>
    <s v="SC-20095"/>
    <s v="Sanjit Chand"/>
    <s v="Consumer"/>
    <x v="0"/>
    <x v="3"/>
    <x v="1"/>
    <n v="94521"/>
    <x v="1"/>
    <x v="40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x v="152"/>
    <x v="1"/>
    <s v="NF-18385"/>
    <s v="Natalie Fritzler"/>
    <s v="Consumer"/>
    <x v="0"/>
    <x v="27"/>
    <x v="10"/>
    <n v="62521"/>
    <x v="2"/>
    <x v="406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x v="152"/>
    <x v="1"/>
    <s v="NF-18385"/>
    <s v="Natalie Fritzler"/>
    <s v="Consumer"/>
    <x v="0"/>
    <x v="27"/>
    <x v="10"/>
    <n v="62521"/>
    <x v="2"/>
    <x v="407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x v="190"/>
    <x v="1"/>
    <s v="JH-15985"/>
    <s v="Joseph Holt"/>
    <s v="Consumer"/>
    <x v="0"/>
    <x v="4"/>
    <x v="4"/>
    <n v="98115"/>
    <x v="1"/>
    <x v="408"/>
    <x v="1"/>
    <s v="Appliances"/>
    <s v="3M Office Air Cleaner"/>
    <n v="103.92"/>
    <n v="4"/>
    <n v="0"/>
    <n v="36.372"/>
  </r>
  <r>
    <n v="461"/>
    <s v="CA-2015-109638"/>
    <d v="2015-12-15T00:00:00"/>
    <d v="2015-12-22T00:00:00"/>
    <x v="190"/>
    <x v="1"/>
    <s v="JH-15985"/>
    <s v="Joseph Holt"/>
    <s v="Consumer"/>
    <x v="0"/>
    <x v="4"/>
    <x v="4"/>
    <n v="98115"/>
    <x v="1"/>
    <x v="409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x v="190"/>
    <x v="1"/>
    <s v="JH-15985"/>
    <s v="Joseph Holt"/>
    <s v="Consumer"/>
    <x v="0"/>
    <x v="4"/>
    <x v="4"/>
    <n v="98115"/>
    <x v="1"/>
    <x v="410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x v="135"/>
    <x v="1"/>
    <s v="TN-21040"/>
    <s v="Tanja Norvell"/>
    <s v="Home Office"/>
    <x v="0"/>
    <x v="42"/>
    <x v="16"/>
    <n v="85023"/>
    <x v="1"/>
    <x v="325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x v="135"/>
    <x v="1"/>
    <s v="TN-21040"/>
    <s v="Tanja Norvell"/>
    <s v="Home Office"/>
    <x v="0"/>
    <x v="42"/>
    <x v="16"/>
    <n v="85023"/>
    <x v="1"/>
    <x v="411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x v="135"/>
    <x v="1"/>
    <s v="TN-21040"/>
    <s v="Tanja Norvell"/>
    <s v="Home Office"/>
    <x v="0"/>
    <x v="42"/>
    <x v="16"/>
    <n v="85023"/>
    <x v="1"/>
    <x v="412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x v="135"/>
    <x v="1"/>
    <s v="TN-21040"/>
    <s v="Tanja Norvell"/>
    <s v="Home Office"/>
    <x v="0"/>
    <x v="42"/>
    <x v="16"/>
    <n v="85023"/>
    <x v="1"/>
    <x v="413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x v="135"/>
    <x v="1"/>
    <s v="TN-21040"/>
    <s v="Tanja Norvell"/>
    <s v="Home Office"/>
    <x v="0"/>
    <x v="42"/>
    <x v="16"/>
    <n v="85023"/>
    <x v="1"/>
    <x v="414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x v="191"/>
    <x v="1"/>
    <s v="JS-15940"/>
    <s v="Joni Sundaresam"/>
    <s v="Home Office"/>
    <x v="0"/>
    <x v="111"/>
    <x v="10"/>
    <n v="60068"/>
    <x v="2"/>
    <x v="269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x v="192"/>
    <x v="1"/>
    <s v="DS-13180"/>
    <s v="David Smith"/>
    <s v="Corporate"/>
    <x v="0"/>
    <x v="112"/>
    <x v="5"/>
    <n v="79109"/>
    <x v="2"/>
    <x v="415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x v="120"/>
    <x v="0"/>
    <s v="CC-12670"/>
    <s v="Craig Carreira"/>
    <s v="Consumer"/>
    <x v="0"/>
    <x v="22"/>
    <x v="10"/>
    <n v="60610"/>
    <x v="2"/>
    <x v="416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x v="140"/>
    <x v="1"/>
    <s v="MH-17785"/>
    <s v="Maya Herman"/>
    <s v="Corporate"/>
    <x v="0"/>
    <x v="113"/>
    <x v="15"/>
    <n v="11757"/>
    <x v="3"/>
    <x v="417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x v="193"/>
    <x v="0"/>
    <s v="JP-15520"/>
    <s v="Jeremy Pistek"/>
    <s v="Consumer"/>
    <x v="0"/>
    <x v="8"/>
    <x v="1"/>
    <n v="94110"/>
    <x v="1"/>
    <x v="418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x v="193"/>
    <x v="0"/>
    <s v="JP-15520"/>
    <s v="Jeremy Pistek"/>
    <s v="Consumer"/>
    <x v="0"/>
    <x v="8"/>
    <x v="1"/>
    <n v="94110"/>
    <x v="1"/>
    <x v="419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x v="193"/>
    <x v="0"/>
    <s v="JP-15520"/>
    <s v="Jeremy Pistek"/>
    <s v="Consumer"/>
    <x v="0"/>
    <x v="8"/>
    <x v="1"/>
    <n v="94110"/>
    <x v="1"/>
    <x v="42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x v="193"/>
    <x v="0"/>
    <s v="JP-15520"/>
    <s v="Jeremy Pistek"/>
    <s v="Consumer"/>
    <x v="0"/>
    <x v="8"/>
    <x v="1"/>
    <n v="94110"/>
    <x v="1"/>
    <x v="4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x v="193"/>
    <x v="0"/>
    <s v="JP-15520"/>
    <s v="Jeremy Pistek"/>
    <s v="Consumer"/>
    <x v="0"/>
    <x v="8"/>
    <x v="1"/>
    <n v="94110"/>
    <x v="1"/>
    <x v="422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x v="193"/>
    <x v="0"/>
    <s v="JP-15520"/>
    <s v="Jeremy Pistek"/>
    <s v="Consumer"/>
    <x v="0"/>
    <x v="8"/>
    <x v="1"/>
    <n v="94110"/>
    <x v="1"/>
    <x v="423"/>
    <x v="1"/>
    <s v="Paper"/>
    <s v="Xerox 1912"/>
    <n v="94.85"/>
    <n v="5"/>
    <n v="0"/>
    <n v="45.527999999999999"/>
  </r>
  <r>
    <n v="478"/>
    <s v="CA-2016-103891"/>
    <d v="2016-07-12T00:00:00"/>
    <d v="2016-07-19T00:00:00"/>
    <x v="194"/>
    <x v="1"/>
    <s v="KH-16690"/>
    <s v="Kristen Hastings"/>
    <s v="Corporate"/>
    <x v="0"/>
    <x v="1"/>
    <x v="1"/>
    <n v="90008"/>
    <x v="1"/>
    <x v="424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x v="195"/>
    <x v="1"/>
    <s v="JE-15475"/>
    <s v="Jeremy Ellison"/>
    <s v="Consumer"/>
    <x v="0"/>
    <x v="21"/>
    <x v="15"/>
    <n v="12180"/>
    <x v="3"/>
    <x v="278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x v="196"/>
    <x v="1"/>
    <s v="JG-15805"/>
    <s v="John Grady"/>
    <s v="Corporate"/>
    <x v="0"/>
    <x v="20"/>
    <x v="15"/>
    <n v="10024"/>
    <x v="3"/>
    <x v="42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x v="196"/>
    <x v="1"/>
    <s v="JG-15805"/>
    <s v="John Grady"/>
    <s v="Corporate"/>
    <x v="0"/>
    <x v="20"/>
    <x v="15"/>
    <n v="10024"/>
    <x v="3"/>
    <x v="426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x v="197"/>
    <x v="1"/>
    <s v="XP-21865"/>
    <s v="Xylona Preis"/>
    <s v="Consumer"/>
    <x v="0"/>
    <x v="70"/>
    <x v="1"/>
    <n v="92024"/>
    <x v="1"/>
    <x v="427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x v="151"/>
    <x v="1"/>
    <s v="EM-14065"/>
    <s v="Erin Mull"/>
    <s v="Consumer"/>
    <x v="0"/>
    <x v="20"/>
    <x v="15"/>
    <n v="10024"/>
    <x v="3"/>
    <x v="79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x v="151"/>
    <x v="1"/>
    <s v="EM-14065"/>
    <s v="Erin Mull"/>
    <s v="Consumer"/>
    <x v="0"/>
    <x v="20"/>
    <x v="15"/>
    <n v="10024"/>
    <x v="3"/>
    <x v="428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x v="198"/>
    <x v="2"/>
    <s v="MT-18070"/>
    <s v="Michelle Tran"/>
    <s v="Home Office"/>
    <x v="0"/>
    <x v="1"/>
    <x v="1"/>
    <n v="90045"/>
    <x v="1"/>
    <x v="429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x v="198"/>
    <x v="2"/>
    <s v="MT-18070"/>
    <s v="Michelle Tran"/>
    <s v="Home Office"/>
    <x v="0"/>
    <x v="1"/>
    <x v="1"/>
    <n v="90045"/>
    <x v="1"/>
    <x v="430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x v="198"/>
    <x v="2"/>
    <s v="MT-18070"/>
    <s v="Michelle Tran"/>
    <s v="Home Office"/>
    <x v="0"/>
    <x v="1"/>
    <x v="1"/>
    <n v="90045"/>
    <x v="1"/>
    <x v="431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x v="199"/>
    <x v="2"/>
    <s v="SA-20830"/>
    <s v="Sue Ann Reed"/>
    <s v="Consumer"/>
    <x v="0"/>
    <x v="22"/>
    <x v="10"/>
    <n v="60610"/>
    <x v="2"/>
    <x v="432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x v="200"/>
    <x v="0"/>
    <s v="CW-11905"/>
    <s v="Carl Weiss"/>
    <s v="Home Office"/>
    <x v="0"/>
    <x v="114"/>
    <x v="5"/>
    <n v="77340"/>
    <x v="2"/>
    <x v="433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x v="200"/>
    <x v="0"/>
    <s v="CW-11905"/>
    <s v="Carl Weiss"/>
    <s v="Home Office"/>
    <x v="0"/>
    <x v="114"/>
    <x v="5"/>
    <n v="77340"/>
    <x v="2"/>
    <x v="434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x v="200"/>
    <x v="0"/>
    <s v="CW-11905"/>
    <s v="Carl Weiss"/>
    <s v="Home Office"/>
    <x v="0"/>
    <x v="114"/>
    <x v="5"/>
    <n v="77340"/>
    <x v="2"/>
    <x v="399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x v="76"/>
    <x v="1"/>
    <s v="AJ-10960"/>
    <s v="Astrea Jones"/>
    <s v="Consumer"/>
    <x v="0"/>
    <x v="30"/>
    <x v="15"/>
    <n v="14609"/>
    <x v="3"/>
    <x v="435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x v="76"/>
    <x v="1"/>
    <s v="AJ-10960"/>
    <s v="Astrea Jones"/>
    <s v="Consumer"/>
    <x v="0"/>
    <x v="30"/>
    <x v="15"/>
    <n v="14609"/>
    <x v="3"/>
    <x v="436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x v="201"/>
    <x v="1"/>
    <s v="SS-20590"/>
    <s v="Sonia Sunley"/>
    <s v="Consumer"/>
    <x v="0"/>
    <x v="4"/>
    <x v="4"/>
    <n v="98115"/>
    <x v="1"/>
    <x v="437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x v="202"/>
    <x v="0"/>
    <s v="RO-19780"/>
    <s v="Rose O'Brian"/>
    <s v="Consumer"/>
    <x v="0"/>
    <x v="26"/>
    <x v="18"/>
    <n v="38109"/>
    <x v="0"/>
    <x v="438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x v="16"/>
    <x v="1"/>
    <s v="MD-17350"/>
    <s v="Maribeth Dona"/>
    <s v="Consumer"/>
    <x v="0"/>
    <x v="115"/>
    <x v="36"/>
    <n v="72701"/>
    <x v="0"/>
    <x v="439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x v="203"/>
    <x v="1"/>
    <s v="SC-20095"/>
    <s v="Sanjit Chand"/>
    <s v="Consumer"/>
    <x v="0"/>
    <x v="116"/>
    <x v="1"/>
    <n v="92627"/>
    <x v="1"/>
    <x v="440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x v="203"/>
    <x v="1"/>
    <s v="SC-20095"/>
    <s v="Sanjit Chand"/>
    <s v="Consumer"/>
    <x v="0"/>
    <x v="116"/>
    <x v="1"/>
    <n v="92627"/>
    <x v="1"/>
    <x v="441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x v="203"/>
    <x v="1"/>
    <s v="SC-20095"/>
    <s v="Sanjit Chand"/>
    <s v="Consumer"/>
    <x v="0"/>
    <x v="116"/>
    <x v="1"/>
    <n v="92627"/>
    <x v="1"/>
    <x v="291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x v="203"/>
    <x v="1"/>
    <s v="SC-20095"/>
    <s v="Sanjit Chand"/>
    <s v="Consumer"/>
    <x v="0"/>
    <x v="116"/>
    <x v="1"/>
    <n v="92627"/>
    <x v="1"/>
    <x v="442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x v="204"/>
    <x v="1"/>
    <s v="MY-17380"/>
    <s v="Maribeth Yedwab"/>
    <s v="Corporate"/>
    <x v="0"/>
    <x v="117"/>
    <x v="22"/>
    <n v="80134"/>
    <x v="1"/>
    <x v="443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x v="204"/>
    <x v="1"/>
    <s v="MY-17380"/>
    <s v="Maribeth Yedwab"/>
    <s v="Corporate"/>
    <x v="0"/>
    <x v="117"/>
    <x v="22"/>
    <n v="80134"/>
    <x v="1"/>
    <x v="444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x v="204"/>
    <x v="1"/>
    <s v="MY-17380"/>
    <s v="Maribeth Yedwab"/>
    <s v="Corporate"/>
    <x v="0"/>
    <x v="117"/>
    <x v="22"/>
    <n v="80134"/>
    <x v="1"/>
    <x v="44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x v="204"/>
    <x v="1"/>
    <s v="MY-17380"/>
    <s v="Maribeth Yedwab"/>
    <s v="Corporate"/>
    <x v="0"/>
    <x v="117"/>
    <x v="22"/>
    <n v="80134"/>
    <x v="1"/>
    <x v="446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x v="204"/>
    <x v="1"/>
    <s v="MY-17380"/>
    <s v="Maribeth Yedwab"/>
    <s v="Corporate"/>
    <x v="0"/>
    <x v="117"/>
    <x v="22"/>
    <n v="80134"/>
    <x v="1"/>
    <x v="44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x v="205"/>
    <x v="0"/>
    <s v="EB-13705"/>
    <s v="Ed Braxton"/>
    <s v="Corporate"/>
    <x v="0"/>
    <x v="20"/>
    <x v="15"/>
    <n v="10024"/>
    <x v="3"/>
    <x v="122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x v="206"/>
    <x v="1"/>
    <s v="CM-12385"/>
    <s v="Christopher Martinez"/>
    <s v="Consumer"/>
    <x v="0"/>
    <x v="118"/>
    <x v="32"/>
    <n v="30318"/>
    <x v="0"/>
    <x v="448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x v="206"/>
    <x v="1"/>
    <s v="CM-12385"/>
    <s v="Christopher Martinez"/>
    <s v="Consumer"/>
    <x v="0"/>
    <x v="118"/>
    <x v="32"/>
    <n v="30318"/>
    <x v="0"/>
    <x v="449"/>
    <x v="1"/>
    <s v="Art"/>
    <s v="Newell 344"/>
    <n v="8.34"/>
    <n v="3"/>
    <n v="0"/>
    <n v="2.1684000000000001"/>
  </r>
  <r>
    <n v="509"/>
    <s v="CA-2015-145352"/>
    <d v="2015-03-16T00:00:00"/>
    <d v="2015-03-22T00:00:00"/>
    <x v="206"/>
    <x v="1"/>
    <s v="CM-12385"/>
    <s v="Christopher Martinez"/>
    <s v="Consumer"/>
    <x v="0"/>
    <x v="118"/>
    <x v="32"/>
    <n v="30318"/>
    <x v="0"/>
    <x v="230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x v="206"/>
    <x v="1"/>
    <s v="CM-12385"/>
    <s v="Christopher Martinez"/>
    <s v="Consumer"/>
    <x v="0"/>
    <x v="118"/>
    <x v="32"/>
    <n v="30318"/>
    <x v="0"/>
    <x v="450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x v="207"/>
    <x v="2"/>
    <s v="LS-17245"/>
    <s v="Lynn Smith"/>
    <s v="Consumer"/>
    <x v="0"/>
    <x v="119"/>
    <x v="25"/>
    <n v="64118"/>
    <x v="2"/>
    <x v="451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x v="207"/>
    <x v="2"/>
    <s v="LS-17245"/>
    <s v="Lynn Smith"/>
    <s v="Consumer"/>
    <x v="0"/>
    <x v="119"/>
    <x v="25"/>
    <n v="64118"/>
    <x v="2"/>
    <x v="452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x v="208"/>
    <x v="2"/>
    <s v="LF-17185"/>
    <s v="Luke Foster"/>
    <s v="Consumer"/>
    <x v="0"/>
    <x v="46"/>
    <x v="24"/>
    <n v="43055"/>
    <x v="3"/>
    <x v="79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x v="209"/>
    <x v="1"/>
    <s v="BN-11515"/>
    <s v="Bradley Nguyen"/>
    <s v="Consumer"/>
    <x v="0"/>
    <x v="1"/>
    <x v="1"/>
    <n v="90049"/>
    <x v="1"/>
    <x v="453"/>
    <x v="1"/>
    <s v="Art"/>
    <s v="Newell 327"/>
    <n v="6.63"/>
    <n v="3"/>
    <n v="0"/>
    <n v="1.7901"/>
  </r>
  <r>
    <n v="515"/>
    <s v="CA-2017-163405"/>
    <d v="2017-12-21T00:00:00"/>
    <d v="2017-12-25T00:00:00"/>
    <x v="209"/>
    <x v="1"/>
    <s v="BN-11515"/>
    <s v="Bradley Nguyen"/>
    <s v="Consumer"/>
    <x v="0"/>
    <x v="1"/>
    <x v="1"/>
    <n v="90049"/>
    <x v="1"/>
    <x v="454"/>
    <x v="1"/>
    <s v="Art"/>
    <s v="Newell 317"/>
    <n v="5.88"/>
    <n v="2"/>
    <n v="0"/>
    <n v="1.7052"/>
  </r>
  <r>
    <n v="516"/>
    <s v="CA-2017-127432"/>
    <d v="2017-01-22T00:00:00"/>
    <d v="2017-01-27T00:00:00"/>
    <x v="210"/>
    <x v="1"/>
    <s v="AD-10180"/>
    <s v="Alan Dominguez"/>
    <s v="Home Office"/>
    <x v="0"/>
    <x v="120"/>
    <x v="37"/>
    <n v="59405"/>
    <x v="1"/>
    <x v="455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x v="210"/>
    <x v="1"/>
    <s v="AD-10180"/>
    <s v="Alan Dominguez"/>
    <s v="Home Office"/>
    <x v="0"/>
    <x v="120"/>
    <x v="37"/>
    <n v="59405"/>
    <x v="1"/>
    <x v="456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x v="210"/>
    <x v="1"/>
    <s v="AD-10180"/>
    <s v="Alan Dominguez"/>
    <s v="Home Office"/>
    <x v="0"/>
    <x v="120"/>
    <x v="37"/>
    <n v="59405"/>
    <x v="1"/>
    <x v="45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x v="210"/>
    <x v="1"/>
    <s v="AD-10180"/>
    <s v="Alan Dominguez"/>
    <s v="Home Office"/>
    <x v="0"/>
    <x v="120"/>
    <x v="37"/>
    <n v="59405"/>
    <x v="1"/>
    <x v="458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x v="211"/>
    <x v="1"/>
    <s v="DB-13210"/>
    <s v="Dean Braden"/>
    <s v="Consumer"/>
    <x v="0"/>
    <x v="12"/>
    <x v="5"/>
    <n v="77041"/>
    <x v="2"/>
    <x v="43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x v="211"/>
    <x v="1"/>
    <s v="DB-13210"/>
    <s v="Dean Braden"/>
    <s v="Consumer"/>
    <x v="0"/>
    <x v="12"/>
    <x v="5"/>
    <n v="77041"/>
    <x v="2"/>
    <x v="459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x v="211"/>
    <x v="1"/>
    <s v="DB-13210"/>
    <s v="Dean Braden"/>
    <s v="Consumer"/>
    <x v="0"/>
    <x v="12"/>
    <x v="5"/>
    <n v="77041"/>
    <x v="2"/>
    <x v="460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x v="212"/>
    <x v="2"/>
    <s v="MC-17605"/>
    <s v="Matt Connell"/>
    <s v="Corporate"/>
    <x v="0"/>
    <x v="66"/>
    <x v="12"/>
    <n v="48234"/>
    <x v="2"/>
    <x v="438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x v="213"/>
    <x v="2"/>
    <s v="LH-17155"/>
    <s v="Logan Haushalter"/>
    <s v="Consumer"/>
    <x v="0"/>
    <x v="1"/>
    <x v="1"/>
    <n v="90032"/>
    <x v="1"/>
    <x v="461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x v="213"/>
    <x v="2"/>
    <s v="LH-17155"/>
    <s v="Logan Haushalter"/>
    <s v="Consumer"/>
    <x v="0"/>
    <x v="1"/>
    <x v="1"/>
    <n v="90032"/>
    <x v="1"/>
    <x v="217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x v="214"/>
    <x v="1"/>
    <s v="BD-11605"/>
    <s v="Brian Dahlen"/>
    <s v="Consumer"/>
    <x v="0"/>
    <x v="104"/>
    <x v="31"/>
    <n v="1841"/>
    <x v="3"/>
    <x v="462"/>
    <x v="1"/>
    <s v="Fasteners"/>
    <s v="Staples"/>
    <n v="22.2"/>
    <n v="5"/>
    <n v="0"/>
    <n v="10.433999999999999"/>
  </r>
  <r>
    <n v="527"/>
    <s v="CA-2017-113558"/>
    <d v="2017-10-21T00:00:00"/>
    <d v="2017-10-26T00:00:00"/>
    <x v="215"/>
    <x v="1"/>
    <s v="PH-18790"/>
    <s v="Patricia Hirasaki"/>
    <s v="Home Office"/>
    <x v="0"/>
    <x v="121"/>
    <x v="2"/>
    <n v="33801"/>
    <x v="0"/>
    <x v="463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x v="215"/>
    <x v="1"/>
    <s v="PH-18790"/>
    <s v="Patricia Hirasaki"/>
    <s v="Home Office"/>
    <x v="0"/>
    <x v="121"/>
    <x v="2"/>
    <n v="33801"/>
    <x v="0"/>
    <x v="285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x v="216"/>
    <x v="1"/>
    <s v="MG-18145"/>
    <s v="Mike Gockenbach"/>
    <s v="Consumer"/>
    <x v="0"/>
    <x v="10"/>
    <x v="9"/>
    <n v="19134"/>
    <x v="3"/>
    <x v="464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x v="216"/>
    <x v="1"/>
    <s v="MG-18145"/>
    <s v="Mike Gockenbach"/>
    <s v="Consumer"/>
    <x v="0"/>
    <x v="10"/>
    <x v="9"/>
    <n v="19134"/>
    <x v="3"/>
    <x v="465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x v="216"/>
    <x v="1"/>
    <s v="MG-18145"/>
    <s v="Mike Gockenbach"/>
    <s v="Consumer"/>
    <x v="0"/>
    <x v="10"/>
    <x v="9"/>
    <n v="19134"/>
    <x v="3"/>
    <x v="466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x v="217"/>
    <x v="0"/>
    <s v="KB-16240"/>
    <s v="Karen Bern"/>
    <s v="Corporate"/>
    <x v="0"/>
    <x v="1"/>
    <x v="1"/>
    <n v="90036"/>
    <x v="1"/>
    <x v="467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x v="218"/>
    <x v="1"/>
    <s v="JC-15340"/>
    <s v="Jasper Cacioppo"/>
    <s v="Consumer"/>
    <x v="0"/>
    <x v="1"/>
    <x v="1"/>
    <n v="90032"/>
    <x v="1"/>
    <x v="46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x v="219"/>
    <x v="0"/>
    <s v="RL-19615"/>
    <s v="Rob Lucas"/>
    <s v="Consumer"/>
    <x v="0"/>
    <x v="122"/>
    <x v="19"/>
    <n v="36116"/>
    <x v="0"/>
    <x v="469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x v="219"/>
    <x v="0"/>
    <s v="RL-19615"/>
    <s v="Rob Lucas"/>
    <s v="Consumer"/>
    <x v="0"/>
    <x v="122"/>
    <x v="19"/>
    <n v="36116"/>
    <x v="0"/>
    <x v="248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x v="220"/>
    <x v="1"/>
    <s v="AA-10375"/>
    <s v="Allen Armold"/>
    <s v="Consumer"/>
    <x v="0"/>
    <x v="123"/>
    <x v="16"/>
    <n v="85204"/>
    <x v="1"/>
    <x v="470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x v="221"/>
    <x v="0"/>
    <s v="EP-13915"/>
    <s v="Emily Phan"/>
    <s v="Consumer"/>
    <x v="0"/>
    <x v="22"/>
    <x v="10"/>
    <n v="60653"/>
    <x v="2"/>
    <x v="471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x v="222"/>
    <x v="1"/>
    <s v="MP-17470"/>
    <s v="Mark Packer"/>
    <s v="Home Office"/>
    <x v="0"/>
    <x v="20"/>
    <x v="15"/>
    <n v="10009"/>
    <x v="3"/>
    <x v="472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x v="223"/>
    <x v="1"/>
    <s v="DK-12985"/>
    <s v="Darren Koutras"/>
    <s v="Consumer"/>
    <x v="0"/>
    <x v="0"/>
    <x v="0"/>
    <n v="42420"/>
    <x v="0"/>
    <x v="473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x v="223"/>
    <x v="1"/>
    <s v="DK-12985"/>
    <s v="Darren Koutras"/>
    <s v="Consumer"/>
    <x v="0"/>
    <x v="0"/>
    <x v="0"/>
    <n v="42420"/>
    <x v="0"/>
    <x v="474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x v="224"/>
    <x v="2"/>
    <s v="BD-11500"/>
    <s v="Bradley Drucker"/>
    <s v="Consumer"/>
    <x v="0"/>
    <x v="124"/>
    <x v="6"/>
    <n v="54302"/>
    <x v="2"/>
    <x v="475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x v="225"/>
    <x v="2"/>
    <s v="ES-14080"/>
    <s v="Erin Smith"/>
    <s v="Corporate"/>
    <x v="0"/>
    <x v="93"/>
    <x v="16"/>
    <n v="85705"/>
    <x v="1"/>
    <x v="476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x v="226"/>
    <x v="1"/>
    <s v="LM-17065"/>
    <s v="Liz MacKendrick"/>
    <s v="Consumer"/>
    <x v="0"/>
    <x v="24"/>
    <x v="24"/>
    <n v="45503"/>
    <x v="3"/>
    <x v="435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x v="227"/>
    <x v="1"/>
    <s v="PG-18895"/>
    <s v="Paul Gonzalez"/>
    <s v="Consumer"/>
    <x v="0"/>
    <x v="5"/>
    <x v="5"/>
    <n v="76106"/>
    <x v="2"/>
    <x v="477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x v="227"/>
    <x v="1"/>
    <s v="PG-18895"/>
    <s v="Paul Gonzalez"/>
    <s v="Consumer"/>
    <x v="0"/>
    <x v="5"/>
    <x v="5"/>
    <n v="76106"/>
    <x v="2"/>
    <x v="478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x v="227"/>
    <x v="1"/>
    <s v="PG-18895"/>
    <s v="Paul Gonzalez"/>
    <s v="Consumer"/>
    <x v="0"/>
    <x v="5"/>
    <x v="5"/>
    <n v="76106"/>
    <x v="2"/>
    <x v="479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x v="228"/>
    <x v="2"/>
    <s v="AS-10135"/>
    <s v="Adrian Shami"/>
    <s v="Home Office"/>
    <x v="0"/>
    <x v="20"/>
    <x v="15"/>
    <n v="10035"/>
    <x v="3"/>
    <x v="480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x v="228"/>
    <x v="2"/>
    <s v="AS-10135"/>
    <s v="Adrian Shami"/>
    <s v="Home Office"/>
    <x v="0"/>
    <x v="20"/>
    <x v="15"/>
    <n v="10035"/>
    <x v="3"/>
    <x v="481"/>
    <x v="1"/>
    <s v="Paper"/>
    <s v="Xerox 1898"/>
    <n v="13.36"/>
    <n v="2"/>
    <n v="0"/>
    <n v="6.4127999999999998"/>
  </r>
  <r>
    <n v="549"/>
    <s v="CA-2015-113173"/>
    <d v="2015-11-15T00:00:00"/>
    <d v="2015-11-17T00:00:00"/>
    <x v="50"/>
    <x v="0"/>
    <s v="DK-13225"/>
    <s v="Dean Katz"/>
    <s v="Corporate"/>
    <x v="0"/>
    <x v="22"/>
    <x v="10"/>
    <n v="60653"/>
    <x v="2"/>
    <x v="5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x v="50"/>
    <x v="0"/>
    <s v="DK-13225"/>
    <s v="Dean Katz"/>
    <s v="Corporate"/>
    <x v="0"/>
    <x v="22"/>
    <x v="10"/>
    <n v="60653"/>
    <x v="2"/>
    <x v="92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x v="50"/>
    <x v="0"/>
    <s v="DK-13225"/>
    <s v="Dean Katz"/>
    <s v="Corporate"/>
    <x v="0"/>
    <x v="22"/>
    <x v="10"/>
    <n v="60653"/>
    <x v="2"/>
    <x v="482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x v="229"/>
    <x v="0"/>
    <s v="BD-11320"/>
    <s v="Bill Donatelli"/>
    <s v="Consumer"/>
    <x v="0"/>
    <x v="8"/>
    <x v="1"/>
    <n v="94110"/>
    <x v="1"/>
    <x v="483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x v="230"/>
    <x v="2"/>
    <s v="RC-19960"/>
    <s v="Ryan Crowe"/>
    <s v="Consumer"/>
    <x v="0"/>
    <x v="108"/>
    <x v="2"/>
    <n v="32216"/>
    <x v="0"/>
    <x v="484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x v="51"/>
    <x v="1"/>
    <s v="GT-14710"/>
    <s v="Greg Tran"/>
    <s v="Consumer"/>
    <x v="0"/>
    <x v="12"/>
    <x v="5"/>
    <n v="77070"/>
    <x v="2"/>
    <x v="485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x v="231"/>
    <x v="0"/>
    <s v="DK-13225"/>
    <s v="Dean Katz"/>
    <s v="Corporate"/>
    <x v="0"/>
    <x v="125"/>
    <x v="1"/>
    <n v="92804"/>
    <x v="1"/>
    <x v="486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x v="232"/>
    <x v="0"/>
    <s v="AJ-10945"/>
    <s v="Ashley Jarboe"/>
    <s v="Consumer"/>
    <x v="0"/>
    <x v="40"/>
    <x v="3"/>
    <n v="28403"/>
    <x v="0"/>
    <x v="487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x v="35"/>
    <x v="1"/>
    <s v="OT-18730"/>
    <s v="Olvera Toch"/>
    <s v="Consumer"/>
    <x v="0"/>
    <x v="1"/>
    <x v="1"/>
    <n v="90045"/>
    <x v="1"/>
    <x v="488"/>
    <x v="1"/>
    <s v="Labels"/>
    <s v="Avery 473"/>
    <n v="20.7"/>
    <n v="2"/>
    <n v="0"/>
    <n v="9.9359999999999999"/>
  </r>
  <r>
    <n v="558"/>
    <s v="CA-2016-113243"/>
    <d v="2016-06-10T00:00:00"/>
    <d v="2016-06-15T00:00:00"/>
    <x v="35"/>
    <x v="1"/>
    <s v="OT-18730"/>
    <s v="Olvera Toch"/>
    <s v="Consumer"/>
    <x v="0"/>
    <x v="1"/>
    <x v="1"/>
    <n v="90045"/>
    <x v="1"/>
    <x v="489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x v="35"/>
    <x v="1"/>
    <s v="OT-18730"/>
    <s v="Olvera Toch"/>
    <s v="Consumer"/>
    <x v="0"/>
    <x v="1"/>
    <x v="1"/>
    <n v="90045"/>
    <x v="1"/>
    <x v="490"/>
    <x v="1"/>
    <s v="Paper"/>
    <s v="Xerox 226"/>
    <n v="32.4"/>
    <n v="5"/>
    <n v="0"/>
    <n v="15.552"/>
  </r>
  <r>
    <n v="560"/>
    <s v="CA-2017-118731"/>
    <d v="2017-11-20T00:00:00"/>
    <d v="2017-11-22T00:00:00"/>
    <x v="228"/>
    <x v="0"/>
    <s v="LP-17080"/>
    <s v="Liz Pelletier"/>
    <s v="Consumer"/>
    <x v="0"/>
    <x v="8"/>
    <x v="1"/>
    <n v="94110"/>
    <x v="1"/>
    <x v="378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x v="228"/>
    <x v="0"/>
    <s v="LP-17080"/>
    <s v="Liz Pelletier"/>
    <s v="Consumer"/>
    <x v="0"/>
    <x v="8"/>
    <x v="1"/>
    <n v="94110"/>
    <x v="1"/>
    <x v="491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x v="233"/>
    <x v="0"/>
    <s v="CA-12775"/>
    <s v="Cynthia Arntzen"/>
    <s v="Consumer"/>
    <x v="0"/>
    <x v="67"/>
    <x v="2"/>
    <n v="33614"/>
    <x v="0"/>
    <x v="492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x v="233"/>
    <x v="0"/>
    <s v="CA-12775"/>
    <s v="Cynthia Arntzen"/>
    <s v="Consumer"/>
    <x v="0"/>
    <x v="67"/>
    <x v="2"/>
    <n v="33614"/>
    <x v="0"/>
    <x v="493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x v="234"/>
    <x v="2"/>
    <s v="JF-15490"/>
    <s v="Jeremy Farry"/>
    <s v="Consumer"/>
    <x v="0"/>
    <x v="4"/>
    <x v="4"/>
    <n v="98105"/>
    <x v="1"/>
    <x v="494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x v="234"/>
    <x v="2"/>
    <s v="JF-15490"/>
    <s v="Jeremy Farry"/>
    <s v="Consumer"/>
    <x v="0"/>
    <x v="4"/>
    <x v="4"/>
    <n v="98105"/>
    <x v="1"/>
    <x v="286"/>
    <x v="1"/>
    <s v="Labels"/>
    <s v="Avery 509"/>
    <n v="2.61"/>
    <n v="1"/>
    <n v="0"/>
    <n v="1.2005999999999999"/>
  </r>
  <r>
    <n v="566"/>
    <s v="CA-2017-137099"/>
    <d v="2017-12-07T00:00:00"/>
    <d v="2017-12-10T00:00:00"/>
    <x v="235"/>
    <x v="2"/>
    <s v="FP-14320"/>
    <s v="Frank Preis"/>
    <s v="Consumer"/>
    <x v="0"/>
    <x v="1"/>
    <x v="1"/>
    <n v="90008"/>
    <x v="1"/>
    <x v="495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x v="179"/>
    <x v="1"/>
    <s v="EB-13840"/>
    <s v="Ellis Ballard"/>
    <s v="Corporate"/>
    <x v="0"/>
    <x v="4"/>
    <x v="4"/>
    <n v="98105"/>
    <x v="1"/>
    <x v="496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x v="179"/>
    <x v="1"/>
    <s v="EB-13840"/>
    <s v="Ellis Ballard"/>
    <s v="Corporate"/>
    <x v="0"/>
    <x v="4"/>
    <x v="4"/>
    <n v="98105"/>
    <x v="1"/>
    <x v="49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x v="179"/>
    <x v="1"/>
    <s v="EB-13840"/>
    <s v="Ellis Ballard"/>
    <s v="Corporate"/>
    <x v="0"/>
    <x v="4"/>
    <x v="4"/>
    <n v="98105"/>
    <x v="1"/>
    <x v="498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x v="179"/>
    <x v="1"/>
    <s v="EB-13840"/>
    <s v="Ellis Ballard"/>
    <s v="Corporate"/>
    <x v="0"/>
    <x v="4"/>
    <x v="4"/>
    <n v="98105"/>
    <x v="1"/>
    <x v="499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x v="236"/>
    <x v="1"/>
    <s v="JF-15415"/>
    <s v="Jennifer Ferguson"/>
    <s v="Consumer"/>
    <x v="0"/>
    <x v="20"/>
    <x v="15"/>
    <n v="10024"/>
    <x v="3"/>
    <x v="488"/>
    <x v="1"/>
    <s v="Labels"/>
    <s v="Avery 473"/>
    <n v="72.45"/>
    <n v="7"/>
    <n v="0"/>
    <n v="34.776000000000003"/>
  </r>
  <r>
    <n v="572"/>
    <s v="CA-2017-164826"/>
    <d v="2017-12-28T00:00:00"/>
    <d v="2018-01-04T00:00:00"/>
    <x v="236"/>
    <x v="1"/>
    <s v="JF-15415"/>
    <s v="Jennifer Ferguson"/>
    <s v="Consumer"/>
    <x v="0"/>
    <x v="20"/>
    <x v="15"/>
    <n v="10024"/>
    <x v="3"/>
    <x v="203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x v="236"/>
    <x v="1"/>
    <s v="JF-15415"/>
    <s v="Jennifer Ferguson"/>
    <s v="Consumer"/>
    <x v="0"/>
    <x v="20"/>
    <x v="15"/>
    <n v="10024"/>
    <x v="3"/>
    <x v="305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x v="236"/>
    <x v="1"/>
    <s v="JF-15415"/>
    <s v="Jennifer Ferguson"/>
    <s v="Consumer"/>
    <x v="0"/>
    <x v="20"/>
    <x v="15"/>
    <n v="10024"/>
    <x v="3"/>
    <x v="500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x v="237"/>
    <x v="1"/>
    <s v="SF-20200"/>
    <s v="Sarah Foster"/>
    <s v="Consumer"/>
    <x v="0"/>
    <x v="126"/>
    <x v="4"/>
    <n v="98270"/>
    <x v="1"/>
    <x v="501"/>
    <x v="1"/>
    <s v="Art"/>
    <s v="Newell 332"/>
    <n v="8.82"/>
    <n v="3"/>
    <n v="0"/>
    <n v="2.3814000000000002"/>
  </r>
  <r>
    <n v="576"/>
    <s v="CA-2015-149713"/>
    <d v="2015-09-18T00:00:00"/>
    <d v="2015-09-22T00:00:00"/>
    <x v="238"/>
    <x v="0"/>
    <s v="TG-21640"/>
    <s v="Trudy Glocke"/>
    <s v="Consumer"/>
    <x v="0"/>
    <x v="85"/>
    <x v="1"/>
    <n v="90805"/>
    <x v="1"/>
    <x v="496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x v="238"/>
    <x v="0"/>
    <s v="TG-21640"/>
    <s v="Trudy Glocke"/>
    <s v="Consumer"/>
    <x v="0"/>
    <x v="85"/>
    <x v="1"/>
    <n v="90805"/>
    <x v="1"/>
    <x v="502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x v="238"/>
    <x v="0"/>
    <s v="TG-21640"/>
    <s v="Trudy Glocke"/>
    <s v="Consumer"/>
    <x v="0"/>
    <x v="85"/>
    <x v="1"/>
    <n v="90805"/>
    <x v="1"/>
    <x v="503"/>
    <x v="1"/>
    <s v="Supplies"/>
    <s v="Acme Value Line Scissors"/>
    <n v="7.3"/>
    <n v="2"/>
    <n v="0"/>
    <n v="2.19"/>
  </r>
  <r>
    <n v="579"/>
    <s v="CA-2017-118640"/>
    <d v="2017-07-20T00:00:00"/>
    <d v="2017-07-26T00:00:00"/>
    <x v="239"/>
    <x v="1"/>
    <s v="CS-11950"/>
    <s v="Carlos Soltero"/>
    <s v="Consumer"/>
    <x v="0"/>
    <x v="22"/>
    <x v="10"/>
    <n v="60610"/>
    <x v="2"/>
    <x v="123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x v="239"/>
    <x v="1"/>
    <s v="CS-11950"/>
    <s v="Carlos Soltero"/>
    <s v="Consumer"/>
    <x v="0"/>
    <x v="22"/>
    <x v="10"/>
    <n v="60610"/>
    <x v="2"/>
    <x v="504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x v="240"/>
    <x v="1"/>
    <s v="CC-12145"/>
    <s v="Charles Crestani"/>
    <s v="Consumer"/>
    <x v="0"/>
    <x v="1"/>
    <x v="1"/>
    <n v="90004"/>
    <x v="1"/>
    <x v="505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x v="241"/>
    <x v="1"/>
    <s v="DV-13465"/>
    <s v="Dianna Vittorini"/>
    <s v="Consumer"/>
    <x v="0"/>
    <x v="60"/>
    <x v="22"/>
    <n v="80219"/>
    <x v="1"/>
    <x v="34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x v="241"/>
    <x v="1"/>
    <s v="DV-13465"/>
    <s v="Dianna Vittorini"/>
    <s v="Consumer"/>
    <x v="0"/>
    <x v="60"/>
    <x v="22"/>
    <n v="80219"/>
    <x v="1"/>
    <x v="50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x v="241"/>
    <x v="1"/>
    <s v="DV-13465"/>
    <s v="Dianna Vittorini"/>
    <s v="Consumer"/>
    <x v="0"/>
    <x v="60"/>
    <x v="22"/>
    <n v="80219"/>
    <x v="1"/>
    <x v="95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x v="241"/>
    <x v="1"/>
    <s v="DV-13465"/>
    <s v="Dianna Vittorini"/>
    <s v="Consumer"/>
    <x v="0"/>
    <x v="60"/>
    <x v="22"/>
    <n v="80219"/>
    <x v="1"/>
    <x v="507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x v="241"/>
    <x v="1"/>
    <s v="DV-13465"/>
    <s v="Dianna Vittorini"/>
    <s v="Consumer"/>
    <x v="0"/>
    <x v="60"/>
    <x v="22"/>
    <n v="80219"/>
    <x v="1"/>
    <x v="143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x v="242"/>
    <x v="1"/>
    <s v="BD-11725"/>
    <s v="Bruce Degenhardt"/>
    <s v="Consumer"/>
    <x v="0"/>
    <x v="102"/>
    <x v="0"/>
    <n v="40475"/>
    <x v="0"/>
    <x v="367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x v="242"/>
    <x v="1"/>
    <s v="BD-11725"/>
    <s v="Bruce Degenhardt"/>
    <s v="Consumer"/>
    <x v="0"/>
    <x v="102"/>
    <x v="0"/>
    <n v="40475"/>
    <x v="0"/>
    <x v="508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x v="243"/>
    <x v="1"/>
    <s v="ZC-21910"/>
    <s v="Zuschuss Carroll"/>
    <s v="Consumer"/>
    <x v="0"/>
    <x v="127"/>
    <x v="21"/>
    <n v="97301"/>
    <x v="1"/>
    <x v="509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x v="243"/>
    <x v="1"/>
    <s v="ZC-21910"/>
    <s v="Zuschuss Carroll"/>
    <s v="Consumer"/>
    <x v="0"/>
    <x v="127"/>
    <x v="21"/>
    <n v="97301"/>
    <x v="1"/>
    <x v="510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x v="243"/>
    <x v="1"/>
    <s v="ZC-21910"/>
    <s v="Zuschuss Carroll"/>
    <s v="Consumer"/>
    <x v="0"/>
    <x v="127"/>
    <x v="21"/>
    <n v="97301"/>
    <x v="1"/>
    <x v="440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x v="243"/>
    <x v="1"/>
    <s v="ZC-21910"/>
    <s v="Zuschuss Carroll"/>
    <s v="Consumer"/>
    <x v="0"/>
    <x v="127"/>
    <x v="21"/>
    <n v="97301"/>
    <x v="1"/>
    <x v="511"/>
    <x v="1"/>
    <s v="Paper"/>
    <s v="Xerox 1894"/>
    <n v="10.368"/>
    <n v="2"/>
    <n v="0.2"/>
    <n v="3.6288"/>
  </r>
  <r>
    <n v="593"/>
    <s v="CA-2014-135405"/>
    <d v="2014-01-09T00:00:00"/>
    <d v="2014-01-13T00:00:00"/>
    <x v="244"/>
    <x v="1"/>
    <s v="MS-17830"/>
    <s v="Melanie Seite"/>
    <s v="Consumer"/>
    <x v="0"/>
    <x v="128"/>
    <x v="5"/>
    <n v="78041"/>
    <x v="2"/>
    <x v="512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x v="244"/>
    <x v="1"/>
    <s v="MS-17830"/>
    <s v="Melanie Seite"/>
    <s v="Consumer"/>
    <x v="0"/>
    <x v="128"/>
    <x v="5"/>
    <n v="78041"/>
    <x v="2"/>
    <x v="197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x v="245"/>
    <x v="1"/>
    <s v="LR-16915"/>
    <s v="Lena Radford"/>
    <s v="Consumer"/>
    <x v="0"/>
    <x v="70"/>
    <x v="1"/>
    <n v="92024"/>
    <x v="1"/>
    <x v="513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x v="245"/>
    <x v="1"/>
    <s v="LR-16915"/>
    <s v="Lena Radford"/>
    <s v="Consumer"/>
    <x v="0"/>
    <x v="70"/>
    <x v="1"/>
    <n v="92024"/>
    <x v="1"/>
    <x v="361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x v="245"/>
    <x v="1"/>
    <s v="LR-16915"/>
    <s v="Lena Radford"/>
    <s v="Consumer"/>
    <x v="0"/>
    <x v="70"/>
    <x v="1"/>
    <n v="92024"/>
    <x v="1"/>
    <x v="28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x v="245"/>
    <x v="1"/>
    <s v="LR-16915"/>
    <s v="Lena Radford"/>
    <s v="Consumer"/>
    <x v="0"/>
    <x v="70"/>
    <x v="1"/>
    <n v="92024"/>
    <x v="1"/>
    <x v="514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x v="220"/>
    <x v="2"/>
    <s v="TP-21130"/>
    <s v="Theone Pippenger"/>
    <s v="Consumer"/>
    <x v="0"/>
    <x v="10"/>
    <x v="9"/>
    <n v="19134"/>
    <x v="3"/>
    <x v="5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x v="246"/>
    <x v="1"/>
    <s v="CK-12205"/>
    <s v="Chloris Kastensmidt"/>
    <s v="Consumer"/>
    <x v="0"/>
    <x v="10"/>
    <x v="9"/>
    <n v="19120"/>
    <x v="3"/>
    <x v="516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x v="246"/>
    <x v="1"/>
    <s v="CK-12205"/>
    <s v="Chloris Kastensmidt"/>
    <s v="Consumer"/>
    <x v="0"/>
    <x v="10"/>
    <x v="9"/>
    <n v="19120"/>
    <x v="3"/>
    <x v="517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x v="246"/>
    <x v="1"/>
    <s v="CK-12205"/>
    <s v="Chloris Kastensmidt"/>
    <s v="Consumer"/>
    <x v="0"/>
    <x v="10"/>
    <x v="9"/>
    <n v="19120"/>
    <x v="3"/>
    <x v="503"/>
    <x v="1"/>
    <s v="Supplies"/>
    <s v="Acme Value Line Scissors"/>
    <n v="5.84"/>
    <n v="2"/>
    <n v="0.2"/>
    <n v="0.73"/>
  </r>
  <r>
    <n v="603"/>
    <s v="CA-2014-149958"/>
    <d v="2014-03-15T00:00:00"/>
    <d v="2014-03-19T00:00:00"/>
    <x v="247"/>
    <x v="1"/>
    <s v="AS-10240"/>
    <s v="Alan Shonely"/>
    <s v="Consumer"/>
    <x v="0"/>
    <x v="67"/>
    <x v="2"/>
    <n v="33614"/>
    <x v="0"/>
    <x v="518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x v="247"/>
    <x v="1"/>
    <s v="AS-10240"/>
    <s v="Alan Shonely"/>
    <s v="Consumer"/>
    <x v="0"/>
    <x v="67"/>
    <x v="2"/>
    <n v="33614"/>
    <x v="0"/>
    <x v="285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x v="247"/>
    <x v="1"/>
    <s v="AS-10240"/>
    <s v="Alan Shonely"/>
    <s v="Consumer"/>
    <x v="0"/>
    <x v="67"/>
    <x v="2"/>
    <n v="33614"/>
    <x v="0"/>
    <x v="385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x v="247"/>
    <x v="1"/>
    <s v="AS-10240"/>
    <s v="Alan Shonely"/>
    <s v="Consumer"/>
    <x v="0"/>
    <x v="67"/>
    <x v="2"/>
    <n v="33614"/>
    <x v="0"/>
    <x v="379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x v="247"/>
    <x v="1"/>
    <s v="AS-10240"/>
    <s v="Alan Shonely"/>
    <s v="Consumer"/>
    <x v="0"/>
    <x v="67"/>
    <x v="2"/>
    <n v="33614"/>
    <x v="0"/>
    <x v="519"/>
    <x v="1"/>
    <s v="Paper"/>
    <s v="Xerox 1889"/>
    <n v="131.904"/>
    <n v="3"/>
    <n v="0.2"/>
    <n v="47.815199999999997"/>
  </r>
  <r>
    <n v="608"/>
    <s v="US-2014-105767"/>
    <d v="2014-05-23T00:00:00"/>
    <d v="2014-05-27T00:00:00"/>
    <x v="248"/>
    <x v="1"/>
    <s v="AR-10510"/>
    <s v="Andrew Roberts"/>
    <s v="Consumer"/>
    <x v="0"/>
    <x v="10"/>
    <x v="9"/>
    <n v="19134"/>
    <x v="3"/>
    <x v="520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x v="248"/>
    <x v="1"/>
    <s v="AR-10510"/>
    <s v="Andrew Roberts"/>
    <s v="Consumer"/>
    <x v="0"/>
    <x v="10"/>
    <x v="9"/>
    <n v="19134"/>
    <x v="3"/>
    <x v="454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x v="248"/>
    <x v="1"/>
    <s v="AR-10510"/>
    <s v="Andrew Roberts"/>
    <s v="Consumer"/>
    <x v="0"/>
    <x v="10"/>
    <x v="9"/>
    <n v="19134"/>
    <x v="3"/>
    <x v="521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x v="249"/>
    <x v="2"/>
    <s v="NB-18655"/>
    <s v="Nona Balk"/>
    <s v="Corporate"/>
    <x v="0"/>
    <x v="61"/>
    <x v="5"/>
    <n v="75217"/>
    <x v="2"/>
    <x v="348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x v="249"/>
    <x v="2"/>
    <s v="NB-18655"/>
    <s v="Nona Balk"/>
    <s v="Corporate"/>
    <x v="0"/>
    <x v="61"/>
    <x v="5"/>
    <n v="75217"/>
    <x v="2"/>
    <x v="522"/>
    <x v="1"/>
    <s v="Labels"/>
    <s v="Avery 493"/>
    <n v="15.712"/>
    <n v="4"/>
    <n v="0.2"/>
    <n v="5.6955999999999998"/>
  </r>
  <r>
    <n v="613"/>
    <s v="CA-2016-121223"/>
    <d v="2016-09-11T00:00:00"/>
    <d v="2016-09-13T00:00:00"/>
    <x v="250"/>
    <x v="0"/>
    <s v="GD-14590"/>
    <s v="Giulietta Dortch"/>
    <s v="Corporate"/>
    <x v="0"/>
    <x v="10"/>
    <x v="9"/>
    <n v="19143"/>
    <x v="3"/>
    <x v="523"/>
    <x v="1"/>
    <s v="Paper"/>
    <s v="Xerox 1972"/>
    <n v="8.4480000000000004"/>
    <n v="2"/>
    <n v="0.2"/>
    <n v="2.64"/>
  </r>
  <r>
    <n v="614"/>
    <s v="CA-2016-121223"/>
    <d v="2016-09-11T00:00:00"/>
    <d v="2016-09-13T00:00:00"/>
    <x v="250"/>
    <x v="0"/>
    <s v="GD-14590"/>
    <s v="Giulietta Dortch"/>
    <s v="Corporate"/>
    <x v="0"/>
    <x v="10"/>
    <x v="9"/>
    <n v="19143"/>
    <x v="3"/>
    <x v="524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x v="251"/>
    <x v="0"/>
    <s v="CK-12595"/>
    <s v="Clytie Kelty"/>
    <s v="Consumer"/>
    <x v="0"/>
    <x v="129"/>
    <x v="24"/>
    <n v="43123"/>
    <x v="3"/>
    <x v="222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x v="251"/>
    <x v="0"/>
    <s v="CK-12595"/>
    <s v="Clytie Kelty"/>
    <s v="Consumer"/>
    <x v="0"/>
    <x v="129"/>
    <x v="24"/>
    <n v="43123"/>
    <x v="3"/>
    <x v="525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x v="176"/>
    <x v="0"/>
    <s v="NG-18355"/>
    <s v="Nat Gilpin"/>
    <s v="Corporate"/>
    <x v="0"/>
    <x v="20"/>
    <x v="15"/>
    <n v="10011"/>
    <x v="3"/>
    <x v="526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x v="176"/>
    <x v="0"/>
    <s v="NG-18355"/>
    <s v="Nat Gilpin"/>
    <s v="Corporate"/>
    <x v="0"/>
    <x v="20"/>
    <x v="15"/>
    <n v="10011"/>
    <x v="3"/>
    <x v="527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x v="176"/>
    <x v="0"/>
    <s v="NG-18355"/>
    <s v="Nat Gilpin"/>
    <s v="Corporate"/>
    <x v="0"/>
    <x v="20"/>
    <x v="15"/>
    <n v="10011"/>
    <x v="3"/>
    <x v="528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x v="176"/>
    <x v="0"/>
    <s v="NG-18355"/>
    <s v="Nat Gilpin"/>
    <s v="Corporate"/>
    <x v="0"/>
    <x v="20"/>
    <x v="15"/>
    <n v="10011"/>
    <x v="3"/>
    <x v="529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x v="176"/>
    <x v="0"/>
    <s v="NG-18355"/>
    <s v="Nat Gilpin"/>
    <s v="Corporate"/>
    <x v="0"/>
    <x v="20"/>
    <x v="15"/>
    <n v="10011"/>
    <x v="3"/>
    <x v="138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x v="252"/>
    <x v="1"/>
    <s v="CA-12265"/>
    <s v="Christina Anderson"/>
    <s v="Consumer"/>
    <x v="0"/>
    <x v="22"/>
    <x v="10"/>
    <n v="60610"/>
    <x v="2"/>
    <x v="530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x v="253"/>
    <x v="1"/>
    <s v="SF-20965"/>
    <s v="Sylvia Foulston"/>
    <s v="Corporate"/>
    <x v="0"/>
    <x v="130"/>
    <x v="12"/>
    <n v="48126"/>
    <x v="2"/>
    <x v="531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x v="253"/>
    <x v="1"/>
    <s v="SF-20965"/>
    <s v="Sylvia Foulston"/>
    <s v="Corporate"/>
    <x v="0"/>
    <x v="130"/>
    <x v="12"/>
    <n v="48126"/>
    <x v="2"/>
    <x v="532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x v="253"/>
    <x v="1"/>
    <s v="SF-20965"/>
    <s v="Sylvia Foulston"/>
    <s v="Corporate"/>
    <x v="0"/>
    <x v="130"/>
    <x v="12"/>
    <n v="48126"/>
    <x v="2"/>
    <x v="533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x v="253"/>
    <x v="1"/>
    <s v="SF-20965"/>
    <s v="Sylvia Foulston"/>
    <s v="Corporate"/>
    <x v="0"/>
    <x v="130"/>
    <x v="12"/>
    <n v="48126"/>
    <x v="2"/>
    <x v="30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x v="184"/>
    <x v="1"/>
    <s v="MO-17800"/>
    <s v="Meg O'Connel"/>
    <s v="Home Office"/>
    <x v="0"/>
    <x v="20"/>
    <x v="15"/>
    <n v="10009"/>
    <x v="3"/>
    <x v="534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x v="254"/>
    <x v="1"/>
    <s v="AT-10735"/>
    <s v="Annie Thurman"/>
    <s v="Consumer"/>
    <x v="0"/>
    <x v="4"/>
    <x v="4"/>
    <n v="98115"/>
    <x v="1"/>
    <x v="535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x v="91"/>
    <x v="1"/>
    <s v="LC-17140"/>
    <s v="Logan Currie"/>
    <s v="Consumer"/>
    <x v="0"/>
    <x v="8"/>
    <x v="1"/>
    <n v="94122"/>
    <x v="1"/>
    <x v="536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x v="91"/>
    <x v="1"/>
    <s v="LC-17140"/>
    <s v="Logan Currie"/>
    <s v="Consumer"/>
    <x v="0"/>
    <x v="8"/>
    <x v="1"/>
    <n v="94122"/>
    <x v="1"/>
    <x v="249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x v="10"/>
    <x v="0"/>
    <s v="FM-14380"/>
    <s v="Fred McMath"/>
    <s v="Consumer"/>
    <x v="0"/>
    <x v="34"/>
    <x v="22"/>
    <n v="80013"/>
    <x v="1"/>
    <x v="537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x v="10"/>
    <x v="0"/>
    <s v="FM-14380"/>
    <s v="Fred McMath"/>
    <s v="Consumer"/>
    <x v="0"/>
    <x v="34"/>
    <x v="22"/>
    <n v="80013"/>
    <x v="1"/>
    <x v="538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x v="10"/>
    <x v="0"/>
    <s v="FM-14380"/>
    <s v="Fred McMath"/>
    <s v="Consumer"/>
    <x v="0"/>
    <x v="34"/>
    <x v="22"/>
    <n v="80013"/>
    <x v="1"/>
    <x v="539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x v="255"/>
    <x v="0"/>
    <s v="BD-11605"/>
    <s v="Brian Dahlen"/>
    <s v="Consumer"/>
    <x v="0"/>
    <x v="100"/>
    <x v="2"/>
    <n v="33180"/>
    <x v="0"/>
    <x v="540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x v="255"/>
    <x v="0"/>
    <s v="BD-11605"/>
    <s v="Brian Dahlen"/>
    <s v="Consumer"/>
    <x v="0"/>
    <x v="100"/>
    <x v="2"/>
    <n v="33180"/>
    <x v="0"/>
    <x v="508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x v="256"/>
    <x v="0"/>
    <s v="DJ-13420"/>
    <s v="Denny Joy"/>
    <s v="Corporate"/>
    <x v="0"/>
    <x v="131"/>
    <x v="32"/>
    <n v="31088"/>
    <x v="0"/>
    <x v="541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x v="257"/>
    <x v="1"/>
    <s v="ME-17725"/>
    <s v="Max Engle"/>
    <s v="Consumer"/>
    <x v="0"/>
    <x v="34"/>
    <x v="22"/>
    <n v="80013"/>
    <x v="1"/>
    <x v="542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x v="257"/>
    <x v="1"/>
    <s v="ME-17725"/>
    <s v="Max Engle"/>
    <s v="Consumer"/>
    <x v="0"/>
    <x v="34"/>
    <x v="22"/>
    <n v="80013"/>
    <x v="1"/>
    <x v="543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x v="258"/>
    <x v="1"/>
    <s v="RB-19465"/>
    <s v="Rick Bensley"/>
    <s v="Home Office"/>
    <x v="0"/>
    <x v="132"/>
    <x v="1"/>
    <n v="94591"/>
    <x v="1"/>
    <x v="220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x v="258"/>
    <x v="1"/>
    <s v="RB-19465"/>
    <s v="Rick Bensley"/>
    <s v="Home Office"/>
    <x v="0"/>
    <x v="132"/>
    <x v="1"/>
    <n v="94591"/>
    <x v="1"/>
    <x v="544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x v="259"/>
    <x v="1"/>
    <s v="JD-16150"/>
    <s v="Justin Deggeller"/>
    <s v="Corporate"/>
    <x v="0"/>
    <x v="31"/>
    <x v="11"/>
    <n v="55407"/>
    <x v="2"/>
    <x v="545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x v="260"/>
    <x v="0"/>
    <s v="JL-15835"/>
    <s v="John Lee"/>
    <s v="Consumer"/>
    <x v="0"/>
    <x v="133"/>
    <x v="1"/>
    <n v="92691"/>
    <x v="1"/>
    <x v="546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x v="260"/>
    <x v="0"/>
    <s v="JL-15835"/>
    <s v="John Lee"/>
    <s v="Consumer"/>
    <x v="0"/>
    <x v="133"/>
    <x v="1"/>
    <n v="92691"/>
    <x v="1"/>
    <x v="547"/>
    <x v="1"/>
    <s v="Labels"/>
    <s v="Avery 480"/>
    <n v="26.25"/>
    <n v="7"/>
    <n v="0"/>
    <n v="12.6"/>
  </r>
  <r>
    <n v="644"/>
    <s v="CA-2017-106103"/>
    <d v="2017-06-10T00:00:00"/>
    <d v="2017-06-15T00:00:00"/>
    <x v="261"/>
    <x v="1"/>
    <s v="SC-20305"/>
    <s v="Sean Christensen"/>
    <s v="Consumer"/>
    <x v="0"/>
    <x v="134"/>
    <x v="12"/>
    <n v="48307"/>
    <x v="2"/>
    <x v="217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x v="262"/>
    <x v="1"/>
    <s v="TW-21025"/>
    <s v="Tamara Willingham"/>
    <s v="Home Office"/>
    <x v="0"/>
    <x v="135"/>
    <x v="30"/>
    <n v="7060"/>
    <x v="3"/>
    <x v="548"/>
    <x v="1"/>
    <s v="Paper"/>
    <s v="Xerox 1993"/>
    <n v="6.48"/>
    <n v="1"/>
    <n v="0"/>
    <n v="3.1751999999999998"/>
  </r>
  <r>
    <n v="646"/>
    <s v="CA-2017-126221"/>
    <d v="2017-12-30T00:00:00"/>
    <d v="2018-01-05T00:00:00"/>
    <x v="263"/>
    <x v="1"/>
    <s v="CC-12430"/>
    <s v="Chuck Clark"/>
    <s v="Home Office"/>
    <x v="0"/>
    <x v="38"/>
    <x v="14"/>
    <n v="47201"/>
    <x v="2"/>
    <x v="549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x v="264"/>
    <x v="1"/>
    <s v="BB-10990"/>
    <s v="Barry Blumstein"/>
    <s v="Corporate"/>
    <x v="0"/>
    <x v="136"/>
    <x v="16"/>
    <n v="85635"/>
    <x v="1"/>
    <x v="550"/>
    <x v="1"/>
    <s v="Fasteners"/>
    <s v="Staples"/>
    <n v="31.56"/>
    <n v="5"/>
    <n v="0.2"/>
    <n v="9.8625000000000007"/>
  </r>
  <r>
    <n v="648"/>
    <s v="CA-2016-103947"/>
    <d v="2016-04-01T00:00:00"/>
    <d v="2016-04-08T00:00:00"/>
    <x v="264"/>
    <x v="1"/>
    <s v="BB-10990"/>
    <s v="Barry Blumstein"/>
    <s v="Corporate"/>
    <x v="0"/>
    <x v="136"/>
    <x v="16"/>
    <n v="85635"/>
    <x v="1"/>
    <x v="551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x v="265"/>
    <x v="0"/>
    <s v="AR-10825"/>
    <s v="Anthony Rawles"/>
    <s v="Corporate"/>
    <x v="0"/>
    <x v="137"/>
    <x v="4"/>
    <n v="98661"/>
    <x v="1"/>
    <x v="34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x v="265"/>
    <x v="0"/>
    <s v="AR-10825"/>
    <s v="Anthony Rawles"/>
    <s v="Corporate"/>
    <x v="0"/>
    <x v="137"/>
    <x v="4"/>
    <n v="98661"/>
    <x v="1"/>
    <x v="172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x v="265"/>
    <x v="0"/>
    <s v="AR-10825"/>
    <s v="Anthony Rawles"/>
    <s v="Corporate"/>
    <x v="0"/>
    <x v="137"/>
    <x v="4"/>
    <n v="98661"/>
    <x v="1"/>
    <x v="552"/>
    <x v="2"/>
    <s v="Accessories"/>
    <s v="First Data FD10 PIN Pad"/>
    <n v="316"/>
    <n v="4"/>
    <n v="0"/>
    <n v="31.6"/>
  </r>
  <r>
    <n v="652"/>
    <s v="CA-2016-132661"/>
    <d v="2016-10-23T00:00:00"/>
    <d v="2016-10-29T00:00:00"/>
    <x v="154"/>
    <x v="1"/>
    <s v="SR-20740"/>
    <s v="Steven Roelle"/>
    <s v="Home Office"/>
    <x v="0"/>
    <x v="20"/>
    <x v="15"/>
    <n v="10024"/>
    <x v="3"/>
    <x v="67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x v="266"/>
    <x v="1"/>
    <s v="AR-10405"/>
    <s v="Allen Rosenblatt"/>
    <s v="Corporate"/>
    <x v="0"/>
    <x v="20"/>
    <x v="15"/>
    <n v="10035"/>
    <x v="3"/>
    <x v="62"/>
    <x v="1"/>
    <s v="Paper"/>
    <s v="Xerox 1943"/>
    <n v="97.82"/>
    <n v="2"/>
    <n v="0"/>
    <n v="45.9754"/>
  </r>
  <r>
    <n v="654"/>
    <s v="CA-2017-140844"/>
    <d v="2017-06-19T00:00:00"/>
    <d v="2017-06-23T00:00:00"/>
    <x v="266"/>
    <x v="1"/>
    <s v="AR-10405"/>
    <s v="Allen Rosenblatt"/>
    <s v="Corporate"/>
    <x v="0"/>
    <x v="20"/>
    <x v="15"/>
    <n v="10035"/>
    <x v="3"/>
    <x v="553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x v="267"/>
    <x v="1"/>
    <s v="CR-12730"/>
    <s v="Craig Reiter"/>
    <s v="Consumer"/>
    <x v="0"/>
    <x v="38"/>
    <x v="24"/>
    <n v="43229"/>
    <x v="3"/>
    <x v="554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x v="267"/>
    <x v="1"/>
    <s v="CR-12730"/>
    <s v="Craig Reiter"/>
    <s v="Consumer"/>
    <x v="0"/>
    <x v="38"/>
    <x v="24"/>
    <n v="43229"/>
    <x v="3"/>
    <x v="555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x v="267"/>
    <x v="1"/>
    <s v="CR-12730"/>
    <s v="Craig Reiter"/>
    <s v="Consumer"/>
    <x v="0"/>
    <x v="38"/>
    <x v="24"/>
    <n v="43229"/>
    <x v="3"/>
    <x v="556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x v="268"/>
    <x v="3"/>
    <s v="EH-14125"/>
    <s v="Eugene Hildebrand"/>
    <s v="Home Office"/>
    <x v="0"/>
    <x v="34"/>
    <x v="10"/>
    <n v="60505"/>
    <x v="2"/>
    <x v="44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x v="268"/>
    <x v="3"/>
    <s v="EH-14125"/>
    <s v="Eugene Hildebrand"/>
    <s v="Home Office"/>
    <x v="0"/>
    <x v="34"/>
    <x v="10"/>
    <n v="60505"/>
    <x v="2"/>
    <x v="68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x v="269"/>
    <x v="1"/>
    <s v="CB-12025"/>
    <s v="Cassandra Brandow"/>
    <s v="Consumer"/>
    <x v="0"/>
    <x v="81"/>
    <x v="5"/>
    <n v="76017"/>
    <x v="2"/>
    <x v="518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x v="269"/>
    <x v="1"/>
    <s v="CB-12025"/>
    <s v="Cassandra Brandow"/>
    <s v="Consumer"/>
    <x v="0"/>
    <x v="81"/>
    <x v="5"/>
    <n v="76017"/>
    <x v="2"/>
    <x v="557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x v="269"/>
    <x v="1"/>
    <s v="CB-12025"/>
    <s v="Cassandra Brandow"/>
    <s v="Consumer"/>
    <x v="0"/>
    <x v="81"/>
    <x v="5"/>
    <n v="76017"/>
    <x v="2"/>
    <x v="114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x v="269"/>
    <x v="1"/>
    <s v="CB-12025"/>
    <s v="Cassandra Brandow"/>
    <s v="Consumer"/>
    <x v="0"/>
    <x v="81"/>
    <x v="5"/>
    <n v="76017"/>
    <x v="2"/>
    <x v="109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x v="270"/>
    <x v="1"/>
    <s v="SP-20545"/>
    <s v="Sibella Parks"/>
    <s v="Corporate"/>
    <x v="0"/>
    <x v="20"/>
    <x v="15"/>
    <n v="10011"/>
    <x v="3"/>
    <x v="196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x v="271"/>
    <x v="3"/>
    <s v="RC-19825"/>
    <s v="Roy Collins"/>
    <s v="Consumer"/>
    <x v="0"/>
    <x v="103"/>
    <x v="0"/>
    <n v="40214"/>
    <x v="0"/>
    <x v="110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x v="272"/>
    <x v="0"/>
    <s v="TH-21235"/>
    <s v="Tiffany House"/>
    <s v="Corporate"/>
    <x v="0"/>
    <x v="61"/>
    <x v="5"/>
    <n v="75081"/>
    <x v="2"/>
    <x v="558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x v="272"/>
    <x v="0"/>
    <s v="TH-21235"/>
    <s v="Tiffany House"/>
    <s v="Corporate"/>
    <x v="0"/>
    <x v="61"/>
    <x v="5"/>
    <n v="75081"/>
    <x v="2"/>
    <x v="258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x v="272"/>
    <x v="0"/>
    <s v="TH-21235"/>
    <s v="Tiffany House"/>
    <s v="Corporate"/>
    <x v="0"/>
    <x v="61"/>
    <x v="5"/>
    <n v="75081"/>
    <x v="2"/>
    <x v="559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x v="166"/>
    <x v="2"/>
    <s v="RP-19390"/>
    <s v="Resi Pölking"/>
    <s v="Consumer"/>
    <x v="0"/>
    <x v="138"/>
    <x v="24"/>
    <n v="44105"/>
    <x v="3"/>
    <x v="560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x v="198"/>
    <x v="1"/>
    <s v="MO-17800"/>
    <s v="Meg O'Connel"/>
    <s v="Home Office"/>
    <x v="0"/>
    <x v="22"/>
    <x v="10"/>
    <n v="60653"/>
    <x v="2"/>
    <x v="561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x v="198"/>
    <x v="1"/>
    <s v="MO-17800"/>
    <s v="Meg O'Connel"/>
    <s v="Home Office"/>
    <x v="0"/>
    <x v="22"/>
    <x v="10"/>
    <n v="60653"/>
    <x v="2"/>
    <x v="562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x v="198"/>
    <x v="1"/>
    <s v="MO-17800"/>
    <s v="Meg O'Connel"/>
    <s v="Home Office"/>
    <x v="0"/>
    <x v="22"/>
    <x v="10"/>
    <n v="60653"/>
    <x v="2"/>
    <x v="126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x v="273"/>
    <x v="1"/>
    <s v="TD-20995"/>
    <s v="Tamara Dahlen"/>
    <s v="Consumer"/>
    <x v="0"/>
    <x v="94"/>
    <x v="10"/>
    <n v="62301"/>
    <x v="2"/>
    <x v="563"/>
    <x v="1"/>
    <s v="Art"/>
    <s v="Newell 331"/>
    <n v="19.559999999999999"/>
    <n v="5"/>
    <n v="0.2"/>
    <n v="1.7115"/>
  </r>
  <r>
    <n v="674"/>
    <s v="CA-2017-130351"/>
    <d v="2017-12-05T00:00:00"/>
    <d v="2017-12-08T00:00:00"/>
    <x v="274"/>
    <x v="2"/>
    <s v="RB-19570"/>
    <s v="Rob Beeghly"/>
    <s v="Consumer"/>
    <x v="0"/>
    <x v="38"/>
    <x v="14"/>
    <n v="47201"/>
    <x v="2"/>
    <x v="564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x v="274"/>
    <x v="2"/>
    <s v="RB-19570"/>
    <s v="Rob Beeghly"/>
    <s v="Consumer"/>
    <x v="0"/>
    <x v="38"/>
    <x v="14"/>
    <n v="47201"/>
    <x v="2"/>
    <x v="565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x v="274"/>
    <x v="2"/>
    <s v="RB-19570"/>
    <s v="Rob Beeghly"/>
    <s v="Consumer"/>
    <x v="0"/>
    <x v="38"/>
    <x v="14"/>
    <n v="47201"/>
    <x v="2"/>
    <x v="217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x v="275"/>
    <x v="1"/>
    <s v="CD-11980"/>
    <s v="Carol Darley"/>
    <s v="Consumer"/>
    <x v="0"/>
    <x v="139"/>
    <x v="5"/>
    <n v="75701"/>
    <x v="2"/>
    <x v="566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x v="275"/>
    <x v="1"/>
    <s v="CD-11980"/>
    <s v="Carol Darley"/>
    <s v="Consumer"/>
    <x v="0"/>
    <x v="139"/>
    <x v="5"/>
    <n v="75701"/>
    <x v="2"/>
    <x v="567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x v="275"/>
    <x v="1"/>
    <s v="CD-11980"/>
    <s v="Carol Darley"/>
    <s v="Consumer"/>
    <x v="0"/>
    <x v="139"/>
    <x v="5"/>
    <n v="75701"/>
    <x v="2"/>
    <x v="568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x v="275"/>
    <x v="1"/>
    <s v="CD-11980"/>
    <s v="Carol Darley"/>
    <s v="Consumer"/>
    <x v="0"/>
    <x v="139"/>
    <x v="5"/>
    <n v="75701"/>
    <x v="2"/>
    <x v="569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x v="71"/>
    <x v="1"/>
    <s v="DJ-13630"/>
    <s v="Doug Jacobs"/>
    <s v="Consumer"/>
    <x v="0"/>
    <x v="20"/>
    <x v="15"/>
    <n v="10024"/>
    <x v="3"/>
    <x v="570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x v="71"/>
    <x v="1"/>
    <s v="DJ-13630"/>
    <s v="Doug Jacobs"/>
    <s v="Consumer"/>
    <x v="0"/>
    <x v="20"/>
    <x v="15"/>
    <n v="10024"/>
    <x v="3"/>
    <x v="571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x v="71"/>
    <x v="1"/>
    <s v="DJ-13630"/>
    <s v="Doug Jacobs"/>
    <s v="Consumer"/>
    <x v="0"/>
    <x v="20"/>
    <x v="15"/>
    <n v="10024"/>
    <x v="3"/>
    <x v="456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x v="276"/>
    <x v="3"/>
    <s v="GT-14635"/>
    <s v="Grant Thornton"/>
    <s v="Corporate"/>
    <x v="0"/>
    <x v="140"/>
    <x v="3"/>
    <n v="27217"/>
    <x v="0"/>
    <x v="572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x v="276"/>
    <x v="3"/>
    <s v="GT-14635"/>
    <s v="Grant Thornton"/>
    <s v="Corporate"/>
    <x v="0"/>
    <x v="140"/>
    <x v="3"/>
    <n v="27217"/>
    <x v="0"/>
    <x v="549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x v="277"/>
    <x v="2"/>
    <s v="MC-17845"/>
    <s v="Michael Chen"/>
    <s v="Consumer"/>
    <x v="0"/>
    <x v="25"/>
    <x v="35"/>
    <n v="39212"/>
    <x v="0"/>
    <x v="33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x v="277"/>
    <x v="2"/>
    <s v="MC-17845"/>
    <s v="Michael Chen"/>
    <s v="Consumer"/>
    <x v="0"/>
    <x v="25"/>
    <x v="35"/>
    <n v="39212"/>
    <x v="0"/>
    <x v="573"/>
    <x v="1"/>
    <s v="Labels"/>
    <s v="Avery 516"/>
    <n v="14.62"/>
    <n v="2"/>
    <n v="0"/>
    <n v="6.8714000000000004"/>
  </r>
  <r>
    <n v="688"/>
    <s v="CA-2014-157784"/>
    <d v="2014-07-05T00:00:00"/>
    <d v="2014-07-08T00:00:00"/>
    <x v="277"/>
    <x v="2"/>
    <s v="MC-17845"/>
    <s v="Michael Chen"/>
    <s v="Consumer"/>
    <x v="0"/>
    <x v="25"/>
    <x v="35"/>
    <n v="39212"/>
    <x v="0"/>
    <x v="88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x v="168"/>
    <x v="1"/>
    <s v="RA-19285"/>
    <s v="Ralph Arnett"/>
    <s v="Consumer"/>
    <x v="0"/>
    <x v="20"/>
    <x v="15"/>
    <n v="10035"/>
    <x v="3"/>
    <x v="574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x v="278"/>
    <x v="0"/>
    <s v="NP-18325"/>
    <s v="Naresj Patel"/>
    <s v="Consumer"/>
    <x v="0"/>
    <x v="141"/>
    <x v="17"/>
    <n v="22980"/>
    <x v="0"/>
    <x v="575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x v="278"/>
    <x v="0"/>
    <s v="NP-18325"/>
    <s v="Naresj Patel"/>
    <s v="Consumer"/>
    <x v="0"/>
    <x v="141"/>
    <x v="17"/>
    <n v="22980"/>
    <x v="0"/>
    <x v="11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x v="278"/>
    <x v="0"/>
    <s v="NP-18325"/>
    <s v="Naresj Patel"/>
    <s v="Consumer"/>
    <x v="0"/>
    <x v="141"/>
    <x v="17"/>
    <n v="22980"/>
    <x v="0"/>
    <x v="576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x v="279"/>
    <x v="1"/>
    <s v="AB-10165"/>
    <s v="Alan Barnes"/>
    <s v="Consumer"/>
    <x v="0"/>
    <x v="1"/>
    <x v="1"/>
    <n v="90036"/>
    <x v="1"/>
    <x v="577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x v="279"/>
    <x v="1"/>
    <s v="AB-10165"/>
    <s v="Alan Barnes"/>
    <s v="Consumer"/>
    <x v="0"/>
    <x v="1"/>
    <x v="1"/>
    <n v="90036"/>
    <x v="1"/>
    <x v="578"/>
    <x v="1"/>
    <s v="Paper"/>
    <s v="Xerox 1977"/>
    <n v="33.4"/>
    <n v="5"/>
    <n v="0"/>
    <n v="16.032"/>
  </r>
  <r>
    <n v="695"/>
    <s v="CA-2015-119291"/>
    <d v="2015-05-14T00:00:00"/>
    <d v="2015-05-17T00:00:00"/>
    <x v="280"/>
    <x v="2"/>
    <s v="JO-15550"/>
    <s v="Jesus Ocampo"/>
    <s v="Home Office"/>
    <x v="0"/>
    <x v="142"/>
    <x v="9"/>
    <n v="19013"/>
    <x v="3"/>
    <x v="290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x v="280"/>
    <x v="2"/>
    <s v="JO-15550"/>
    <s v="Jesus Ocampo"/>
    <s v="Home Office"/>
    <x v="0"/>
    <x v="142"/>
    <x v="9"/>
    <n v="19013"/>
    <x v="3"/>
    <x v="579"/>
    <x v="1"/>
    <s v="Labels"/>
    <s v="Avery 490"/>
    <n v="47.36"/>
    <n v="4"/>
    <n v="0.2"/>
    <n v="17.760000000000002"/>
  </r>
  <r>
    <n v="697"/>
    <s v="CA-2015-119291"/>
    <d v="2015-05-14T00:00:00"/>
    <d v="2015-05-17T00:00:00"/>
    <x v="280"/>
    <x v="2"/>
    <s v="JO-15550"/>
    <s v="Jesus Ocampo"/>
    <s v="Home Office"/>
    <x v="0"/>
    <x v="142"/>
    <x v="9"/>
    <n v="19013"/>
    <x v="3"/>
    <x v="81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x v="280"/>
    <x v="2"/>
    <s v="JO-15550"/>
    <s v="Jesus Ocampo"/>
    <s v="Home Office"/>
    <x v="0"/>
    <x v="142"/>
    <x v="9"/>
    <n v="19013"/>
    <x v="3"/>
    <x v="58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x v="280"/>
    <x v="2"/>
    <s v="JO-15550"/>
    <s v="Jesus Ocampo"/>
    <s v="Home Office"/>
    <x v="0"/>
    <x v="142"/>
    <x v="9"/>
    <n v="19013"/>
    <x v="3"/>
    <x v="581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x v="280"/>
    <x v="2"/>
    <s v="JO-15550"/>
    <s v="Jesus Ocampo"/>
    <s v="Home Office"/>
    <x v="0"/>
    <x v="142"/>
    <x v="9"/>
    <n v="19013"/>
    <x v="3"/>
    <x v="582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x v="280"/>
    <x v="2"/>
    <s v="JO-15550"/>
    <s v="Jesus Ocampo"/>
    <s v="Home Office"/>
    <x v="0"/>
    <x v="142"/>
    <x v="9"/>
    <n v="19013"/>
    <x v="3"/>
    <x v="304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x v="221"/>
    <x v="1"/>
    <s v="Dl-13600"/>
    <s v="Dorris liebe"/>
    <s v="Corporate"/>
    <x v="0"/>
    <x v="138"/>
    <x v="24"/>
    <n v="44105"/>
    <x v="3"/>
    <x v="191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x v="281"/>
    <x v="0"/>
    <s v="AS-10285"/>
    <s v="Alejandro Savely"/>
    <s v="Corporate"/>
    <x v="0"/>
    <x v="4"/>
    <x v="4"/>
    <n v="98103"/>
    <x v="1"/>
    <x v="583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x v="282"/>
    <x v="1"/>
    <s v="JK-15370"/>
    <s v="Jay Kimmel"/>
    <s v="Consumer"/>
    <x v="0"/>
    <x v="85"/>
    <x v="1"/>
    <n v="90805"/>
    <x v="1"/>
    <x v="58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x v="101"/>
    <x v="1"/>
    <s v="BN-11470"/>
    <s v="Brad Norvell"/>
    <s v="Corporate"/>
    <x v="0"/>
    <x v="143"/>
    <x v="3"/>
    <n v="27511"/>
    <x v="0"/>
    <x v="585"/>
    <x v="1"/>
    <s v="Paper"/>
    <s v="Xerox 220"/>
    <n v="10.368"/>
    <n v="2"/>
    <n v="0.2"/>
    <n v="3.6288"/>
  </r>
  <r>
    <n v="706"/>
    <s v="CA-2014-138527"/>
    <d v="2014-09-12T00:00:00"/>
    <d v="2014-09-17T00:00:00"/>
    <x v="101"/>
    <x v="1"/>
    <s v="BN-11470"/>
    <s v="Brad Norvell"/>
    <s v="Corporate"/>
    <x v="0"/>
    <x v="143"/>
    <x v="3"/>
    <n v="27511"/>
    <x v="0"/>
    <x v="586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x v="101"/>
    <x v="1"/>
    <s v="BN-11470"/>
    <s v="Brad Norvell"/>
    <s v="Corporate"/>
    <x v="0"/>
    <x v="143"/>
    <x v="3"/>
    <n v="27511"/>
    <x v="0"/>
    <x v="452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x v="283"/>
    <x v="2"/>
    <s v="DP-13165"/>
    <s v="David Philippe"/>
    <s v="Consumer"/>
    <x v="0"/>
    <x v="20"/>
    <x v="15"/>
    <n v="10035"/>
    <x v="3"/>
    <x v="246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x v="283"/>
    <x v="2"/>
    <s v="DP-13165"/>
    <s v="David Philippe"/>
    <s v="Consumer"/>
    <x v="0"/>
    <x v="20"/>
    <x v="15"/>
    <n v="10035"/>
    <x v="3"/>
    <x v="587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x v="283"/>
    <x v="2"/>
    <s v="DP-13165"/>
    <s v="David Philippe"/>
    <s v="Consumer"/>
    <x v="0"/>
    <x v="20"/>
    <x v="15"/>
    <n v="10035"/>
    <x v="3"/>
    <x v="347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x v="284"/>
    <x v="2"/>
    <s v="TH-21550"/>
    <s v="Tracy Hopkins"/>
    <s v="Home Office"/>
    <x v="0"/>
    <x v="20"/>
    <x v="15"/>
    <n v="10035"/>
    <x v="3"/>
    <x v="417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x v="285"/>
    <x v="1"/>
    <s v="AP-10915"/>
    <s v="Arthur Prichep"/>
    <s v="Consumer"/>
    <x v="0"/>
    <x v="144"/>
    <x v="2"/>
    <n v="32137"/>
    <x v="0"/>
    <x v="588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x v="286"/>
    <x v="1"/>
    <s v="RS-19765"/>
    <s v="Roland Schwarz"/>
    <s v="Corporate"/>
    <x v="0"/>
    <x v="145"/>
    <x v="15"/>
    <n v="10550"/>
    <x v="3"/>
    <x v="589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x v="286"/>
    <x v="1"/>
    <s v="RS-19765"/>
    <s v="Roland Schwarz"/>
    <s v="Corporate"/>
    <x v="0"/>
    <x v="145"/>
    <x v="15"/>
    <n v="10550"/>
    <x v="3"/>
    <x v="348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x v="286"/>
    <x v="1"/>
    <s v="RS-19765"/>
    <s v="Roland Schwarz"/>
    <s v="Corporate"/>
    <x v="0"/>
    <x v="145"/>
    <x v="15"/>
    <n v="10550"/>
    <x v="3"/>
    <x v="590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x v="287"/>
    <x v="0"/>
    <s v="Dl-13600"/>
    <s v="Dorris liebe"/>
    <s v="Corporate"/>
    <x v="0"/>
    <x v="4"/>
    <x v="4"/>
    <n v="98105"/>
    <x v="1"/>
    <x v="591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x v="288"/>
    <x v="2"/>
    <s v="SV-20365"/>
    <s v="Seth Vernon"/>
    <s v="Consumer"/>
    <x v="0"/>
    <x v="18"/>
    <x v="13"/>
    <n v="19901"/>
    <x v="3"/>
    <x v="527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x v="289"/>
    <x v="1"/>
    <s v="KC-16540"/>
    <s v="Kelly Collister"/>
    <s v="Consumer"/>
    <x v="0"/>
    <x v="46"/>
    <x v="24"/>
    <n v="43055"/>
    <x v="3"/>
    <x v="592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x v="290"/>
    <x v="1"/>
    <s v="CK-12325"/>
    <s v="Christine Kargatis"/>
    <s v="Home Office"/>
    <x v="0"/>
    <x v="11"/>
    <x v="7"/>
    <n v="84057"/>
    <x v="1"/>
    <x v="444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x v="290"/>
    <x v="1"/>
    <s v="CK-12325"/>
    <s v="Christine Kargatis"/>
    <s v="Home Office"/>
    <x v="0"/>
    <x v="11"/>
    <x v="7"/>
    <n v="84057"/>
    <x v="1"/>
    <x v="390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x v="291"/>
    <x v="1"/>
    <s v="RD-19810"/>
    <s v="Ross DeVincentis"/>
    <s v="Home Office"/>
    <x v="0"/>
    <x v="1"/>
    <x v="1"/>
    <n v="90045"/>
    <x v="1"/>
    <x v="593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x v="292"/>
    <x v="1"/>
    <s v="MP-17965"/>
    <s v="Michael Paige"/>
    <s v="Corporate"/>
    <x v="0"/>
    <x v="66"/>
    <x v="12"/>
    <n v="48205"/>
    <x v="2"/>
    <x v="594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x v="292"/>
    <x v="1"/>
    <s v="MP-17965"/>
    <s v="Michael Paige"/>
    <s v="Corporate"/>
    <x v="0"/>
    <x v="66"/>
    <x v="12"/>
    <n v="48205"/>
    <x v="2"/>
    <x v="595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x v="293"/>
    <x v="1"/>
    <s v="MR-17545"/>
    <s v="Mathew Reese"/>
    <s v="Home Office"/>
    <x v="0"/>
    <x v="10"/>
    <x v="9"/>
    <n v="19140"/>
    <x v="3"/>
    <x v="596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x v="294"/>
    <x v="1"/>
    <s v="SC-20695"/>
    <s v="Steve Chapman"/>
    <s v="Corporate"/>
    <x v="0"/>
    <x v="146"/>
    <x v="2"/>
    <n v="33012"/>
    <x v="0"/>
    <x v="597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x v="295"/>
    <x v="1"/>
    <s v="JF-15355"/>
    <s v="Jay Fein"/>
    <s v="Consumer"/>
    <x v="0"/>
    <x v="89"/>
    <x v="5"/>
    <n v="78745"/>
    <x v="2"/>
    <x v="598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x v="295"/>
    <x v="1"/>
    <s v="JF-15355"/>
    <s v="Jay Fein"/>
    <s v="Consumer"/>
    <x v="0"/>
    <x v="89"/>
    <x v="5"/>
    <n v="78745"/>
    <x v="2"/>
    <x v="599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x v="296"/>
    <x v="2"/>
    <s v="EG-13900"/>
    <s v="Emily Grady"/>
    <s v="Consumer"/>
    <x v="0"/>
    <x v="147"/>
    <x v="15"/>
    <n v="11572"/>
    <x v="3"/>
    <x v="600"/>
    <x v="1"/>
    <s v="Paper"/>
    <s v="Xerox 1964"/>
    <n v="182.72"/>
    <n v="8"/>
    <n v="0"/>
    <n v="84.051199999999994"/>
  </r>
  <r>
    <n v="729"/>
    <s v="US-2016-150861"/>
    <d v="2016-12-03T00:00:00"/>
    <d v="2016-12-06T00:00:00"/>
    <x v="296"/>
    <x v="2"/>
    <s v="EG-13900"/>
    <s v="Emily Grady"/>
    <s v="Consumer"/>
    <x v="0"/>
    <x v="147"/>
    <x v="15"/>
    <n v="11572"/>
    <x v="3"/>
    <x v="601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x v="296"/>
    <x v="2"/>
    <s v="EG-13900"/>
    <s v="Emily Grady"/>
    <s v="Consumer"/>
    <x v="0"/>
    <x v="147"/>
    <x v="15"/>
    <n v="11572"/>
    <x v="3"/>
    <x v="602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x v="296"/>
    <x v="2"/>
    <s v="EG-13900"/>
    <s v="Emily Grady"/>
    <s v="Consumer"/>
    <x v="0"/>
    <x v="147"/>
    <x v="15"/>
    <n v="11572"/>
    <x v="3"/>
    <x v="228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x v="296"/>
    <x v="2"/>
    <s v="EG-13900"/>
    <s v="Emily Grady"/>
    <s v="Consumer"/>
    <x v="0"/>
    <x v="147"/>
    <x v="15"/>
    <n v="11572"/>
    <x v="3"/>
    <x v="395"/>
    <x v="1"/>
    <s v="Labels"/>
    <s v="Avery 520"/>
    <n v="6.3"/>
    <n v="2"/>
    <n v="0"/>
    <n v="3.024"/>
  </r>
  <r>
    <n v="733"/>
    <s v="CA-2017-131954"/>
    <d v="2017-01-21T00:00:00"/>
    <d v="2017-01-25T00:00:00"/>
    <x v="212"/>
    <x v="1"/>
    <s v="DS-13030"/>
    <s v="Darrin Sayre"/>
    <s v="Home Office"/>
    <x v="0"/>
    <x v="4"/>
    <x v="4"/>
    <n v="98115"/>
    <x v="1"/>
    <x v="459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x v="212"/>
    <x v="1"/>
    <s v="DS-13030"/>
    <s v="Darrin Sayre"/>
    <s v="Home Office"/>
    <x v="0"/>
    <x v="4"/>
    <x v="4"/>
    <n v="98115"/>
    <x v="1"/>
    <x v="603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x v="212"/>
    <x v="1"/>
    <s v="DS-13030"/>
    <s v="Darrin Sayre"/>
    <s v="Home Office"/>
    <x v="0"/>
    <x v="4"/>
    <x v="4"/>
    <n v="98115"/>
    <x v="1"/>
    <x v="350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x v="212"/>
    <x v="1"/>
    <s v="DS-13030"/>
    <s v="Darrin Sayre"/>
    <s v="Home Office"/>
    <x v="0"/>
    <x v="4"/>
    <x v="4"/>
    <n v="98115"/>
    <x v="1"/>
    <x v="44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x v="212"/>
    <x v="1"/>
    <s v="DS-13030"/>
    <s v="Darrin Sayre"/>
    <s v="Home Office"/>
    <x v="0"/>
    <x v="4"/>
    <x v="4"/>
    <n v="98115"/>
    <x v="1"/>
    <x v="604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x v="212"/>
    <x v="1"/>
    <s v="DS-13030"/>
    <s v="Darrin Sayre"/>
    <s v="Home Office"/>
    <x v="0"/>
    <x v="4"/>
    <x v="4"/>
    <n v="98115"/>
    <x v="1"/>
    <x v="605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x v="74"/>
    <x v="1"/>
    <s v="GZ-14470"/>
    <s v="Gary Zandusky"/>
    <s v="Consumer"/>
    <x v="0"/>
    <x v="8"/>
    <x v="1"/>
    <n v="94110"/>
    <x v="1"/>
    <x v="606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x v="297"/>
    <x v="1"/>
    <s v="PO-19195"/>
    <s v="Phillina Ober"/>
    <s v="Home Office"/>
    <x v="0"/>
    <x v="14"/>
    <x v="10"/>
    <n v="60540"/>
    <x v="2"/>
    <x v="607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x v="297"/>
    <x v="1"/>
    <s v="PO-19195"/>
    <s v="Phillina Ober"/>
    <s v="Home Office"/>
    <x v="0"/>
    <x v="14"/>
    <x v="10"/>
    <n v="60540"/>
    <x v="2"/>
    <x v="418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x v="297"/>
    <x v="1"/>
    <s v="PO-19195"/>
    <s v="Phillina Ober"/>
    <s v="Home Office"/>
    <x v="0"/>
    <x v="14"/>
    <x v="10"/>
    <n v="60540"/>
    <x v="2"/>
    <x v="608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x v="134"/>
    <x v="1"/>
    <s v="SS-20875"/>
    <s v="Sung Shariari"/>
    <s v="Consumer"/>
    <x v="0"/>
    <x v="61"/>
    <x v="5"/>
    <n v="75220"/>
    <x v="2"/>
    <x v="505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x v="134"/>
    <x v="1"/>
    <s v="SS-20875"/>
    <s v="Sung Shariari"/>
    <s v="Consumer"/>
    <x v="0"/>
    <x v="61"/>
    <x v="5"/>
    <n v="75220"/>
    <x v="2"/>
    <x v="249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x v="134"/>
    <x v="1"/>
    <s v="SS-20875"/>
    <s v="Sung Shariari"/>
    <s v="Consumer"/>
    <x v="0"/>
    <x v="61"/>
    <x v="5"/>
    <n v="75220"/>
    <x v="2"/>
    <x v="609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x v="134"/>
    <x v="1"/>
    <s v="SS-20875"/>
    <s v="Sung Shariari"/>
    <s v="Consumer"/>
    <x v="0"/>
    <x v="61"/>
    <x v="5"/>
    <n v="75220"/>
    <x v="2"/>
    <x v="610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x v="248"/>
    <x v="3"/>
    <s v="MH-17785"/>
    <s v="Maya Herman"/>
    <s v="Corporate"/>
    <x v="0"/>
    <x v="70"/>
    <x v="1"/>
    <n v="92105"/>
    <x v="1"/>
    <x v="223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x v="248"/>
    <x v="3"/>
    <s v="MH-17785"/>
    <s v="Maya Herman"/>
    <s v="Corporate"/>
    <x v="0"/>
    <x v="70"/>
    <x v="1"/>
    <n v="92105"/>
    <x v="1"/>
    <x v="435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x v="298"/>
    <x v="0"/>
    <s v="PB-19105"/>
    <s v="Peter Bühler"/>
    <s v="Consumer"/>
    <x v="0"/>
    <x v="148"/>
    <x v="10"/>
    <n v="60201"/>
    <x v="2"/>
    <x v="611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x v="299"/>
    <x v="1"/>
    <s v="RF-19735"/>
    <s v="Roland Fjeld"/>
    <s v="Consumer"/>
    <x v="0"/>
    <x v="149"/>
    <x v="12"/>
    <n v="48183"/>
    <x v="2"/>
    <x v="612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x v="299"/>
    <x v="1"/>
    <s v="RF-19735"/>
    <s v="Roland Fjeld"/>
    <s v="Consumer"/>
    <x v="0"/>
    <x v="149"/>
    <x v="12"/>
    <n v="48183"/>
    <x v="2"/>
    <x v="613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x v="299"/>
    <x v="1"/>
    <s v="RF-19735"/>
    <s v="Roland Fjeld"/>
    <s v="Consumer"/>
    <x v="0"/>
    <x v="149"/>
    <x v="12"/>
    <n v="48183"/>
    <x v="2"/>
    <x v="359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x v="299"/>
    <x v="1"/>
    <s v="RF-19735"/>
    <s v="Roland Fjeld"/>
    <s v="Consumer"/>
    <x v="0"/>
    <x v="149"/>
    <x v="12"/>
    <n v="48183"/>
    <x v="2"/>
    <x v="614"/>
    <x v="1"/>
    <s v="Binders"/>
    <s v="Avery Durable Binders"/>
    <n v="2.88"/>
    <n v="1"/>
    <n v="0"/>
    <n v="1.4112"/>
  </r>
  <r>
    <n v="754"/>
    <s v="CA-2016-110499"/>
    <d v="2016-04-07T00:00:00"/>
    <d v="2016-04-09T00:00:00"/>
    <x v="300"/>
    <x v="2"/>
    <s v="YC-21895"/>
    <s v="Yoseph Carroll"/>
    <s v="Corporate"/>
    <x v="0"/>
    <x v="8"/>
    <x v="1"/>
    <n v="94110"/>
    <x v="1"/>
    <x v="61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x v="301"/>
    <x v="1"/>
    <s v="MS-17830"/>
    <s v="Melanie Seite"/>
    <s v="Consumer"/>
    <x v="0"/>
    <x v="1"/>
    <x v="1"/>
    <n v="90036"/>
    <x v="1"/>
    <x v="561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x v="42"/>
    <x v="1"/>
    <s v="NB-18655"/>
    <s v="Nona Balk"/>
    <s v="Corporate"/>
    <x v="0"/>
    <x v="108"/>
    <x v="2"/>
    <n v="32216"/>
    <x v="0"/>
    <x v="616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x v="302"/>
    <x v="1"/>
    <s v="DC-13285"/>
    <s v="Debra Catini"/>
    <s v="Consumer"/>
    <x v="0"/>
    <x v="150"/>
    <x v="11"/>
    <n v="55016"/>
    <x v="2"/>
    <x v="576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x v="302"/>
    <x v="1"/>
    <s v="DC-13285"/>
    <s v="Debra Catini"/>
    <s v="Consumer"/>
    <x v="0"/>
    <x v="150"/>
    <x v="11"/>
    <n v="55016"/>
    <x v="2"/>
    <x v="538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x v="303"/>
    <x v="1"/>
    <s v="CP-12340"/>
    <s v="Christine Phan"/>
    <s v="Corporate"/>
    <x v="0"/>
    <x v="20"/>
    <x v="15"/>
    <n v="10009"/>
    <x v="3"/>
    <x v="520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x v="304"/>
    <x v="1"/>
    <s v="BF-11020"/>
    <s v="Barry Französisch"/>
    <s v="Corporate"/>
    <x v="0"/>
    <x v="124"/>
    <x v="6"/>
    <n v="54302"/>
    <x v="2"/>
    <x v="126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x v="305"/>
    <x v="1"/>
    <s v="AR-10510"/>
    <s v="Andrew Roberts"/>
    <s v="Consumer"/>
    <x v="0"/>
    <x v="1"/>
    <x v="1"/>
    <n v="90004"/>
    <x v="1"/>
    <x v="490"/>
    <x v="1"/>
    <s v="Paper"/>
    <s v="Xerox 226"/>
    <n v="58.32"/>
    <n v="9"/>
    <n v="0"/>
    <n v="27.993600000000001"/>
  </r>
  <r>
    <n v="762"/>
    <s v="CA-2017-126046"/>
    <d v="2017-11-03T00:00:00"/>
    <d v="2017-11-07T00:00:00"/>
    <x v="170"/>
    <x v="1"/>
    <s v="JC-16105"/>
    <s v="Julie Creighton"/>
    <s v="Corporate"/>
    <x v="0"/>
    <x v="118"/>
    <x v="32"/>
    <n v="30318"/>
    <x v="0"/>
    <x v="617"/>
    <x v="1"/>
    <s v="Labels"/>
    <s v="Avery 476"/>
    <n v="12.39"/>
    <n v="3"/>
    <n v="0"/>
    <n v="5.6993999999999998"/>
  </r>
  <r>
    <n v="763"/>
    <s v="CA-2015-114923"/>
    <d v="2015-02-08T00:00:00"/>
    <d v="2015-02-13T00:00:00"/>
    <x v="95"/>
    <x v="1"/>
    <s v="LH-17020"/>
    <s v="Lisa Hazard"/>
    <s v="Consumer"/>
    <x v="0"/>
    <x v="38"/>
    <x v="24"/>
    <n v="43229"/>
    <x v="3"/>
    <x v="160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x v="306"/>
    <x v="0"/>
    <s v="CS-12250"/>
    <s v="Chris Selesnick"/>
    <s v="Corporate"/>
    <x v="0"/>
    <x v="151"/>
    <x v="28"/>
    <n v="71111"/>
    <x v="0"/>
    <x v="152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x v="306"/>
    <x v="0"/>
    <s v="CS-12250"/>
    <s v="Chris Selesnick"/>
    <s v="Corporate"/>
    <x v="0"/>
    <x v="151"/>
    <x v="28"/>
    <n v="71111"/>
    <x v="0"/>
    <x v="618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x v="306"/>
    <x v="0"/>
    <s v="CS-12250"/>
    <s v="Chris Selesnick"/>
    <s v="Corporate"/>
    <x v="0"/>
    <x v="151"/>
    <x v="28"/>
    <n v="71111"/>
    <x v="0"/>
    <x v="619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x v="306"/>
    <x v="0"/>
    <s v="CS-12250"/>
    <s v="Chris Selesnick"/>
    <s v="Corporate"/>
    <x v="0"/>
    <x v="151"/>
    <x v="28"/>
    <n v="71111"/>
    <x v="0"/>
    <x v="620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x v="306"/>
    <x v="0"/>
    <s v="CS-12250"/>
    <s v="Chris Selesnick"/>
    <s v="Corporate"/>
    <x v="0"/>
    <x v="151"/>
    <x v="28"/>
    <n v="71111"/>
    <x v="0"/>
    <x v="621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x v="307"/>
    <x v="1"/>
    <s v="AJ-10795"/>
    <s v="Anthony Johnson"/>
    <s v="Corporate"/>
    <x v="0"/>
    <x v="84"/>
    <x v="2"/>
    <n v="33710"/>
    <x v="0"/>
    <x v="622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x v="308"/>
    <x v="1"/>
    <s v="LE-16810"/>
    <s v="Laurel Elliston"/>
    <s v="Consumer"/>
    <x v="0"/>
    <x v="81"/>
    <x v="17"/>
    <n v="22204"/>
    <x v="0"/>
    <x v="623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x v="60"/>
    <x v="1"/>
    <s v="BV-11245"/>
    <s v="Benjamin Venier"/>
    <s v="Corporate"/>
    <x v="0"/>
    <x v="96"/>
    <x v="23"/>
    <n v="50315"/>
    <x v="2"/>
    <x v="624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x v="60"/>
    <x v="1"/>
    <s v="BV-11245"/>
    <s v="Benjamin Venier"/>
    <s v="Corporate"/>
    <x v="0"/>
    <x v="96"/>
    <x v="23"/>
    <n v="50315"/>
    <x v="2"/>
    <x v="302"/>
    <x v="2"/>
    <s v="Phones"/>
    <s v="AT&amp;T 841000 Phone"/>
    <n v="207"/>
    <n v="3"/>
    <n v="0"/>
    <n v="51.75"/>
  </r>
  <r>
    <n v="773"/>
    <s v="CA-2017-104220"/>
    <d v="2017-01-30T00:00:00"/>
    <d v="2017-02-05T00:00:00"/>
    <x v="60"/>
    <x v="1"/>
    <s v="BV-11245"/>
    <s v="Benjamin Venier"/>
    <s v="Corporate"/>
    <x v="0"/>
    <x v="96"/>
    <x v="23"/>
    <n v="50315"/>
    <x v="2"/>
    <x v="625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x v="60"/>
    <x v="1"/>
    <s v="BV-11245"/>
    <s v="Benjamin Venier"/>
    <s v="Corporate"/>
    <x v="0"/>
    <x v="96"/>
    <x v="23"/>
    <n v="50315"/>
    <x v="2"/>
    <x v="8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x v="60"/>
    <x v="1"/>
    <s v="BV-11245"/>
    <s v="Benjamin Venier"/>
    <s v="Corporate"/>
    <x v="0"/>
    <x v="96"/>
    <x v="23"/>
    <n v="50315"/>
    <x v="2"/>
    <x v="626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x v="60"/>
    <x v="1"/>
    <s v="BV-11245"/>
    <s v="Benjamin Venier"/>
    <s v="Corporate"/>
    <x v="0"/>
    <x v="96"/>
    <x v="23"/>
    <n v="50315"/>
    <x v="2"/>
    <x v="62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x v="287"/>
    <x v="1"/>
    <s v="DL-12865"/>
    <s v="Dan Lawera"/>
    <s v="Consumer"/>
    <x v="0"/>
    <x v="74"/>
    <x v="24"/>
    <n v="45231"/>
    <x v="3"/>
    <x v="628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x v="309"/>
    <x v="2"/>
    <s v="NZ-18565"/>
    <s v="Nick Zandusky"/>
    <s v="Home Office"/>
    <x v="0"/>
    <x v="8"/>
    <x v="1"/>
    <n v="94110"/>
    <x v="1"/>
    <x v="629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x v="309"/>
    <x v="2"/>
    <s v="NZ-18565"/>
    <s v="Nick Zandusky"/>
    <s v="Home Office"/>
    <x v="0"/>
    <x v="8"/>
    <x v="1"/>
    <n v="94110"/>
    <x v="1"/>
    <x v="368"/>
    <x v="1"/>
    <s v="Paper"/>
    <s v="Xerox 191"/>
    <n v="59.94"/>
    <n v="3"/>
    <n v="0"/>
    <n v="28.171800000000001"/>
  </r>
  <r>
    <n v="780"/>
    <s v="CA-2015-144267"/>
    <d v="2015-08-21T00:00:00"/>
    <d v="2015-08-23T00:00:00"/>
    <x v="309"/>
    <x v="2"/>
    <s v="NZ-18565"/>
    <s v="Nick Zandusky"/>
    <s v="Home Office"/>
    <x v="0"/>
    <x v="8"/>
    <x v="1"/>
    <n v="94110"/>
    <x v="1"/>
    <x v="358"/>
    <x v="1"/>
    <s v="Paper"/>
    <s v="Xerox 1974"/>
    <n v="23.92"/>
    <n v="4"/>
    <n v="0"/>
    <n v="11.720800000000001"/>
  </r>
  <r>
    <n v="781"/>
    <s v="CA-2015-144267"/>
    <d v="2015-08-21T00:00:00"/>
    <d v="2015-08-23T00:00:00"/>
    <x v="309"/>
    <x v="2"/>
    <s v="NZ-18565"/>
    <s v="Nick Zandusky"/>
    <s v="Home Office"/>
    <x v="0"/>
    <x v="8"/>
    <x v="1"/>
    <n v="94110"/>
    <x v="1"/>
    <x v="630"/>
    <x v="1"/>
    <s v="Paper"/>
    <s v="Xerox 1927"/>
    <n v="4.28"/>
    <n v="1"/>
    <n v="0"/>
    <n v="1.9259999999999999"/>
  </r>
  <r>
    <n v="782"/>
    <s v="US-2015-157014"/>
    <d v="2015-10-03T00:00:00"/>
    <d v="2015-10-06T00:00:00"/>
    <x v="310"/>
    <x v="0"/>
    <s v="BM-11785"/>
    <s v="Bryan Mills"/>
    <s v="Consumer"/>
    <x v="0"/>
    <x v="38"/>
    <x v="24"/>
    <n v="43229"/>
    <x v="3"/>
    <x v="410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x v="310"/>
    <x v="0"/>
    <s v="BM-11785"/>
    <s v="Bryan Mills"/>
    <s v="Consumer"/>
    <x v="0"/>
    <x v="38"/>
    <x v="24"/>
    <n v="43229"/>
    <x v="3"/>
    <x v="46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x v="310"/>
    <x v="0"/>
    <s v="BM-11785"/>
    <s v="Bryan Mills"/>
    <s v="Consumer"/>
    <x v="0"/>
    <x v="38"/>
    <x v="24"/>
    <n v="43229"/>
    <x v="3"/>
    <x v="631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x v="310"/>
    <x v="0"/>
    <s v="BM-11785"/>
    <s v="Bryan Mills"/>
    <s v="Consumer"/>
    <x v="0"/>
    <x v="38"/>
    <x v="24"/>
    <n v="43229"/>
    <x v="3"/>
    <x v="632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x v="311"/>
    <x v="1"/>
    <s v="EA-14035"/>
    <s v="Erin Ashbrook"/>
    <s v="Corporate"/>
    <x v="0"/>
    <x v="29"/>
    <x v="20"/>
    <n v="29203"/>
    <x v="0"/>
    <x v="633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x v="312"/>
    <x v="0"/>
    <s v="CL-12565"/>
    <s v="Clay Ludtke"/>
    <s v="Consumer"/>
    <x v="0"/>
    <x v="152"/>
    <x v="1"/>
    <n v="93534"/>
    <x v="1"/>
    <x v="63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x v="313"/>
    <x v="1"/>
    <s v="LT-17110"/>
    <s v="Liz Thompson"/>
    <s v="Consumer"/>
    <x v="0"/>
    <x v="152"/>
    <x v="1"/>
    <n v="93534"/>
    <x v="1"/>
    <x v="63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x v="314"/>
    <x v="1"/>
    <s v="SA-20830"/>
    <s v="Sue Ann Reed"/>
    <s v="Consumer"/>
    <x v="0"/>
    <x v="102"/>
    <x v="17"/>
    <n v="23223"/>
    <x v="0"/>
    <x v="379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x v="314"/>
    <x v="1"/>
    <s v="SA-20830"/>
    <s v="Sue Ann Reed"/>
    <s v="Consumer"/>
    <x v="0"/>
    <x v="102"/>
    <x v="17"/>
    <n v="23223"/>
    <x v="0"/>
    <x v="4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x v="314"/>
    <x v="1"/>
    <s v="SA-20830"/>
    <s v="Sue Ann Reed"/>
    <s v="Consumer"/>
    <x v="0"/>
    <x v="102"/>
    <x v="17"/>
    <n v="23223"/>
    <x v="0"/>
    <x v="636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x v="314"/>
    <x v="1"/>
    <s v="SA-20830"/>
    <s v="Sue Ann Reed"/>
    <s v="Consumer"/>
    <x v="0"/>
    <x v="102"/>
    <x v="17"/>
    <n v="23223"/>
    <x v="0"/>
    <x v="637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x v="315"/>
    <x v="3"/>
    <s v="JK-15730"/>
    <s v="Joe Kamberova"/>
    <s v="Consumer"/>
    <x v="0"/>
    <x v="153"/>
    <x v="3"/>
    <n v="28806"/>
    <x v="0"/>
    <x v="638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x v="316"/>
    <x v="1"/>
    <s v="ES-14020"/>
    <s v="Erica Smith"/>
    <s v="Consumer"/>
    <x v="0"/>
    <x v="8"/>
    <x v="1"/>
    <n v="94110"/>
    <x v="1"/>
    <x v="63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x v="316"/>
    <x v="1"/>
    <s v="ES-14020"/>
    <s v="Erica Smith"/>
    <s v="Consumer"/>
    <x v="0"/>
    <x v="8"/>
    <x v="1"/>
    <n v="94110"/>
    <x v="1"/>
    <x v="362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x v="255"/>
    <x v="1"/>
    <s v="RH-19495"/>
    <s v="Rick Hansen"/>
    <s v="Consumer"/>
    <x v="0"/>
    <x v="30"/>
    <x v="11"/>
    <n v="55901"/>
    <x v="2"/>
    <x v="614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x v="317"/>
    <x v="2"/>
    <s v="DB-13120"/>
    <s v="David Bremer"/>
    <s v="Corporate"/>
    <x v="0"/>
    <x v="30"/>
    <x v="15"/>
    <n v="14609"/>
    <x v="3"/>
    <x v="640"/>
    <x v="1"/>
    <s v="Paper"/>
    <s v="Xerox 1887"/>
    <n v="132.79"/>
    <n v="7"/>
    <n v="0"/>
    <n v="63.739199999999997"/>
  </r>
  <r>
    <n v="798"/>
    <s v="CA-2015-124653"/>
    <d v="2015-12-24T00:00:00"/>
    <d v="2015-12-26T00:00:00"/>
    <x v="317"/>
    <x v="2"/>
    <s v="DB-13120"/>
    <s v="David Bremer"/>
    <s v="Corporate"/>
    <x v="0"/>
    <x v="30"/>
    <x v="15"/>
    <n v="14609"/>
    <x v="3"/>
    <x v="12"/>
    <x v="1"/>
    <s v="Paper"/>
    <s v="Xerox 1967"/>
    <n v="12.96"/>
    <n v="2"/>
    <n v="0"/>
    <n v="6.2207999999999997"/>
  </r>
  <r>
    <n v="799"/>
    <s v="CA-2015-124653"/>
    <d v="2015-12-24T00:00:00"/>
    <d v="2015-12-26T00:00:00"/>
    <x v="317"/>
    <x v="2"/>
    <s v="DB-13120"/>
    <s v="David Bremer"/>
    <s v="Corporate"/>
    <x v="0"/>
    <x v="30"/>
    <x v="15"/>
    <n v="14609"/>
    <x v="3"/>
    <x v="64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x v="253"/>
    <x v="1"/>
    <s v="CD-11920"/>
    <s v="Carlos Daly"/>
    <s v="Consumer"/>
    <x v="0"/>
    <x v="154"/>
    <x v="1"/>
    <n v="92530"/>
    <x v="1"/>
    <x v="474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x v="318"/>
    <x v="2"/>
    <s v="HW-14935"/>
    <s v="Helen Wasserman"/>
    <s v="Corporate"/>
    <x v="0"/>
    <x v="70"/>
    <x v="1"/>
    <n v="92105"/>
    <x v="1"/>
    <x v="642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x v="318"/>
    <x v="2"/>
    <s v="HW-14935"/>
    <s v="Helen Wasserman"/>
    <s v="Corporate"/>
    <x v="0"/>
    <x v="70"/>
    <x v="1"/>
    <n v="92105"/>
    <x v="1"/>
    <x v="233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x v="319"/>
    <x v="0"/>
    <s v="HW-14935"/>
    <s v="Helen Wasserman"/>
    <s v="Corporate"/>
    <x v="0"/>
    <x v="20"/>
    <x v="15"/>
    <n v="10024"/>
    <x v="3"/>
    <x v="643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x v="320"/>
    <x v="1"/>
    <s v="MC-18130"/>
    <s v="Mike Caudle"/>
    <s v="Corporate"/>
    <x v="0"/>
    <x v="53"/>
    <x v="28"/>
    <n v="71203"/>
    <x v="0"/>
    <x v="644"/>
    <x v="1"/>
    <s v="Paper"/>
    <s v="Xerox 218"/>
    <n v="12.96"/>
    <n v="2"/>
    <n v="0"/>
    <n v="6.2207999999999997"/>
  </r>
  <r>
    <n v="805"/>
    <s v="CA-2017-135783"/>
    <d v="2017-04-22T00:00:00"/>
    <d v="2017-04-24T00:00:00"/>
    <x v="321"/>
    <x v="2"/>
    <s v="GM-14440"/>
    <s v="Gary McGarr"/>
    <s v="Consumer"/>
    <x v="0"/>
    <x v="8"/>
    <x v="1"/>
    <n v="94122"/>
    <x v="1"/>
    <x v="645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x v="322"/>
    <x v="1"/>
    <s v="RA-19915"/>
    <s v="Russell Applegate"/>
    <s v="Consumer"/>
    <x v="0"/>
    <x v="60"/>
    <x v="22"/>
    <n v="80219"/>
    <x v="1"/>
    <x v="646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x v="322"/>
    <x v="1"/>
    <s v="RA-19915"/>
    <s v="Russell Applegate"/>
    <s v="Consumer"/>
    <x v="0"/>
    <x v="60"/>
    <x v="22"/>
    <n v="80219"/>
    <x v="1"/>
    <x v="647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x v="43"/>
    <x v="2"/>
    <s v="AA-10375"/>
    <s v="Allen Armold"/>
    <s v="Consumer"/>
    <x v="0"/>
    <x v="155"/>
    <x v="8"/>
    <n v="68104"/>
    <x v="2"/>
    <x v="378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x v="43"/>
    <x v="2"/>
    <s v="AA-10375"/>
    <s v="Allen Armold"/>
    <s v="Consumer"/>
    <x v="0"/>
    <x v="155"/>
    <x v="8"/>
    <n v="68104"/>
    <x v="2"/>
    <x v="648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x v="323"/>
    <x v="2"/>
    <s v="ZC-21910"/>
    <s v="Zuschuss Carroll"/>
    <s v="Consumer"/>
    <x v="0"/>
    <x v="156"/>
    <x v="4"/>
    <n v="98026"/>
    <x v="1"/>
    <x v="649"/>
    <x v="1"/>
    <s v="Art"/>
    <s v="Newell 32"/>
    <n v="11.52"/>
    <n v="4"/>
    <n v="0"/>
    <n v="3.2256"/>
  </r>
  <r>
    <n v="811"/>
    <s v="CA-2014-151995"/>
    <d v="2014-10-13T00:00:00"/>
    <d v="2014-10-15T00:00:00"/>
    <x v="323"/>
    <x v="2"/>
    <s v="ZC-21910"/>
    <s v="Zuschuss Carroll"/>
    <s v="Consumer"/>
    <x v="0"/>
    <x v="156"/>
    <x v="4"/>
    <n v="98026"/>
    <x v="1"/>
    <x v="257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x v="323"/>
    <x v="2"/>
    <s v="ZC-21910"/>
    <s v="Zuschuss Carroll"/>
    <s v="Consumer"/>
    <x v="0"/>
    <x v="156"/>
    <x v="4"/>
    <n v="98026"/>
    <x v="1"/>
    <x v="65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x v="323"/>
    <x v="2"/>
    <s v="ZC-21910"/>
    <s v="Zuschuss Carroll"/>
    <s v="Consumer"/>
    <x v="0"/>
    <x v="156"/>
    <x v="4"/>
    <n v="98026"/>
    <x v="1"/>
    <x v="553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x v="324"/>
    <x v="3"/>
    <s v="PJ-19015"/>
    <s v="Pauline Johnson"/>
    <s v="Consumer"/>
    <x v="0"/>
    <x v="157"/>
    <x v="1"/>
    <n v="92704"/>
    <x v="1"/>
    <x v="645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x v="324"/>
    <x v="3"/>
    <s v="PJ-19015"/>
    <s v="Pauline Johnson"/>
    <s v="Consumer"/>
    <x v="0"/>
    <x v="157"/>
    <x v="1"/>
    <n v="92704"/>
    <x v="1"/>
    <x v="651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x v="325"/>
    <x v="2"/>
    <s v="BW-11110"/>
    <s v="Bart Watters"/>
    <s v="Corporate"/>
    <x v="0"/>
    <x v="158"/>
    <x v="6"/>
    <n v="53209"/>
    <x v="2"/>
    <x v="180"/>
    <x v="1"/>
    <s v="Paper"/>
    <s v="Xerox 205"/>
    <n v="51.84"/>
    <n v="8"/>
    <n v="0"/>
    <n v="24.883199999999999"/>
  </r>
  <r>
    <n v="817"/>
    <s v="CA-2016-149370"/>
    <d v="2016-09-15T00:00:00"/>
    <d v="2016-09-19T00:00:00"/>
    <x v="268"/>
    <x v="1"/>
    <s v="DB-13210"/>
    <s v="Dean Braden"/>
    <s v="Consumer"/>
    <x v="0"/>
    <x v="10"/>
    <x v="9"/>
    <n v="19140"/>
    <x v="3"/>
    <x v="652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x v="326"/>
    <x v="1"/>
    <s v="CA-12775"/>
    <s v="Cynthia Arntzen"/>
    <s v="Consumer"/>
    <x v="0"/>
    <x v="10"/>
    <x v="9"/>
    <n v="19140"/>
    <x v="3"/>
    <x v="88"/>
    <x v="1"/>
    <s v="Paper"/>
    <s v="Xerox 1995"/>
    <n v="41.472000000000001"/>
    <n v="8"/>
    <n v="0.2"/>
    <n v="14.5152"/>
  </r>
  <r>
    <n v="819"/>
    <s v="CA-2014-140858"/>
    <d v="2014-06-28T00:00:00"/>
    <d v="2014-07-02T00:00:00"/>
    <x v="326"/>
    <x v="1"/>
    <s v="CA-12775"/>
    <s v="Cynthia Arntzen"/>
    <s v="Consumer"/>
    <x v="0"/>
    <x v="10"/>
    <x v="9"/>
    <n v="19140"/>
    <x v="3"/>
    <x v="653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x v="326"/>
    <x v="1"/>
    <s v="CA-12775"/>
    <s v="Cynthia Arntzen"/>
    <s v="Consumer"/>
    <x v="0"/>
    <x v="10"/>
    <x v="9"/>
    <n v="19140"/>
    <x v="3"/>
    <x v="65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x v="326"/>
    <x v="1"/>
    <s v="CA-12775"/>
    <s v="Cynthia Arntzen"/>
    <s v="Consumer"/>
    <x v="0"/>
    <x v="10"/>
    <x v="9"/>
    <n v="19140"/>
    <x v="3"/>
    <x v="655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x v="326"/>
    <x v="1"/>
    <s v="CA-12775"/>
    <s v="Cynthia Arntzen"/>
    <s v="Consumer"/>
    <x v="0"/>
    <x v="10"/>
    <x v="9"/>
    <n v="19140"/>
    <x v="3"/>
    <x v="656"/>
    <x v="1"/>
    <s v="Paper"/>
    <s v="Xerox 1941"/>
    <n v="335.52"/>
    <n v="4"/>
    <n v="0.2"/>
    <n v="117.432"/>
  </r>
  <r>
    <n v="823"/>
    <s v="CA-2017-101434"/>
    <d v="2017-06-20T00:00:00"/>
    <d v="2017-06-27T00:00:00"/>
    <x v="327"/>
    <x v="1"/>
    <s v="TR-21325"/>
    <s v="Toby Ritter"/>
    <s v="Consumer"/>
    <x v="0"/>
    <x v="78"/>
    <x v="30"/>
    <n v="7109"/>
    <x v="3"/>
    <x v="657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x v="327"/>
    <x v="1"/>
    <s v="TR-21325"/>
    <s v="Toby Ritter"/>
    <s v="Consumer"/>
    <x v="0"/>
    <x v="78"/>
    <x v="30"/>
    <n v="7109"/>
    <x v="3"/>
    <x v="607"/>
    <x v="1"/>
    <s v="Labels"/>
    <s v="Avery 508"/>
    <n v="9.82"/>
    <n v="2"/>
    <n v="0"/>
    <n v="4.8117999999999999"/>
  </r>
  <r>
    <n v="825"/>
    <s v="US-2014-102071"/>
    <d v="2014-05-09T00:00:00"/>
    <d v="2014-05-15T00:00:00"/>
    <x v="8"/>
    <x v="1"/>
    <s v="PG-18820"/>
    <s v="Patrick Gardner"/>
    <s v="Consumer"/>
    <x v="0"/>
    <x v="8"/>
    <x v="1"/>
    <n v="94110"/>
    <x v="1"/>
    <x v="658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x v="8"/>
    <x v="1"/>
    <s v="PG-18820"/>
    <s v="Patrick Gardner"/>
    <s v="Consumer"/>
    <x v="0"/>
    <x v="8"/>
    <x v="1"/>
    <n v="94110"/>
    <x v="1"/>
    <x v="201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x v="328"/>
    <x v="1"/>
    <s v="GT-14710"/>
    <s v="Greg Tran"/>
    <s v="Consumer"/>
    <x v="0"/>
    <x v="69"/>
    <x v="11"/>
    <n v="55044"/>
    <x v="2"/>
    <x v="659"/>
    <x v="1"/>
    <s v="Fasteners"/>
    <s v="Advantus Plastic Paper Clips"/>
    <n v="35"/>
    <n v="7"/>
    <n v="0"/>
    <n v="16.8"/>
  </r>
  <r>
    <n v="828"/>
    <s v="CA-2017-126956"/>
    <d v="2017-08-21T00:00:00"/>
    <d v="2017-08-28T00:00:00"/>
    <x v="328"/>
    <x v="1"/>
    <s v="GT-14710"/>
    <s v="Greg Tran"/>
    <s v="Consumer"/>
    <x v="0"/>
    <x v="69"/>
    <x v="11"/>
    <n v="55044"/>
    <x v="2"/>
    <x v="660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x v="328"/>
    <x v="1"/>
    <s v="GT-14710"/>
    <s v="Greg Tran"/>
    <s v="Consumer"/>
    <x v="0"/>
    <x v="69"/>
    <x v="11"/>
    <n v="55044"/>
    <x v="2"/>
    <x v="661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x v="329"/>
    <x v="0"/>
    <s v="JE-15745"/>
    <s v="Joel Eaton"/>
    <s v="Consumer"/>
    <x v="0"/>
    <x v="159"/>
    <x v="0"/>
    <n v="41042"/>
    <x v="0"/>
    <x v="662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x v="329"/>
    <x v="0"/>
    <s v="JE-15745"/>
    <s v="Joel Eaton"/>
    <s v="Consumer"/>
    <x v="0"/>
    <x v="159"/>
    <x v="0"/>
    <n v="41042"/>
    <x v="0"/>
    <x v="663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x v="329"/>
    <x v="0"/>
    <s v="JE-15745"/>
    <s v="Joel Eaton"/>
    <s v="Consumer"/>
    <x v="0"/>
    <x v="159"/>
    <x v="0"/>
    <n v="41042"/>
    <x v="0"/>
    <x v="664"/>
    <x v="2"/>
    <s v="Phones"/>
    <s v="Pyle PMP37LED"/>
    <n v="191.98"/>
    <n v="2"/>
    <n v="0"/>
    <n v="51.834600000000002"/>
  </r>
  <r>
    <n v="833"/>
    <s v="CA-2017-129462"/>
    <d v="2017-06-16T00:00:00"/>
    <d v="2017-06-21T00:00:00"/>
    <x v="329"/>
    <x v="0"/>
    <s v="JE-15745"/>
    <s v="Joel Eaton"/>
    <s v="Consumer"/>
    <x v="0"/>
    <x v="159"/>
    <x v="0"/>
    <n v="41042"/>
    <x v="0"/>
    <x v="66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x v="330"/>
    <x v="1"/>
    <s v="JB-15400"/>
    <s v="Jennifer Braxton"/>
    <s v="Corporate"/>
    <x v="0"/>
    <x v="67"/>
    <x v="2"/>
    <n v="33614"/>
    <x v="0"/>
    <x v="66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x v="330"/>
    <x v="1"/>
    <s v="JB-15400"/>
    <s v="Jennifer Braxton"/>
    <s v="Corporate"/>
    <x v="0"/>
    <x v="67"/>
    <x v="2"/>
    <n v="33614"/>
    <x v="0"/>
    <x v="667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x v="330"/>
    <x v="1"/>
    <s v="JB-15400"/>
    <s v="Jennifer Braxton"/>
    <s v="Corporate"/>
    <x v="0"/>
    <x v="67"/>
    <x v="2"/>
    <n v="33614"/>
    <x v="0"/>
    <x v="668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x v="178"/>
    <x v="0"/>
    <s v="LH-17020"/>
    <s v="Lisa Hazard"/>
    <s v="Consumer"/>
    <x v="0"/>
    <x v="139"/>
    <x v="5"/>
    <n v="75701"/>
    <x v="2"/>
    <x v="669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x v="45"/>
    <x v="1"/>
    <s v="JL-15175"/>
    <s v="James Lanier"/>
    <s v="Home Office"/>
    <x v="0"/>
    <x v="29"/>
    <x v="18"/>
    <n v="38401"/>
    <x v="0"/>
    <x v="67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x v="331"/>
    <x v="1"/>
    <s v="EB-13705"/>
    <s v="Ed Braxton"/>
    <s v="Corporate"/>
    <x v="0"/>
    <x v="5"/>
    <x v="5"/>
    <n v="76106"/>
    <x v="2"/>
    <x v="402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x v="332"/>
    <x v="1"/>
    <s v="BM-11650"/>
    <s v="Brian Moss"/>
    <s v="Corporate"/>
    <x v="0"/>
    <x v="20"/>
    <x v="15"/>
    <n v="10035"/>
    <x v="3"/>
    <x v="626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x v="332"/>
    <x v="1"/>
    <s v="BM-11650"/>
    <s v="Brian Moss"/>
    <s v="Corporate"/>
    <x v="0"/>
    <x v="20"/>
    <x v="15"/>
    <n v="10035"/>
    <x v="3"/>
    <x v="671"/>
    <x v="1"/>
    <s v="Art"/>
    <s v="Newell 335"/>
    <n v="11.52"/>
    <n v="4"/>
    <n v="0"/>
    <n v="3.3408000000000002"/>
  </r>
  <r>
    <n v="842"/>
    <s v="CA-2015-100454"/>
    <d v="2015-11-20T00:00:00"/>
    <d v="2015-11-25T00:00:00"/>
    <x v="332"/>
    <x v="1"/>
    <s v="BM-11650"/>
    <s v="Brian Moss"/>
    <s v="Corporate"/>
    <x v="0"/>
    <x v="20"/>
    <x v="15"/>
    <n v="10035"/>
    <x v="3"/>
    <x v="672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x v="333"/>
    <x v="2"/>
    <s v="EM-14095"/>
    <s v="Eudokia Martin"/>
    <s v="Corporate"/>
    <x v="0"/>
    <x v="1"/>
    <x v="1"/>
    <n v="90036"/>
    <x v="1"/>
    <x v="673"/>
    <x v="1"/>
    <s v="Binders"/>
    <s v="Fellowes Binding Cases"/>
    <n v="37.44"/>
    <n v="4"/>
    <n v="0.2"/>
    <n v="11.7"/>
  </r>
  <r>
    <n v="844"/>
    <s v="CA-2016-161669"/>
    <d v="2016-11-07T00:00:00"/>
    <d v="2016-11-09T00:00:00"/>
    <x v="333"/>
    <x v="2"/>
    <s v="EM-14095"/>
    <s v="Eudokia Martin"/>
    <s v="Corporate"/>
    <x v="0"/>
    <x v="1"/>
    <x v="1"/>
    <n v="90036"/>
    <x v="1"/>
    <x v="674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x v="333"/>
    <x v="2"/>
    <s v="EM-14095"/>
    <s v="Eudokia Martin"/>
    <s v="Corporate"/>
    <x v="0"/>
    <x v="1"/>
    <x v="1"/>
    <n v="90036"/>
    <x v="1"/>
    <x v="675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x v="333"/>
    <x v="2"/>
    <s v="EM-14095"/>
    <s v="Eudokia Martin"/>
    <s v="Corporate"/>
    <x v="0"/>
    <x v="1"/>
    <x v="1"/>
    <n v="90036"/>
    <x v="1"/>
    <x v="676"/>
    <x v="1"/>
    <s v="Labels"/>
    <s v="Avery 486"/>
    <n v="14.62"/>
    <n v="2"/>
    <n v="0"/>
    <n v="6.8714000000000004"/>
  </r>
  <r>
    <n v="847"/>
    <s v="CA-2015-114300"/>
    <d v="2015-10-13T00:00:00"/>
    <d v="2015-10-17T00:00:00"/>
    <x v="334"/>
    <x v="1"/>
    <s v="AF-10885"/>
    <s v="Art Foster"/>
    <s v="Consumer"/>
    <x v="0"/>
    <x v="103"/>
    <x v="0"/>
    <n v="40214"/>
    <x v="0"/>
    <x v="179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x v="334"/>
    <x v="1"/>
    <s v="AF-10885"/>
    <s v="Art Foster"/>
    <s v="Consumer"/>
    <x v="0"/>
    <x v="103"/>
    <x v="0"/>
    <n v="40214"/>
    <x v="0"/>
    <x v="268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x v="335"/>
    <x v="1"/>
    <s v="GA-14725"/>
    <s v="Guy Armstrong"/>
    <s v="Consumer"/>
    <x v="0"/>
    <x v="160"/>
    <x v="24"/>
    <n v="44052"/>
    <x v="3"/>
    <x v="677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x v="336"/>
    <x v="1"/>
    <s v="CK-12760"/>
    <s v="Cyma Kinney"/>
    <s v="Corporate"/>
    <x v="0"/>
    <x v="161"/>
    <x v="30"/>
    <n v="7036"/>
    <x v="3"/>
    <x v="678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x v="22"/>
    <x v="0"/>
    <s v="DP-13105"/>
    <s v="Dave Poirier"/>
    <s v="Corporate"/>
    <x v="0"/>
    <x v="162"/>
    <x v="1"/>
    <n v="93905"/>
    <x v="1"/>
    <x v="679"/>
    <x v="1"/>
    <s v="Art"/>
    <s v="DIXON Oriole Pencils"/>
    <n v="5.16"/>
    <n v="2"/>
    <n v="0"/>
    <n v="1.3415999999999999"/>
  </r>
  <r>
    <n v="852"/>
    <s v="CA-2016-152534"/>
    <d v="2016-06-20T00:00:00"/>
    <d v="2016-06-25T00:00:00"/>
    <x v="22"/>
    <x v="0"/>
    <s v="DP-13105"/>
    <s v="Dave Poirier"/>
    <s v="Corporate"/>
    <x v="0"/>
    <x v="162"/>
    <x v="1"/>
    <n v="93905"/>
    <x v="1"/>
    <x v="68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x v="204"/>
    <x v="1"/>
    <s v="VD-21670"/>
    <s v="Valerie Dominguez"/>
    <s v="Consumer"/>
    <x v="0"/>
    <x v="25"/>
    <x v="35"/>
    <n v="39212"/>
    <x v="0"/>
    <x v="290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x v="337"/>
    <x v="1"/>
    <s v="GT-14710"/>
    <s v="Greg Tran"/>
    <s v="Consumer"/>
    <x v="0"/>
    <x v="20"/>
    <x v="15"/>
    <n v="10035"/>
    <x v="3"/>
    <x v="642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x v="337"/>
    <x v="1"/>
    <s v="GT-14710"/>
    <s v="Greg Tran"/>
    <s v="Consumer"/>
    <x v="0"/>
    <x v="20"/>
    <x v="15"/>
    <n v="10035"/>
    <x v="3"/>
    <x v="459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x v="338"/>
    <x v="1"/>
    <s v="BK-11260"/>
    <s v="Berenike Kampe"/>
    <s v="Consumer"/>
    <x v="0"/>
    <x v="20"/>
    <x v="15"/>
    <n v="10035"/>
    <x v="3"/>
    <x v="681"/>
    <x v="1"/>
    <s v="Paper"/>
    <s v="Xerox 1884"/>
    <n v="39.96"/>
    <n v="2"/>
    <n v="0"/>
    <n v="18.781199999999998"/>
  </r>
  <r>
    <n v="857"/>
    <s v="CA-2014-125612"/>
    <d v="2014-08-03T00:00:00"/>
    <d v="2014-08-08T00:00:00"/>
    <x v="338"/>
    <x v="1"/>
    <s v="BK-11260"/>
    <s v="Berenike Kampe"/>
    <s v="Consumer"/>
    <x v="0"/>
    <x v="20"/>
    <x v="15"/>
    <n v="10035"/>
    <x v="3"/>
    <x v="682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x v="338"/>
    <x v="1"/>
    <s v="BK-11260"/>
    <s v="Berenike Kampe"/>
    <s v="Consumer"/>
    <x v="0"/>
    <x v="20"/>
    <x v="15"/>
    <n v="10035"/>
    <x v="3"/>
    <x v="683"/>
    <x v="1"/>
    <s v="Storage"/>
    <s v="Staple magnet"/>
    <n v="21.36"/>
    <n v="2"/>
    <n v="0"/>
    <n v="5.7671999999999999"/>
  </r>
  <r>
    <n v="859"/>
    <s v="CA-2017-161984"/>
    <d v="2017-04-10T00:00:00"/>
    <d v="2017-04-15T00:00:00"/>
    <x v="339"/>
    <x v="1"/>
    <s v="SJ-20125"/>
    <s v="Sanjit Jacobs"/>
    <s v="Home Office"/>
    <x v="0"/>
    <x v="163"/>
    <x v="30"/>
    <n v="8901"/>
    <x v="3"/>
    <x v="22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x v="339"/>
    <x v="1"/>
    <s v="SJ-20125"/>
    <s v="Sanjit Jacobs"/>
    <s v="Home Office"/>
    <x v="0"/>
    <x v="163"/>
    <x v="30"/>
    <n v="8901"/>
    <x v="3"/>
    <x v="294"/>
    <x v="1"/>
    <s v="Fasteners"/>
    <s v="OIC Binder Clips"/>
    <n v="7.16"/>
    <n v="2"/>
    <n v="0"/>
    <n v="3.58"/>
  </r>
  <r>
    <n v="861"/>
    <s v="CA-2014-133851"/>
    <d v="2014-06-09T00:00:00"/>
    <d v="2014-06-16T00:00:00"/>
    <x v="340"/>
    <x v="1"/>
    <s v="CM-12445"/>
    <s v="Chuck Magee"/>
    <s v="Consumer"/>
    <x v="0"/>
    <x v="8"/>
    <x v="1"/>
    <n v="94122"/>
    <x v="1"/>
    <x v="327"/>
    <x v="1"/>
    <s v="Supplies"/>
    <s v="Staple remover"/>
    <n v="7.36"/>
    <n v="2"/>
    <n v="0"/>
    <n v="0.1472"/>
  </r>
  <r>
    <n v="862"/>
    <s v="CA-2014-133851"/>
    <d v="2014-06-09T00:00:00"/>
    <d v="2014-06-16T00:00:00"/>
    <x v="340"/>
    <x v="1"/>
    <s v="CM-12445"/>
    <s v="Chuck Magee"/>
    <s v="Consumer"/>
    <x v="0"/>
    <x v="8"/>
    <x v="1"/>
    <n v="94122"/>
    <x v="1"/>
    <x v="684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x v="341"/>
    <x v="0"/>
    <s v="AJ-10795"/>
    <s v="Anthony Johnson"/>
    <s v="Corporate"/>
    <x v="0"/>
    <x v="108"/>
    <x v="2"/>
    <n v="32216"/>
    <x v="0"/>
    <x v="685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x v="341"/>
    <x v="0"/>
    <s v="AJ-10795"/>
    <s v="Anthony Johnson"/>
    <s v="Corporate"/>
    <x v="0"/>
    <x v="108"/>
    <x v="2"/>
    <n v="32216"/>
    <x v="0"/>
    <x v="686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x v="341"/>
    <x v="0"/>
    <s v="AJ-10795"/>
    <s v="Anthony Johnson"/>
    <s v="Corporate"/>
    <x v="0"/>
    <x v="108"/>
    <x v="2"/>
    <n v="32216"/>
    <x v="0"/>
    <x v="687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x v="306"/>
    <x v="1"/>
    <s v="AJ-10780"/>
    <s v="Anthony Jacobs"/>
    <s v="Corporate"/>
    <x v="0"/>
    <x v="24"/>
    <x v="17"/>
    <n v="22153"/>
    <x v="0"/>
    <x v="688"/>
    <x v="1"/>
    <s v="Labels"/>
    <s v="Avery 482"/>
    <n v="2.89"/>
    <n v="1"/>
    <n v="0"/>
    <n v="1.3583000000000001"/>
  </r>
  <r>
    <n v="867"/>
    <s v="CA-2014-149020"/>
    <d v="2014-01-10T00:00:00"/>
    <d v="2014-01-15T00:00:00"/>
    <x v="306"/>
    <x v="1"/>
    <s v="AJ-10780"/>
    <s v="Anthony Jacobs"/>
    <s v="Corporate"/>
    <x v="0"/>
    <x v="24"/>
    <x v="17"/>
    <n v="22153"/>
    <x v="0"/>
    <x v="689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x v="342"/>
    <x v="2"/>
    <s v="LS-16945"/>
    <s v="Linda Southworth"/>
    <s v="Corporate"/>
    <x v="0"/>
    <x v="10"/>
    <x v="9"/>
    <n v="19140"/>
    <x v="3"/>
    <x v="690"/>
    <x v="1"/>
    <s v="Labels"/>
    <s v="Avery 483"/>
    <n v="15.936"/>
    <n v="4"/>
    <n v="0.2"/>
    <n v="5.1791999999999998"/>
  </r>
  <r>
    <n v="869"/>
    <s v="CA-2014-136742"/>
    <d v="2014-04-06T00:00:00"/>
    <d v="2014-04-10T00:00:00"/>
    <x v="343"/>
    <x v="1"/>
    <s v="GP-14740"/>
    <s v="Guy Phonely"/>
    <s v="Corporate"/>
    <x v="0"/>
    <x v="152"/>
    <x v="9"/>
    <n v="17602"/>
    <x v="3"/>
    <x v="691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x v="344"/>
    <x v="2"/>
    <s v="PK-18910"/>
    <s v="Paul Knutson"/>
    <s v="Home Office"/>
    <x v="0"/>
    <x v="10"/>
    <x v="9"/>
    <n v="19143"/>
    <x v="3"/>
    <x v="692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x v="344"/>
    <x v="2"/>
    <s v="PK-18910"/>
    <s v="Paul Knutson"/>
    <s v="Home Office"/>
    <x v="0"/>
    <x v="10"/>
    <x v="9"/>
    <n v="19143"/>
    <x v="3"/>
    <x v="495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x v="52"/>
    <x v="2"/>
    <s v="TB-21520"/>
    <s v="Tracy Blumstein"/>
    <s v="Consumer"/>
    <x v="0"/>
    <x v="3"/>
    <x v="38"/>
    <n v="3301"/>
    <x v="3"/>
    <x v="693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x v="345"/>
    <x v="1"/>
    <s v="SM-20005"/>
    <s v="Sally Matthias"/>
    <s v="Consumer"/>
    <x v="0"/>
    <x v="20"/>
    <x v="15"/>
    <n v="10009"/>
    <x v="3"/>
    <x v="252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x v="345"/>
    <x v="1"/>
    <s v="SM-20005"/>
    <s v="Sally Matthias"/>
    <s v="Consumer"/>
    <x v="0"/>
    <x v="20"/>
    <x v="15"/>
    <n v="10009"/>
    <x v="3"/>
    <x v="412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x v="346"/>
    <x v="1"/>
    <s v="GA-14725"/>
    <s v="Guy Armstrong"/>
    <s v="Consumer"/>
    <x v="0"/>
    <x v="35"/>
    <x v="3"/>
    <n v="28205"/>
    <x v="0"/>
    <x v="694"/>
    <x v="1"/>
    <s v="Paper"/>
    <s v="Xerox 1910"/>
    <n v="192.16"/>
    <n v="5"/>
    <n v="0.2"/>
    <n v="67.256"/>
  </r>
  <r>
    <n v="876"/>
    <s v="CA-2016-116736"/>
    <d v="2016-01-17T00:00:00"/>
    <d v="2016-01-21T00:00:00"/>
    <x v="347"/>
    <x v="1"/>
    <s v="CC-12430"/>
    <s v="Chuck Clark"/>
    <s v="Home Office"/>
    <x v="0"/>
    <x v="3"/>
    <x v="38"/>
    <n v="3301"/>
    <x v="3"/>
    <x v="216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x v="347"/>
    <x v="1"/>
    <s v="CC-12430"/>
    <s v="Chuck Clark"/>
    <s v="Home Office"/>
    <x v="0"/>
    <x v="3"/>
    <x v="38"/>
    <n v="3301"/>
    <x v="3"/>
    <x v="246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x v="347"/>
    <x v="1"/>
    <s v="CC-12430"/>
    <s v="Chuck Clark"/>
    <s v="Home Office"/>
    <x v="0"/>
    <x v="3"/>
    <x v="38"/>
    <n v="3301"/>
    <x v="3"/>
    <x v="695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x v="110"/>
    <x v="1"/>
    <s v="AG-10765"/>
    <s v="Anthony Garverick"/>
    <s v="Home Office"/>
    <x v="0"/>
    <x v="10"/>
    <x v="9"/>
    <n v="19120"/>
    <x v="3"/>
    <x v="696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x v="348"/>
    <x v="0"/>
    <s v="HP-14815"/>
    <s v="Harold Pawlan"/>
    <s v="Home Office"/>
    <x v="0"/>
    <x v="20"/>
    <x v="15"/>
    <n v="10024"/>
    <x v="3"/>
    <x v="697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x v="348"/>
    <x v="0"/>
    <s v="HP-14815"/>
    <s v="Harold Pawlan"/>
    <s v="Home Office"/>
    <x v="0"/>
    <x v="20"/>
    <x v="15"/>
    <n v="10024"/>
    <x v="3"/>
    <x v="15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x v="349"/>
    <x v="1"/>
    <s v="DK-13090"/>
    <s v="Dave Kipp"/>
    <s v="Consumer"/>
    <x v="0"/>
    <x v="24"/>
    <x v="17"/>
    <n v="22153"/>
    <x v="0"/>
    <x v="4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x v="350"/>
    <x v="3"/>
    <s v="GZ-14470"/>
    <s v="Gary Zandusky"/>
    <s v="Consumer"/>
    <x v="0"/>
    <x v="8"/>
    <x v="1"/>
    <n v="94109"/>
    <x v="1"/>
    <x v="581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x v="351"/>
    <x v="2"/>
    <s v="PM-19135"/>
    <s v="Peter McVee"/>
    <s v="Home Office"/>
    <x v="0"/>
    <x v="66"/>
    <x v="12"/>
    <n v="48227"/>
    <x v="2"/>
    <x v="545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x v="352"/>
    <x v="1"/>
    <s v="LL-16840"/>
    <s v="Lauren Leatherbury"/>
    <s v="Consumer"/>
    <x v="0"/>
    <x v="30"/>
    <x v="15"/>
    <n v="14609"/>
    <x v="3"/>
    <x v="698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x v="353"/>
    <x v="0"/>
    <s v="JS-15595"/>
    <s v="Jill Stevenson"/>
    <s v="Corporate"/>
    <x v="0"/>
    <x v="1"/>
    <x v="1"/>
    <n v="90045"/>
    <x v="1"/>
    <x v="699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x v="354"/>
    <x v="1"/>
    <s v="OT-18730"/>
    <s v="Olvera Toch"/>
    <s v="Consumer"/>
    <x v="0"/>
    <x v="70"/>
    <x v="1"/>
    <n v="92105"/>
    <x v="1"/>
    <x v="700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x v="163"/>
    <x v="1"/>
    <s v="EL-13735"/>
    <s v="Ed Ludwig"/>
    <s v="Home Office"/>
    <x v="0"/>
    <x v="29"/>
    <x v="39"/>
    <n v="21044"/>
    <x v="3"/>
    <x v="61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x v="355"/>
    <x v="1"/>
    <s v="CK-12760"/>
    <s v="Cyma Kinney"/>
    <s v="Corporate"/>
    <x v="0"/>
    <x v="8"/>
    <x v="1"/>
    <n v="94122"/>
    <x v="1"/>
    <x v="371"/>
    <x v="1"/>
    <s v="Paper"/>
    <s v="Xerox 1987"/>
    <n v="34.68"/>
    <n v="6"/>
    <n v="0"/>
    <n v="16.993200000000002"/>
  </r>
  <r>
    <n v="890"/>
    <s v="CA-2017-132934"/>
    <d v="2017-06-20T00:00:00"/>
    <d v="2017-06-26T00:00:00"/>
    <x v="356"/>
    <x v="1"/>
    <s v="JE-15475"/>
    <s v="Jeremy Ellison"/>
    <s v="Consumer"/>
    <x v="0"/>
    <x v="106"/>
    <x v="15"/>
    <n v="10801"/>
    <x v="3"/>
    <x v="701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x v="356"/>
    <x v="1"/>
    <s v="JE-15475"/>
    <s v="Jeremy Ellison"/>
    <s v="Consumer"/>
    <x v="0"/>
    <x v="106"/>
    <x v="15"/>
    <n v="10801"/>
    <x v="3"/>
    <x v="410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x v="327"/>
    <x v="2"/>
    <s v="TH-21550"/>
    <s v="Tracy Hopkins"/>
    <s v="Home Office"/>
    <x v="0"/>
    <x v="66"/>
    <x v="12"/>
    <n v="48227"/>
    <x v="2"/>
    <x v="70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x v="327"/>
    <x v="2"/>
    <s v="TH-21550"/>
    <s v="Tracy Hopkins"/>
    <s v="Home Office"/>
    <x v="0"/>
    <x v="66"/>
    <x v="12"/>
    <n v="48227"/>
    <x v="2"/>
    <x v="703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x v="327"/>
    <x v="2"/>
    <s v="TH-21550"/>
    <s v="Tracy Hopkins"/>
    <s v="Home Office"/>
    <x v="0"/>
    <x v="66"/>
    <x v="12"/>
    <n v="48227"/>
    <x v="2"/>
    <x v="704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x v="357"/>
    <x v="2"/>
    <s v="PC-18745"/>
    <s v="Pamela Coakley"/>
    <s v="Corporate"/>
    <x v="0"/>
    <x v="8"/>
    <x v="1"/>
    <n v="94122"/>
    <x v="1"/>
    <x v="330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x v="357"/>
    <x v="2"/>
    <s v="PC-18745"/>
    <s v="Pamela Coakley"/>
    <s v="Corporate"/>
    <x v="0"/>
    <x v="8"/>
    <x v="1"/>
    <n v="94122"/>
    <x v="1"/>
    <x v="705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x v="358"/>
    <x v="0"/>
    <s v="HL-15040"/>
    <s v="Hunter Lopez"/>
    <s v="Consumer"/>
    <x v="0"/>
    <x v="12"/>
    <x v="5"/>
    <n v="77095"/>
    <x v="2"/>
    <x v="706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x v="359"/>
    <x v="1"/>
    <s v="MS-17365"/>
    <s v="Maribeth Schnelling"/>
    <s v="Consumer"/>
    <x v="0"/>
    <x v="66"/>
    <x v="12"/>
    <n v="48227"/>
    <x v="2"/>
    <x v="429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x v="360"/>
    <x v="0"/>
    <s v="GB-14530"/>
    <s v="George Bell"/>
    <s v="Corporate"/>
    <x v="0"/>
    <x v="109"/>
    <x v="15"/>
    <n v="13021"/>
    <x v="3"/>
    <x v="707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x v="361"/>
    <x v="2"/>
    <s v="JR-16210"/>
    <s v="Justin Ritter"/>
    <s v="Corporate"/>
    <x v="0"/>
    <x v="24"/>
    <x v="24"/>
    <n v="45503"/>
    <x v="3"/>
    <x v="708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x v="87"/>
    <x v="2"/>
    <s v="TD-20995"/>
    <s v="Tamara Dahlen"/>
    <s v="Consumer"/>
    <x v="0"/>
    <x v="164"/>
    <x v="5"/>
    <n v="75043"/>
    <x v="2"/>
    <x v="709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x v="87"/>
    <x v="2"/>
    <s v="TD-20995"/>
    <s v="Tamara Dahlen"/>
    <s v="Consumer"/>
    <x v="0"/>
    <x v="164"/>
    <x v="5"/>
    <n v="75043"/>
    <x v="2"/>
    <x v="7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x v="31"/>
    <x v="2"/>
    <s v="DB-13060"/>
    <s v="Dave Brooks"/>
    <s v="Consumer"/>
    <x v="0"/>
    <x v="22"/>
    <x v="10"/>
    <n v="60653"/>
    <x v="2"/>
    <x v="149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x v="361"/>
    <x v="1"/>
    <s v="LC-17140"/>
    <s v="Logan Currie"/>
    <s v="Consumer"/>
    <x v="0"/>
    <x v="1"/>
    <x v="1"/>
    <n v="90032"/>
    <x v="1"/>
    <x v="711"/>
    <x v="1"/>
    <s v="Paper"/>
    <s v="Xerox 1923"/>
    <n v="20.04"/>
    <n v="3"/>
    <n v="0"/>
    <n v="9.6191999999999993"/>
  </r>
  <r>
    <n v="905"/>
    <s v="CA-2016-130477"/>
    <d v="2016-04-08T00:00:00"/>
    <d v="2016-04-12T00:00:00"/>
    <x v="361"/>
    <x v="1"/>
    <s v="LC-17140"/>
    <s v="Logan Currie"/>
    <s v="Consumer"/>
    <x v="0"/>
    <x v="1"/>
    <x v="1"/>
    <n v="90032"/>
    <x v="1"/>
    <x v="571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x v="361"/>
    <x v="1"/>
    <s v="LC-17140"/>
    <s v="Logan Currie"/>
    <s v="Consumer"/>
    <x v="0"/>
    <x v="1"/>
    <x v="1"/>
    <n v="90032"/>
    <x v="1"/>
    <x v="712"/>
    <x v="1"/>
    <s v="Paper"/>
    <s v="Xerox 1931"/>
    <n v="12.96"/>
    <n v="2"/>
    <n v="0"/>
    <n v="6.2207999999999997"/>
  </r>
  <r>
    <n v="907"/>
    <s v="CA-2017-143259"/>
    <d v="2017-12-30T00:00:00"/>
    <d v="2018-01-03T00:00:00"/>
    <x v="362"/>
    <x v="1"/>
    <s v="PO-18865"/>
    <s v="Patrick O'Donnell"/>
    <s v="Consumer"/>
    <x v="0"/>
    <x v="20"/>
    <x v="15"/>
    <n v="10009"/>
    <x v="3"/>
    <x v="713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x v="362"/>
    <x v="1"/>
    <s v="PO-18865"/>
    <s v="Patrick O'Donnell"/>
    <s v="Consumer"/>
    <x v="0"/>
    <x v="20"/>
    <x v="15"/>
    <n v="10009"/>
    <x v="3"/>
    <x v="714"/>
    <x v="2"/>
    <s v="Phones"/>
    <s v="Gear Head AU3700S Headset"/>
    <n v="90.93"/>
    <n v="7"/>
    <n v="0"/>
    <n v="2.7279"/>
  </r>
  <r>
    <n v="909"/>
    <s v="CA-2017-143259"/>
    <d v="2017-12-30T00:00:00"/>
    <d v="2018-01-03T00:00:00"/>
    <x v="362"/>
    <x v="1"/>
    <s v="PO-18865"/>
    <s v="Patrick O'Donnell"/>
    <s v="Consumer"/>
    <x v="0"/>
    <x v="20"/>
    <x v="15"/>
    <n v="10009"/>
    <x v="3"/>
    <x v="715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x v="285"/>
    <x v="1"/>
    <s v="BE-11335"/>
    <s v="Bill Eplett"/>
    <s v="Home Office"/>
    <x v="0"/>
    <x v="25"/>
    <x v="12"/>
    <n v="49201"/>
    <x v="2"/>
    <x v="716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x v="285"/>
    <x v="1"/>
    <s v="BE-11335"/>
    <s v="Bill Eplett"/>
    <s v="Home Office"/>
    <x v="0"/>
    <x v="25"/>
    <x v="12"/>
    <n v="49201"/>
    <x v="2"/>
    <x v="717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x v="285"/>
    <x v="1"/>
    <s v="BE-11335"/>
    <s v="Bill Eplett"/>
    <s v="Home Office"/>
    <x v="0"/>
    <x v="25"/>
    <x v="12"/>
    <n v="49201"/>
    <x v="2"/>
    <x v="718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x v="363"/>
    <x v="1"/>
    <s v="SC-20050"/>
    <s v="Sample Company A"/>
    <s v="Home Office"/>
    <x v="0"/>
    <x v="165"/>
    <x v="29"/>
    <n v="6360"/>
    <x v="3"/>
    <x v="34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x v="364"/>
    <x v="2"/>
    <s v="BM-11650"/>
    <s v="Brian Moss"/>
    <s v="Corporate"/>
    <x v="0"/>
    <x v="158"/>
    <x v="6"/>
    <n v="53209"/>
    <x v="2"/>
    <x v="267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x v="364"/>
    <x v="2"/>
    <s v="BM-11650"/>
    <s v="Brian Moss"/>
    <s v="Corporate"/>
    <x v="0"/>
    <x v="158"/>
    <x v="6"/>
    <n v="53209"/>
    <x v="2"/>
    <x v="404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x v="365"/>
    <x v="1"/>
    <s v="KL-16555"/>
    <s v="Kelly Lampkin"/>
    <s v="Corporate"/>
    <x v="0"/>
    <x v="52"/>
    <x v="5"/>
    <n v="78207"/>
    <x v="2"/>
    <x v="719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x v="365"/>
    <x v="1"/>
    <s v="KL-16555"/>
    <s v="Kelly Lampkin"/>
    <s v="Corporate"/>
    <x v="0"/>
    <x v="52"/>
    <x v="5"/>
    <n v="78207"/>
    <x v="2"/>
    <x v="463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x v="365"/>
    <x v="1"/>
    <s v="KL-16555"/>
    <s v="Kelly Lampkin"/>
    <s v="Corporate"/>
    <x v="0"/>
    <x v="52"/>
    <x v="5"/>
    <n v="78207"/>
    <x v="2"/>
    <x v="27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x v="366"/>
    <x v="1"/>
    <s v="RW-19630"/>
    <s v="Rob Williams"/>
    <s v="Corporate"/>
    <x v="0"/>
    <x v="61"/>
    <x v="5"/>
    <n v="75220"/>
    <x v="2"/>
    <x v="633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x v="366"/>
    <x v="1"/>
    <s v="RW-19630"/>
    <s v="Rob Williams"/>
    <s v="Corporate"/>
    <x v="0"/>
    <x v="61"/>
    <x v="5"/>
    <n v="75220"/>
    <x v="2"/>
    <x v="720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x v="367"/>
    <x v="1"/>
    <s v="RC-19825"/>
    <s v="Roy Collins"/>
    <s v="Consumer"/>
    <x v="0"/>
    <x v="166"/>
    <x v="17"/>
    <n v="22304"/>
    <x v="0"/>
    <x v="576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x v="368"/>
    <x v="1"/>
    <s v="SE-20110"/>
    <s v="Sanjit Engle"/>
    <s v="Consumer"/>
    <x v="0"/>
    <x v="20"/>
    <x v="15"/>
    <n v="10009"/>
    <x v="3"/>
    <x v="721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x v="368"/>
    <x v="1"/>
    <s v="SE-20110"/>
    <s v="Sanjit Engle"/>
    <s v="Consumer"/>
    <x v="0"/>
    <x v="20"/>
    <x v="15"/>
    <n v="10009"/>
    <x v="3"/>
    <x v="722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x v="368"/>
    <x v="1"/>
    <s v="SE-20110"/>
    <s v="Sanjit Engle"/>
    <s v="Consumer"/>
    <x v="0"/>
    <x v="20"/>
    <x v="15"/>
    <n v="10009"/>
    <x v="3"/>
    <x v="723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x v="369"/>
    <x v="1"/>
    <s v="AH-10075"/>
    <s v="Adam Hart"/>
    <s v="Corporate"/>
    <x v="0"/>
    <x v="20"/>
    <x v="15"/>
    <n v="10011"/>
    <x v="3"/>
    <x v="115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x v="370"/>
    <x v="2"/>
    <s v="JM-15535"/>
    <s v="Jessica Myrick"/>
    <s v="Consumer"/>
    <x v="0"/>
    <x v="10"/>
    <x v="9"/>
    <n v="19143"/>
    <x v="3"/>
    <x v="724"/>
    <x v="1"/>
    <s v="Paper"/>
    <s v="Xerox 1985"/>
    <n v="15.552"/>
    <n v="3"/>
    <n v="0.2"/>
    <n v="5.4432"/>
  </r>
  <r>
    <n v="927"/>
    <s v="CA-2014-132962"/>
    <d v="2014-09-13T00:00:00"/>
    <d v="2014-09-16T00:00:00"/>
    <x v="370"/>
    <x v="2"/>
    <s v="JM-15535"/>
    <s v="Jessica Myrick"/>
    <s v="Consumer"/>
    <x v="0"/>
    <x v="10"/>
    <x v="9"/>
    <n v="19143"/>
    <x v="3"/>
    <x v="725"/>
    <x v="2"/>
    <s v="Accessories"/>
    <s v="Hypercom P1300 Pinpad"/>
    <n v="252"/>
    <n v="5"/>
    <n v="0.2"/>
    <n v="53.55"/>
  </r>
  <r>
    <n v="928"/>
    <s v="CA-2015-115091"/>
    <d v="2015-10-05T00:00:00"/>
    <d v="2015-10-09T00:00:00"/>
    <x v="256"/>
    <x v="1"/>
    <s v="JJ-15760"/>
    <s v="Joel Jenkins"/>
    <s v="Home Office"/>
    <x v="0"/>
    <x v="24"/>
    <x v="17"/>
    <n v="22153"/>
    <x v="0"/>
    <x v="332"/>
    <x v="1"/>
    <s v="Art"/>
    <s v="Newell 324"/>
    <n v="46.2"/>
    <n v="4"/>
    <n v="0"/>
    <n v="12.936"/>
  </r>
  <r>
    <n v="929"/>
    <s v="CA-2015-115091"/>
    <d v="2015-10-05T00:00:00"/>
    <d v="2015-10-09T00:00:00"/>
    <x v="256"/>
    <x v="1"/>
    <s v="JJ-15760"/>
    <s v="Joel Jenkins"/>
    <s v="Home Office"/>
    <x v="0"/>
    <x v="24"/>
    <x v="17"/>
    <n v="22153"/>
    <x v="0"/>
    <x v="33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x v="125"/>
    <x v="2"/>
    <s v="AB-10165"/>
    <s v="Alan Barnes"/>
    <s v="Consumer"/>
    <x v="0"/>
    <x v="167"/>
    <x v="24"/>
    <n v="43615"/>
    <x v="3"/>
    <x v="487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x v="125"/>
    <x v="2"/>
    <s v="AB-10165"/>
    <s v="Alan Barnes"/>
    <s v="Consumer"/>
    <x v="0"/>
    <x v="167"/>
    <x v="24"/>
    <n v="43615"/>
    <x v="3"/>
    <x v="726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x v="125"/>
    <x v="2"/>
    <s v="AB-10165"/>
    <s v="Alan Barnes"/>
    <s v="Consumer"/>
    <x v="0"/>
    <x v="167"/>
    <x v="24"/>
    <n v="43615"/>
    <x v="3"/>
    <x v="609"/>
    <x v="1"/>
    <s v="Paper"/>
    <s v="Xerox 196"/>
    <n v="13.872"/>
    <n v="3"/>
    <n v="0.2"/>
    <n v="5.0286"/>
  </r>
  <r>
    <n v="933"/>
    <s v="CA-2017-114216"/>
    <d v="2017-09-02T00:00:00"/>
    <d v="2017-09-06T00:00:00"/>
    <x v="371"/>
    <x v="1"/>
    <s v="RK-19300"/>
    <s v="Ralph Kennedy"/>
    <s v="Consumer"/>
    <x v="0"/>
    <x v="10"/>
    <x v="9"/>
    <n v="19140"/>
    <x v="3"/>
    <x v="727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x v="372"/>
    <x v="1"/>
    <s v="CG-12040"/>
    <s v="Catherine Glotzbach"/>
    <s v="Home Office"/>
    <x v="0"/>
    <x v="10"/>
    <x v="9"/>
    <n v="19120"/>
    <x v="3"/>
    <x v="728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x v="372"/>
    <x v="1"/>
    <s v="CG-12040"/>
    <s v="Catherine Glotzbach"/>
    <s v="Home Office"/>
    <x v="0"/>
    <x v="10"/>
    <x v="9"/>
    <n v="19120"/>
    <x v="3"/>
    <x v="729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x v="372"/>
    <x v="1"/>
    <s v="CG-12040"/>
    <s v="Catherine Glotzbach"/>
    <s v="Home Office"/>
    <x v="0"/>
    <x v="10"/>
    <x v="9"/>
    <n v="19120"/>
    <x v="3"/>
    <x v="680"/>
    <x v="1"/>
    <s v="Paper"/>
    <s v="Xerox 202"/>
    <n v="15.552"/>
    <n v="3"/>
    <n v="0.2"/>
    <n v="5.4432"/>
  </r>
  <r>
    <n v="937"/>
    <s v="CA-2016-140081"/>
    <d v="2016-06-20T00:00:00"/>
    <d v="2016-06-24T00:00:00"/>
    <x v="372"/>
    <x v="1"/>
    <s v="CG-12040"/>
    <s v="Catherine Glotzbach"/>
    <s v="Home Office"/>
    <x v="0"/>
    <x v="10"/>
    <x v="9"/>
    <n v="19120"/>
    <x v="3"/>
    <x v="137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x v="373"/>
    <x v="2"/>
    <s v="RA-19885"/>
    <s v="Ruben Ausman"/>
    <s v="Corporate"/>
    <x v="0"/>
    <x v="168"/>
    <x v="27"/>
    <n v="87401"/>
    <x v="1"/>
    <x v="33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x v="374"/>
    <x v="1"/>
    <s v="RP-19270"/>
    <s v="Rachel Payne"/>
    <s v="Corporate"/>
    <x v="0"/>
    <x v="169"/>
    <x v="1"/>
    <n v="92503"/>
    <x v="1"/>
    <x v="730"/>
    <x v="1"/>
    <s v="Paper"/>
    <s v="Xerox 213"/>
    <n v="12.96"/>
    <n v="2"/>
    <n v="0"/>
    <n v="6.2207999999999997"/>
  </r>
  <r>
    <n v="940"/>
    <s v="CA-2015-148250"/>
    <d v="2015-12-13T00:00:00"/>
    <d v="2015-12-17T00:00:00"/>
    <x v="374"/>
    <x v="1"/>
    <s v="RP-19270"/>
    <s v="Rachel Payne"/>
    <s v="Corporate"/>
    <x v="0"/>
    <x v="169"/>
    <x v="1"/>
    <n v="92503"/>
    <x v="1"/>
    <x v="731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x v="375"/>
    <x v="2"/>
    <s v="KC-16255"/>
    <s v="Karen Carlisle"/>
    <s v="Corporate"/>
    <x v="0"/>
    <x v="8"/>
    <x v="1"/>
    <n v="94110"/>
    <x v="1"/>
    <x v="732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x v="120"/>
    <x v="1"/>
    <s v="RW-19630"/>
    <s v="Rob Williams"/>
    <s v="Corporate"/>
    <x v="0"/>
    <x v="170"/>
    <x v="1"/>
    <n v="90503"/>
    <x v="1"/>
    <x v="733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x v="120"/>
    <x v="1"/>
    <s v="RW-19630"/>
    <s v="Rob Williams"/>
    <s v="Corporate"/>
    <x v="0"/>
    <x v="170"/>
    <x v="1"/>
    <n v="90503"/>
    <x v="1"/>
    <x v="3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x v="69"/>
    <x v="1"/>
    <s v="JL-15850"/>
    <s v="John Lucas"/>
    <s v="Consumer"/>
    <x v="0"/>
    <x v="4"/>
    <x v="4"/>
    <n v="98105"/>
    <x v="1"/>
    <x v="511"/>
    <x v="1"/>
    <s v="Paper"/>
    <s v="Xerox 1894"/>
    <n v="32.4"/>
    <n v="5"/>
    <n v="0"/>
    <n v="15.552"/>
  </r>
  <r>
    <n v="945"/>
    <s v="CA-2015-120880"/>
    <d v="2015-05-29T00:00:00"/>
    <d v="2015-06-03T00:00:00"/>
    <x v="69"/>
    <x v="1"/>
    <s v="JL-15850"/>
    <s v="John Lucas"/>
    <s v="Consumer"/>
    <x v="0"/>
    <x v="4"/>
    <x v="4"/>
    <n v="98105"/>
    <x v="1"/>
    <x v="734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x v="69"/>
    <x v="1"/>
    <s v="JL-15850"/>
    <s v="John Lucas"/>
    <s v="Consumer"/>
    <x v="0"/>
    <x v="4"/>
    <x v="4"/>
    <n v="98105"/>
    <x v="1"/>
    <x v="735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x v="376"/>
    <x v="2"/>
    <s v="CA-12775"/>
    <s v="Cynthia Arntzen"/>
    <s v="Consumer"/>
    <x v="0"/>
    <x v="123"/>
    <x v="16"/>
    <n v="85204"/>
    <x v="1"/>
    <x v="73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x v="348"/>
    <x v="1"/>
    <s v="RB-19795"/>
    <s v="Ross Baird"/>
    <s v="Home Office"/>
    <x v="0"/>
    <x v="10"/>
    <x v="9"/>
    <n v="19120"/>
    <x v="3"/>
    <x v="737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x v="348"/>
    <x v="1"/>
    <s v="RB-19795"/>
    <s v="Ross Baird"/>
    <s v="Home Office"/>
    <x v="0"/>
    <x v="10"/>
    <x v="9"/>
    <n v="19120"/>
    <x v="3"/>
    <x v="220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x v="348"/>
    <x v="1"/>
    <s v="RB-19795"/>
    <s v="Ross Baird"/>
    <s v="Home Office"/>
    <x v="0"/>
    <x v="10"/>
    <x v="9"/>
    <n v="19120"/>
    <x v="3"/>
    <x v="738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x v="348"/>
    <x v="1"/>
    <s v="RB-19795"/>
    <s v="Ross Baird"/>
    <s v="Home Office"/>
    <x v="0"/>
    <x v="10"/>
    <x v="9"/>
    <n v="19120"/>
    <x v="3"/>
    <x v="739"/>
    <x v="1"/>
    <s v="Paper"/>
    <s v="Xerox 210"/>
    <n v="15.552"/>
    <n v="3"/>
    <n v="0.2"/>
    <n v="5.4432"/>
  </r>
  <r>
    <n v="952"/>
    <s v="US-2017-110576"/>
    <d v="2017-11-28T00:00:00"/>
    <d v="2017-12-02T00:00:00"/>
    <x v="348"/>
    <x v="1"/>
    <s v="RB-19795"/>
    <s v="Ross Baird"/>
    <s v="Home Office"/>
    <x v="0"/>
    <x v="10"/>
    <x v="9"/>
    <n v="19120"/>
    <x v="3"/>
    <x v="218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x v="377"/>
    <x v="1"/>
    <s v="KH-16360"/>
    <s v="Katherine Hughes"/>
    <s v="Consumer"/>
    <x v="0"/>
    <x v="10"/>
    <x v="9"/>
    <n v="19143"/>
    <x v="3"/>
    <x v="7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x v="378"/>
    <x v="1"/>
    <s v="GH-14665"/>
    <s v="Greg Hansen"/>
    <s v="Consumer"/>
    <x v="0"/>
    <x v="171"/>
    <x v="5"/>
    <n v="78664"/>
    <x v="2"/>
    <x v="207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x v="378"/>
    <x v="1"/>
    <s v="GH-14665"/>
    <s v="Greg Hansen"/>
    <s v="Consumer"/>
    <x v="0"/>
    <x v="171"/>
    <x v="5"/>
    <n v="78664"/>
    <x v="2"/>
    <x v="266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x v="379"/>
    <x v="1"/>
    <s v="SW-20275"/>
    <s v="Scott Williamson"/>
    <s v="Consumer"/>
    <x v="0"/>
    <x v="25"/>
    <x v="35"/>
    <n v="39212"/>
    <x v="0"/>
    <x v="5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x v="380"/>
    <x v="0"/>
    <s v="JA-15970"/>
    <s v="Joseph Airdo"/>
    <s v="Consumer"/>
    <x v="0"/>
    <x v="42"/>
    <x v="16"/>
    <n v="85023"/>
    <x v="1"/>
    <x v="687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x v="380"/>
    <x v="0"/>
    <s v="JA-15970"/>
    <s v="Joseph Airdo"/>
    <s v="Consumer"/>
    <x v="0"/>
    <x v="42"/>
    <x v="16"/>
    <n v="85023"/>
    <x v="1"/>
    <x v="741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x v="380"/>
    <x v="0"/>
    <s v="JA-15970"/>
    <s v="Joseph Airdo"/>
    <s v="Consumer"/>
    <x v="0"/>
    <x v="42"/>
    <x v="16"/>
    <n v="85023"/>
    <x v="1"/>
    <x v="742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x v="238"/>
    <x v="3"/>
    <s v="DL-12925"/>
    <s v="Daniel Lacy"/>
    <s v="Consumer"/>
    <x v="0"/>
    <x v="147"/>
    <x v="1"/>
    <n v="92054"/>
    <x v="1"/>
    <x v="743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x v="381"/>
    <x v="1"/>
    <s v="LW-16990"/>
    <s v="Lindsay Williams"/>
    <s v="Corporate"/>
    <x v="0"/>
    <x v="8"/>
    <x v="1"/>
    <n v="94110"/>
    <x v="1"/>
    <x v="228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x v="382"/>
    <x v="1"/>
    <s v="TB-21190"/>
    <s v="Thomas Brumley"/>
    <s v="Home Office"/>
    <x v="0"/>
    <x v="115"/>
    <x v="36"/>
    <n v="72701"/>
    <x v="0"/>
    <x v="744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x v="383"/>
    <x v="2"/>
    <s v="CV-12805"/>
    <s v="Cynthia Voltz"/>
    <s v="Corporate"/>
    <x v="0"/>
    <x v="8"/>
    <x v="1"/>
    <n v="94110"/>
    <x v="1"/>
    <x v="466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x v="131"/>
    <x v="0"/>
    <s v="MS-17365"/>
    <s v="Maribeth Schnelling"/>
    <s v="Consumer"/>
    <x v="0"/>
    <x v="172"/>
    <x v="2"/>
    <n v="33433"/>
    <x v="0"/>
    <x v="745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x v="384"/>
    <x v="2"/>
    <s v="BS-11800"/>
    <s v="Bryan Spruell"/>
    <s v="Home Office"/>
    <x v="0"/>
    <x v="20"/>
    <x v="15"/>
    <n v="10011"/>
    <x v="3"/>
    <x v="746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x v="384"/>
    <x v="2"/>
    <s v="BS-11800"/>
    <s v="Bryan Spruell"/>
    <s v="Home Office"/>
    <x v="0"/>
    <x v="20"/>
    <x v="15"/>
    <n v="10011"/>
    <x v="3"/>
    <x v="369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x v="384"/>
    <x v="2"/>
    <s v="BS-11800"/>
    <s v="Bryan Spruell"/>
    <s v="Home Office"/>
    <x v="0"/>
    <x v="20"/>
    <x v="15"/>
    <n v="10011"/>
    <x v="3"/>
    <x v="747"/>
    <x v="1"/>
    <s v="Paper"/>
    <s v="Xerox 212"/>
    <n v="12.96"/>
    <n v="2"/>
    <n v="0"/>
    <n v="6.2207999999999997"/>
  </r>
  <r>
    <n v="968"/>
    <s v="CA-2017-135279"/>
    <d v="2017-04-09T00:00:00"/>
    <d v="2017-04-11T00:00:00"/>
    <x v="384"/>
    <x v="2"/>
    <s v="BS-11800"/>
    <s v="Bryan Spruell"/>
    <s v="Home Office"/>
    <x v="0"/>
    <x v="20"/>
    <x v="15"/>
    <n v="10011"/>
    <x v="3"/>
    <x v="748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x v="384"/>
    <x v="2"/>
    <s v="BS-11800"/>
    <s v="Bryan Spruell"/>
    <s v="Home Office"/>
    <x v="0"/>
    <x v="20"/>
    <x v="15"/>
    <n v="10011"/>
    <x v="3"/>
    <x v="745"/>
    <x v="1"/>
    <s v="Labels"/>
    <s v="Avery File Folder Labels"/>
    <n v="8.64"/>
    <n v="3"/>
    <n v="0"/>
    <n v="4.2336"/>
  </r>
  <r>
    <n v="970"/>
    <s v="CA-2017-135279"/>
    <d v="2017-04-09T00:00:00"/>
    <d v="2017-04-11T00:00:00"/>
    <x v="384"/>
    <x v="2"/>
    <s v="BS-11800"/>
    <s v="Bryan Spruell"/>
    <s v="Home Office"/>
    <x v="0"/>
    <x v="20"/>
    <x v="15"/>
    <n v="10011"/>
    <x v="3"/>
    <x v="749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x v="385"/>
    <x v="0"/>
    <s v="DL-13315"/>
    <s v="Delfina Latchford"/>
    <s v="Consumer"/>
    <x v="0"/>
    <x v="10"/>
    <x v="9"/>
    <n v="19134"/>
    <x v="3"/>
    <x v="750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x v="385"/>
    <x v="0"/>
    <s v="DL-13315"/>
    <s v="Delfina Latchford"/>
    <s v="Consumer"/>
    <x v="0"/>
    <x v="10"/>
    <x v="9"/>
    <n v="19134"/>
    <x v="3"/>
    <x v="302"/>
    <x v="2"/>
    <s v="Phones"/>
    <s v="AT&amp;T 841000 Phone"/>
    <n v="124.2"/>
    <n v="3"/>
    <n v="0.4"/>
    <n v="-31.05"/>
  </r>
  <r>
    <n v="973"/>
    <s v="CA-2014-115791"/>
    <d v="2014-01-16T00:00:00"/>
    <d v="2014-01-18T00:00:00"/>
    <x v="385"/>
    <x v="0"/>
    <s v="DL-13315"/>
    <s v="Delfina Latchford"/>
    <s v="Consumer"/>
    <x v="0"/>
    <x v="10"/>
    <x v="9"/>
    <n v="19134"/>
    <x v="3"/>
    <x v="582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x v="385"/>
    <x v="0"/>
    <s v="DL-13315"/>
    <s v="Delfina Latchford"/>
    <s v="Consumer"/>
    <x v="0"/>
    <x v="10"/>
    <x v="9"/>
    <n v="19134"/>
    <x v="3"/>
    <x v="300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x v="179"/>
    <x v="0"/>
    <s v="PO-19195"/>
    <s v="Phillina Ober"/>
    <s v="Home Office"/>
    <x v="0"/>
    <x v="20"/>
    <x v="15"/>
    <n v="10011"/>
    <x v="3"/>
    <x v="461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x v="179"/>
    <x v="0"/>
    <s v="PO-19195"/>
    <s v="Phillina Ober"/>
    <s v="Home Office"/>
    <x v="0"/>
    <x v="20"/>
    <x v="15"/>
    <n v="10011"/>
    <x v="3"/>
    <x v="351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x v="386"/>
    <x v="1"/>
    <s v="TD-20995"/>
    <s v="Tamara Dahlen"/>
    <s v="Consumer"/>
    <x v="0"/>
    <x v="32"/>
    <x v="21"/>
    <n v="97206"/>
    <x v="1"/>
    <x v="751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x v="387"/>
    <x v="2"/>
    <s v="BW-11110"/>
    <s v="Bart Watters"/>
    <s v="Corporate"/>
    <x v="0"/>
    <x v="66"/>
    <x v="12"/>
    <n v="48205"/>
    <x v="2"/>
    <x v="155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x v="388"/>
    <x v="2"/>
    <s v="RW-19690"/>
    <s v="Robert Waldorf"/>
    <s v="Consumer"/>
    <x v="0"/>
    <x v="40"/>
    <x v="3"/>
    <n v="28403"/>
    <x v="0"/>
    <x v="520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x v="301"/>
    <x v="2"/>
    <s v="KB-16600"/>
    <s v="Ken Brennan"/>
    <s v="Corporate"/>
    <x v="0"/>
    <x v="38"/>
    <x v="14"/>
    <n v="47201"/>
    <x v="2"/>
    <x v="752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x v="389"/>
    <x v="1"/>
    <s v="EB-13870"/>
    <s v="Emily Burns"/>
    <s v="Consumer"/>
    <x v="0"/>
    <x v="20"/>
    <x v="15"/>
    <n v="10035"/>
    <x v="3"/>
    <x v="637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x v="390"/>
    <x v="0"/>
    <s v="TZ-21580"/>
    <s v="Tracy Zic"/>
    <s v="Consumer"/>
    <x v="0"/>
    <x v="103"/>
    <x v="22"/>
    <n v="80027"/>
    <x v="1"/>
    <x v="753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x v="390"/>
    <x v="0"/>
    <s v="TZ-21580"/>
    <s v="Tracy Zic"/>
    <s v="Consumer"/>
    <x v="0"/>
    <x v="103"/>
    <x v="22"/>
    <n v="80027"/>
    <x v="1"/>
    <x v="754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x v="390"/>
    <x v="0"/>
    <s v="TZ-21580"/>
    <s v="Tracy Zic"/>
    <s v="Consumer"/>
    <x v="0"/>
    <x v="103"/>
    <x v="22"/>
    <n v="80027"/>
    <x v="1"/>
    <x v="662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x v="391"/>
    <x v="1"/>
    <s v="AS-10630"/>
    <s v="Ann Steele"/>
    <s v="Home Office"/>
    <x v="0"/>
    <x v="45"/>
    <x v="5"/>
    <n v="77506"/>
    <x v="2"/>
    <x v="639"/>
    <x v="1"/>
    <s v="Labels"/>
    <s v="Avery 499"/>
    <n v="7.968"/>
    <n v="2"/>
    <n v="0.2"/>
    <n v="2.5895999999999999"/>
  </r>
  <r>
    <n v="986"/>
    <s v="CA-2017-100314"/>
    <d v="2017-09-29T00:00:00"/>
    <d v="2017-10-05T00:00:00"/>
    <x v="391"/>
    <x v="1"/>
    <s v="AS-10630"/>
    <s v="Ann Steele"/>
    <s v="Home Office"/>
    <x v="0"/>
    <x v="45"/>
    <x v="5"/>
    <n v="77506"/>
    <x v="2"/>
    <x v="755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x v="391"/>
    <x v="1"/>
    <s v="AS-10630"/>
    <s v="Ann Steele"/>
    <s v="Home Office"/>
    <x v="0"/>
    <x v="45"/>
    <x v="5"/>
    <n v="77506"/>
    <x v="2"/>
    <x v="75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x v="392"/>
    <x v="3"/>
    <s v="TS-21340"/>
    <s v="Toby Swindell"/>
    <s v="Consumer"/>
    <x v="0"/>
    <x v="12"/>
    <x v="5"/>
    <n v="77041"/>
    <x v="2"/>
    <x v="757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x v="393"/>
    <x v="1"/>
    <s v="JG-15805"/>
    <s v="John Grady"/>
    <s v="Corporate"/>
    <x v="0"/>
    <x v="109"/>
    <x v="15"/>
    <n v="13021"/>
    <x v="3"/>
    <x v="575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x v="393"/>
    <x v="1"/>
    <s v="JG-15805"/>
    <s v="John Grady"/>
    <s v="Corporate"/>
    <x v="0"/>
    <x v="109"/>
    <x v="15"/>
    <n v="13021"/>
    <x v="3"/>
    <x v="75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x v="394"/>
    <x v="0"/>
    <s v="SL-20155"/>
    <s v="Sara Luxemburg"/>
    <s v="Home Office"/>
    <x v="0"/>
    <x v="108"/>
    <x v="2"/>
    <n v="32216"/>
    <x v="0"/>
    <x v="284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x v="47"/>
    <x v="2"/>
    <s v="TS-21610"/>
    <s v="Troy Staebel"/>
    <s v="Consumer"/>
    <x v="0"/>
    <x v="20"/>
    <x v="15"/>
    <n v="10024"/>
    <x v="3"/>
    <x v="624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x v="395"/>
    <x v="2"/>
    <s v="RF-19735"/>
    <s v="Roland Fjeld"/>
    <s v="Consumer"/>
    <x v="0"/>
    <x v="49"/>
    <x v="1"/>
    <n v="95123"/>
    <x v="1"/>
    <x v="26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x v="395"/>
    <x v="2"/>
    <s v="RF-19735"/>
    <s v="Roland Fjeld"/>
    <s v="Consumer"/>
    <x v="0"/>
    <x v="49"/>
    <x v="1"/>
    <n v="95123"/>
    <x v="1"/>
    <x v="759"/>
    <x v="1"/>
    <s v="Paper"/>
    <s v="Xerox 1979"/>
    <n v="154.9"/>
    <n v="5"/>
    <n v="0"/>
    <n v="69.704999999999998"/>
  </r>
  <r>
    <n v="995"/>
    <s v="CA-2014-117639"/>
    <d v="2014-05-21T00:00:00"/>
    <d v="2014-05-25T00:00:00"/>
    <x v="396"/>
    <x v="1"/>
    <s v="MW-18235"/>
    <s v="Mitch Willingham"/>
    <s v="Corporate"/>
    <x v="0"/>
    <x v="173"/>
    <x v="17"/>
    <n v="23464"/>
    <x v="0"/>
    <x v="760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x v="396"/>
    <x v="1"/>
    <s v="MW-18235"/>
    <s v="Mitch Willingham"/>
    <s v="Corporate"/>
    <x v="0"/>
    <x v="173"/>
    <x v="17"/>
    <n v="23464"/>
    <x v="0"/>
    <x v="638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x v="397"/>
    <x v="1"/>
    <s v="RD-19585"/>
    <s v="Rob Dowd"/>
    <s v="Consumer"/>
    <x v="0"/>
    <x v="0"/>
    <x v="0"/>
    <n v="42420"/>
    <x v="0"/>
    <x v="761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x v="397"/>
    <x v="1"/>
    <s v="RD-19585"/>
    <s v="Rob Dowd"/>
    <s v="Consumer"/>
    <x v="0"/>
    <x v="0"/>
    <x v="0"/>
    <n v="42420"/>
    <x v="0"/>
    <x v="762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x v="397"/>
    <x v="1"/>
    <s v="RD-19585"/>
    <s v="Rob Dowd"/>
    <s v="Consumer"/>
    <x v="0"/>
    <x v="0"/>
    <x v="0"/>
    <n v="42420"/>
    <x v="0"/>
    <x v="763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x v="397"/>
    <x v="1"/>
    <s v="RD-19585"/>
    <s v="Rob Dowd"/>
    <s v="Consumer"/>
    <x v="0"/>
    <x v="0"/>
    <x v="0"/>
    <n v="42420"/>
    <x v="0"/>
    <x v="283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x v="398"/>
    <x v="1"/>
    <s v="FM-14290"/>
    <s v="Frank Merwin"/>
    <s v="Home Office"/>
    <x v="0"/>
    <x v="137"/>
    <x v="4"/>
    <n v="98661"/>
    <x v="1"/>
    <x v="66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x v="116"/>
    <x v="3"/>
    <s v="RH-19495"/>
    <s v="Rick Hansen"/>
    <s v="Consumer"/>
    <x v="0"/>
    <x v="20"/>
    <x v="15"/>
    <n v="10024"/>
    <x v="3"/>
    <x v="764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x v="116"/>
    <x v="3"/>
    <s v="RH-19495"/>
    <s v="Rick Hansen"/>
    <s v="Consumer"/>
    <x v="0"/>
    <x v="20"/>
    <x v="15"/>
    <n v="10024"/>
    <x v="3"/>
    <x v="257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x v="116"/>
    <x v="3"/>
    <s v="RH-19495"/>
    <s v="Rick Hansen"/>
    <s v="Consumer"/>
    <x v="0"/>
    <x v="20"/>
    <x v="15"/>
    <n v="10024"/>
    <x v="3"/>
    <x v="747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x v="399"/>
    <x v="1"/>
    <s v="RA-19945"/>
    <s v="Ryan Akin"/>
    <s v="Consumer"/>
    <x v="0"/>
    <x v="174"/>
    <x v="1"/>
    <n v="92563"/>
    <x v="1"/>
    <x v="765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x v="50"/>
    <x v="1"/>
    <s v="JK-15730"/>
    <s v="Joe Kamberova"/>
    <s v="Consumer"/>
    <x v="0"/>
    <x v="108"/>
    <x v="3"/>
    <n v="28540"/>
    <x v="0"/>
    <x v="694"/>
    <x v="1"/>
    <s v="Paper"/>
    <s v="Xerox 1910"/>
    <n v="115.29600000000001"/>
    <n v="3"/>
    <n v="0.2"/>
    <n v="40.3536"/>
  </r>
  <r>
    <n v="1007"/>
    <s v="CA-2015-105312"/>
    <d v="2015-11-06T00:00:00"/>
    <d v="2015-11-09T00:00:00"/>
    <x v="217"/>
    <x v="2"/>
    <s v="MT-17815"/>
    <s v="Meg Tillman"/>
    <s v="Consumer"/>
    <x v="0"/>
    <x v="48"/>
    <x v="16"/>
    <n v="85254"/>
    <x v="1"/>
    <x v="111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x v="217"/>
    <x v="2"/>
    <s v="MT-17815"/>
    <s v="Meg Tillman"/>
    <s v="Consumer"/>
    <x v="0"/>
    <x v="48"/>
    <x v="16"/>
    <n v="85254"/>
    <x v="1"/>
    <x v="766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x v="378"/>
    <x v="1"/>
    <s v="PO-18850"/>
    <s v="Patrick O'Brill"/>
    <s v="Consumer"/>
    <x v="0"/>
    <x v="140"/>
    <x v="23"/>
    <n v="52601"/>
    <x v="2"/>
    <x v="422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x v="260"/>
    <x v="2"/>
    <s v="AT-10735"/>
    <s v="Annie Thurman"/>
    <s v="Consumer"/>
    <x v="0"/>
    <x v="22"/>
    <x v="10"/>
    <n v="60653"/>
    <x v="2"/>
    <x v="160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x v="158"/>
    <x v="2"/>
    <s v="VG-21790"/>
    <s v="Vivek Gonzalez"/>
    <s v="Consumer"/>
    <x v="0"/>
    <x v="70"/>
    <x v="1"/>
    <n v="92037"/>
    <x v="1"/>
    <x v="767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x v="329"/>
    <x v="0"/>
    <s v="PF-19165"/>
    <s v="Philip Fox"/>
    <s v="Consumer"/>
    <x v="0"/>
    <x v="175"/>
    <x v="4"/>
    <n v="98502"/>
    <x v="1"/>
    <x v="2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x v="329"/>
    <x v="0"/>
    <s v="PF-19165"/>
    <s v="Philip Fox"/>
    <s v="Consumer"/>
    <x v="0"/>
    <x v="175"/>
    <x v="4"/>
    <n v="98502"/>
    <x v="1"/>
    <x v="768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x v="140"/>
    <x v="0"/>
    <s v="JS-15880"/>
    <s v="John Stevenson"/>
    <s v="Consumer"/>
    <x v="0"/>
    <x v="4"/>
    <x v="4"/>
    <n v="98103"/>
    <x v="1"/>
    <x v="209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x v="140"/>
    <x v="0"/>
    <s v="JS-15880"/>
    <s v="John Stevenson"/>
    <s v="Consumer"/>
    <x v="0"/>
    <x v="4"/>
    <x v="4"/>
    <n v="98103"/>
    <x v="1"/>
    <x v="769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x v="400"/>
    <x v="0"/>
    <s v="MO-17800"/>
    <s v="Meg O'Connel"/>
    <s v="Home Office"/>
    <x v="0"/>
    <x v="1"/>
    <x v="1"/>
    <n v="90036"/>
    <x v="1"/>
    <x v="260"/>
    <x v="1"/>
    <s v="Paper"/>
    <s v="Xerox 216"/>
    <n v="32.4"/>
    <n v="5"/>
    <n v="0"/>
    <n v="15.552"/>
  </r>
  <r>
    <n v="1017"/>
    <s v="CA-2015-108665"/>
    <d v="2015-07-06T00:00:00"/>
    <d v="2015-07-10T00:00:00"/>
    <x v="401"/>
    <x v="1"/>
    <s v="KM-16225"/>
    <s v="Kalyca Meade"/>
    <s v="Corporate"/>
    <x v="0"/>
    <x v="20"/>
    <x v="15"/>
    <n v="10011"/>
    <x v="3"/>
    <x v="770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x v="401"/>
    <x v="1"/>
    <s v="KM-16225"/>
    <s v="Kalyca Meade"/>
    <s v="Corporate"/>
    <x v="0"/>
    <x v="20"/>
    <x v="15"/>
    <n v="10011"/>
    <x v="3"/>
    <x v="689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x v="401"/>
    <x v="1"/>
    <s v="KM-16225"/>
    <s v="Kalyca Meade"/>
    <s v="Corporate"/>
    <x v="0"/>
    <x v="20"/>
    <x v="15"/>
    <n v="10011"/>
    <x v="3"/>
    <x v="771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x v="401"/>
    <x v="1"/>
    <s v="KM-16225"/>
    <s v="Kalyca Meade"/>
    <s v="Corporate"/>
    <x v="0"/>
    <x v="20"/>
    <x v="15"/>
    <n v="10011"/>
    <x v="3"/>
    <x v="772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x v="402"/>
    <x v="1"/>
    <s v="GT-14710"/>
    <s v="Greg Tran"/>
    <s v="Consumer"/>
    <x v="0"/>
    <x v="176"/>
    <x v="40"/>
    <n v="20016"/>
    <x v="3"/>
    <x v="773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x v="402"/>
    <x v="1"/>
    <s v="GT-14710"/>
    <s v="Greg Tran"/>
    <s v="Consumer"/>
    <x v="0"/>
    <x v="176"/>
    <x v="40"/>
    <n v="20016"/>
    <x v="3"/>
    <x v="774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x v="402"/>
    <x v="1"/>
    <s v="GT-14710"/>
    <s v="Greg Tran"/>
    <s v="Consumer"/>
    <x v="0"/>
    <x v="176"/>
    <x v="40"/>
    <n v="20016"/>
    <x v="3"/>
    <x v="775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x v="403"/>
    <x v="1"/>
    <s v="PB-19150"/>
    <s v="Philip Brown"/>
    <s v="Consumer"/>
    <x v="0"/>
    <x v="10"/>
    <x v="9"/>
    <n v="19134"/>
    <x v="3"/>
    <x v="776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x v="404"/>
    <x v="2"/>
    <s v="HR-14770"/>
    <s v="Hallie Redmond"/>
    <s v="Home Office"/>
    <x v="0"/>
    <x v="1"/>
    <x v="1"/>
    <n v="90045"/>
    <x v="1"/>
    <x v="777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x v="405"/>
    <x v="0"/>
    <s v="DE-13255"/>
    <s v="Deanra Eno"/>
    <s v="Home Office"/>
    <x v="0"/>
    <x v="24"/>
    <x v="24"/>
    <n v="45503"/>
    <x v="3"/>
    <x v="778"/>
    <x v="1"/>
    <s v="Paper"/>
    <s v="Xerox 2"/>
    <n v="15.552"/>
    <n v="3"/>
    <n v="0.2"/>
    <n v="5.4432"/>
  </r>
  <r>
    <n v="1027"/>
    <s v="CA-2016-126529"/>
    <d v="2016-01-11T00:00:00"/>
    <d v="2016-01-13T00:00:00"/>
    <x v="405"/>
    <x v="0"/>
    <s v="DE-13255"/>
    <s v="Deanra Eno"/>
    <s v="Home Office"/>
    <x v="0"/>
    <x v="24"/>
    <x v="24"/>
    <n v="45503"/>
    <x v="3"/>
    <x v="779"/>
    <x v="1"/>
    <s v="Paper"/>
    <s v="Xerox 1935"/>
    <n v="63.311999999999998"/>
    <n v="3"/>
    <n v="0.2"/>
    <n v="20.5764"/>
  </r>
  <r>
    <n v="1028"/>
    <s v="CA-2016-126529"/>
    <d v="2016-01-11T00:00:00"/>
    <d v="2016-01-13T00:00:00"/>
    <x v="405"/>
    <x v="0"/>
    <s v="DE-13255"/>
    <s v="Deanra Eno"/>
    <s v="Home Office"/>
    <x v="0"/>
    <x v="24"/>
    <x v="24"/>
    <n v="45503"/>
    <x v="3"/>
    <x v="780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x v="406"/>
    <x v="1"/>
    <s v="LA-16780"/>
    <s v="Laura Armstrong"/>
    <s v="Corporate"/>
    <x v="0"/>
    <x v="83"/>
    <x v="30"/>
    <n v="7601"/>
    <x v="3"/>
    <x v="258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x v="406"/>
    <x v="1"/>
    <s v="LA-16780"/>
    <s v="Laura Armstrong"/>
    <s v="Corporate"/>
    <x v="0"/>
    <x v="83"/>
    <x v="30"/>
    <n v="7601"/>
    <x v="3"/>
    <x v="781"/>
    <x v="2"/>
    <s v="Phones"/>
    <s v="Cisco SPA508G"/>
    <n v="197.97"/>
    <n v="3"/>
    <n v="0"/>
    <n v="57.411299999999997"/>
  </r>
  <r>
    <n v="1031"/>
    <s v="CA-2014-163552"/>
    <d v="2014-07-11T00:00:00"/>
    <d v="2014-07-15T00:00:00"/>
    <x v="406"/>
    <x v="1"/>
    <s v="LA-16780"/>
    <s v="Laura Armstrong"/>
    <s v="Corporate"/>
    <x v="0"/>
    <x v="83"/>
    <x v="30"/>
    <n v="7601"/>
    <x v="3"/>
    <x v="463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x v="406"/>
    <x v="1"/>
    <s v="LA-16780"/>
    <s v="Laura Armstrong"/>
    <s v="Corporate"/>
    <x v="0"/>
    <x v="83"/>
    <x v="30"/>
    <n v="7601"/>
    <x v="3"/>
    <x v="93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x v="406"/>
    <x v="1"/>
    <s v="LA-16780"/>
    <s v="Laura Armstrong"/>
    <s v="Corporate"/>
    <x v="0"/>
    <x v="83"/>
    <x v="30"/>
    <n v="7601"/>
    <x v="3"/>
    <x v="782"/>
    <x v="1"/>
    <s v="Labels"/>
    <s v="Avery 514"/>
    <n v="14.4"/>
    <n v="5"/>
    <n v="0"/>
    <n v="7.056"/>
  </r>
  <r>
    <n v="1034"/>
    <s v="CA-2016-109820"/>
    <d v="2016-11-20T00:00:00"/>
    <d v="2016-11-22T00:00:00"/>
    <x v="407"/>
    <x v="2"/>
    <s v="AG-10390"/>
    <s v="Allen Goldenen"/>
    <s v="Consumer"/>
    <x v="0"/>
    <x v="74"/>
    <x v="24"/>
    <n v="45231"/>
    <x v="3"/>
    <x v="783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x v="407"/>
    <x v="2"/>
    <s v="AG-10390"/>
    <s v="Allen Goldenen"/>
    <s v="Consumer"/>
    <x v="0"/>
    <x v="74"/>
    <x v="24"/>
    <n v="45231"/>
    <x v="3"/>
    <x v="236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x v="407"/>
    <x v="2"/>
    <s v="AG-10390"/>
    <s v="Allen Goldenen"/>
    <s v="Consumer"/>
    <x v="0"/>
    <x v="74"/>
    <x v="24"/>
    <n v="45231"/>
    <x v="3"/>
    <x v="27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x v="408"/>
    <x v="1"/>
    <s v="EL-13735"/>
    <s v="Ed Ludwig"/>
    <s v="Home Office"/>
    <x v="0"/>
    <x v="177"/>
    <x v="25"/>
    <n v="65109"/>
    <x v="2"/>
    <x v="784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x v="409"/>
    <x v="2"/>
    <s v="JJ-15445"/>
    <s v="Jennifer Jackson"/>
    <s v="Consumer"/>
    <x v="0"/>
    <x v="1"/>
    <x v="1"/>
    <n v="90004"/>
    <x v="1"/>
    <x v="785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x v="410"/>
    <x v="2"/>
    <s v="JH-15430"/>
    <s v="Jennifer Halladay"/>
    <s v="Consumer"/>
    <x v="0"/>
    <x v="140"/>
    <x v="3"/>
    <n v="27217"/>
    <x v="0"/>
    <x v="786"/>
    <x v="1"/>
    <s v="Art"/>
    <s v="Newell 336"/>
    <n v="23.968"/>
    <n v="7"/>
    <n v="0.2"/>
    <n v="2.6964000000000001"/>
  </r>
  <r>
    <n v="1040"/>
    <s v="CA-2017-121818"/>
    <d v="2017-11-20T00:00:00"/>
    <d v="2017-11-21T00:00:00"/>
    <x v="410"/>
    <x v="2"/>
    <s v="JH-15430"/>
    <s v="Jennifer Halladay"/>
    <s v="Consumer"/>
    <x v="0"/>
    <x v="140"/>
    <x v="3"/>
    <n v="27217"/>
    <x v="0"/>
    <x v="787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x v="243"/>
    <x v="1"/>
    <s v="RD-19660"/>
    <s v="Robert Dilbeck"/>
    <s v="Home Office"/>
    <x v="0"/>
    <x v="178"/>
    <x v="25"/>
    <n v="63376"/>
    <x v="2"/>
    <x v="616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x v="411"/>
    <x v="0"/>
    <s v="MO-17500"/>
    <s v="Mary O'Rourke"/>
    <s v="Consumer"/>
    <x v="0"/>
    <x v="20"/>
    <x v="15"/>
    <n v="10035"/>
    <x v="3"/>
    <x v="788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x v="411"/>
    <x v="0"/>
    <s v="MO-17500"/>
    <s v="Mary O'Rourke"/>
    <s v="Consumer"/>
    <x v="0"/>
    <x v="20"/>
    <x v="15"/>
    <n v="10035"/>
    <x v="3"/>
    <x v="789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x v="142"/>
    <x v="2"/>
    <s v="NS-18640"/>
    <s v="Noel Staavos"/>
    <s v="Corporate"/>
    <x v="0"/>
    <x v="22"/>
    <x v="10"/>
    <n v="60610"/>
    <x v="2"/>
    <x v="79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x v="142"/>
    <x v="2"/>
    <s v="NS-18640"/>
    <s v="Noel Staavos"/>
    <s v="Corporate"/>
    <x v="0"/>
    <x v="22"/>
    <x v="10"/>
    <n v="60610"/>
    <x v="2"/>
    <x v="791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x v="412"/>
    <x v="1"/>
    <s v="SN-20710"/>
    <s v="Steve Nguyen"/>
    <s v="Home Office"/>
    <x v="0"/>
    <x v="179"/>
    <x v="10"/>
    <n v="61107"/>
    <x v="2"/>
    <x v="792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x v="20"/>
    <x v="1"/>
    <s v="ZC-21910"/>
    <s v="Zuschuss Carroll"/>
    <s v="Consumer"/>
    <x v="0"/>
    <x v="100"/>
    <x v="2"/>
    <n v="33142"/>
    <x v="0"/>
    <x v="638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x v="20"/>
    <x v="1"/>
    <s v="ZC-21910"/>
    <s v="Zuschuss Carroll"/>
    <s v="Consumer"/>
    <x v="0"/>
    <x v="100"/>
    <x v="2"/>
    <n v="33142"/>
    <x v="0"/>
    <x v="101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x v="413"/>
    <x v="0"/>
    <s v="LC-16885"/>
    <s v="Lena Creighton"/>
    <s v="Consumer"/>
    <x v="0"/>
    <x v="8"/>
    <x v="1"/>
    <n v="94109"/>
    <x v="1"/>
    <x v="39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x v="413"/>
    <x v="0"/>
    <s v="LC-16885"/>
    <s v="Lena Creighton"/>
    <s v="Consumer"/>
    <x v="0"/>
    <x v="8"/>
    <x v="1"/>
    <n v="94109"/>
    <x v="1"/>
    <x v="590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x v="414"/>
    <x v="2"/>
    <s v="DG-13300"/>
    <s v="Deirdre Greer"/>
    <s v="Corporate"/>
    <x v="0"/>
    <x v="10"/>
    <x v="9"/>
    <n v="19134"/>
    <x v="3"/>
    <x v="7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x v="414"/>
    <x v="2"/>
    <s v="DG-13300"/>
    <s v="Deirdre Greer"/>
    <s v="Corporate"/>
    <x v="0"/>
    <x v="10"/>
    <x v="9"/>
    <n v="19134"/>
    <x v="3"/>
    <x v="794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x v="414"/>
    <x v="2"/>
    <s v="DG-13300"/>
    <s v="Deirdre Greer"/>
    <s v="Corporate"/>
    <x v="0"/>
    <x v="10"/>
    <x v="9"/>
    <n v="19134"/>
    <x v="3"/>
    <x v="795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x v="415"/>
    <x v="1"/>
    <s v="NF-18595"/>
    <s v="Nicole Fjeld"/>
    <s v="Home Office"/>
    <x v="0"/>
    <x v="20"/>
    <x v="15"/>
    <n v="10009"/>
    <x v="3"/>
    <x v="79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x v="415"/>
    <x v="1"/>
    <s v="NF-18595"/>
    <s v="Nicole Fjeld"/>
    <s v="Home Office"/>
    <x v="0"/>
    <x v="20"/>
    <x v="15"/>
    <n v="10009"/>
    <x v="3"/>
    <x v="797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x v="415"/>
    <x v="1"/>
    <s v="NF-18595"/>
    <s v="Nicole Fjeld"/>
    <s v="Home Office"/>
    <x v="0"/>
    <x v="20"/>
    <x v="15"/>
    <n v="10009"/>
    <x v="3"/>
    <x v="141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x v="415"/>
    <x v="1"/>
    <s v="NF-18595"/>
    <s v="Nicole Fjeld"/>
    <s v="Home Office"/>
    <x v="0"/>
    <x v="20"/>
    <x v="15"/>
    <n v="10009"/>
    <x v="3"/>
    <x v="798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x v="416"/>
    <x v="1"/>
    <s v="BP-11185"/>
    <s v="Ben Peterman"/>
    <s v="Corporate"/>
    <x v="0"/>
    <x v="70"/>
    <x v="1"/>
    <n v="92037"/>
    <x v="1"/>
    <x v="799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x v="416"/>
    <x v="1"/>
    <s v="BP-11185"/>
    <s v="Ben Peterman"/>
    <s v="Corporate"/>
    <x v="0"/>
    <x v="70"/>
    <x v="1"/>
    <n v="92037"/>
    <x v="1"/>
    <x v="800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x v="417"/>
    <x v="1"/>
    <s v="MG-17650"/>
    <s v="Matthew Grinstein"/>
    <s v="Home Office"/>
    <x v="0"/>
    <x v="10"/>
    <x v="9"/>
    <n v="19143"/>
    <x v="3"/>
    <x v="801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x v="418"/>
    <x v="1"/>
    <s v="JD-16060"/>
    <s v="Julia Dunbar"/>
    <s v="Consumer"/>
    <x v="0"/>
    <x v="12"/>
    <x v="5"/>
    <n v="77095"/>
    <x v="2"/>
    <x v="389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x v="419"/>
    <x v="1"/>
    <s v="TS-21160"/>
    <s v="Theresa Swint"/>
    <s v="Corporate"/>
    <x v="0"/>
    <x v="167"/>
    <x v="24"/>
    <n v="43615"/>
    <x v="3"/>
    <x v="551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x v="419"/>
    <x v="1"/>
    <s v="TS-21160"/>
    <s v="Theresa Swint"/>
    <s v="Corporate"/>
    <x v="0"/>
    <x v="167"/>
    <x v="24"/>
    <n v="43615"/>
    <x v="3"/>
    <x v="802"/>
    <x v="1"/>
    <s v="Fasteners"/>
    <s v="Super Bands, 12/Pack"/>
    <n v="10.416"/>
    <n v="7"/>
    <n v="0.2"/>
    <n v="-2.2134"/>
  </r>
  <r>
    <n v="1064"/>
    <s v="CA-2015-161263"/>
    <d v="2015-04-16T00:00:00"/>
    <d v="2015-04-21T00:00:00"/>
    <x v="419"/>
    <x v="1"/>
    <s v="TS-21160"/>
    <s v="Theresa Swint"/>
    <s v="Corporate"/>
    <x v="0"/>
    <x v="167"/>
    <x v="24"/>
    <n v="43615"/>
    <x v="3"/>
    <x v="346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x v="419"/>
    <x v="1"/>
    <s v="TS-21160"/>
    <s v="Theresa Swint"/>
    <s v="Corporate"/>
    <x v="0"/>
    <x v="167"/>
    <x v="24"/>
    <n v="43615"/>
    <x v="3"/>
    <x v="803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x v="419"/>
    <x v="1"/>
    <s v="TS-21160"/>
    <s v="Theresa Swint"/>
    <s v="Corporate"/>
    <x v="0"/>
    <x v="167"/>
    <x v="24"/>
    <n v="43615"/>
    <x v="3"/>
    <x v="804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x v="419"/>
    <x v="1"/>
    <s v="TS-21160"/>
    <s v="Theresa Swint"/>
    <s v="Corporate"/>
    <x v="0"/>
    <x v="167"/>
    <x v="24"/>
    <n v="43615"/>
    <x v="3"/>
    <x v="805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x v="342"/>
    <x v="2"/>
    <s v="BD-11620"/>
    <s v="Brian DeCherney"/>
    <s v="Consumer"/>
    <x v="0"/>
    <x v="8"/>
    <x v="1"/>
    <n v="94122"/>
    <x v="1"/>
    <x v="64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x v="420"/>
    <x v="0"/>
    <s v="CM-12160"/>
    <s v="Charles McCrossin"/>
    <s v="Consumer"/>
    <x v="0"/>
    <x v="180"/>
    <x v="5"/>
    <n v="78521"/>
    <x v="2"/>
    <x v="482"/>
    <x v="1"/>
    <s v="Supplies"/>
    <s v="Staple remover"/>
    <n v="1.744"/>
    <n v="1"/>
    <n v="0.2"/>
    <n v="-0.3488"/>
  </r>
  <r>
    <n v="1070"/>
    <s v="US-2015-150161"/>
    <d v="2015-07-25T00:00:00"/>
    <d v="2015-07-29T00:00:00"/>
    <x v="421"/>
    <x v="1"/>
    <s v="RB-19795"/>
    <s v="Ross Baird"/>
    <s v="Home Office"/>
    <x v="0"/>
    <x v="10"/>
    <x v="9"/>
    <n v="19143"/>
    <x v="3"/>
    <x v="301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x v="6"/>
    <x v="1"/>
    <s v="SN-20560"/>
    <s v="Skye Norling"/>
    <s v="Home Office"/>
    <x v="0"/>
    <x v="1"/>
    <x v="1"/>
    <n v="90008"/>
    <x v="1"/>
    <x v="324"/>
    <x v="1"/>
    <s v="Art"/>
    <s v="Newell 333"/>
    <n v="19.46"/>
    <n v="7"/>
    <n v="0"/>
    <n v="5.0595999999999997"/>
  </r>
  <r>
    <n v="1072"/>
    <s v="CA-2016-152814"/>
    <d v="2016-04-28T00:00:00"/>
    <d v="2016-05-02T00:00:00"/>
    <x v="422"/>
    <x v="1"/>
    <s v="EH-14005"/>
    <s v="Erica Hernandez"/>
    <s v="Home Office"/>
    <x v="0"/>
    <x v="60"/>
    <x v="22"/>
    <n v="80219"/>
    <x v="1"/>
    <x v="314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x v="381"/>
    <x v="1"/>
    <s v="FO-14305"/>
    <s v="Frank Olsen"/>
    <s v="Consumer"/>
    <x v="0"/>
    <x v="20"/>
    <x v="15"/>
    <n v="10035"/>
    <x v="3"/>
    <x v="806"/>
    <x v="1"/>
    <s v="Binders"/>
    <s v="3M Organizer Strips"/>
    <n v="8.64"/>
    <n v="2"/>
    <n v="0.2"/>
    <n v="3.024"/>
  </r>
  <r>
    <n v="1074"/>
    <s v="CA-2016-134348"/>
    <d v="2016-11-12T00:00:00"/>
    <d v="2016-11-19T00:00:00"/>
    <x v="423"/>
    <x v="1"/>
    <s v="MS-17710"/>
    <s v="Maurice Satty"/>
    <s v="Consumer"/>
    <x v="0"/>
    <x v="123"/>
    <x v="16"/>
    <n v="85204"/>
    <x v="1"/>
    <x v="80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x v="423"/>
    <x v="1"/>
    <s v="MS-17710"/>
    <s v="Maurice Satty"/>
    <s v="Consumer"/>
    <x v="0"/>
    <x v="123"/>
    <x v="16"/>
    <n v="85204"/>
    <x v="1"/>
    <x v="255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x v="423"/>
    <x v="1"/>
    <s v="MS-17710"/>
    <s v="Maurice Satty"/>
    <s v="Consumer"/>
    <x v="0"/>
    <x v="123"/>
    <x v="16"/>
    <n v="85204"/>
    <x v="1"/>
    <x v="808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x v="424"/>
    <x v="2"/>
    <s v="CC-12100"/>
    <s v="Chad Cunningham"/>
    <s v="Home Office"/>
    <x v="0"/>
    <x v="38"/>
    <x v="14"/>
    <n v="47201"/>
    <x v="2"/>
    <x v="809"/>
    <x v="1"/>
    <s v="Art"/>
    <s v="Newell 328"/>
    <n v="40.880000000000003"/>
    <n v="7"/>
    <n v="0"/>
    <n v="10.6288"/>
  </r>
  <r>
    <n v="1078"/>
    <s v="CA-2017-132521"/>
    <d v="2017-09-23T00:00:00"/>
    <d v="2017-09-25T00:00:00"/>
    <x v="425"/>
    <x v="0"/>
    <s v="DW-13540"/>
    <s v="Don Weiss"/>
    <s v="Consumer"/>
    <x v="0"/>
    <x v="4"/>
    <x v="4"/>
    <n v="98105"/>
    <x v="1"/>
    <x v="810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x v="425"/>
    <x v="0"/>
    <s v="DW-13540"/>
    <s v="Don Weiss"/>
    <s v="Consumer"/>
    <x v="0"/>
    <x v="4"/>
    <x v="4"/>
    <n v="98105"/>
    <x v="1"/>
    <x v="470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x v="425"/>
    <x v="0"/>
    <s v="DW-13540"/>
    <s v="Don Weiss"/>
    <s v="Consumer"/>
    <x v="0"/>
    <x v="4"/>
    <x v="4"/>
    <n v="98105"/>
    <x v="1"/>
    <x v="480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x v="107"/>
    <x v="1"/>
    <s v="BT-11395"/>
    <s v="Bill Tyler"/>
    <s v="Corporate"/>
    <x v="0"/>
    <x v="66"/>
    <x v="12"/>
    <n v="48227"/>
    <x v="2"/>
    <x v="811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x v="107"/>
    <x v="1"/>
    <s v="BT-11395"/>
    <s v="Bill Tyler"/>
    <s v="Corporate"/>
    <x v="0"/>
    <x v="66"/>
    <x v="12"/>
    <n v="48227"/>
    <x v="2"/>
    <x v="812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x v="426"/>
    <x v="1"/>
    <s v="KD-16270"/>
    <s v="Karen Daniels"/>
    <s v="Consumer"/>
    <x v="0"/>
    <x v="181"/>
    <x v="15"/>
    <n v="10701"/>
    <x v="3"/>
    <x v="616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x v="426"/>
    <x v="1"/>
    <s v="KD-16270"/>
    <s v="Karen Daniels"/>
    <s v="Consumer"/>
    <x v="0"/>
    <x v="181"/>
    <x v="15"/>
    <n v="10701"/>
    <x v="3"/>
    <x v="813"/>
    <x v="1"/>
    <s v="Paper"/>
    <s v="Easy-staple paper"/>
    <n v="26.38"/>
    <n v="1"/>
    <n v="0"/>
    <n v="12.1348"/>
  </r>
  <r>
    <n v="1085"/>
    <s v="US-2016-143819"/>
    <d v="2016-03-01T00:00:00"/>
    <d v="2016-03-05T00:00:00"/>
    <x v="426"/>
    <x v="1"/>
    <s v="KD-16270"/>
    <s v="Karen Daniels"/>
    <s v="Consumer"/>
    <x v="0"/>
    <x v="181"/>
    <x v="15"/>
    <n v="10701"/>
    <x v="3"/>
    <x v="245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x v="426"/>
    <x v="1"/>
    <s v="KD-16270"/>
    <s v="Karen Daniels"/>
    <s v="Consumer"/>
    <x v="0"/>
    <x v="181"/>
    <x v="15"/>
    <n v="10701"/>
    <x v="3"/>
    <x v="814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x v="427"/>
    <x v="3"/>
    <s v="LC-16870"/>
    <s v="Lena Cacioppo"/>
    <s v="Consumer"/>
    <x v="0"/>
    <x v="96"/>
    <x v="23"/>
    <n v="50315"/>
    <x v="2"/>
    <x v="815"/>
    <x v="1"/>
    <s v="Paper"/>
    <s v="Xerox 224"/>
    <n v="6.48"/>
    <n v="1"/>
    <n v="0"/>
    <n v="3.1103999999999998"/>
  </r>
  <r>
    <n v="1088"/>
    <s v="CA-2016-166163"/>
    <d v="2016-08-15T00:00:00"/>
    <d v="2016-08-20T00:00:00"/>
    <x v="428"/>
    <x v="0"/>
    <s v="CY-12745"/>
    <s v="Craig Yedwab"/>
    <s v="Corporate"/>
    <x v="0"/>
    <x v="182"/>
    <x v="1"/>
    <n v="94601"/>
    <x v="1"/>
    <x v="173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x v="428"/>
    <x v="0"/>
    <s v="CY-12745"/>
    <s v="Craig Yedwab"/>
    <s v="Corporate"/>
    <x v="0"/>
    <x v="182"/>
    <x v="1"/>
    <n v="94601"/>
    <x v="1"/>
    <x v="816"/>
    <x v="1"/>
    <s v="Labels"/>
    <s v="Avery 488"/>
    <n v="3.15"/>
    <n v="1"/>
    <n v="0"/>
    <n v="1.512"/>
  </r>
  <r>
    <n v="1090"/>
    <s v="CA-2017-158407"/>
    <d v="2017-06-04T00:00:00"/>
    <d v="2017-06-10T00:00:00"/>
    <x v="272"/>
    <x v="1"/>
    <s v="LW-16990"/>
    <s v="Lindsay Williams"/>
    <s v="Corporate"/>
    <x v="0"/>
    <x v="53"/>
    <x v="3"/>
    <n v="28110"/>
    <x v="0"/>
    <x v="296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x v="272"/>
    <x v="1"/>
    <s v="LW-16990"/>
    <s v="Lindsay Williams"/>
    <s v="Corporate"/>
    <x v="0"/>
    <x v="53"/>
    <x v="3"/>
    <n v="28110"/>
    <x v="0"/>
    <x v="817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x v="429"/>
    <x v="1"/>
    <s v="NP-18325"/>
    <s v="Naresj Patel"/>
    <s v="Consumer"/>
    <x v="0"/>
    <x v="70"/>
    <x v="1"/>
    <n v="92105"/>
    <x v="1"/>
    <x v="818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x v="429"/>
    <x v="1"/>
    <s v="NP-18325"/>
    <s v="Naresj Patel"/>
    <s v="Consumer"/>
    <x v="0"/>
    <x v="70"/>
    <x v="1"/>
    <n v="92105"/>
    <x v="1"/>
    <x v="819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x v="16"/>
    <x v="1"/>
    <s v="BT-11485"/>
    <s v="Brad Thomas"/>
    <s v="Home Office"/>
    <x v="0"/>
    <x v="183"/>
    <x v="39"/>
    <n v="20735"/>
    <x v="3"/>
    <x v="820"/>
    <x v="1"/>
    <s v="Paper"/>
    <s v="Xerox 1950"/>
    <n v="28.9"/>
    <n v="5"/>
    <n v="0"/>
    <n v="14.161"/>
  </r>
  <r>
    <n v="1095"/>
    <s v="CA-2015-165085"/>
    <d v="2015-12-27T00:00:00"/>
    <d v="2015-12-31T00:00:00"/>
    <x v="16"/>
    <x v="1"/>
    <s v="BT-11485"/>
    <s v="Brad Thomas"/>
    <s v="Home Office"/>
    <x v="0"/>
    <x v="183"/>
    <x v="39"/>
    <n v="20735"/>
    <x v="3"/>
    <x v="159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x v="430"/>
    <x v="1"/>
    <s v="PS-19045"/>
    <s v="Penelope Sewall"/>
    <s v="Home Office"/>
    <x v="0"/>
    <x v="35"/>
    <x v="3"/>
    <n v="28205"/>
    <x v="0"/>
    <x v="821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x v="430"/>
    <x v="1"/>
    <s v="PS-19045"/>
    <s v="Penelope Sewall"/>
    <s v="Home Office"/>
    <x v="0"/>
    <x v="35"/>
    <x v="3"/>
    <n v="28205"/>
    <x v="0"/>
    <x v="822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x v="431"/>
    <x v="2"/>
    <s v="NS-18640"/>
    <s v="Noel Staavos"/>
    <s v="Corporate"/>
    <x v="0"/>
    <x v="1"/>
    <x v="1"/>
    <n v="90049"/>
    <x v="1"/>
    <x v="823"/>
    <x v="0"/>
    <s v="Tables"/>
    <s v="Hon 4060 Series Tables"/>
    <n v="447.84"/>
    <n v="5"/>
    <n v="0.2"/>
    <n v="11.196"/>
  </r>
  <r>
    <n v="1099"/>
    <s v="CA-2016-107216"/>
    <d v="2016-06-14T00:00:00"/>
    <d v="2016-06-17T00:00:00"/>
    <x v="432"/>
    <x v="2"/>
    <s v="PV-18985"/>
    <s v="Paul Van Hugh"/>
    <s v="Home Office"/>
    <x v="0"/>
    <x v="8"/>
    <x v="1"/>
    <n v="94122"/>
    <x v="1"/>
    <x v="824"/>
    <x v="1"/>
    <s v="Art"/>
    <s v="Newell 326"/>
    <n v="7.04"/>
    <n v="4"/>
    <n v="0"/>
    <n v="2.0415999999999999"/>
  </r>
  <r>
    <n v="1100"/>
    <s v="CA-2016-107216"/>
    <d v="2016-06-14T00:00:00"/>
    <d v="2016-06-17T00:00:00"/>
    <x v="432"/>
    <x v="2"/>
    <s v="PV-18985"/>
    <s v="Paul Van Hugh"/>
    <s v="Home Office"/>
    <x v="0"/>
    <x v="8"/>
    <x v="1"/>
    <n v="94122"/>
    <x v="1"/>
    <x v="39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x v="432"/>
    <x v="2"/>
    <s v="PV-18985"/>
    <s v="Paul Van Hugh"/>
    <s v="Home Office"/>
    <x v="0"/>
    <x v="8"/>
    <x v="1"/>
    <n v="94122"/>
    <x v="1"/>
    <x v="825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x v="432"/>
    <x v="2"/>
    <s v="PV-18985"/>
    <s v="Paul Van Hugh"/>
    <s v="Home Office"/>
    <x v="0"/>
    <x v="8"/>
    <x v="1"/>
    <n v="94122"/>
    <x v="1"/>
    <x v="826"/>
    <x v="1"/>
    <s v="Art"/>
    <s v="Newell 346"/>
    <n v="8.64"/>
    <n v="3"/>
    <n v="0"/>
    <n v="2.5055999999999998"/>
  </r>
  <r>
    <n v="1103"/>
    <s v="US-2017-145863"/>
    <d v="2017-04-21T00:00:00"/>
    <d v="2017-04-27T00:00:00"/>
    <x v="433"/>
    <x v="1"/>
    <s v="RP-19390"/>
    <s v="Resi Pölking"/>
    <s v="Consumer"/>
    <x v="0"/>
    <x v="12"/>
    <x v="5"/>
    <n v="77041"/>
    <x v="2"/>
    <x v="307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x v="433"/>
    <x v="1"/>
    <s v="RP-19390"/>
    <s v="Resi Pölking"/>
    <s v="Consumer"/>
    <x v="0"/>
    <x v="12"/>
    <x v="5"/>
    <n v="77041"/>
    <x v="2"/>
    <x v="766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x v="434"/>
    <x v="1"/>
    <s v="NM-18520"/>
    <s v="Neoma Murray"/>
    <s v="Consumer"/>
    <x v="0"/>
    <x v="169"/>
    <x v="1"/>
    <n v="92503"/>
    <x v="1"/>
    <x v="827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x v="71"/>
    <x v="1"/>
    <s v="EH-13945"/>
    <s v="Eric Hoffmann"/>
    <s v="Consumer"/>
    <x v="0"/>
    <x v="12"/>
    <x v="5"/>
    <n v="77041"/>
    <x v="2"/>
    <x v="193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x v="71"/>
    <x v="1"/>
    <s v="EH-13945"/>
    <s v="Eric Hoffmann"/>
    <s v="Consumer"/>
    <x v="0"/>
    <x v="12"/>
    <x v="5"/>
    <n v="77041"/>
    <x v="2"/>
    <x v="39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x v="71"/>
    <x v="1"/>
    <s v="EH-13945"/>
    <s v="Eric Hoffmann"/>
    <s v="Consumer"/>
    <x v="0"/>
    <x v="12"/>
    <x v="5"/>
    <n v="77041"/>
    <x v="2"/>
    <x v="828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x v="71"/>
    <x v="1"/>
    <s v="EH-13945"/>
    <s v="Eric Hoffmann"/>
    <s v="Consumer"/>
    <x v="0"/>
    <x v="12"/>
    <x v="5"/>
    <n v="77041"/>
    <x v="2"/>
    <x v="829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x v="71"/>
    <x v="1"/>
    <s v="EH-13945"/>
    <s v="Eric Hoffmann"/>
    <s v="Consumer"/>
    <x v="0"/>
    <x v="12"/>
    <x v="5"/>
    <n v="77041"/>
    <x v="2"/>
    <x v="830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x v="71"/>
    <x v="1"/>
    <s v="EH-13945"/>
    <s v="Eric Hoffmann"/>
    <s v="Consumer"/>
    <x v="0"/>
    <x v="12"/>
    <x v="5"/>
    <n v="77041"/>
    <x v="2"/>
    <x v="831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x v="71"/>
    <x v="1"/>
    <s v="EH-13945"/>
    <s v="Eric Hoffmann"/>
    <s v="Consumer"/>
    <x v="0"/>
    <x v="12"/>
    <x v="5"/>
    <n v="77041"/>
    <x v="2"/>
    <x v="832"/>
    <x v="1"/>
    <s v="Paper"/>
    <s v="Xerox 1905"/>
    <n v="10.368"/>
    <n v="2"/>
    <n v="0.2"/>
    <n v="3.6288"/>
  </r>
  <r>
    <n v="1113"/>
    <s v="US-2016-110156"/>
    <d v="2016-11-19T00:00:00"/>
    <d v="2016-11-24T00:00:00"/>
    <x v="71"/>
    <x v="1"/>
    <s v="EH-13945"/>
    <s v="Eric Hoffmann"/>
    <s v="Consumer"/>
    <x v="0"/>
    <x v="12"/>
    <x v="5"/>
    <n v="77041"/>
    <x v="2"/>
    <x v="98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x v="350"/>
    <x v="0"/>
    <s v="RA-19915"/>
    <s v="Russell Applegate"/>
    <s v="Consumer"/>
    <x v="0"/>
    <x v="184"/>
    <x v="1"/>
    <n v="92024"/>
    <x v="1"/>
    <x v="705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x v="350"/>
    <x v="0"/>
    <s v="RA-19915"/>
    <s v="Russell Applegate"/>
    <s v="Consumer"/>
    <x v="0"/>
    <x v="184"/>
    <x v="1"/>
    <n v="92024"/>
    <x v="1"/>
    <x v="833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x v="350"/>
    <x v="0"/>
    <s v="RA-19915"/>
    <s v="Russell Applegate"/>
    <s v="Consumer"/>
    <x v="0"/>
    <x v="184"/>
    <x v="1"/>
    <n v="92024"/>
    <x v="1"/>
    <x v="603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x v="435"/>
    <x v="0"/>
    <s v="DL-13495"/>
    <s v="Dionis Lloyd"/>
    <s v="Corporate"/>
    <x v="0"/>
    <x v="8"/>
    <x v="1"/>
    <n v="94110"/>
    <x v="1"/>
    <x v="365"/>
    <x v="1"/>
    <s v="Labels"/>
    <s v="Self-Adhesive Removable Labels"/>
    <n v="6.3"/>
    <n v="2"/>
    <n v="0"/>
    <n v="3.024"/>
  </r>
  <r>
    <n v="1118"/>
    <s v="CA-2015-142755"/>
    <d v="2015-09-04T00:00:00"/>
    <d v="2015-09-08T00:00:00"/>
    <x v="37"/>
    <x v="1"/>
    <s v="CS-12355"/>
    <s v="Christine Sundaresam"/>
    <s v="Consumer"/>
    <x v="0"/>
    <x v="185"/>
    <x v="32"/>
    <n v="30076"/>
    <x v="0"/>
    <x v="314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x v="37"/>
    <x v="1"/>
    <s v="CS-12355"/>
    <s v="Christine Sundaresam"/>
    <s v="Consumer"/>
    <x v="0"/>
    <x v="185"/>
    <x v="32"/>
    <n v="30076"/>
    <x v="0"/>
    <x v="695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x v="37"/>
    <x v="1"/>
    <s v="CS-12355"/>
    <s v="Christine Sundaresam"/>
    <s v="Consumer"/>
    <x v="0"/>
    <x v="185"/>
    <x v="32"/>
    <n v="30076"/>
    <x v="0"/>
    <x v="834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x v="37"/>
    <x v="1"/>
    <s v="CS-12355"/>
    <s v="Christine Sundaresam"/>
    <s v="Consumer"/>
    <x v="0"/>
    <x v="185"/>
    <x v="32"/>
    <n v="30076"/>
    <x v="0"/>
    <x v="661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x v="436"/>
    <x v="1"/>
    <s v="HL-15040"/>
    <s v="Hunter Lopez"/>
    <s v="Consumer"/>
    <x v="0"/>
    <x v="186"/>
    <x v="36"/>
    <n v="72401"/>
    <x v="0"/>
    <x v="835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x v="436"/>
    <x v="1"/>
    <s v="HL-15040"/>
    <s v="Hunter Lopez"/>
    <s v="Consumer"/>
    <x v="0"/>
    <x v="186"/>
    <x v="36"/>
    <n v="72401"/>
    <x v="0"/>
    <x v="836"/>
    <x v="1"/>
    <s v="Art"/>
    <s v="Newell 351"/>
    <n v="22.96"/>
    <n v="7"/>
    <n v="0"/>
    <n v="6.6584000000000003"/>
  </r>
  <r>
    <n v="1124"/>
    <s v="US-2014-147627"/>
    <d v="2014-01-20T00:00:00"/>
    <d v="2014-01-26T00:00:00"/>
    <x v="436"/>
    <x v="1"/>
    <s v="HL-15040"/>
    <s v="Hunter Lopez"/>
    <s v="Consumer"/>
    <x v="0"/>
    <x v="186"/>
    <x v="36"/>
    <n v="72401"/>
    <x v="0"/>
    <x v="76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x v="436"/>
    <x v="1"/>
    <s v="HL-15040"/>
    <s v="Hunter Lopez"/>
    <s v="Consumer"/>
    <x v="0"/>
    <x v="186"/>
    <x v="36"/>
    <n v="72401"/>
    <x v="0"/>
    <x v="453"/>
    <x v="1"/>
    <s v="Art"/>
    <s v="Newell 327"/>
    <n v="6.63"/>
    <n v="3"/>
    <n v="0"/>
    <n v="1.7901"/>
  </r>
  <r>
    <n v="1126"/>
    <s v="US-2014-147627"/>
    <d v="2014-01-20T00:00:00"/>
    <d v="2014-01-26T00:00:00"/>
    <x v="436"/>
    <x v="1"/>
    <s v="HL-15040"/>
    <s v="Hunter Lopez"/>
    <s v="Consumer"/>
    <x v="0"/>
    <x v="186"/>
    <x v="36"/>
    <n v="72401"/>
    <x v="0"/>
    <x v="837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x v="436"/>
    <x v="1"/>
    <s v="HL-15040"/>
    <s v="Hunter Lopez"/>
    <s v="Consumer"/>
    <x v="0"/>
    <x v="186"/>
    <x v="36"/>
    <n v="72401"/>
    <x v="0"/>
    <x v="406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x v="437"/>
    <x v="1"/>
    <s v="PA-19060"/>
    <s v="Pete Armstrong"/>
    <s v="Home Office"/>
    <x v="0"/>
    <x v="102"/>
    <x v="14"/>
    <n v="47374"/>
    <x v="2"/>
    <x v="400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x v="437"/>
    <x v="1"/>
    <s v="PA-19060"/>
    <s v="Pete Armstrong"/>
    <s v="Home Office"/>
    <x v="0"/>
    <x v="102"/>
    <x v="14"/>
    <n v="47374"/>
    <x v="2"/>
    <x v="618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x v="438"/>
    <x v="1"/>
    <s v="BD-11605"/>
    <s v="Brian Dahlen"/>
    <s v="Consumer"/>
    <x v="0"/>
    <x v="24"/>
    <x v="17"/>
    <n v="22153"/>
    <x v="0"/>
    <x v="838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x v="438"/>
    <x v="1"/>
    <s v="BD-11605"/>
    <s v="Brian Dahlen"/>
    <s v="Consumer"/>
    <x v="0"/>
    <x v="24"/>
    <x v="17"/>
    <n v="22153"/>
    <x v="0"/>
    <x v="839"/>
    <x v="1"/>
    <s v="Paper"/>
    <s v="Xerox 1945"/>
    <n v="40.99"/>
    <n v="1"/>
    <n v="0"/>
    <n v="20.085100000000001"/>
  </r>
  <r>
    <n v="1132"/>
    <s v="CA-2016-112102"/>
    <d v="2016-04-12T00:00:00"/>
    <d v="2016-04-16T00:00:00"/>
    <x v="438"/>
    <x v="1"/>
    <s v="BD-11605"/>
    <s v="Brian Dahlen"/>
    <s v="Consumer"/>
    <x v="0"/>
    <x v="24"/>
    <x v="17"/>
    <n v="22153"/>
    <x v="0"/>
    <x v="118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x v="439"/>
    <x v="2"/>
    <s v="GG-14650"/>
    <s v="Greg Guthrie"/>
    <s v="Corporate"/>
    <x v="0"/>
    <x v="187"/>
    <x v="1"/>
    <n v="94509"/>
    <x v="1"/>
    <x v="26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x v="103"/>
    <x v="1"/>
    <s v="JS-15940"/>
    <s v="Joni Sundaresam"/>
    <s v="Home Office"/>
    <x v="0"/>
    <x v="10"/>
    <x v="9"/>
    <n v="19134"/>
    <x v="3"/>
    <x v="41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x v="103"/>
    <x v="1"/>
    <s v="JS-15940"/>
    <s v="Joni Sundaresam"/>
    <s v="Home Office"/>
    <x v="0"/>
    <x v="10"/>
    <x v="9"/>
    <n v="19134"/>
    <x v="3"/>
    <x v="840"/>
    <x v="1"/>
    <s v="Labels"/>
    <s v="Avery 502"/>
    <n v="7.56"/>
    <n v="3"/>
    <n v="0.2"/>
    <n v="2.6459999999999999"/>
  </r>
  <r>
    <n v="1136"/>
    <s v="US-2016-148803"/>
    <d v="2016-12-11T00:00:00"/>
    <d v="2016-12-11T00:00:00"/>
    <x v="440"/>
    <x v="3"/>
    <s v="LR-16915"/>
    <s v="Lena Radford"/>
    <s v="Consumer"/>
    <x v="0"/>
    <x v="188"/>
    <x v="2"/>
    <n v="33030"/>
    <x v="0"/>
    <x v="841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x v="441"/>
    <x v="0"/>
    <s v="FH-14275"/>
    <s v="Frank Hawley"/>
    <s v="Corporate"/>
    <x v="0"/>
    <x v="189"/>
    <x v="14"/>
    <n v="46350"/>
    <x v="2"/>
    <x v="842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x v="441"/>
    <x v="0"/>
    <s v="FH-14275"/>
    <s v="Frank Hawley"/>
    <s v="Corporate"/>
    <x v="0"/>
    <x v="189"/>
    <x v="14"/>
    <n v="46350"/>
    <x v="2"/>
    <x v="551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x v="441"/>
    <x v="0"/>
    <s v="FH-14275"/>
    <s v="Frank Hawley"/>
    <s v="Corporate"/>
    <x v="0"/>
    <x v="189"/>
    <x v="14"/>
    <n v="46350"/>
    <x v="2"/>
    <x v="843"/>
    <x v="1"/>
    <s v="Paper"/>
    <s v="Xerox 1896"/>
    <n v="19.98"/>
    <n v="2"/>
    <n v="0"/>
    <n v="8.9909999999999997"/>
  </r>
  <r>
    <n v="1140"/>
    <s v="CA-2016-152170"/>
    <d v="2016-11-12T00:00:00"/>
    <d v="2016-11-15T00:00:00"/>
    <x v="441"/>
    <x v="0"/>
    <s v="FH-14275"/>
    <s v="Frank Hawley"/>
    <s v="Corporate"/>
    <x v="0"/>
    <x v="189"/>
    <x v="14"/>
    <n v="46350"/>
    <x v="2"/>
    <x v="501"/>
    <x v="1"/>
    <s v="Art"/>
    <s v="Newell 332"/>
    <n v="20.58"/>
    <n v="7"/>
    <n v="0"/>
    <n v="5.5566000000000004"/>
  </r>
  <r>
    <n v="1141"/>
    <s v="CA-2016-152170"/>
    <d v="2016-11-12T00:00:00"/>
    <d v="2016-11-15T00:00:00"/>
    <x v="441"/>
    <x v="0"/>
    <s v="FH-14275"/>
    <s v="Frank Hawley"/>
    <s v="Corporate"/>
    <x v="0"/>
    <x v="189"/>
    <x v="14"/>
    <n v="46350"/>
    <x v="2"/>
    <x v="844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x v="127"/>
    <x v="1"/>
    <s v="AP-10915"/>
    <s v="Arthur Prichep"/>
    <s v="Consumer"/>
    <x v="0"/>
    <x v="1"/>
    <x v="1"/>
    <n v="90045"/>
    <x v="1"/>
    <x v="743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x v="127"/>
    <x v="1"/>
    <s v="AP-10915"/>
    <s v="Arthur Prichep"/>
    <s v="Consumer"/>
    <x v="0"/>
    <x v="1"/>
    <x v="1"/>
    <n v="90045"/>
    <x v="1"/>
    <x v="845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x v="127"/>
    <x v="1"/>
    <s v="AP-10915"/>
    <s v="Arthur Prichep"/>
    <s v="Consumer"/>
    <x v="0"/>
    <x v="1"/>
    <x v="1"/>
    <n v="90045"/>
    <x v="1"/>
    <x v="272"/>
    <x v="1"/>
    <s v="Paper"/>
    <s v="Xerox 223"/>
    <n v="6.48"/>
    <n v="1"/>
    <n v="0"/>
    <n v="3.1103999999999998"/>
  </r>
  <r>
    <n v="1145"/>
    <s v="CA-2014-146969"/>
    <d v="2014-09-29T00:00:00"/>
    <d v="2014-10-03T00:00:00"/>
    <x v="127"/>
    <x v="1"/>
    <s v="AP-10915"/>
    <s v="Arthur Prichep"/>
    <s v="Consumer"/>
    <x v="0"/>
    <x v="1"/>
    <x v="1"/>
    <n v="90045"/>
    <x v="1"/>
    <x v="846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x v="127"/>
    <x v="1"/>
    <s v="AP-10915"/>
    <s v="Arthur Prichep"/>
    <s v="Consumer"/>
    <x v="0"/>
    <x v="1"/>
    <x v="1"/>
    <n v="90045"/>
    <x v="1"/>
    <x v="821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x v="442"/>
    <x v="3"/>
    <s v="NC-18340"/>
    <s v="Nat Carroll"/>
    <s v="Consumer"/>
    <x v="0"/>
    <x v="190"/>
    <x v="12"/>
    <n v="48911"/>
    <x v="2"/>
    <x v="847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x v="442"/>
    <x v="3"/>
    <s v="NC-18340"/>
    <s v="Nat Carroll"/>
    <s v="Consumer"/>
    <x v="0"/>
    <x v="190"/>
    <x v="12"/>
    <n v="48911"/>
    <x v="2"/>
    <x v="848"/>
    <x v="1"/>
    <s v="Fasteners"/>
    <s v="Staples"/>
    <n v="5.84"/>
    <n v="2"/>
    <n v="0"/>
    <n v="2.6280000000000001"/>
  </r>
  <r>
    <n v="1149"/>
    <s v="CA-2015-112452"/>
    <d v="2015-04-04T00:00:00"/>
    <d v="2015-04-04T00:00:00"/>
    <x v="442"/>
    <x v="3"/>
    <s v="NC-18340"/>
    <s v="Nat Carroll"/>
    <s v="Consumer"/>
    <x v="0"/>
    <x v="190"/>
    <x v="12"/>
    <n v="48911"/>
    <x v="2"/>
    <x v="849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x v="442"/>
    <x v="3"/>
    <s v="NC-18340"/>
    <s v="Nat Carroll"/>
    <s v="Consumer"/>
    <x v="0"/>
    <x v="190"/>
    <x v="12"/>
    <n v="48911"/>
    <x v="2"/>
    <x v="850"/>
    <x v="2"/>
    <s v="Phones"/>
    <s v="Shocksock Galaxy S4 Armband"/>
    <n v="10.95"/>
    <n v="1"/>
    <n v="0"/>
    <n v="0.438"/>
  </r>
  <r>
    <n v="1151"/>
    <s v="CA-2015-112452"/>
    <d v="2015-04-04T00:00:00"/>
    <d v="2015-04-04T00:00:00"/>
    <x v="442"/>
    <x v="3"/>
    <s v="NC-18340"/>
    <s v="Nat Carroll"/>
    <s v="Consumer"/>
    <x v="0"/>
    <x v="190"/>
    <x v="12"/>
    <n v="48911"/>
    <x v="2"/>
    <x v="851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x v="443"/>
    <x v="1"/>
    <s v="CB-12535"/>
    <s v="Claudia Bergmann"/>
    <s v="Corporate"/>
    <x v="0"/>
    <x v="191"/>
    <x v="24"/>
    <n v="44221"/>
    <x v="3"/>
    <x v="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x v="335"/>
    <x v="1"/>
    <s v="KL-16555"/>
    <s v="Kelly Lampkin"/>
    <s v="Corporate"/>
    <x v="0"/>
    <x v="192"/>
    <x v="33"/>
    <n v="89502"/>
    <x v="1"/>
    <x v="853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x v="335"/>
    <x v="1"/>
    <s v="KL-16555"/>
    <s v="Kelly Lampkin"/>
    <s v="Corporate"/>
    <x v="0"/>
    <x v="192"/>
    <x v="33"/>
    <n v="89502"/>
    <x v="1"/>
    <x v="697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x v="444"/>
    <x v="2"/>
    <s v="PS-19045"/>
    <s v="Penelope Sewall"/>
    <s v="Home Office"/>
    <x v="0"/>
    <x v="193"/>
    <x v="17"/>
    <n v="22801"/>
    <x v="0"/>
    <x v="854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x v="444"/>
    <x v="2"/>
    <s v="PS-19045"/>
    <s v="Penelope Sewall"/>
    <s v="Home Office"/>
    <x v="0"/>
    <x v="193"/>
    <x v="17"/>
    <n v="22801"/>
    <x v="0"/>
    <x v="855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x v="444"/>
    <x v="2"/>
    <s v="PS-19045"/>
    <s v="Penelope Sewall"/>
    <s v="Home Office"/>
    <x v="0"/>
    <x v="193"/>
    <x v="17"/>
    <n v="22801"/>
    <x v="0"/>
    <x v="350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x v="444"/>
    <x v="2"/>
    <s v="PS-19045"/>
    <s v="Penelope Sewall"/>
    <s v="Home Office"/>
    <x v="0"/>
    <x v="193"/>
    <x v="17"/>
    <n v="22801"/>
    <x v="0"/>
    <x v="342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x v="445"/>
    <x v="0"/>
    <s v="GB-14530"/>
    <s v="George Bell"/>
    <s v="Corporate"/>
    <x v="0"/>
    <x v="1"/>
    <x v="1"/>
    <n v="90004"/>
    <x v="1"/>
    <x v="85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x v="446"/>
    <x v="1"/>
    <s v="AA-10315"/>
    <s v="Alex Avila"/>
    <s v="Consumer"/>
    <x v="0"/>
    <x v="31"/>
    <x v="11"/>
    <n v="55407"/>
    <x v="2"/>
    <x v="643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x v="446"/>
    <x v="1"/>
    <s v="AA-10315"/>
    <s v="Alex Avila"/>
    <s v="Consumer"/>
    <x v="0"/>
    <x v="31"/>
    <x v="11"/>
    <n v="55407"/>
    <x v="2"/>
    <x v="68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x v="447"/>
    <x v="0"/>
    <s v="LT-16765"/>
    <s v="Larry Tron"/>
    <s v="Consumer"/>
    <x v="0"/>
    <x v="194"/>
    <x v="1"/>
    <n v="92025"/>
    <x v="1"/>
    <x v="30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x v="448"/>
    <x v="1"/>
    <s v="AP-10720"/>
    <s v="Anne Pryor"/>
    <s v="Home Office"/>
    <x v="0"/>
    <x v="20"/>
    <x v="15"/>
    <n v="10035"/>
    <x v="3"/>
    <x v="857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x v="448"/>
    <x v="1"/>
    <s v="AP-10720"/>
    <s v="Anne Pryor"/>
    <s v="Home Office"/>
    <x v="0"/>
    <x v="20"/>
    <x v="15"/>
    <n v="10035"/>
    <x v="3"/>
    <x v="270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x v="448"/>
    <x v="1"/>
    <s v="AP-10720"/>
    <s v="Anne Pryor"/>
    <s v="Home Office"/>
    <x v="0"/>
    <x v="20"/>
    <x v="15"/>
    <n v="10035"/>
    <x v="3"/>
    <x v="858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x v="449"/>
    <x v="1"/>
    <s v="PM-18940"/>
    <s v="Paul MacIntyre"/>
    <s v="Consumer"/>
    <x v="0"/>
    <x v="25"/>
    <x v="12"/>
    <n v="49201"/>
    <x v="2"/>
    <x v="673"/>
    <x v="1"/>
    <s v="Binders"/>
    <s v="Fellowes Binding Cases"/>
    <n v="46.8"/>
    <n v="4"/>
    <n v="0"/>
    <n v="21.06"/>
  </r>
  <r>
    <n v="1167"/>
    <s v="CA-2015-125416"/>
    <d v="2015-11-02T00:00:00"/>
    <d v="2015-11-02T00:00:00"/>
    <x v="450"/>
    <x v="3"/>
    <s v="KC-16540"/>
    <s v="Kelly Collister"/>
    <s v="Consumer"/>
    <x v="0"/>
    <x v="4"/>
    <x v="4"/>
    <n v="98115"/>
    <x v="1"/>
    <x v="100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x v="235"/>
    <x v="0"/>
    <s v="DL-13315"/>
    <s v="Delfina Latchford"/>
    <s v="Consumer"/>
    <x v="0"/>
    <x v="20"/>
    <x v="15"/>
    <n v="10035"/>
    <x v="3"/>
    <x v="859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x v="235"/>
    <x v="0"/>
    <s v="DL-13315"/>
    <s v="Delfina Latchford"/>
    <s v="Consumer"/>
    <x v="0"/>
    <x v="20"/>
    <x v="15"/>
    <n v="10035"/>
    <x v="3"/>
    <x v="72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x v="235"/>
    <x v="0"/>
    <s v="DL-13315"/>
    <s v="Delfina Latchford"/>
    <s v="Consumer"/>
    <x v="0"/>
    <x v="20"/>
    <x v="15"/>
    <n v="10035"/>
    <x v="3"/>
    <x v="860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x v="235"/>
    <x v="0"/>
    <s v="DL-13315"/>
    <s v="Delfina Latchford"/>
    <s v="Consumer"/>
    <x v="0"/>
    <x v="20"/>
    <x v="15"/>
    <n v="10035"/>
    <x v="3"/>
    <x v="861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x v="451"/>
    <x v="1"/>
    <s v="SW-20275"/>
    <s v="Scott Williamson"/>
    <s v="Consumer"/>
    <x v="0"/>
    <x v="195"/>
    <x v="12"/>
    <n v="48073"/>
    <x v="2"/>
    <x v="862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x v="452"/>
    <x v="1"/>
    <s v="AA-10375"/>
    <s v="Allen Armold"/>
    <s v="Consumer"/>
    <x v="0"/>
    <x v="1"/>
    <x v="1"/>
    <n v="90008"/>
    <x v="1"/>
    <x v="863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x v="453"/>
    <x v="1"/>
    <s v="LT-17110"/>
    <s v="Liz Thompson"/>
    <s v="Consumer"/>
    <x v="0"/>
    <x v="41"/>
    <x v="10"/>
    <n v="61701"/>
    <x v="2"/>
    <x v="625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x v="454"/>
    <x v="2"/>
    <s v="DP-13105"/>
    <s v="Dave Poirier"/>
    <s v="Corporate"/>
    <x v="0"/>
    <x v="20"/>
    <x v="15"/>
    <n v="10035"/>
    <x v="3"/>
    <x v="86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x v="143"/>
    <x v="1"/>
    <s v="AB-10060"/>
    <s v="Adam Bellavance"/>
    <s v="Home Office"/>
    <x v="0"/>
    <x v="3"/>
    <x v="38"/>
    <n v="3301"/>
    <x v="3"/>
    <x v="660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x v="129"/>
    <x v="0"/>
    <s v="AT-10435"/>
    <s v="Alyssa Tate"/>
    <s v="Home Office"/>
    <x v="0"/>
    <x v="1"/>
    <x v="1"/>
    <n v="90004"/>
    <x v="1"/>
    <x v="86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x v="455"/>
    <x v="1"/>
    <s v="JE-15745"/>
    <s v="Joel Eaton"/>
    <s v="Consumer"/>
    <x v="0"/>
    <x v="196"/>
    <x v="39"/>
    <n v="20852"/>
    <x v="3"/>
    <x v="866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x v="455"/>
    <x v="1"/>
    <s v="JE-15745"/>
    <s v="Joel Eaton"/>
    <s v="Consumer"/>
    <x v="0"/>
    <x v="196"/>
    <x v="39"/>
    <n v="20852"/>
    <x v="3"/>
    <x v="160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x v="132"/>
    <x v="0"/>
    <s v="CA-12055"/>
    <s v="Cathy Armstrong"/>
    <s v="Home Office"/>
    <x v="0"/>
    <x v="12"/>
    <x v="5"/>
    <n v="77070"/>
    <x v="2"/>
    <x v="619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x v="175"/>
    <x v="1"/>
    <s v="DB-13060"/>
    <s v="Dave Brooks"/>
    <s v="Consumer"/>
    <x v="0"/>
    <x v="80"/>
    <x v="30"/>
    <n v="8701"/>
    <x v="3"/>
    <x v="867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x v="175"/>
    <x v="1"/>
    <s v="DB-13060"/>
    <s v="Dave Brooks"/>
    <s v="Consumer"/>
    <x v="0"/>
    <x v="80"/>
    <x v="30"/>
    <n v="8701"/>
    <x v="3"/>
    <x v="868"/>
    <x v="1"/>
    <s v="Art"/>
    <s v="OIC #2 Pencils, Medium Soft"/>
    <n v="3.76"/>
    <n v="2"/>
    <n v="0"/>
    <n v="1.0904"/>
  </r>
  <r>
    <n v="1183"/>
    <s v="CA-2017-138779"/>
    <d v="2017-01-14T00:00:00"/>
    <d v="2017-01-15T00:00:00"/>
    <x v="456"/>
    <x v="2"/>
    <s v="RB-19570"/>
    <s v="Rob Beeghly"/>
    <s v="Consumer"/>
    <x v="0"/>
    <x v="108"/>
    <x v="3"/>
    <n v="28540"/>
    <x v="0"/>
    <x v="113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x v="456"/>
    <x v="2"/>
    <s v="RB-19570"/>
    <s v="Rob Beeghly"/>
    <s v="Consumer"/>
    <x v="0"/>
    <x v="108"/>
    <x v="3"/>
    <n v="28540"/>
    <x v="0"/>
    <x v="869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x v="457"/>
    <x v="1"/>
    <s v="HR-14830"/>
    <s v="Harold Ryan"/>
    <s v="Corporate"/>
    <x v="0"/>
    <x v="4"/>
    <x v="4"/>
    <n v="98103"/>
    <x v="1"/>
    <x v="870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x v="457"/>
    <x v="1"/>
    <s v="HR-14830"/>
    <s v="Harold Ryan"/>
    <s v="Corporate"/>
    <x v="0"/>
    <x v="4"/>
    <x v="4"/>
    <n v="98103"/>
    <x v="1"/>
    <x v="871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x v="457"/>
    <x v="1"/>
    <s v="HR-14830"/>
    <s v="Harold Ryan"/>
    <s v="Corporate"/>
    <x v="0"/>
    <x v="4"/>
    <x v="4"/>
    <n v="98103"/>
    <x v="1"/>
    <x v="585"/>
    <x v="1"/>
    <s v="Paper"/>
    <s v="Xerox 220"/>
    <n v="25.92"/>
    <n v="4"/>
    <n v="0"/>
    <n v="12.441599999999999"/>
  </r>
  <r>
    <n v="1188"/>
    <s v="CA-2014-127131"/>
    <d v="2014-11-24T00:00:00"/>
    <d v="2014-11-30T00:00:00"/>
    <x v="457"/>
    <x v="1"/>
    <s v="HR-14830"/>
    <s v="Harold Ryan"/>
    <s v="Corporate"/>
    <x v="0"/>
    <x v="4"/>
    <x v="4"/>
    <n v="98103"/>
    <x v="1"/>
    <x v="595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x v="458"/>
    <x v="0"/>
    <s v="BT-11530"/>
    <s v="Bradley Talbott"/>
    <s v="Home Office"/>
    <x v="0"/>
    <x v="1"/>
    <x v="1"/>
    <n v="90036"/>
    <x v="1"/>
    <x v="564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x v="458"/>
    <x v="0"/>
    <s v="BT-11530"/>
    <s v="Bradley Talbott"/>
    <s v="Home Office"/>
    <x v="0"/>
    <x v="1"/>
    <x v="1"/>
    <n v="90036"/>
    <x v="1"/>
    <x v="872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x v="458"/>
    <x v="0"/>
    <s v="BT-11530"/>
    <s v="Bradley Talbott"/>
    <s v="Home Office"/>
    <x v="0"/>
    <x v="1"/>
    <x v="1"/>
    <n v="90036"/>
    <x v="1"/>
    <x v="8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x v="458"/>
    <x v="0"/>
    <s v="BT-11530"/>
    <s v="Bradley Talbott"/>
    <s v="Home Office"/>
    <x v="0"/>
    <x v="1"/>
    <x v="1"/>
    <n v="90036"/>
    <x v="1"/>
    <x v="314"/>
    <x v="1"/>
    <s v="Paper"/>
    <s v="Xerox 1908"/>
    <n v="223.92"/>
    <n v="4"/>
    <n v="0"/>
    <n v="109.7208"/>
  </r>
  <r>
    <n v="1193"/>
    <s v="CA-2017-117212"/>
    <d v="2017-02-26T00:00:00"/>
    <d v="2017-02-28T00:00:00"/>
    <x v="458"/>
    <x v="0"/>
    <s v="BT-11530"/>
    <s v="Bradley Talbott"/>
    <s v="Home Office"/>
    <x v="0"/>
    <x v="1"/>
    <x v="1"/>
    <n v="90036"/>
    <x v="1"/>
    <x v="874"/>
    <x v="1"/>
    <s v="Paper"/>
    <s v="Xerox 1924"/>
    <n v="23.12"/>
    <n v="4"/>
    <n v="0"/>
    <n v="11.328799999999999"/>
  </r>
  <r>
    <n v="1194"/>
    <s v="US-2015-130519"/>
    <d v="2015-09-15T00:00:00"/>
    <d v="2015-09-15T00:00:00"/>
    <x v="459"/>
    <x v="3"/>
    <s v="NG-18355"/>
    <s v="Nat Gilpin"/>
    <s v="Corporate"/>
    <x v="0"/>
    <x v="197"/>
    <x v="2"/>
    <n v="33065"/>
    <x v="0"/>
    <x v="289"/>
    <x v="1"/>
    <s v="Paper"/>
    <s v="Xerox 21"/>
    <n v="15.552"/>
    <n v="3"/>
    <n v="0.2"/>
    <n v="5.4432"/>
  </r>
  <r>
    <n v="1195"/>
    <s v="US-2015-130519"/>
    <d v="2015-09-15T00:00:00"/>
    <d v="2015-09-15T00:00:00"/>
    <x v="459"/>
    <x v="3"/>
    <s v="NG-18355"/>
    <s v="Nat Gilpin"/>
    <s v="Corporate"/>
    <x v="0"/>
    <x v="197"/>
    <x v="2"/>
    <n v="33065"/>
    <x v="0"/>
    <x v="875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x v="459"/>
    <x v="3"/>
    <s v="NG-18355"/>
    <s v="Nat Gilpin"/>
    <s v="Corporate"/>
    <x v="0"/>
    <x v="197"/>
    <x v="2"/>
    <n v="33065"/>
    <x v="0"/>
    <x v="4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x v="459"/>
    <x v="3"/>
    <s v="NG-18355"/>
    <s v="Nat Gilpin"/>
    <s v="Corporate"/>
    <x v="0"/>
    <x v="197"/>
    <x v="2"/>
    <n v="33065"/>
    <x v="0"/>
    <x v="583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x v="361"/>
    <x v="1"/>
    <s v="ZC-21910"/>
    <s v="Zuschuss Carroll"/>
    <s v="Consumer"/>
    <x v="0"/>
    <x v="12"/>
    <x v="5"/>
    <n v="77041"/>
    <x v="2"/>
    <x v="876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x v="361"/>
    <x v="1"/>
    <s v="ZC-21910"/>
    <s v="Zuschuss Carroll"/>
    <s v="Consumer"/>
    <x v="0"/>
    <x v="12"/>
    <x v="5"/>
    <n v="77041"/>
    <x v="2"/>
    <x v="877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x v="361"/>
    <x v="1"/>
    <s v="ZC-21910"/>
    <s v="Zuschuss Carroll"/>
    <s v="Consumer"/>
    <x v="0"/>
    <x v="12"/>
    <x v="5"/>
    <n v="77041"/>
    <x v="2"/>
    <x v="316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x v="435"/>
    <x v="1"/>
    <s v="LS-16945"/>
    <s v="Linda Southworth"/>
    <s v="Corporate"/>
    <x v="0"/>
    <x v="60"/>
    <x v="22"/>
    <n v="80219"/>
    <x v="1"/>
    <x v="629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x v="435"/>
    <x v="1"/>
    <s v="LS-16945"/>
    <s v="Linda Southworth"/>
    <s v="Corporate"/>
    <x v="0"/>
    <x v="60"/>
    <x v="22"/>
    <n v="80219"/>
    <x v="1"/>
    <x v="255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x v="435"/>
    <x v="1"/>
    <s v="LS-16945"/>
    <s v="Linda Southworth"/>
    <s v="Corporate"/>
    <x v="0"/>
    <x v="60"/>
    <x v="22"/>
    <n v="80219"/>
    <x v="1"/>
    <x v="406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x v="435"/>
    <x v="1"/>
    <s v="LS-16945"/>
    <s v="Linda Southworth"/>
    <s v="Corporate"/>
    <x v="0"/>
    <x v="60"/>
    <x v="22"/>
    <n v="80219"/>
    <x v="1"/>
    <x v="878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x v="435"/>
    <x v="1"/>
    <s v="LS-16945"/>
    <s v="Linda Southworth"/>
    <s v="Corporate"/>
    <x v="0"/>
    <x v="60"/>
    <x v="22"/>
    <n v="80219"/>
    <x v="1"/>
    <x v="426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x v="460"/>
    <x v="2"/>
    <s v="LH-16750"/>
    <s v="Larry Hughes"/>
    <s v="Consumer"/>
    <x v="0"/>
    <x v="35"/>
    <x v="3"/>
    <n v="28205"/>
    <x v="0"/>
    <x v="704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x v="461"/>
    <x v="0"/>
    <s v="SW-20755"/>
    <s v="Steven Ward"/>
    <s v="Corporate"/>
    <x v="0"/>
    <x v="20"/>
    <x v="15"/>
    <n v="10009"/>
    <x v="3"/>
    <x v="602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x v="461"/>
    <x v="0"/>
    <s v="SW-20755"/>
    <s v="Steven Ward"/>
    <s v="Corporate"/>
    <x v="0"/>
    <x v="20"/>
    <x v="15"/>
    <n v="10009"/>
    <x v="3"/>
    <x v="315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x v="461"/>
    <x v="0"/>
    <s v="SW-20755"/>
    <s v="Steven Ward"/>
    <s v="Corporate"/>
    <x v="0"/>
    <x v="20"/>
    <x v="15"/>
    <n v="10009"/>
    <x v="3"/>
    <x v="131"/>
    <x v="1"/>
    <s v="Fasteners"/>
    <s v="Ideal Clamps"/>
    <n v="14.07"/>
    <n v="7"/>
    <n v="0"/>
    <n v="6.8943000000000003"/>
  </r>
  <r>
    <n v="1210"/>
    <s v="CA-2016-137050"/>
    <d v="2016-07-14T00:00:00"/>
    <d v="2016-07-18T00:00:00"/>
    <x v="461"/>
    <x v="0"/>
    <s v="SW-20755"/>
    <s v="Steven Ward"/>
    <s v="Corporate"/>
    <x v="0"/>
    <x v="20"/>
    <x v="15"/>
    <n v="10009"/>
    <x v="3"/>
    <x v="879"/>
    <x v="1"/>
    <s v="Art"/>
    <s v="Newell 315"/>
    <n v="41.86"/>
    <n v="7"/>
    <n v="0"/>
    <n v="10.465"/>
  </r>
  <r>
    <n v="1211"/>
    <s v="CA-2016-137050"/>
    <d v="2016-07-14T00:00:00"/>
    <d v="2016-07-18T00:00:00"/>
    <x v="461"/>
    <x v="0"/>
    <s v="SW-20755"/>
    <s v="Steven Ward"/>
    <s v="Corporate"/>
    <x v="0"/>
    <x v="20"/>
    <x v="15"/>
    <n v="10009"/>
    <x v="3"/>
    <x v="880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x v="461"/>
    <x v="0"/>
    <s v="SW-20755"/>
    <s v="Steven Ward"/>
    <s v="Corporate"/>
    <x v="0"/>
    <x v="20"/>
    <x v="15"/>
    <n v="10009"/>
    <x v="3"/>
    <x v="199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x v="462"/>
    <x v="1"/>
    <s v="SP-20620"/>
    <s v="Stefania Perrino"/>
    <s v="Corporate"/>
    <x v="0"/>
    <x v="10"/>
    <x v="9"/>
    <n v="19134"/>
    <x v="3"/>
    <x v="211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x v="462"/>
    <x v="1"/>
    <s v="SP-20620"/>
    <s v="Stefania Perrino"/>
    <s v="Corporate"/>
    <x v="0"/>
    <x v="10"/>
    <x v="9"/>
    <n v="19134"/>
    <x v="3"/>
    <x v="881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x v="462"/>
    <x v="1"/>
    <s v="SP-20620"/>
    <s v="Stefania Perrino"/>
    <s v="Corporate"/>
    <x v="0"/>
    <x v="10"/>
    <x v="9"/>
    <n v="19134"/>
    <x v="3"/>
    <x v="491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x v="462"/>
    <x v="1"/>
    <s v="SP-20620"/>
    <s v="Stefania Perrino"/>
    <s v="Corporate"/>
    <x v="0"/>
    <x v="10"/>
    <x v="9"/>
    <n v="19134"/>
    <x v="3"/>
    <x v="241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x v="462"/>
    <x v="1"/>
    <s v="SP-20620"/>
    <s v="Stefania Perrino"/>
    <s v="Corporate"/>
    <x v="0"/>
    <x v="10"/>
    <x v="9"/>
    <n v="19134"/>
    <x v="3"/>
    <x v="240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x v="462"/>
    <x v="1"/>
    <s v="SP-20620"/>
    <s v="Stefania Perrino"/>
    <s v="Corporate"/>
    <x v="0"/>
    <x v="10"/>
    <x v="9"/>
    <n v="19134"/>
    <x v="3"/>
    <x v="882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x v="462"/>
    <x v="1"/>
    <s v="SP-20620"/>
    <s v="Stefania Perrino"/>
    <s v="Corporate"/>
    <x v="0"/>
    <x v="10"/>
    <x v="9"/>
    <n v="19134"/>
    <x v="3"/>
    <x v="619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x v="462"/>
    <x v="1"/>
    <s v="SP-20620"/>
    <s v="Stefania Perrino"/>
    <s v="Corporate"/>
    <x v="0"/>
    <x v="10"/>
    <x v="9"/>
    <n v="19134"/>
    <x v="3"/>
    <x v="883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x v="463"/>
    <x v="1"/>
    <s v="BF-11170"/>
    <s v="Ben Ferrer"/>
    <s v="Home Office"/>
    <x v="0"/>
    <x v="1"/>
    <x v="1"/>
    <n v="90036"/>
    <x v="1"/>
    <x v="1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x v="463"/>
    <x v="1"/>
    <s v="BF-11170"/>
    <s v="Ben Ferrer"/>
    <s v="Home Office"/>
    <x v="0"/>
    <x v="1"/>
    <x v="1"/>
    <n v="90036"/>
    <x v="1"/>
    <x v="884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x v="455"/>
    <x v="2"/>
    <s v="BM-11140"/>
    <s v="Becky Martin"/>
    <s v="Consumer"/>
    <x v="0"/>
    <x v="20"/>
    <x v="15"/>
    <n v="10024"/>
    <x v="3"/>
    <x v="767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x v="455"/>
    <x v="2"/>
    <s v="BM-11140"/>
    <s v="Becky Martin"/>
    <s v="Consumer"/>
    <x v="0"/>
    <x v="20"/>
    <x v="15"/>
    <n v="10024"/>
    <x v="3"/>
    <x v="475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x v="455"/>
    <x v="2"/>
    <s v="BM-11140"/>
    <s v="Becky Martin"/>
    <s v="Consumer"/>
    <x v="0"/>
    <x v="20"/>
    <x v="15"/>
    <n v="10024"/>
    <x v="3"/>
    <x v="870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x v="455"/>
    <x v="2"/>
    <s v="BM-11140"/>
    <s v="Becky Martin"/>
    <s v="Consumer"/>
    <x v="0"/>
    <x v="20"/>
    <x v="15"/>
    <n v="10024"/>
    <x v="3"/>
    <x v="8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x v="455"/>
    <x v="2"/>
    <s v="BM-11140"/>
    <s v="Becky Martin"/>
    <s v="Consumer"/>
    <x v="0"/>
    <x v="20"/>
    <x v="15"/>
    <n v="10024"/>
    <x v="3"/>
    <x v="886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x v="455"/>
    <x v="2"/>
    <s v="BM-11140"/>
    <s v="Becky Martin"/>
    <s v="Consumer"/>
    <x v="0"/>
    <x v="20"/>
    <x v="15"/>
    <n v="10024"/>
    <x v="3"/>
    <x v="887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x v="45"/>
    <x v="1"/>
    <s v="ZC-21910"/>
    <s v="Zuschuss Carroll"/>
    <s v="Consumer"/>
    <x v="0"/>
    <x v="1"/>
    <x v="1"/>
    <n v="90045"/>
    <x v="1"/>
    <x v="588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x v="45"/>
    <x v="1"/>
    <s v="ZC-21910"/>
    <s v="Zuschuss Carroll"/>
    <s v="Consumer"/>
    <x v="0"/>
    <x v="1"/>
    <x v="1"/>
    <n v="90045"/>
    <x v="1"/>
    <x v="698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x v="45"/>
    <x v="1"/>
    <s v="ZC-21910"/>
    <s v="Zuschuss Carroll"/>
    <s v="Consumer"/>
    <x v="0"/>
    <x v="1"/>
    <x v="1"/>
    <n v="90045"/>
    <x v="1"/>
    <x v="888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x v="450"/>
    <x v="0"/>
    <s v="KT-16480"/>
    <s v="Kean Thornton"/>
    <s v="Consumer"/>
    <x v="0"/>
    <x v="198"/>
    <x v="15"/>
    <n v="14215"/>
    <x v="3"/>
    <x v="381"/>
    <x v="1"/>
    <s v="Art"/>
    <s v="Design Ebony Sketching Pencil"/>
    <n v="2.78"/>
    <n v="2"/>
    <n v="0"/>
    <n v="0.7228"/>
  </r>
  <r>
    <n v="1233"/>
    <s v="CA-2015-132570"/>
    <d v="2015-10-31T00:00:00"/>
    <d v="2015-11-02T00:00:00"/>
    <x v="450"/>
    <x v="0"/>
    <s v="KT-16480"/>
    <s v="Kean Thornton"/>
    <s v="Consumer"/>
    <x v="0"/>
    <x v="198"/>
    <x v="15"/>
    <n v="14215"/>
    <x v="3"/>
    <x v="889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x v="219"/>
    <x v="2"/>
    <s v="BG-11695"/>
    <s v="Brooke Gillingham"/>
    <s v="Corporate"/>
    <x v="0"/>
    <x v="74"/>
    <x v="24"/>
    <n v="45231"/>
    <x v="3"/>
    <x v="890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x v="464"/>
    <x v="3"/>
    <s v="PG-18820"/>
    <s v="Patrick Gardner"/>
    <s v="Consumer"/>
    <x v="0"/>
    <x v="199"/>
    <x v="2"/>
    <n v="33437"/>
    <x v="0"/>
    <x v="891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x v="464"/>
    <x v="3"/>
    <s v="PG-18820"/>
    <s v="Patrick Gardner"/>
    <s v="Consumer"/>
    <x v="0"/>
    <x v="199"/>
    <x v="2"/>
    <n v="33437"/>
    <x v="0"/>
    <x v="691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x v="464"/>
    <x v="3"/>
    <s v="PG-18820"/>
    <s v="Patrick Gardner"/>
    <s v="Consumer"/>
    <x v="0"/>
    <x v="199"/>
    <x v="2"/>
    <n v="33437"/>
    <x v="0"/>
    <x v="892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x v="464"/>
    <x v="3"/>
    <s v="PG-18820"/>
    <s v="Patrick Gardner"/>
    <s v="Consumer"/>
    <x v="0"/>
    <x v="199"/>
    <x v="2"/>
    <n v="33437"/>
    <x v="0"/>
    <x v="568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x v="245"/>
    <x v="1"/>
    <s v="GM-14680"/>
    <s v="Greg Matthias"/>
    <s v="Consumer"/>
    <x v="0"/>
    <x v="4"/>
    <x v="4"/>
    <n v="98105"/>
    <x v="1"/>
    <x v="893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x v="245"/>
    <x v="1"/>
    <s v="GM-14680"/>
    <s v="Greg Matthias"/>
    <s v="Consumer"/>
    <x v="0"/>
    <x v="4"/>
    <x v="4"/>
    <n v="98105"/>
    <x v="1"/>
    <x v="894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x v="245"/>
    <x v="1"/>
    <s v="GM-14680"/>
    <s v="Greg Matthias"/>
    <s v="Consumer"/>
    <x v="0"/>
    <x v="4"/>
    <x v="4"/>
    <n v="98105"/>
    <x v="1"/>
    <x v="271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x v="383"/>
    <x v="1"/>
    <s v="MO-17800"/>
    <s v="Meg O'Connel"/>
    <s v="Home Office"/>
    <x v="0"/>
    <x v="20"/>
    <x v="15"/>
    <n v="10024"/>
    <x v="3"/>
    <x v="895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x v="465"/>
    <x v="1"/>
    <s v="PG-18820"/>
    <s v="Patrick Gardner"/>
    <s v="Consumer"/>
    <x v="0"/>
    <x v="20"/>
    <x v="15"/>
    <n v="10009"/>
    <x v="3"/>
    <x v="896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x v="465"/>
    <x v="1"/>
    <s v="PG-18820"/>
    <s v="Patrick Gardner"/>
    <s v="Consumer"/>
    <x v="0"/>
    <x v="20"/>
    <x v="15"/>
    <n v="10009"/>
    <x v="3"/>
    <x v="52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x v="466"/>
    <x v="1"/>
    <s v="EJ-14155"/>
    <s v="Eva Jacobs"/>
    <s v="Consumer"/>
    <x v="0"/>
    <x v="200"/>
    <x v="35"/>
    <n v="39503"/>
    <x v="0"/>
    <x v="897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x v="467"/>
    <x v="0"/>
    <s v="NP-18700"/>
    <s v="Nora Preis"/>
    <s v="Consumer"/>
    <x v="0"/>
    <x v="201"/>
    <x v="1"/>
    <n v="93727"/>
    <x v="1"/>
    <x v="898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x v="467"/>
    <x v="0"/>
    <s v="NP-18700"/>
    <s v="Nora Preis"/>
    <s v="Consumer"/>
    <x v="0"/>
    <x v="201"/>
    <x v="1"/>
    <n v="93727"/>
    <x v="1"/>
    <x v="215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x v="467"/>
    <x v="0"/>
    <s v="NP-18700"/>
    <s v="Nora Preis"/>
    <s v="Consumer"/>
    <x v="0"/>
    <x v="201"/>
    <x v="1"/>
    <n v="93727"/>
    <x v="1"/>
    <x v="899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x v="468"/>
    <x v="1"/>
    <s v="DJ-13630"/>
    <s v="Doug Jacobs"/>
    <s v="Consumer"/>
    <x v="0"/>
    <x v="20"/>
    <x v="15"/>
    <n v="10009"/>
    <x v="3"/>
    <x v="90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x v="468"/>
    <x v="1"/>
    <s v="DJ-13630"/>
    <s v="Doug Jacobs"/>
    <s v="Consumer"/>
    <x v="0"/>
    <x v="20"/>
    <x v="15"/>
    <n v="10009"/>
    <x v="3"/>
    <x v="901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x v="468"/>
    <x v="1"/>
    <s v="DJ-13630"/>
    <s v="Doug Jacobs"/>
    <s v="Consumer"/>
    <x v="0"/>
    <x v="20"/>
    <x v="15"/>
    <n v="10009"/>
    <x v="3"/>
    <x v="164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x v="468"/>
    <x v="1"/>
    <s v="DJ-13630"/>
    <s v="Doug Jacobs"/>
    <s v="Consumer"/>
    <x v="0"/>
    <x v="20"/>
    <x v="15"/>
    <n v="10009"/>
    <x v="3"/>
    <x v="90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x v="242"/>
    <x v="1"/>
    <s v="IM-15070"/>
    <s v="Irene Maddox"/>
    <s v="Consumer"/>
    <x v="0"/>
    <x v="158"/>
    <x v="6"/>
    <n v="53209"/>
    <x v="2"/>
    <x v="903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x v="469"/>
    <x v="1"/>
    <s v="MH-18115"/>
    <s v="Mick Hernandez"/>
    <s v="Home Office"/>
    <x v="0"/>
    <x v="142"/>
    <x v="9"/>
    <n v="19013"/>
    <x v="3"/>
    <x v="686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x v="469"/>
    <x v="1"/>
    <s v="MH-18115"/>
    <s v="Mick Hernandez"/>
    <s v="Home Office"/>
    <x v="0"/>
    <x v="142"/>
    <x v="9"/>
    <n v="19013"/>
    <x v="3"/>
    <x v="424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x v="469"/>
    <x v="1"/>
    <s v="MH-18115"/>
    <s v="Mick Hernandez"/>
    <s v="Home Office"/>
    <x v="0"/>
    <x v="142"/>
    <x v="9"/>
    <n v="19013"/>
    <x v="3"/>
    <x v="90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x v="469"/>
    <x v="1"/>
    <s v="MH-18115"/>
    <s v="Mick Hernandez"/>
    <s v="Home Office"/>
    <x v="0"/>
    <x v="142"/>
    <x v="9"/>
    <n v="19013"/>
    <x v="3"/>
    <x v="90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x v="470"/>
    <x v="0"/>
    <s v="RB-19795"/>
    <s v="Ross Baird"/>
    <s v="Home Office"/>
    <x v="0"/>
    <x v="35"/>
    <x v="3"/>
    <n v="28205"/>
    <x v="0"/>
    <x v="582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x v="470"/>
    <x v="0"/>
    <s v="RB-19795"/>
    <s v="Ross Baird"/>
    <s v="Home Office"/>
    <x v="0"/>
    <x v="35"/>
    <x v="3"/>
    <n v="28205"/>
    <x v="0"/>
    <x v="90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x v="470"/>
    <x v="0"/>
    <s v="RB-19795"/>
    <s v="Ross Baird"/>
    <s v="Home Office"/>
    <x v="0"/>
    <x v="35"/>
    <x v="3"/>
    <n v="28205"/>
    <x v="0"/>
    <x v="240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x v="471"/>
    <x v="1"/>
    <s v="JR-15700"/>
    <s v="Jocasta Rupert"/>
    <s v="Consumer"/>
    <x v="0"/>
    <x v="108"/>
    <x v="2"/>
    <n v="32216"/>
    <x v="0"/>
    <x v="907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x v="271"/>
    <x v="1"/>
    <s v="SM-20950"/>
    <s v="Suzanne McNair"/>
    <s v="Corporate"/>
    <x v="0"/>
    <x v="202"/>
    <x v="3"/>
    <n v="27834"/>
    <x v="0"/>
    <x v="908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x v="472"/>
    <x v="0"/>
    <s v="CS-12355"/>
    <s v="Christine Sundaresam"/>
    <s v="Consumer"/>
    <x v="0"/>
    <x v="85"/>
    <x v="15"/>
    <n v="11561"/>
    <x v="3"/>
    <x v="2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x v="342"/>
    <x v="2"/>
    <s v="CC-12220"/>
    <s v="Chris Cortes"/>
    <s v="Consumer"/>
    <x v="0"/>
    <x v="189"/>
    <x v="14"/>
    <n v="46350"/>
    <x v="2"/>
    <x v="139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x v="342"/>
    <x v="2"/>
    <s v="CC-12220"/>
    <s v="Chris Cortes"/>
    <s v="Consumer"/>
    <x v="0"/>
    <x v="189"/>
    <x v="14"/>
    <n v="46350"/>
    <x v="2"/>
    <x v="90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x v="285"/>
    <x v="1"/>
    <s v="PF-19225"/>
    <s v="Phillip Flathmann"/>
    <s v="Consumer"/>
    <x v="0"/>
    <x v="8"/>
    <x v="1"/>
    <n v="94122"/>
    <x v="1"/>
    <x v="909"/>
    <x v="1"/>
    <s v="Art"/>
    <s v="Pencil and Crayon Sharpener"/>
    <n v="6.57"/>
    <n v="3"/>
    <n v="0"/>
    <n v="1.7739"/>
  </r>
  <r>
    <n v="1267"/>
    <s v="US-2014-167738"/>
    <d v="2014-12-24T00:00:00"/>
    <d v="2014-12-29T00:00:00"/>
    <x v="473"/>
    <x v="1"/>
    <s v="JC-16105"/>
    <s v="Julie Creighton"/>
    <s v="Corporate"/>
    <x v="0"/>
    <x v="1"/>
    <x v="1"/>
    <n v="90045"/>
    <x v="1"/>
    <x v="384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x v="473"/>
    <x v="1"/>
    <s v="JC-16105"/>
    <s v="Julie Creighton"/>
    <s v="Corporate"/>
    <x v="0"/>
    <x v="1"/>
    <x v="1"/>
    <n v="90045"/>
    <x v="1"/>
    <x v="64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x v="474"/>
    <x v="1"/>
    <s v="BG-11695"/>
    <s v="Brooke Gillingham"/>
    <s v="Corporate"/>
    <x v="0"/>
    <x v="103"/>
    <x v="22"/>
    <n v="80027"/>
    <x v="1"/>
    <x v="390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x v="475"/>
    <x v="1"/>
    <s v="DC-12850"/>
    <s v="Dan Campbell"/>
    <s v="Consumer"/>
    <x v="0"/>
    <x v="159"/>
    <x v="19"/>
    <n v="35630"/>
    <x v="0"/>
    <x v="91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x v="408"/>
    <x v="1"/>
    <s v="SP-20545"/>
    <s v="Sibella Parks"/>
    <s v="Corporate"/>
    <x v="0"/>
    <x v="22"/>
    <x v="10"/>
    <n v="60623"/>
    <x v="2"/>
    <x v="911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x v="408"/>
    <x v="1"/>
    <s v="SP-20545"/>
    <s v="Sibella Parks"/>
    <s v="Corporate"/>
    <x v="0"/>
    <x v="22"/>
    <x v="10"/>
    <n v="60623"/>
    <x v="2"/>
    <x v="723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x v="408"/>
    <x v="1"/>
    <s v="SP-20545"/>
    <s v="Sibella Parks"/>
    <s v="Corporate"/>
    <x v="0"/>
    <x v="22"/>
    <x v="10"/>
    <n v="60623"/>
    <x v="2"/>
    <x v="912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x v="476"/>
    <x v="3"/>
    <s v="MS-17710"/>
    <s v="Maurice Satty"/>
    <s v="Consumer"/>
    <x v="0"/>
    <x v="5"/>
    <x v="5"/>
    <n v="76106"/>
    <x v="2"/>
    <x v="747"/>
    <x v="1"/>
    <s v="Paper"/>
    <s v="Xerox 212"/>
    <n v="10.368"/>
    <n v="2"/>
    <n v="0.2"/>
    <n v="3.6288"/>
  </r>
  <r>
    <n v="1275"/>
    <s v="CA-2016-119186"/>
    <d v="2016-05-26T00:00:00"/>
    <d v="2016-05-26T00:00:00"/>
    <x v="476"/>
    <x v="3"/>
    <s v="MS-17710"/>
    <s v="Maurice Satty"/>
    <s v="Consumer"/>
    <x v="0"/>
    <x v="5"/>
    <x v="5"/>
    <n v="76106"/>
    <x v="2"/>
    <x v="91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x v="476"/>
    <x v="3"/>
    <s v="MS-17710"/>
    <s v="Maurice Satty"/>
    <s v="Consumer"/>
    <x v="0"/>
    <x v="5"/>
    <x v="5"/>
    <n v="76106"/>
    <x v="2"/>
    <x v="99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x v="476"/>
    <x v="3"/>
    <s v="MS-17710"/>
    <s v="Maurice Satty"/>
    <s v="Consumer"/>
    <x v="0"/>
    <x v="5"/>
    <x v="5"/>
    <n v="76106"/>
    <x v="2"/>
    <x v="914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x v="477"/>
    <x v="1"/>
    <s v="BD-11770"/>
    <s v="Bryan Davis"/>
    <s v="Consumer"/>
    <x v="0"/>
    <x v="12"/>
    <x v="5"/>
    <n v="77070"/>
    <x v="2"/>
    <x v="915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x v="478"/>
    <x v="2"/>
    <s v="KC-16255"/>
    <s v="Karen Carlisle"/>
    <s v="Corporate"/>
    <x v="0"/>
    <x v="203"/>
    <x v="32"/>
    <n v="31204"/>
    <x v="0"/>
    <x v="916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x v="478"/>
    <x v="2"/>
    <s v="KC-16255"/>
    <s v="Karen Carlisle"/>
    <s v="Corporate"/>
    <x v="0"/>
    <x v="203"/>
    <x v="32"/>
    <n v="31204"/>
    <x v="0"/>
    <x v="917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x v="479"/>
    <x v="2"/>
    <s v="TR-21325"/>
    <s v="Toby Ritter"/>
    <s v="Consumer"/>
    <x v="0"/>
    <x v="204"/>
    <x v="23"/>
    <n v="52402"/>
    <x v="2"/>
    <x v="918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x v="384"/>
    <x v="2"/>
    <s v="SA-20830"/>
    <s v="Sue Ann Reed"/>
    <s v="Consumer"/>
    <x v="0"/>
    <x v="108"/>
    <x v="2"/>
    <n v="32216"/>
    <x v="0"/>
    <x v="919"/>
    <x v="1"/>
    <s v="Labels"/>
    <s v="Avery 48"/>
    <n v="15.12"/>
    <n v="3"/>
    <n v="0.2"/>
    <n v="4.9139999999999997"/>
  </r>
  <r>
    <n v="1283"/>
    <s v="CA-2017-122154"/>
    <d v="2017-04-09T00:00:00"/>
    <d v="2017-04-11T00:00:00"/>
    <x v="384"/>
    <x v="2"/>
    <s v="SA-20830"/>
    <s v="Sue Ann Reed"/>
    <s v="Consumer"/>
    <x v="0"/>
    <x v="108"/>
    <x v="2"/>
    <n v="32216"/>
    <x v="0"/>
    <x v="920"/>
    <x v="1"/>
    <s v="Binders"/>
    <s v="Avery Arch Ring Binders"/>
    <n v="17.43"/>
    <n v="1"/>
    <n v="0.7"/>
    <n v="-13.363"/>
  </r>
  <r>
    <n v="1284"/>
    <s v="CA-2017-122154"/>
    <d v="2017-04-09T00:00:00"/>
    <d v="2017-04-11T00:00:00"/>
    <x v="384"/>
    <x v="2"/>
    <s v="SA-20830"/>
    <s v="Sue Ann Reed"/>
    <s v="Consumer"/>
    <x v="0"/>
    <x v="108"/>
    <x v="2"/>
    <n v="32216"/>
    <x v="0"/>
    <x v="921"/>
    <x v="1"/>
    <s v="Paper"/>
    <s v="Xerox 1915"/>
    <n v="251.64"/>
    <n v="3"/>
    <n v="0.2"/>
    <n v="88.073999999999998"/>
  </r>
  <r>
    <n v="1285"/>
    <s v="US-2015-149692"/>
    <d v="2015-12-06T00:00:00"/>
    <d v="2015-12-12T00:00:00"/>
    <x v="301"/>
    <x v="1"/>
    <s v="KW-16435"/>
    <s v="Katrina Willman"/>
    <s v="Consumer"/>
    <x v="0"/>
    <x v="89"/>
    <x v="5"/>
    <n v="78745"/>
    <x v="2"/>
    <x v="922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x v="480"/>
    <x v="1"/>
    <s v="GM-14500"/>
    <s v="Gene McClure"/>
    <s v="Consumer"/>
    <x v="0"/>
    <x v="205"/>
    <x v="34"/>
    <n v="2908"/>
    <x v="3"/>
    <x v="383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x v="481"/>
    <x v="1"/>
    <s v="AD-10180"/>
    <s v="Alan Dominguez"/>
    <s v="Home Office"/>
    <x v="0"/>
    <x v="20"/>
    <x v="15"/>
    <n v="10035"/>
    <x v="3"/>
    <x v="923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x v="482"/>
    <x v="1"/>
    <s v="TB-21355"/>
    <s v="Todd Boyes"/>
    <s v="Corporate"/>
    <x v="0"/>
    <x v="20"/>
    <x v="15"/>
    <n v="10009"/>
    <x v="3"/>
    <x v="63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x v="482"/>
    <x v="1"/>
    <s v="TB-21355"/>
    <s v="Todd Boyes"/>
    <s v="Corporate"/>
    <x v="0"/>
    <x v="20"/>
    <x v="15"/>
    <n v="10009"/>
    <x v="3"/>
    <x v="536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x v="482"/>
    <x v="1"/>
    <s v="TB-21355"/>
    <s v="Todd Boyes"/>
    <s v="Corporate"/>
    <x v="0"/>
    <x v="20"/>
    <x v="15"/>
    <n v="10009"/>
    <x v="3"/>
    <x v="924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x v="357"/>
    <x v="2"/>
    <s v="CC-12430"/>
    <s v="Chuck Clark"/>
    <s v="Home Office"/>
    <x v="0"/>
    <x v="8"/>
    <x v="1"/>
    <n v="94122"/>
    <x v="1"/>
    <x v="925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x v="357"/>
    <x v="2"/>
    <s v="CC-12430"/>
    <s v="Chuck Clark"/>
    <s v="Home Office"/>
    <x v="0"/>
    <x v="8"/>
    <x v="1"/>
    <n v="94122"/>
    <x v="1"/>
    <x v="860"/>
    <x v="1"/>
    <s v="Paper"/>
    <s v="Xerox 1996"/>
    <n v="32.4"/>
    <n v="5"/>
    <n v="0"/>
    <n v="15.552"/>
  </r>
  <r>
    <n v="1293"/>
    <s v="CA-2015-101707"/>
    <d v="2015-08-27T00:00:00"/>
    <d v="2015-09-01T00:00:00"/>
    <x v="483"/>
    <x v="1"/>
    <s v="PF-19165"/>
    <s v="Philip Fox"/>
    <s v="Consumer"/>
    <x v="0"/>
    <x v="70"/>
    <x v="1"/>
    <n v="92105"/>
    <x v="1"/>
    <x v="133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x v="483"/>
    <x v="1"/>
    <s v="PF-19165"/>
    <s v="Philip Fox"/>
    <s v="Consumer"/>
    <x v="0"/>
    <x v="70"/>
    <x v="1"/>
    <n v="92105"/>
    <x v="1"/>
    <x v="926"/>
    <x v="1"/>
    <s v="Paper"/>
    <s v="Xerox 1973"/>
    <n v="114.2"/>
    <n v="5"/>
    <n v="0"/>
    <n v="52.531999999999996"/>
  </r>
  <r>
    <n v="1295"/>
    <s v="CA-2015-101707"/>
    <d v="2015-08-27T00:00:00"/>
    <d v="2015-09-01T00:00:00"/>
    <x v="483"/>
    <x v="1"/>
    <s v="PF-19165"/>
    <s v="Philip Fox"/>
    <s v="Consumer"/>
    <x v="0"/>
    <x v="70"/>
    <x v="1"/>
    <n v="92105"/>
    <x v="1"/>
    <x v="85"/>
    <x v="1"/>
    <s v="Labels"/>
    <s v="Avery 511"/>
    <n v="3.08"/>
    <n v="1"/>
    <n v="0"/>
    <n v="1.4783999999999999"/>
  </r>
  <r>
    <n v="1296"/>
    <s v="CA-2015-138898"/>
    <d v="2015-05-25T00:00:00"/>
    <d v="2015-05-29T00:00:00"/>
    <x v="484"/>
    <x v="1"/>
    <s v="JH-16180"/>
    <s v="Justin Hirsh"/>
    <s v="Consumer"/>
    <x v="0"/>
    <x v="206"/>
    <x v="22"/>
    <n v="81001"/>
    <x v="1"/>
    <x v="723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x v="362"/>
    <x v="1"/>
    <s v="EB-13975"/>
    <s v="Erica Bern"/>
    <s v="Corporate"/>
    <x v="0"/>
    <x v="54"/>
    <x v="1"/>
    <n v="94533"/>
    <x v="1"/>
    <x v="530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x v="362"/>
    <x v="1"/>
    <s v="EB-13975"/>
    <s v="Erica Bern"/>
    <s v="Corporate"/>
    <x v="0"/>
    <x v="54"/>
    <x v="1"/>
    <n v="94533"/>
    <x v="1"/>
    <x v="569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x v="485"/>
    <x v="0"/>
    <s v="QJ-19255"/>
    <s v="Quincy Jones"/>
    <s v="Corporate"/>
    <x v="0"/>
    <x v="33"/>
    <x v="11"/>
    <n v="55106"/>
    <x v="2"/>
    <x v="461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x v="486"/>
    <x v="2"/>
    <s v="AA-10315"/>
    <s v="Alex Avila"/>
    <s v="Consumer"/>
    <x v="0"/>
    <x v="8"/>
    <x v="1"/>
    <n v="94109"/>
    <x v="1"/>
    <x v="146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x v="487"/>
    <x v="0"/>
    <s v="LC-17140"/>
    <s v="Logan Currie"/>
    <s v="Consumer"/>
    <x v="0"/>
    <x v="24"/>
    <x v="17"/>
    <n v="22153"/>
    <x v="0"/>
    <x v="35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x v="487"/>
    <x v="0"/>
    <s v="LC-17140"/>
    <s v="Logan Currie"/>
    <s v="Consumer"/>
    <x v="0"/>
    <x v="24"/>
    <x v="17"/>
    <n v="22153"/>
    <x v="0"/>
    <x v="35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x v="488"/>
    <x v="0"/>
    <s v="TC-21535"/>
    <s v="Tracy Collins"/>
    <s v="Home Office"/>
    <x v="0"/>
    <x v="81"/>
    <x v="17"/>
    <n v="22204"/>
    <x v="0"/>
    <x v="927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x v="489"/>
    <x v="1"/>
    <s v="CS-12460"/>
    <s v="Chuck Sachs"/>
    <s v="Consumer"/>
    <x v="0"/>
    <x v="38"/>
    <x v="32"/>
    <n v="31907"/>
    <x v="0"/>
    <x v="928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x v="489"/>
    <x v="1"/>
    <s v="CS-12460"/>
    <s v="Chuck Sachs"/>
    <s v="Consumer"/>
    <x v="0"/>
    <x v="38"/>
    <x v="32"/>
    <n v="31907"/>
    <x v="0"/>
    <x v="664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x v="220"/>
    <x v="0"/>
    <s v="BM-11785"/>
    <s v="Bryan Mills"/>
    <s v="Consumer"/>
    <x v="0"/>
    <x v="12"/>
    <x v="5"/>
    <n v="77036"/>
    <x v="2"/>
    <x v="929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x v="490"/>
    <x v="2"/>
    <s v="RC-19825"/>
    <s v="Roy Collins"/>
    <s v="Consumer"/>
    <x v="0"/>
    <x v="45"/>
    <x v="1"/>
    <n v="91104"/>
    <x v="1"/>
    <x v="481"/>
    <x v="1"/>
    <s v="Paper"/>
    <s v="Xerox 1898"/>
    <n v="46.76"/>
    <n v="7"/>
    <n v="0"/>
    <n v="22.444800000000001"/>
  </r>
  <r>
    <n v="1308"/>
    <s v="CA-2016-141397"/>
    <d v="2016-06-20T00:00:00"/>
    <d v="2016-06-21T00:00:00"/>
    <x v="490"/>
    <x v="2"/>
    <s v="RC-19825"/>
    <s v="Roy Collins"/>
    <s v="Consumer"/>
    <x v="0"/>
    <x v="45"/>
    <x v="1"/>
    <n v="91104"/>
    <x v="1"/>
    <x v="777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x v="490"/>
    <x v="2"/>
    <s v="RC-19825"/>
    <s v="Roy Collins"/>
    <s v="Consumer"/>
    <x v="0"/>
    <x v="45"/>
    <x v="1"/>
    <n v="91104"/>
    <x v="1"/>
    <x v="930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x v="490"/>
    <x v="2"/>
    <s v="RC-19825"/>
    <s v="Roy Collins"/>
    <s v="Consumer"/>
    <x v="0"/>
    <x v="45"/>
    <x v="1"/>
    <n v="91104"/>
    <x v="1"/>
    <x v="398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x v="490"/>
    <x v="2"/>
    <s v="RC-19825"/>
    <s v="Roy Collins"/>
    <s v="Consumer"/>
    <x v="0"/>
    <x v="45"/>
    <x v="1"/>
    <n v="91104"/>
    <x v="1"/>
    <x v="931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x v="10"/>
    <x v="1"/>
    <s v="FM-14380"/>
    <s v="Fred McMath"/>
    <s v="Consumer"/>
    <x v="0"/>
    <x v="104"/>
    <x v="31"/>
    <n v="1841"/>
    <x v="3"/>
    <x v="932"/>
    <x v="1"/>
    <s v="Labels"/>
    <s v="Avery 517"/>
    <n v="3.69"/>
    <n v="1"/>
    <n v="0"/>
    <n v="1.7343"/>
  </r>
  <r>
    <n v="1313"/>
    <s v="CA-2016-141082"/>
    <d v="2016-12-09T00:00:00"/>
    <d v="2016-12-13T00:00:00"/>
    <x v="10"/>
    <x v="1"/>
    <s v="FM-14380"/>
    <s v="Fred McMath"/>
    <s v="Consumer"/>
    <x v="0"/>
    <x v="104"/>
    <x v="31"/>
    <n v="1841"/>
    <x v="3"/>
    <x v="933"/>
    <x v="1"/>
    <s v="Labels"/>
    <s v="Avery 477"/>
    <n v="122.12"/>
    <n v="4"/>
    <n v="0"/>
    <n v="56.175199999999997"/>
  </r>
  <r>
    <n v="1314"/>
    <s v="US-2016-134488"/>
    <d v="2016-09-24T00:00:00"/>
    <d v="2016-10-01T00:00:00"/>
    <x v="152"/>
    <x v="1"/>
    <s v="PK-19075"/>
    <s v="Pete Kriz"/>
    <s v="Consumer"/>
    <x v="0"/>
    <x v="38"/>
    <x v="24"/>
    <n v="43229"/>
    <x v="3"/>
    <x v="637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x v="491"/>
    <x v="1"/>
    <s v="HG-14965"/>
    <s v="Henry Goldwyn"/>
    <s v="Corporate"/>
    <x v="0"/>
    <x v="1"/>
    <x v="1"/>
    <n v="90032"/>
    <x v="1"/>
    <x v="934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x v="491"/>
    <x v="1"/>
    <s v="HG-14965"/>
    <s v="Henry Goldwyn"/>
    <s v="Corporate"/>
    <x v="0"/>
    <x v="1"/>
    <x v="1"/>
    <n v="90032"/>
    <x v="1"/>
    <x v="935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x v="491"/>
    <x v="1"/>
    <s v="HG-14965"/>
    <s v="Henry Goldwyn"/>
    <s v="Corporate"/>
    <x v="0"/>
    <x v="1"/>
    <x v="1"/>
    <n v="90032"/>
    <x v="1"/>
    <x v="413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x v="93"/>
    <x v="1"/>
    <s v="HA-14920"/>
    <s v="Helen Andreada"/>
    <s v="Consumer"/>
    <x v="0"/>
    <x v="10"/>
    <x v="9"/>
    <n v="19120"/>
    <x v="3"/>
    <x v="93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x v="492"/>
    <x v="1"/>
    <s v="LW-16825"/>
    <s v="Laurel Workman"/>
    <s v="Corporate"/>
    <x v="0"/>
    <x v="207"/>
    <x v="2"/>
    <n v="32725"/>
    <x v="0"/>
    <x v="907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x v="492"/>
    <x v="1"/>
    <s v="LW-16825"/>
    <s v="Laurel Workman"/>
    <s v="Corporate"/>
    <x v="0"/>
    <x v="207"/>
    <x v="2"/>
    <n v="32725"/>
    <x v="0"/>
    <x v="614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x v="493"/>
    <x v="1"/>
    <s v="MC-17575"/>
    <s v="Matt Collins"/>
    <s v="Consumer"/>
    <x v="0"/>
    <x v="74"/>
    <x v="24"/>
    <n v="45231"/>
    <x v="3"/>
    <x v="699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x v="493"/>
    <x v="1"/>
    <s v="MC-17575"/>
    <s v="Matt Collins"/>
    <s v="Consumer"/>
    <x v="0"/>
    <x v="74"/>
    <x v="24"/>
    <n v="45231"/>
    <x v="3"/>
    <x v="518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x v="494"/>
    <x v="1"/>
    <s v="LP-17095"/>
    <s v="Liz Preis"/>
    <s v="Consumer"/>
    <x v="0"/>
    <x v="208"/>
    <x v="0"/>
    <n v="42071"/>
    <x v="0"/>
    <x v="937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x v="495"/>
    <x v="2"/>
    <s v="EB-14170"/>
    <s v="Evan Bailliet"/>
    <s v="Consumer"/>
    <x v="0"/>
    <x v="40"/>
    <x v="3"/>
    <n v="28403"/>
    <x v="0"/>
    <x v="938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x v="127"/>
    <x v="1"/>
    <s v="GZ-14545"/>
    <s v="George Zrebassa"/>
    <s v="Corporate"/>
    <x v="0"/>
    <x v="104"/>
    <x v="31"/>
    <n v="1841"/>
    <x v="3"/>
    <x v="4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x v="496"/>
    <x v="2"/>
    <s v="LE-16810"/>
    <s v="Laurel Elliston"/>
    <s v="Consumer"/>
    <x v="0"/>
    <x v="22"/>
    <x v="10"/>
    <n v="60653"/>
    <x v="2"/>
    <x v="9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x v="497"/>
    <x v="1"/>
    <s v="AD-10180"/>
    <s v="Alan Dominguez"/>
    <s v="Home Office"/>
    <x v="0"/>
    <x v="10"/>
    <x v="9"/>
    <n v="19120"/>
    <x v="3"/>
    <x v="882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x v="498"/>
    <x v="2"/>
    <s v="CP-12085"/>
    <s v="Cathy Prescott"/>
    <s v="Corporate"/>
    <x v="0"/>
    <x v="165"/>
    <x v="29"/>
    <n v="6360"/>
    <x v="3"/>
    <x v="752"/>
    <x v="1"/>
    <s v="Paper"/>
    <s v="Xerox 188"/>
    <n v="11.34"/>
    <n v="1"/>
    <n v="0"/>
    <n v="5.5566000000000004"/>
  </r>
  <r>
    <n v="1329"/>
    <s v="CA-2017-106033"/>
    <d v="2017-10-15T00:00:00"/>
    <d v="2017-10-18T00:00:00"/>
    <x v="499"/>
    <x v="0"/>
    <s v="FG-14260"/>
    <s v="Frank Gastineau"/>
    <s v="Home Office"/>
    <x v="0"/>
    <x v="8"/>
    <x v="1"/>
    <n v="94110"/>
    <x v="1"/>
    <x v="940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x v="500"/>
    <x v="1"/>
    <s v="LD-17005"/>
    <s v="Lisa DeCherney"/>
    <s v="Consumer"/>
    <x v="0"/>
    <x v="8"/>
    <x v="1"/>
    <n v="94109"/>
    <x v="1"/>
    <x v="893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x v="501"/>
    <x v="1"/>
    <s v="AB-10255"/>
    <s v="Alejandro Ballentine"/>
    <s v="Home Office"/>
    <x v="0"/>
    <x v="160"/>
    <x v="24"/>
    <n v="44052"/>
    <x v="3"/>
    <x v="500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x v="501"/>
    <x v="1"/>
    <s v="AB-10255"/>
    <s v="Alejandro Ballentine"/>
    <s v="Home Office"/>
    <x v="0"/>
    <x v="160"/>
    <x v="24"/>
    <n v="44052"/>
    <x v="3"/>
    <x v="456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x v="502"/>
    <x v="1"/>
    <s v="MN-17935"/>
    <s v="Michael Nguyen"/>
    <s v="Consumer"/>
    <x v="0"/>
    <x v="61"/>
    <x v="5"/>
    <n v="75220"/>
    <x v="2"/>
    <x v="751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x v="502"/>
    <x v="1"/>
    <s v="MN-17935"/>
    <s v="Michael Nguyen"/>
    <s v="Consumer"/>
    <x v="0"/>
    <x v="61"/>
    <x v="5"/>
    <n v="75220"/>
    <x v="2"/>
    <x v="941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x v="503"/>
    <x v="1"/>
    <s v="HP-14815"/>
    <s v="Harold Pawlan"/>
    <s v="Home Office"/>
    <x v="0"/>
    <x v="1"/>
    <x v="1"/>
    <n v="90049"/>
    <x v="1"/>
    <x v="715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x v="213"/>
    <x v="1"/>
    <s v="JR-15670"/>
    <s v="Jim Radford"/>
    <s v="Consumer"/>
    <x v="0"/>
    <x v="209"/>
    <x v="29"/>
    <n v="6457"/>
    <x v="3"/>
    <x v="942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x v="377"/>
    <x v="1"/>
    <s v="JF-15190"/>
    <s v="Jamie Frazer"/>
    <s v="Consumer"/>
    <x v="0"/>
    <x v="1"/>
    <x v="1"/>
    <n v="90008"/>
    <x v="1"/>
    <x v="90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x v="504"/>
    <x v="0"/>
    <s v="CM-12115"/>
    <s v="Chad McGuire"/>
    <s v="Consumer"/>
    <x v="0"/>
    <x v="20"/>
    <x v="15"/>
    <n v="10011"/>
    <x v="3"/>
    <x v="943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x v="504"/>
    <x v="0"/>
    <s v="CM-12115"/>
    <s v="Chad McGuire"/>
    <s v="Consumer"/>
    <x v="0"/>
    <x v="20"/>
    <x v="15"/>
    <n v="10011"/>
    <x v="3"/>
    <x v="944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x v="504"/>
    <x v="0"/>
    <s v="CM-12115"/>
    <s v="Chad McGuire"/>
    <s v="Consumer"/>
    <x v="0"/>
    <x v="20"/>
    <x v="15"/>
    <n v="10011"/>
    <x v="3"/>
    <x v="945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x v="505"/>
    <x v="2"/>
    <s v="AS-10045"/>
    <s v="Aaron Smayling"/>
    <s v="Corporate"/>
    <x v="0"/>
    <x v="108"/>
    <x v="3"/>
    <n v="28540"/>
    <x v="0"/>
    <x v="946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x v="505"/>
    <x v="2"/>
    <s v="AS-10045"/>
    <s v="Aaron Smayling"/>
    <s v="Corporate"/>
    <x v="0"/>
    <x v="108"/>
    <x v="3"/>
    <n v="28540"/>
    <x v="0"/>
    <x v="86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x v="505"/>
    <x v="2"/>
    <s v="AS-10045"/>
    <s v="Aaron Smayling"/>
    <s v="Corporate"/>
    <x v="0"/>
    <x v="108"/>
    <x v="3"/>
    <n v="28540"/>
    <x v="0"/>
    <x v="27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x v="506"/>
    <x v="1"/>
    <s v="KB-16315"/>
    <s v="Karl Braun"/>
    <s v="Consumer"/>
    <x v="0"/>
    <x v="210"/>
    <x v="15"/>
    <n v="11520"/>
    <x v="3"/>
    <x v="947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x v="506"/>
    <x v="1"/>
    <s v="KB-16315"/>
    <s v="Karl Braun"/>
    <s v="Consumer"/>
    <x v="0"/>
    <x v="210"/>
    <x v="15"/>
    <n v="11520"/>
    <x v="3"/>
    <x v="948"/>
    <x v="1"/>
    <s v="Labels"/>
    <s v="Avery 494"/>
    <n v="13.05"/>
    <n v="5"/>
    <n v="0"/>
    <n v="6.0030000000000001"/>
  </r>
  <r>
    <n v="1346"/>
    <s v="CA-2014-118339"/>
    <d v="2014-03-17T00:00:00"/>
    <d v="2014-03-24T00:00:00"/>
    <x v="507"/>
    <x v="1"/>
    <s v="BN-11515"/>
    <s v="Bradley Nguyen"/>
    <s v="Consumer"/>
    <x v="0"/>
    <x v="69"/>
    <x v="11"/>
    <n v="55044"/>
    <x v="2"/>
    <x v="589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x v="507"/>
    <x v="1"/>
    <s v="BN-11515"/>
    <s v="Bradley Nguyen"/>
    <s v="Consumer"/>
    <x v="0"/>
    <x v="69"/>
    <x v="11"/>
    <n v="55044"/>
    <x v="2"/>
    <x v="949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x v="507"/>
    <x v="1"/>
    <s v="BN-11515"/>
    <s v="Bradley Nguyen"/>
    <s v="Consumer"/>
    <x v="0"/>
    <x v="69"/>
    <x v="11"/>
    <n v="55044"/>
    <x v="2"/>
    <x v="950"/>
    <x v="1"/>
    <s v="Art"/>
    <s v="Newell 35"/>
    <n v="19.68"/>
    <n v="6"/>
    <n v="0"/>
    <n v="5.7072000000000003"/>
  </r>
  <r>
    <n v="1349"/>
    <s v="CA-2014-118339"/>
    <d v="2014-03-17T00:00:00"/>
    <d v="2014-03-24T00:00:00"/>
    <x v="507"/>
    <x v="1"/>
    <s v="BN-11515"/>
    <s v="Bradley Nguyen"/>
    <s v="Consumer"/>
    <x v="0"/>
    <x v="69"/>
    <x v="11"/>
    <n v="55044"/>
    <x v="2"/>
    <x v="951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x v="507"/>
    <x v="1"/>
    <s v="BN-11515"/>
    <s v="Bradley Nguyen"/>
    <s v="Consumer"/>
    <x v="0"/>
    <x v="69"/>
    <x v="11"/>
    <n v="55044"/>
    <x v="2"/>
    <x v="952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x v="508"/>
    <x v="0"/>
    <s v="BP-11290"/>
    <s v="Beth Paige"/>
    <s v="Consumer"/>
    <x v="0"/>
    <x v="148"/>
    <x v="10"/>
    <n v="60201"/>
    <x v="2"/>
    <x v="812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x v="509"/>
    <x v="2"/>
    <s v="AS-10045"/>
    <s v="Aaron Smayling"/>
    <s v="Corporate"/>
    <x v="0"/>
    <x v="81"/>
    <x v="17"/>
    <n v="22204"/>
    <x v="0"/>
    <x v="953"/>
    <x v="1"/>
    <s v="Storage"/>
    <s v="Hanging Personal Folder File"/>
    <n v="31.4"/>
    <n v="2"/>
    <n v="0"/>
    <n v="7.85"/>
  </r>
  <r>
    <n v="1353"/>
    <s v="CA-2017-162978"/>
    <d v="2017-05-04T00:00:00"/>
    <d v="2017-05-09T00:00:00"/>
    <x v="510"/>
    <x v="1"/>
    <s v="LW-16990"/>
    <s v="Lindsay Williams"/>
    <s v="Corporate"/>
    <x v="0"/>
    <x v="8"/>
    <x v="1"/>
    <n v="94109"/>
    <x v="1"/>
    <x v="521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x v="510"/>
    <x v="1"/>
    <s v="LW-16990"/>
    <s v="Lindsay Williams"/>
    <s v="Corporate"/>
    <x v="0"/>
    <x v="8"/>
    <x v="1"/>
    <n v="94109"/>
    <x v="1"/>
    <x v="707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x v="510"/>
    <x v="1"/>
    <s v="LW-16990"/>
    <s v="Lindsay Williams"/>
    <s v="Corporate"/>
    <x v="0"/>
    <x v="8"/>
    <x v="1"/>
    <n v="94109"/>
    <x v="1"/>
    <x v="215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x v="492"/>
    <x v="3"/>
    <s v="DC-12850"/>
    <s v="Dan Campbell"/>
    <s v="Consumer"/>
    <x v="0"/>
    <x v="12"/>
    <x v="5"/>
    <n v="77036"/>
    <x v="2"/>
    <x v="196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x v="492"/>
    <x v="3"/>
    <s v="DC-12850"/>
    <s v="Dan Campbell"/>
    <s v="Consumer"/>
    <x v="0"/>
    <x v="12"/>
    <x v="5"/>
    <n v="77036"/>
    <x v="2"/>
    <x v="911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x v="477"/>
    <x v="2"/>
    <s v="ND-18370"/>
    <s v="Natalie DeCherney"/>
    <s v="Consumer"/>
    <x v="0"/>
    <x v="103"/>
    <x v="0"/>
    <n v="40214"/>
    <x v="0"/>
    <x v="954"/>
    <x v="1"/>
    <s v="Paper"/>
    <s v="Xerox 1909"/>
    <n v="79.14"/>
    <n v="3"/>
    <n v="0"/>
    <n v="36.404400000000003"/>
  </r>
  <r>
    <n v="1359"/>
    <s v="CA-2017-160045"/>
    <d v="2017-04-26T00:00:00"/>
    <d v="2017-04-27T00:00:00"/>
    <x v="433"/>
    <x v="2"/>
    <s v="LB-16735"/>
    <s v="Larry Blacks"/>
    <s v="Consumer"/>
    <x v="0"/>
    <x v="5"/>
    <x v="5"/>
    <n v="76106"/>
    <x v="2"/>
    <x v="527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x v="511"/>
    <x v="0"/>
    <s v="KT-16465"/>
    <s v="Kean Takahito"/>
    <s v="Consumer"/>
    <x v="0"/>
    <x v="1"/>
    <x v="1"/>
    <n v="90049"/>
    <x v="1"/>
    <x v="955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x v="512"/>
    <x v="1"/>
    <s v="HM-14860"/>
    <s v="Harry Marie"/>
    <s v="Corporate"/>
    <x v="0"/>
    <x v="10"/>
    <x v="9"/>
    <n v="19120"/>
    <x v="3"/>
    <x v="66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x v="512"/>
    <x v="1"/>
    <s v="HM-14860"/>
    <s v="Harry Marie"/>
    <s v="Corporate"/>
    <x v="0"/>
    <x v="10"/>
    <x v="9"/>
    <n v="19120"/>
    <x v="3"/>
    <x v="956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x v="512"/>
    <x v="1"/>
    <s v="HM-14860"/>
    <s v="Harry Marie"/>
    <s v="Corporate"/>
    <x v="0"/>
    <x v="10"/>
    <x v="9"/>
    <n v="19120"/>
    <x v="3"/>
    <x v="957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x v="45"/>
    <x v="2"/>
    <s v="AB-10600"/>
    <s v="Ann Blume"/>
    <s v="Corporate"/>
    <x v="0"/>
    <x v="93"/>
    <x v="16"/>
    <n v="85705"/>
    <x v="1"/>
    <x v="624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x v="45"/>
    <x v="2"/>
    <s v="AB-10600"/>
    <s v="Ann Blume"/>
    <s v="Corporate"/>
    <x v="0"/>
    <x v="93"/>
    <x v="16"/>
    <n v="85705"/>
    <x v="1"/>
    <x v="958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x v="45"/>
    <x v="2"/>
    <s v="AB-10600"/>
    <s v="Ann Blume"/>
    <s v="Corporate"/>
    <x v="0"/>
    <x v="93"/>
    <x v="16"/>
    <n v="85705"/>
    <x v="1"/>
    <x v="959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x v="45"/>
    <x v="2"/>
    <s v="AB-10600"/>
    <s v="Ann Blume"/>
    <s v="Corporate"/>
    <x v="0"/>
    <x v="93"/>
    <x v="16"/>
    <n v="85705"/>
    <x v="1"/>
    <x v="202"/>
    <x v="2"/>
    <s v="Phones"/>
    <s v="Adtran 1202752G1"/>
    <n v="201.584"/>
    <n v="2"/>
    <n v="0.2"/>
    <n v="15.1188"/>
  </r>
  <r>
    <n v="1368"/>
    <s v="US-2017-155425"/>
    <d v="2017-11-10T00:00:00"/>
    <d v="2017-11-11T00:00:00"/>
    <x v="45"/>
    <x v="2"/>
    <s v="AB-10600"/>
    <s v="Ann Blume"/>
    <s v="Corporate"/>
    <x v="0"/>
    <x v="93"/>
    <x v="16"/>
    <n v="85705"/>
    <x v="1"/>
    <x v="299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x v="513"/>
    <x v="2"/>
    <s v="SZ-20035"/>
    <s v="Sam Zeldin"/>
    <s v="Home Office"/>
    <x v="0"/>
    <x v="211"/>
    <x v="1"/>
    <n v="90660"/>
    <x v="1"/>
    <x v="287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x v="514"/>
    <x v="1"/>
    <s v="JR-15670"/>
    <s v="Jim Radford"/>
    <s v="Consumer"/>
    <x v="0"/>
    <x v="77"/>
    <x v="22"/>
    <n v="80906"/>
    <x v="1"/>
    <x v="178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x v="514"/>
    <x v="1"/>
    <s v="JR-15670"/>
    <s v="Jim Radford"/>
    <s v="Consumer"/>
    <x v="0"/>
    <x v="77"/>
    <x v="22"/>
    <n v="80906"/>
    <x v="1"/>
    <x v="628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x v="515"/>
    <x v="1"/>
    <s v="MG-17890"/>
    <s v="Michael Granlund"/>
    <s v="Home Office"/>
    <x v="0"/>
    <x v="183"/>
    <x v="39"/>
    <n v="20735"/>
    <x v="3"/>
    <x v="96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x v="516"/>
    <x v="0"/>
    <s v="KM-16720"/>
    <s v="Kunst Miller"/>
    <s v="Consumer"/>
    <x v="0"/>
    <x v="132"/>
    <x v="1"/>
    <n v="94591"/>
    <x v="1"/>
    <x v="579"/>
    <x v="1"/>
    <s v="Labels"/>
    <s v="Avery 490"/>
    <n v="29.6"/>
    <n v="2"/>
    <n v="0"/>
    <n v="14.8"/>
  </r>
  <r>
    <n v="1374"/>
    <s v="US-2014-157021"/>
    <d v="2014-04-01T00:00:00"/>
    <d v="2014-04-06T00:00:00"/>
    <x v="516"/>
    <x v="0"/>
    <s v="KM-16720"/>
    <s v="Kunst Miller"/>
    <s v="Consumer"/>
    <x v="0"/>
    <x v="132"/>
    <x v="1"/>
    <n v="94591"/>
    <x v="1"/>
    <x v="961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x v="400"/>
    <x v="1"/>
    <s v="CA-12265"/>
    <s v="Christina Anderson"/>
    <s v="Consumer"/>
    <x v="0"/>
    <x v="212"/>
    <x v="7"/>
    <n v="84604"/>
    <x v="1"/>
    <x v="962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x v="75"/>
    <x v="0"/>
    <s v="VD-21670"/>
    <s v="Valerie Dominguez"/>
    <s v="Consumer"/>
    <x v="0"/>
    <x v="213"/>
    <x v="7"/>
    <n v="84062"/>
    <x v="1"/>
    <x v="963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x v="75"/>
    <x v="0"/>
    <s v="VD-21670"/>
    <s v="Valerie Dominguez"/>
    <s v="Consumer"/>
    <x v="0"/>
    <x v="213"/>
    <x v="7"/>
    <n v="84062"/>
    <x v="1"/>
    <x v="964"/>
    <x v="1"/>
    <s v="Paper"/>
    <s v="Xerox 1934"/>
    <n v="447.84"/>
    <n v="8"/>
    <n v="0"/>
    <n v="219.44159999999999"/>
  </r>
  <r>
    <n v="1378"/>
    <s v="CA-2014-126361"/>
    <d v="2014-08-04T00:00:00"/>
    <d v="2014-08-09T00:00:00"/>
    <x v="75"/>
    <x v="0"/>
    <s v="VD-21670"/>
    <s v="Valerie Dominguez"/>
    <s v="Consumer"/>
    <x v="0"/>
    <x v="213"/>
    <x v="7"/>
    <n v="84062"/>
    <x v="1"/>
    <x v="965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x v="75"/>
    <x v="0"/>
    <s v="VD-21670"/>
    <s v="Valerie Dominguez"/>
    <s v="Consumer"/>
    <x v="0"/>
    <x v="213"/>
    <x v="7"/>
    <n v="84062"/>
    <x v="1"/>
    <x v="966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x v="75"/>
    <x v="0"/>
    <s v="VD-21670"/>
    <s v="Valerie Dominguez"/>
    <s v="Consumer"/>
    <x v="0"/>
    <x v="213"/>
    <x v="7"/>
    <n v="84062"/>
    <x v="1"/>
    <x v="967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x v="75"/>
    <x v="0"/>
    <s v="VD-21670"/>
    <s v="Valerie Dominguez"/>
    <s v="Consumer"/>
    <x v="0"/>
    <x v="213"/>
    <x v="7"/>
    <n v="84062"/>
    <x v="1"/>
    <x v="91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x v="411"/>
    <x v="1"/>
    <s v="JK-16120"/>
    <s v="Julie Kriz"/>
    <s v="Home Office"/>
    <x v="0"/>
    <x v="34"/>
    <x v="10"/>
    <n v="60505"/>
    <x v="2"/>
    <x v="583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x v="517"/>
    <x v="3"/>
    <s v="PP-18955"/>
    <s v="Paul Prost"/>
    <s v="Home Office"/>
    <x v="0"/>
    <x v="214"/>
    <x v="32"/>
    <n v="30080"/>
    <x v="0"/>
    <x v="871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x v="517"/>
    <x v="3"/>
    <s v="PP-18955"/>
    <s v="Paul Prost"/>
    <s v="Home Office"/>
    <x v="0"/>
    <x v="214"/>
    <x v="32"/>
    <n v="30080"/>
    <x v="0"/>
    <x v="968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x v="517"/>
    <x v="3"/>
    <s v="PP-18955"/>
    <s v="Paul Prost"/>
    <s v="Home Office"/>
    <x v="0"/>
    <x v="214"/>
    <x v="32"/>
    <n v="30080"/>
    <x v="0"/>
    <x v="969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x v="517"/>
    <x v="3"/>
    <s v="PP-18955"/>
    <s v="Paul Prost"/>
    <s v="Home Office"/>
    <x v="0"/>
    <x v="214"/>
    <x v="32"/>
    <n v="30080"/>
    <x v="0"/>
    <x v="267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x v="517"/>
    <x v="3"/>
    <s v="PP-18955"/>
    <s v="Paul Prost"/>
    <s v="Home Office"/>
    <x v="0"/>
    <x v="214"/>
    <x v="32"/>
    <n v="30080"/>
    <x v="0"/>
    <x v="574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x v="517"/>
    <x v="3"/>
    <s v="PP-18955"/>
    <s v="Paul Prost"/>
    <s v="Home Office"/>
    <x v="0"/>
    <x v="214"/>
    <x v="32"/>
    <n v="30080"/>
    <x v="0"/>
    <x v="970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x v="517"/>
    <x v="3"/>
    <s v="PP-18955"/>
    <s v="Paul Prost"/>
    <s v="Home Office"/>
    <x v="0"/>
    <x v="214"/>
    <x v="32"/>
    <n v="30080"/>
    <x v="0"/>
    <x v="139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x v="517"/>
    <x v="3"/>
    <s v="PP-18955"/>
    <s v="Paul Prost"/>
    <s v="Home Office"/>
    <x v="0"/>
    <x v="214"/>
    <x v="32"/>
    <n v="30080"/>
    <x v="0"/>
    <x v="297"/>
    <x v="2"/>
    <s v="Phones"/>
    <s v="Aastra 57i VoIP phone"/>
    <n v="484.83"/>
    <n v="3"/>
    <n v="0"/>
    <n v="126.0558"/>
  </r>
  <r>
    <n v="1391"/>
    <s v="US-2016-108504"/>
    <d v="2016-02-05T00:00:00"/>
    <d v="2016-02-05T00:00:00"/>
    <x v="517"/>
    <x v="3"/>
    <s v="PP-18955"/>
    <s v="Paul Prost"/>
    <s v="Home Office"/>
    <x v="0"/>
    <x v="214"/>
    <x v="32"/>
    <n v="30080"/>
    <x v="0"/>
    <x v="44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x v="517"/>
    <x v="3"/>
    <s v="PP-18955"/>
    <s v="Paul Prost"/>
    <s v="Home Office"/>
    <x v="0"/>
    <x v="214"/>
    <x v="32"/>
    <n v="30080"/>
    <x v="0"/>
    <x v="232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x v="517"/>
    <x v="3"/>
    <s v="PP-18955"/>
    <s v="Paul Prost"/>
    <s v="Home Office"/>
    <x v="0"/>
    <x v="214"/>
    <x v="32"/>
    <n v="30080"/>
    <x v="0"/>
    <x v="62"/>
    <x v="1"/>
    <s v="Paper"/>
    <s v="Xerox 1943"/>
    <n v="342.37"/>
    <n v="7"/>
    <n v="0"/>
    <n v="160.91390000000001"/>
  </r>
  <r>
    <n v="1394"/>
    <s v="CA-2017-124828"/>
    <d v="2017-07-03T00:00:00"/>
    <d v="2017-07-04T00:00:00"/>
    <x v="446"/>
    <x v="2"/>
    <s v="YS-21880"/>
    <s v="Yana Sorensen"/>
    <s v="Corporate"/>
    <x v="0"/>
    <x v="140"/>
    <x v="3"/>
    <n v="27217"/>
    <x v="0"/>
    <x v="181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x v="518"/>
    <x v="1"/>
    <s v="CK-12760"/>
    <s v="Cyma Kinney"/>
    <s v="Corporate"/>
    <x v="0"/>
    <x v="34"/>
    <x v="10"/>
    <n v="60505"/>
    <x v="2"/>
    <x v="971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x v="518"/>
    <x v="1"/>
    <s v="CK-12760"/>
    <s v="Cyma Kinney"/>
    <s v="Corporate"/>
    <x v="0"/>
    <x v="34"/>
    <x v="10"/>
    <n v="60505"/>
    <x v="2"/>
    <x v="972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x v="482"/>
    <x v="2"/>
    <s v="NC-18340"/>
    <s v="Nat Carroll"/>
    <s v="Consumer"/>
    <x v="0"/>
    <x v="20"/>
    <x v="15"/>
    <n v="10035"/>
    <x v="3"/>
    <x v="973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x v="482"/>
    <x v="2"/>
    <s v="NC-18340"/>
    <s v="Nat Carroll"/>
    <s v="Consumer"/>
    <x v="0"/>
    <x v="20"/>
    <x v="15"/>
    <n v="10035"/>
    <x v="3"/>
    <x v="609"/>
    <x v="1"/>
    <s v="Paper"/>
    <s v="Xerox 196"/>
    <n v="11.56"/>
    <n v="2"/>
    <n v="0"/>
    <n v="5.6643999999999997"/>
  </r>
  <r>
    <n v="1399"/>
    <s v="CA-2016-124485"/>
    <d v="2016-11-24T00:00:00"/>
    <d v="2016-11-26T00:00:00"/>
    <x v="482"/>
    <x v="2"/>
    <s v="NC-18340"/>
    <s v="Nat Carroll"/>
    <s v="Consumer"/>
    <x v="0"/>
    <x v="20"/>
    <x v="15"/>
    <n v="10035"/>
    <x v="3"/>
    <x v="176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x v="482"/>
    <x v="2"/>
    <s v="NC-18340"/>
    <s v="Nat Carroll"/>
    <s v="Consumer"/>
    <x v="0"/>
    <x v="20"/>
    <x v="15"/>
    <n v="10035"/>
    <x v="3"/>
    <x v="974"/>
    <x v="1"/>
    <s v="Paper"/>
    <s v="Xerox 217"/>
    <n v="6.48"/>
    <n v="1"/>
    <n v="0"/>
    <n v="3.1103999999999998"/>
  </r>
  <r>
    <n v="1401"/>
    <s v="CA-2016-159212"/>
    <d v="2016-11-01T00:00:00"/>
    <d v="2016-11-05T00:00:00"/>
    <x v="519"/>
    <x v="1"/>
    <s v="KM-16375"/>
    <s v="Katherine Murray"/>
    <s v="Home Office"/>
    <x v="0"/>
    <x v="127"/>
    <x v="17"/>
    <n v="24153"/>
    <x v="0"/>
    <x v="47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x v="519"/>
    <x v="1"/>
    <s v="KM-16375"/>
    <s v="Katherine Murray"/>
    <s v="Home Office"/>
    <x v="0"/>
    <x v="127"/>
    <x v="17"/>
    <n v="24153"/>
    <x v="0"/>
    <x v="556"/>
    <x v="1"/>
    <s v="Envelopes"/>
    <s v="Airmail Envelopes"/>
    <n v="251.79"/>
    <n v="3"/>
    <n v="0"/>
    <n v="118.3413"/>
  </r>
  <r>
    <n v="1403"/>
    <s v="US-2016-161396"/>
    <d v="2016-04-19T00:00:00"/>
    <d v="2016-04-25T00:00:00"/>
    <x v="520"/>
    <x v="1"/>
    <s v="GM-14455"/>
    <s v="Gary Mitchum"/>
    <s v="Home Office"/>
    <x v="0"/>
    <x v="38"/>
    <x v="24"/>
    <n v="43229"/>
    <x v="3"/>
    <x v="975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x v="520"/>
    <x v="1"/>
    <s v="GM-14455"/>
    <s v="Gary Mitchum"/>
    <s v="Home Office"/>
    <x v="0"/>
    <x v="38"/>
    <x v="24"/>
    <n v="43229"/>
    <x v="3"/>
    <x v="976"/>
    <x v="1"/>
    <s v="Paper"/>
    <s v="Xerox 189"/>
    <n v="419.4"/>
    <n v="5"/>
    <n v="0.2"/>
    <n v="146.79"/>
  </r>
  <r>
    <n v="1405"/>
    <s v="US-2014-118486"/>
    <d v="2014-04-06T00:00:00"/>
    <d v="2014-04-08T00:00:00"/>
    <x v="521"/>
    <x v="2"/>
    <s v="SD-20485"/>
    <s v="Shirley Daniels"/>
    <s v="Home Office"/>
    <x v="0"/>
    <x v="10"/>
    <x v="9"/>
    <n v="19143"/>
    <x v="3"/>
    <x v="505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x v="521"/>
    <x v="2"/>
    <s v="SD-20485"/>
    <s v="Shirley Daniels"/>
    <s v="Home Office"/>
    <x v="0"/>
    <x v="10"/>
    <x v="9"/>
    <n v="19143"/>
    <x v="3"/>
    <x v="977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x v="521"/>
    <x v="2"/>
    <s v="SD-20485"/>
    <s v="Shirley Daniels"/>
    <s v="Home Office"/>
    <x v="0"/>
    <x v="10"/>
    <x v="9"/>
    <n v="19143"/>
    <x v="3"/>
    <x v="171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x v="479"/>
    <x v="1"/>
    <s v="KD-16270"/>
    <s v="Karen Daniels"/>
    <s v="Consumer"/>
    <x v="0"/>
    <x v="20"/>
    <x v="15"/>
    <n v="10024"/>
    <x v="3"/>
    <x v="978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x v="479"/>
    <x v="1"/>
    <s v="KD-16270"/>
    <s v="Karen Daniels"/>
    <s v="Consumer"/>
    <x v="0"/>
    <x v="20"/>
    <x v="15"/>
    <n v="10024"/>
    <x v="3"/>
    <x v="296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x v="424"/>
    <x v="1"/>
    <s v="AB-10105"/>
    <s v="Adrian Barton"/>
    <s v="Consumer"/>
    <x v="0"/>
    <x v="42"/>
    <x v="16"/>
    <n v="85023"/>
    <x v="1"/>
    <x v="73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x v="45"/>
    <x v="1"/>
    <s v="SZ-20035"/>
    <s v="Sam Zeldin"/>
    <s v="Home Office"/>
    <x v="0"/>
    <x v="55"/>
    <x v="5"/>
    <n v="75051"/>
    <x v="2"/>
    <x v="429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x v="522"/>
    <x v="1"/>
    <s v="JD-15895"/>
    <s v="Jonathan Doherty"/>
    <s v="Corporate"/>
    <x v="0"/>
    <x v="20"/>
    <x v="15"/>
    <n v="10035"/>
    <x v="3"/>
    <x v="629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x v="522"/>
    <x v="1"/>
    <s v="JD-15895"/>
    <s v="Jonathan Doherty"/>
    <s v="Corporate"/>
    <x v="0"/>
    <x v="20"/>
    <x v="15"/>
    <n v="10035"/>
    <x v="3"/>
    <x v="479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x v="492"/>
    <x v="1"/>
    <s v="HA-14905"/>
    <s v="Helen Abelman"/>
    <s v="Consumer"/>
    <x v="0"/>
    <x v="20"/>
    <x v="15"/>
    <n v="10024"/>
    <x v="3"/>
    <x v="979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x v="523"/>
    <x v="0"/>
    <s v="BT-11305"/>
    <s v="Beth Thompson"/>
    <s v="Home Office"/>
    <x v="0"/>
    <x v="116"/>
    <x v="1"/>
    <n v="92627"/>
    <x v="1"/>
    <x v="914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x v="523"/>
    <x v="0"/>
    <s v="BT-11305"/>
    <s v="Beth Thompson"/>
    <s v="Home Office"/>
    <x v="0"/>
    <x v="116"/>
    <x v="1"/>
    <n v="92627"/>
    <x v="1"/>
    <x v="980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x v="488"/>
    <x v="2"/>
    <s v="SV-20815"/>
    <s v="Stuart Van"/>
    <s v="Corporate"/>
    <x v="0"/>
    <x v="12"/>
    <x v="5"/>
    <n v="77041"/>
    <x v="2"/>
    <x v="981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x v="488"/>
    <x v="2"/>
    <s v="SV-20815"/>
    <s v="Stuart Van"/>
    <s v="Corporate"/>
    <x v="0"/>
    <x v="12"/>
    <x v="5"/>
    <n v="77041"/>
    <x v="2"/>
    <x v="725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x v="488"/>
    <x v="2"/>
    <s v="SV-20815"/>
    <s v="Stuart Van"/>
    <s v="Corporate"/>
    <x v="0"/>
    <x v="12"/>
    <x v="5"/>
    <n v="77041"/>
    <x v="2"/>
    <x v="50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x v="12"/>
    <x v="1"/>
    <s v="RW-19540"/>
    <s v="Rick Wilson"/>
    <s v="Corporate"/>
    <x v="0"/>
    <x v="123"/>
    <x v="16"/>
    <n v="85204"/>
    <x v="1"/>
    <x v="982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x v="12"/>
    <x v="1"/>
    <s v="RW-19540"/>
    <s v="Rick Wilson"/>
    <s v="Corporate"/>
    <x v="0"/>
    <x v="123"/>
    <x v="16"/>
    <n v="85204"/>
    <x v="1"/>
    <x v="261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x v="12"/>
    <x v="1"/>
    <s v="RW-19540"/>
    <s v="Rick Wilson"/>
    <s v="Corporate"/>
    <x v="0"/>
    <x v="123"/>
    <x v="16"/>
    <n v="85204"/>
    <x v="1"/>
    <x v="983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x v="12"/>
    <x v="1"/>
    <s v="RW-19540"/>
    <s v="Rick Wilson"/>
    <s v="Corporate"/>
    <x v="0"/>
    <x v="123"/>
    <x v="16"/>
    <n v="85204"/>
    <x v="1"/>
    <x v="697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x v="12"/>
    <x v="1"/>
    <s v="RW-19540"/>
    <s v="Rick Wilson"/>
    <s v="Corporate"/>
    <x v="0"/>
    <x v="123"/>
    <x v="16"/>
    <n v="85204"/>
    <x v="1"/>
    <x v="352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x v="12"/>
    <x v="1"/>
    <s v="RW-19540"/>
    <s v="Rick Wilson"/>
    <s v="Corporate"/>
    <x v="0"/>
    <x v="123"/>
    <x v="16"/>
    <n v="85204"/>
    <x v="1"/>
    <x v="984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x v="12"/>
    <x v="1"/>
    <s v="RW-19540"/>
    <s v="Rick Wilson"/>
    <s v="Corporate"/>
    <x v="0"/>
    <x v="123"/>
    <x v="16"/>
    <n v="85204"/>
    <x v="1"/>
    <x v="418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x v="164"/>
    <x v="0"/>
    <s v="DK-12835"/>
    <s v="Damala Kotsonis"/>
    <s v="Corporate"/>
    <x v="0"/>
    <x v="162"/>
    <x v="1"/>
    <n v="93905"/>
    <x v="1"/>
    <x v="525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x v="164"/>
    <x v="0"/>
    <s v="DK-12835"/>
    <s v="Damala Kotsonis"/>
    <s v="Corporate"/>
    <x v="0"/>
    <x v="162"/>
    <x v="1"/>
    <n v="93905"/>
    <x v="1"/>
    <x v="111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x v="164"/>
    <x v="0"/>
    <s v="DK-12835"/>
    <s v="Damala Kotsonis"/>
    <s v="Corporate"/>
    <x v="0"/>
    <x v="162"/>
    <x v="1"/>
    <n v="93905"/>
    <x v="1"/>
    <x v="985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x v="164"/>
    <x v="0"/>
    <s v="DK-12835"/>
    <s v="Damala Kotsonis"/>
    <s v="Corporate"/>
    <x v="0"/>
    <x v="162"/>
    <x v="1"/>
    <n v="93905"/>
    <x v="1"/>
    <x v="58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x v="524"/>
    <x v="1"/>
    <s v="LT-17110"/>
    <s v="Liz Thompson"/>
    <s v="Consumer"/>
    <x v="0"/>
    <x v="38"/>
    <x v="24"/>
    <n v="43229"/>
    <x v="3"/>
    <x v="521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x v="444"/>
    <x v="0"/>
    <s v="IM-15070"/>
    <s v="Irene Maddox"/>
    <s v="Consumer"/>
    <x v="0"/>
    <x v="159"/>
    <x v="19"/>
    <n v="35630"/>
    <x v="0"/>
    <x v="986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x v="444"/>
    <x v="0"/>
    <s v="IM-15070"/>
    <s v="Irene Maddox"/>
    <s v="Consumer"/>
    <x v="0"/>
    <x v="159"/>
    <x v="19"/>
    <n v="35630"/>
    <x v="0"/>
    <x v="5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x v="444"/>
    <x v="0"/>
    <s v="IM-15070"/>
    <s v="Irene Maddox"/>
    <s v="Consumer"/>
    <x v="0"/>
    <x v="159"/>
    <x v="19"/>
    <n v="35630"/>
    <x v="0"/>
    <x v="70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x v="525"/>
    <x v="1"/>
    <s v="FP-14320"/>
    <s v="Frank Preis"/>
    <s v="Consumer"/>
    <x v="0"/>
    <x v="4"/>
    <x v="4"/>
    <n v="98105"/>
    <x v="1"/>
    <x v="987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x v="327"/>
    <x v="1"/>
    <s v="ST-20530"/>
    <s v="Shui Tom"/>
    <s v="Consumer"/>
    <x v="0"/>
    <x v="215"/>
    <x v="24"/>
    <n v="44134"/>
    <x v="3"/>
    <x v="988"/>
    <x v="1"/>
    <s v="Paper"/>
    <s v="Xerox 203"/>
    <n v="31.103999999999999"/>
    <n v="6"/>
    <n v="0.2"/>
    <n v="10.8864"/>
  </r>
  <r>
    <n v="1437"/>
    <s v="CA-2017-106852"/>
    <d v="2017-06-20T00:00:00"/>
    <d v="2017-06-27T00:00:00"/>
    <x v="327"/>
    <x v="1"/>
    <s v="ST-20530"/>
    <s v="Shui Tom"/>
    <s v="Consumer"/>
    <x v="0"/>
    <x v="215"/>
    <x v="24"/>
    <n v="44134"/>
    <x v="3"/>
    <x v="950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x v="526"/>
    <x v="3"/>
    <s v="JE-15745"/>
    <s v="Joel Eaton"/>
    <s v="Consumer"/>
    <x v="0"/>
    <x v="112"/>
    <x v="5"/>
    <n v="79109"/>
    <x v="2"/>
    <x v="989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x v="526"/>
    <x v="3"/>
    <s v="JE-15745"/>
    <s v="Joel Eaton"/>
    <s v="Consumer"/>
    <x v="0"/>
    <x v="112"/>
    <x v="5"/>
    <n v="79109"/>
    <x v="2"/>
    <x v="483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x v="339"/>
    <x v="0"/>
    <s v="BD-11320"/>
    <s v="Bill Donatelli"/>
    <s v="Consumer"/>
    <x v="0"/>
    <x v="205"/>
    <x v="34"/>
    <n v="2908"/>
    <x v="3"/>
    <x v="990"/>
    <x v="1"/>
    <s v="Binders"/>
    <s v="Storex Dura Pro Binders"/>
    <n v="29.7"/>
    <n v="5"/>
    <n v="0"/>
    <n v="13.365"/>
  </r>
  <r>
    <n v="1441"/>
    <s v="CA-2017-122735"/>
    <d v="2017-04-12T00:00:00"/>
    <d v="2017-04-15T00:00:00"/>
    <x v="339"/>
    <x v="0"/>
    <s v="BD-11320"/>
    <s v="Bill Donatelli"/>
    <s v="Consumer"/>
    <x v="0"/>
    <x v="205"/>
    <x v="34"/>
    <n v="2908"/>
    <x v="3"/>
    <x v="991"/>
    <x v="1"/>
    <s v="Paper"/>
    <s v="Xerox 1948"/>
    <n v="39.96"/>
    <n v="4"/>
    <n v="0"/>
    <n v="17.981999999999999"/>
  </r>
  <r>
    <n v="1442"/>
    <s v="CA-2017-128160"/>
    <d v="2017-12-19T00:00:00"/>
    <d v="2017-12-24T00:00:00"/>
    <x v="468"/>
    <x v="0"/>
    <s v="MM-17920"/>
    <s v="Michael Moore"/>
    <s v="Consumer"/>
    <x v="0"/>
    <x v="8"/>
    <x v="1"/>
    <n v="94110"/>
    <x v="1"/>
    <x v="7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x v="527"/>
    <x v="2"/>
    <s v="PW-19030"/>
    <s v="Pauline Webber"/>
    <s v="Corporate"/>
    <x v="0"/>
    <x v="102"/>
    <x v="0"/>
    <n v="40475"/>
    <x v="0"/>
    <x v="320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x v="310"/>
    <x v="1"/>
    <s v="SC-20440"/>
    <s v="Shaun Chance"/>
    <s v="Corporate"/>
    <x v="0"/>
    <x v="34"/>
    <x v="22"/>
    <n v="80013"/>
    <x v="1"/>
    <x v="123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x v="528"/>
    <x v="1"/>
    <s v="KL-16645"/>
    <s v="Ken Lonsdale"/>
    <s v="Consumer"/>
    <x v="0"/>
    <x v="22"/>
    <x v="10"/>
    <n v="60623"/>
    <x v="2"/>
    <x v="903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x v="529"/>
    <x v="2"/>
    <s v="SD-20485"/>
    <s v="Shirley Daniels"/>
    <s v="Home Office"/>
    <x v="0"/>
    <x v="22"/>
    <x v="10"/>
    <n v="60653"/>
    <x v="2"/>
    <x v="232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x v="529"/>
    <x v="2"/>
    <s v="SD-20485"/>
    <s v="Shirley Daniels"/>
    <s v="Home Office"/>
    <x v="0"/>
    <x v="22"/>
    <x v="10"/>
    <n v="60653"/>
    <x v="2"/>
    <x v="992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x v="529"/>
    <x v="2"/>
    <s v="SD-20485"/>
    <s v="Shirley Daniels"/>
    <s v="Home Office"/>
    <x v="0"/>
    <x v="22"/>
    <x v="10"/>
    <n v="60653"/>
    <x v="2"/>
    <x v="993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x v="530"/>
    <x v="2"/>
    <s v="TS-21160"/>
    <s v="Theresa Swint"/>
    <s v="Corporate"/>
    <x v="0"/>
    <x v="10"/>
    <x v="9"/>
    <n v="19134"/>
    <x v="3"/>
    <x v="994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x v="531"/>
    <x v="1"/>
    <s v="JB-15400"/>
    <s v="Jennifer Braxton"/>
    <s v="Corporate"/>
    <x v="0"/>
    <x v="1"/>
    <x v="1"/>
    <n v="90008"/>
    <x v="1"/>
    <x v="995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x v="532"/>
    <x v="2"/>
    <s v="TS-21085"/>
    <s v="Thais Sissman"/>
    <s v="Consumer"/>
    <x v="0"/>
    <x v="42"/>
    <x v="16"/>
    <n v="85023"/>
    <x v="1"/>
    <x v="996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x v="533"/>
    <x v="2"/>
    <s v="MC-17425"/>
    <s v="Mark Cousins"/>
    <s v="Corporate"/>
    <x v="0"/>
    <x v="216"/>
    <x v="19"/>
    <n v="36608"/>
    <x v="0"/>
    <x v="8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x v="533"/>
    <x v="2"/>
    <s v="MC-17425"/>
    <s v="Mark Cousins"/>
    <s v="Corporate"/>
    <x v="0"/>
    <x v="216"/>
    <x v="19"/>
    <n v="36608"/>
    <x v="0"/>
    <x v="997"/>
    <x v="1"/>
    <s v="Binders"/>
    <s v="Surelock Post Binders"/>
    <n v="91.68"/>
    <n v="3"/>
    <n v="0"/>
    <n v="45.84"/>
  </r>
  <r>
    <n v="1454"/>
    <s v="CA-2016-133711"/>
    <d v="2016-11-26T00:00:00"/>
    <d v="2016-11-29T00:00:00"/>
    <x v="533"/>
    <x v="2"/>
    <s v="MC-17425"/>
    <s v="Mark Cousins"/>
    <s v="Corporate"/>
    <x v="0"/>
    <x v="216"/>
    <x v="19"/>
    <n v="36608"/>
    <x v="0"/>
    <x v="996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x v="533"/>
    <x v="2"/>
    <s v="MC-17425"/>
    <s v="Mark Cousins"/>
    <s v="Corporate"/>
    <x v="0"/>
    <x v="216"/>
    <x v="19"/>
    <n v="36608"/>
    <x v="0"/>
    <x v="998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x v="141"/>
    <x v="1"/>
    <s v="ME-17320"/>
    <s v="Maria Etezadi"/>
    <s v="Home Office"/>
    <x v="0"/>
    <x v="38"/>
    <x v="32"/>
    <n v="31907"/>
    <x v="0"/>
    <x v="999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x v="141"/>
    <x v="1"/>
    <s v="ME-17320"/>
    <s v="Maria Etezadi"/>
    <s v="Home Office"/>
    <x v="0"/>
    <x v="38"/>
    <x v="32"/>
    <n v="31907"/>
    <x v="0"/>
    <x v="100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x v="534"/>
    <x v="1"/>
    <s v="SC-20440"/>
    <s v="Shaun Chance"/>
    <s v="Corporate"/>
    <x v="0"/>
    <x v="217"/>
    <x v="31"/>
    <n v="2740"/>
    <x v="3"/>
    <x v="326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x v="152"/>
    <x v="1"/>
    <s v="NH-18610"/>
    <s v="Nicole Hansen"/>
    <s v="Corporate"/>
    <x v="0"/>
    <x v="218"/>
    <x v="5"/>
    <n v="75061"/>
    <x v="2"/>
    <x v="639"/>
    <x v="1"/>
    <s v="Labels"/>
    <s v="Avery 499"/>
    <n v="15.936"/>
    <n v="4"/>
    <n v="0.2"/>
    <n v="5.1791999999999998"/>
  </r>
  <r>
    <n v="1460"/>
    <s v="CA-2014-155271"/>
    <d v="2014-05-04T00:00:00"/>
    <d v="2014-05-04T00:00:00"/>
    <x v="352"/>
    <x v="3"/>
    <s v="AA-10480"/>
    <s v="Andrew Allen"/>
    <s v="Consumer"/>
    <x v="0"/>
    <x v="209"/>
    <x v="29"/>
    <n v="6457"/>
    <x v="3"/>
    <x v="1001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x v="222"/>
    <x v="1"/>
    <s v="LC-17140"/>
    <s v="Logan Currie"/>
    <s v="Consumer"/>
    <x v="0"/>
    <x v="4"/>
    <x v="4"/>
    <n v="98103"/>
    <x v="1"/>
    <x v="1002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x v="535"/>
    <x v="1"/>
    <s v="MB-18085"/>
    <s v="Mick Brown"/>
    <s v="Consumer"/>
    <x v="0"/>
    <x v="219"/>
    <x v="30"/>
    <n v="8360"/>
    <x v="3"/>
    <x v="616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x v="267"/>
    <x v="2"/>
    <s v="LC-16930"/>
    <s v="Linda Cazamias"/>
    <s v="Corporate"/>
    <x v="0"/>
    <x v="45"/>
    <x v="5"/>
    <n v="77506"/>
    <x v="2"/>
    <x v="409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x v="267"/>
    <x v="2"/>
    <s v="LC-16930"/>
    <s v="Linda Cazamias"/>
    <s v="Corporate"/>
    <x v="0"/>
    <x v="45"/>
    <x v="5"/>
    <n v="77506"/>
    <x v="2"/>
    <x v="85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x v="292"/>
    <x v="2"/>
    <s v="KD-16495"/>
    <s v="Keith Dawkins"/>
    <s v="Corporate"/>
    <x v="0"/>
    <x v="20"/>
    <x v="15"/>
    <n v="10009"/>
    <x v="3"/>
    <x v="801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x v="536"/>
    <x v="1"/>
    <s v="MB-17305"/>
    <s v="Maria Bertelson"/>
    <s v="Consumer"/>
    <x v="0"/>
    <x v="220"/>
    <x v="16"/>
    <n v="85301"/>
    <x v="1"/>
    <x v="767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x v="536"/>
    <x v="1"/>
    <s v="MB-17305"/>
    <s v="Maria Bertelson"/>
    <s v="Consumer"/>
    <x v="0"/>
    <x v="220"/>
    <x v="16"/>
    <n v="85301"/>
    <x v="1"/>
    <x v="9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x v="537"/>
    <x v="3"/>
    <s v="TH-21550"/>
    <s v="Tracy Hopkins"/>
    <s v="Home Office"/>
    <x v="0"/>
    <x v="108"/>
    <x v="2"/>
    <n v="32216"/>
    <x v="0"/>
    <x v="657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x v="114"/>
    <x v="1"/>
    <s v="DK-12835"/>
    <s v="Damala Kotsonis"/>
    <s v="Corporate"/>
    <x v="0"/>
    <x v="66"/>
    <x v="12"/>
    <n v="48234"/>
    <x v="2"/>
    <x v="1003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x v="114"/>
    <x v="1"/>
    <s v="DK-12835"/>
    <s v="Damala Kotsonis"/>
    <s v="Corporate"/>
    <x v="0"/>
    <x v="66"/>
    <x v="12"/>
    <n v="48234"/>
    <x v="2"/>
    <x v="350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x v="114"/>
    <x v="1"/>
    <s v="DK-12835"/>
    <s v="Damala Kotsonis"/>
    <s v="Corporate"/>
    <x v="0"/>
    <x v="66"/>
    <x v="12"/>
    <n v="48234"/>
    <x v="2"/>
    <x v="1004"/>
    <x v="1"/>
    <s v="Paper"/>
    <s v="Xerox 1946"/>
    <n v="12.96"/>
    <n v="2"/>
    <n v="0"/>
    <n v="6.2207999999999997"/>
  </r>
  <r>
    <n v="1472"/>
    <s v="US-2015-161466"/>
    <d v="2015-09-24T00:00:00"/>
    <d v="2015-09-27T00:00:00"/>
    <x v="538"/>
    <x v="0"/>
    <s v="ON-18715"/>
    <s v="Odella Nelson"/>
    <s v="Corporate"/>
    <x v="0"/>
    <x v="10"/>
    <x v="9"/>
    <n v="19120"/>
    <x v="3"/>
    <x v="1005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x v="386"/>
    <x v="1"/>
    <s v="KN-16390"/>
    <s v="Katherine Nockton"/>
    <s v="Corporate"/>
    <x v="0"/>
    <x v="1"/>
    <x v="1"/>
    <n v="90004"/>
    <x v="1"/>
    <x v="688"/>
    <x v="1"/>
    <s v="Labels"/>
    <s v="Avery 482"/>
    <n v="8.67"/>
    <n v="3"/>
    <n v="0"/>
    <n v="4.0749000000000004"/>
  </r>
  <r>
    <n v="1474"/>
    <s v="US-2015-105676"/>
    <d v="2015-12-01T00:00:00"/>
    <d v="2015-12-02T00:00:00"/>
    <x v="156"/>
    <x v="3"/>
    <s v="NM-18520"/>
    <s v="Neoma Murray"/>
    <s v="Consumer"/>
    <x v="0"/>
    <x v="12"/>
    <x v="5"/>
    <n v="77036"/>
    <x v="2"/>
    <x v="1006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x v="539"/>
    <x v="1"/>
    <s v="NP-18685"/>
    <s v="Nora Pelletier"/>
    <s v="Home Office"/>
    <x v="0"/>
    <x v="221"/>
    <x v="15"/>
    <n v="14304"/>
    <x v="3"/>
    <x v="1007"/>
    <x v="1"/>
    <s v="Art"/>
    <s v="Newell 340"/>
    <n v="17.28"/>
    <n v="6"/>
    <n v="0"/>
    <n v="5.0111999999999997"/>
  </r>
  <r>
    <n v="1476"/>
    <s v="CA-2016-113138"/>
    <d v="2016-11-19T00:00:00"/>
    <d v="2016-11-25T00:00:00"/>
    <x v="539"/>
    <x v="1"/>
    <s v="NP-18685"/>
    <s v="Nora Pelletier"/>
    <s v="Home Office"/>
    <x v="0"/>
    <x v="221"/>
    <x v="15"/>
    <n v="14304"/>
    <x v="3"/>
    <x v="777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x v="540"/>
    <x v="1"/>
    <s v="CG-12040"/>
    <s v="Catherine Glotzbach"/>
    <s v="Home Office"/>
    <x v="0"/>
    <x v="20"/>
    <x v="15"/>
    <n v="10024"/>
    <x v="3"/>
    <x v="1008"/>
    <x v="1"/>
    <s v="Labels"/>
    <s v="Avery 506"/>
    <n v="28.91"/>
    <n v="7"/>
    <n v="0"/>
    <n v="13.2986"/>
  </r>
  <r>
    <n v="1478"/>
    <s v="CA-2016-121958"/>
    <d v="2016-11-13T00:00:00"/>
    <d v="2016-11-17T00:00:00"/>
    <x v="398"/>
    <x v="1"/>
    <s v="CS-12505"/>
    <s v="Cindy Stewart"/>
    <s v="Consumer"/>
    <x v="0"/>
    <x v="222"/>
    <x v="3"/>
    <n v="27360"/>
    <x v="0"/>
    <x v="660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x v="541"/>
    <x v="2"/>
    <s v="KD-16345"/>
    <s v="Katherine Ducich"/>
    <s v="Consumer"/>
    <x v="0"/>
    <x v="223"/>
    <x v="1"/>
    <n v="92683"/>
    <x v="1"/>
    <x v="433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x v="542"/>
    <x v="1"/>
    <s v="MK-18160"/>
    <s v="Mike Kennedy"/>
    <s v="Consumer"/>
    <x v="0"/>
    <x v="8"/>
    <x v="1"/>
    <n v="94122"/>
    <x v="1"/>
    <x v="1009"/>
    <x v="1"/>
    <s v="Paper"/>
    <s v="Xerox 192"/>
    <n v="25.92"/>
    <n v="4"/>
    <n v="0"/>
    <n v="12.441599999999999"/>
  </r>
  <r>
    <n v="1481"/>
    <s v="US-2016-108455"/>
    <d v="2016-12-02T00:00:00"/>
    <d v="2016-12-08T00:00:00"/>
    <x v="542"/>
    <x v="1"/>
    <s v="MK-18160"/>
    <s v="Mike Kennedy"/>
    <s v="Consumer"/>
    <x v="0"/>
    <x v="8"/>
    <x v="1"/>
    <n v="94122"/>
    <x v="1"/>
    <x v="1010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x v="542"/>
    <x v="1"/>
    <s v="MK-18160"/>
    <s v="Mike Kennedy"/>
    <s v="Consumer"/>
    <x v="0"/>
    <x v="8"/>
    <x v="1"/>
    <n v="94122"/>
    <x v="1"/>
    <x v="1011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x v="328"/>
    <x v="0"/>
    <s v="DW-13540"/>
    <s v="Don Weiss"/>
    <s v="Consumer"/>
    <x v="0"/>
    <x v="25"/>
    <x v="18"/>
    <n v="38301"/>
    <x v="0"/>
    <x v="487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x v="328"/>
    <x v="0"/>
    <s v="DW-13540"/>
    <s v="Don Weiss"/>
    <s v="Consumer"/>
    <x v="0"/>
    <x v="25"/>
    <x v="18"/>
    <n v="38301"/>
    <x v="0"/>
    <x v="1012"/>
    <x v="1"/>
    <s v="Paper"/>
    <s v="Xerox 199"/>
    <n v="3.4239999999999999"/>
    <n v="1"/>
    <n v="0.2"/>
    <n v="1.07"/>
  </r>
  <r>
    <n v="1485"/>
    <s v="US-2016-108098"/>
    <d v="2016-10-14T00:00:00"/>
    <d v="2016-10-18T00:00:00"/>
    <x v="543"/>
    <x v="1"/>
    <s v="CP-12340"/>
    <s v="Christine Phan"/>
    <s v="Corporate"/>
    <x v="0"/>
    <x v="4"/>
    <x v="4"/>
    <n v="98115"/>
    <x v="1"/>
    <x v="1013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x v="544"/>
    <x v="1"/>
    <s v="MS-17770"/>
    <s v="Maxwell Schwartz"/>
    <s v="Consumer"/>
    <x v="0"/>
    <x v="20"/>
    <x v="15"/>
    <n v="10035"/>
    <x v="3"/>
    <x v="1014"/>
    <x v="1"/>
    <s v="Fasteners"/>
    <s v="Staples"/>
    <n v="3.76"/>
    <n v="2"/>
    <n v="0"/>
    <n v="1.3160000000000001"/>
  </r>
  <r>
    <n v="1487"/>
    <s v="CA-2015-140410"/>
    <d v="2015-11-03T00:00:00"/>
    <d v="2015-11-07T00:00:00"/>
    <x v="545"/>
    <x v="1"/>
    <s v="CM-12655"/>
    <s v="Corinna Mitchell"/>
    <s v="Home Office"/>
    <x v="0"/>
    <x v="1"/>
    <x v="1"/>
    <n v="90008"/>
    <x v="1"/>
    <x v="1015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x v="545"/>
    <x v="1"/>
    <s v="CM-12655"/>
    <s v="Corinna Mitchell"/>
    <s v="Home Office"/>
    <x v="0"/>
    <x v="1"/>
    <x v="1"/>
    <n v="90008"/>
    <x v="1"/>
    <x v="1016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x v="545"/>
    <x v="1"/>
    <s v="CM-12655"/>
    <s v="Corinna Mitchell"/>
    <s v="Home Office"/>
    <x v="0"/>
    <x v="1"/>
    <x v="1"/>
    <n v="90008"/>
    <x v="1"/>
    <x v="378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x v="546"/>
    <x v="1"/>
    <s v="Co-12640"/>
    <s v="Corey-Lock"/>
    <s v="Consumer"/>
    <x v="0"/>
    <x v="10"/>
    <x v="9"/>
    <n v="19143"/>
    <x v="3"/>
    <x v="816"/>
    <x v="1"/>
    <s v="Labels"/>
    <s v="Avery 488"/>
    <n v="5.04"/>
    <n v="2"/>
    <n v="0.2"/>
    <n v="1.764"/>
  </r>
  <r>
    <n v="1491"/>
    <s v="CA-2017-151911"/>
    <d v="2017-04-30T00:00:00"/>
    <d v="2017-05-05T00:00:00"/>
    <x v="547"/>
    <x v="0"/>
    <s v="DL-13495"/>
    <s v="Dionis Lloyd"/>
    <s v="Corporate"/>
    <x v="0"/>
    <x v="20"/>
    <x v="15"/>
    <n v="10024"/>
    <x v="3"/>
    <x v="3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x v="51"/>
    <x v="1"/>
    <s v="TS-21370"/>
    <s v="Todd Sumrall"/>
    <s v="Corporate"/>
    <x v="0"/>
    <x v="20"/>
    <x v="15"/>
    <n v="10035"/>
    <x v="3"/>
    <x v="1017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x v="51"/>
    <x v="1"/>
    <s v="TS-21370"/>
    <s v="Todd Sumrall"/>
    <s v="Corporate"/>
    <x v="0"/>
    <x v="20"/>
    <x v="15"/>
    <n v="10035"/>
    <x v="3"/>
    <x v="323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x v="548"/>
    <x v="1"/>
    <s v="JW-15220"/>
    <s v="Jane Waco"/>
    <s v="Corporate"/>
    <x v="0"/>
    <x v="137"/>
    <x v="4"/>
    <n v="98661"/>
    <x v="1"/>
    <x v="763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x v="549"/>
    <x v="0"/>
    <s v="RF-19840"/>
    <s v="Roy Französisch"/>
    <s v="Consumer"/>
    <x v="0"/>
    <x v="38"/>
    <x v="32"/>
    <n v="31907"/>
    <x v="0"/>
    <x v="818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x v="221"/>
    <x v="1"/>
    <s v="JD-15790"/>
    <s v="John Dryer"/>
    <s v="Consumer"/>
    <x v="0"/>
    <x v="224"/>
    <x v="5"/>
    <n v="75019"/>
    <x v="2"/>
    <x v="853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x v="221"/>
    <x v="1"/>
    <s v="JD-15790"/>
    <s v="John Dryer"/>
    <s v="Consumer"/>
    <x v="0"/>
    <x v="224"/>
    <x v="5"/>
    <n v="75019"/>
    <x v="2"/>
    <x v="1018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x v="221"/>
    <x v="1"/>
    <s v="JD-15790"/>
    <s v="John Dryer"/>
    <s v="Consumer"/>
    <x v="0"/>
    <x v="224"/>
    <x v="5"/>
    <n v="75019"/>
    <x v="2"/>
    <x v="169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x v="550"/>
    <x v="2"/>
    <s v="NK-18490"/>
    <s v="Neil Knudson"/>
    <s v="Home Office"/>
    <x v="0"/>
    <x v="8"/>
    <x v="1"/>
    <n v="94122"/>
    <x v="1"/>
    <x v="109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x v="551"/>
    <x v="1"/>
    <s v="NG-18430"/>
    <s v="Nathan Gelder"/>
    <s v="Consumer"/>
    <x v="0"/>
    <x v="89"/>
    <x v="5"/>
    <n v="78745"/>
    <x v="2"/>
    <x v="186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x v="551"/>
    <x v="1"/>
    <s v="NG-18430"/>
    <s v="Nathan Gelder"/>
    <s v="Consumer"/>
    <x v="0"/>
    <x v="89"/>
    <x v="5"/>
    <n v="78745"/>
    <x v="2"/>
    <x v="1019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x v="551"/>
    <x v="1"/>
    <s v="NG-18430"/>
    <s v="Nathan Gelder"/>
    <s v="Consumer"/>
    <x v="0"/>
    <x v="89"/>
    <x v="5"/>
    <n v="78745"/>
    <x v="2"/>
    <x v="90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x v="417"/>
    <x v="1"/>
    <s v="AT-10435"/>
    <s v="Alyssa Tate"/>
    <s v="Home Office"/>
    <x v="0"/>
    <x v="1"/>
    <x v="1"/>
    <n v="90045"/>
    <x v="1"/>
    <x v="102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x v="417"/>
    <x v="1"/>
    <s v="AT-10435"/>
    <s v="Alyssa Tate"/>
    <s v="Home Office"/>
    <x v="0"/>
    <x v="1"/>
    <x v="1"/>
    <n v="90045"/>
    <x v="1"/>
    <x v="527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x v="552"/>
    <x v="1"/>
    <s v="PC-19000"/>
    <s v="Pauline Chand"/>
    <s v="Home Office"/>
    <x v="0"/>
    <x v="1"/>
    <x v="1"/>
    <n v="90004"/>
    <x v="1"/>
    <x v="59"/>
    <x v="1"/>
    <s v="Art"/>
    <s v="Prang Dustless Chalk Sticks"/>
    <n v="6.72"/>
    <n v="4"/>
    <n v="0"/>
    <n v="3.36"/>
  </r>
  <r>
    <n v="1506"/>
    <s v="CA-2015-153388"/>
    <d v="2015-08-01T00:00:00"/>
    <d v="2015-08-07T00:00:00"/>
    <x v="552"/>
    <x v="1"/>
    <s v="PC-19000"/>
    <s v="Pauline Chand"/>
    <s v="Home Office"/>
    <x v="0"/>
    <x v="1"/>
    <x v="1"/>
    <n v="90004"/>
    <x v="1"/>
    <x v="1021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x v="168"/>
    <x v="1"/>
    <s v="AR-10540"/>
    <s v="Andy Reiter"/>
    <s v="Consumer"/>
    <x v="0"/>
    <x v="20"/>
    <x v="15"/>
    <n v="10024"/>
    <x v="3"/>
    <x v="985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x v="30"/>
    <x v="1"/>
    <s v="CS-12505"/>
    <s v="Cindy Stewart"/>
    <s v="Consumer"/>
    <x v="0"/>
    <x v="38"/>
    <x v="32"/>
    <n v="31907"/>
    <x v="0"/>
    <x v="1022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x v="235"/>
    <x v="3"/>
    <s v="LS-16975"/>
    <s v="Lindsay Shagiari"/>
    <s v="Home Office"/>
    <x v="0"/>
    <x v="155"/>
    <x v="8"/>
    <n v="68104"/>
    <x v="2"/>
    <x v="1023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x v="17"/>
    <x v="2"/>
    <s v="JM-15535"/>
    <s v="Jessica Myrick"/>
    <s v="Consumer"/>
    <x v="0"/>
    <x v="1"/>
    <x v="1"/>
    <n v="90036"/>
    <x v="1"/>
    <x v="1006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x v="553"/>
    <x v="1"/>
    <s v="NH-18610"/>
    <s v="Nicole Hansen"/>
    <s v="Corporate"/>
    <x v="0"/>
    <x v="225"/>
    <x v="1"/>
    <n v="91767"/>
    <x v="1"/>
    <x v="281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x v="553"/>
    <x v="1"/>
    <s v="NH-18610"/>
    <s v="Nicole Hansen"/>
    <s v="Corporate"/>
    <x v="0"/>
    <x v="225"/>
    <x v="1"/>
    <n v="91767"/>
    <x v="1"/>
    <x v="181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x v="554"/>
    <x v="1"/>
    <s v="RA-19915"/>
    <s v="Russell Applegate"/>
    <s v="Consumer"/>
    <x v="0"/>
    <x v="61"/>
    <x v="5"/>
    <n v="75220"/>
    <x v="2"/>
    <x v="225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x v="554"/>
    <x v="1"/>
    <s v="RA-19915"/>
    <s v="Russell Applegate"/>
    <s v="Consumer"/>
    <x v="0"/>
    <x v="61"/>
    <x v="5"/>
    <n v="75220"/>
    <x v="2"/>
    <x v="410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x v="554"/>
    <x v="1"/>
    <s v="RA-19915"/>
    <s v="Russell Applegate"/>
    <s v="Consumer"/>
    <x v="0"/>
    <x v="61"/>
    <x v="5"/>
    <n v="75220"/>
    <x v="2"/>
    <x v="674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x v="416"/>
    <x v="1"/>
    <s v="AI-10855"/>
    <s v="Arianne Irving"/>
    <s v="Consumer"/>
    <x v="0"/>
    <x v="10"/>
    <x v="9"/>
    <n v="19120"/>
    <x v="3"/>
    <x v="955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x v="93"/>
    <x v="0"/>
    <s v="MC-17845"/>
    <s v="Michael Chen"/>
    <s v="Consumer"/>
    <x v="0"/>
    <x v="226"/>
    <x v="33"/>
    <n v="89031"/>
    <x v="1"/>
    <x v="489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x v="555"/>
    <x v="0"/>
    <s v="TB-21400"/>
    <s v="Tom Boeckenhauer"/>
    <s v="Consumer"/>
    <x v="0"/>
    <x v="4"/>
    <x v="4"/>
    <n v="98105"/>
    <x v="1"/>
    <x v="270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x v="555"/>
    <x v="0"/>
    <s v="TB-21400"/>
    <s v="Tom Boeckenhauer"/>
    <s v="Consumer"/>
    <x v="0"/>
    <x v="4"/>
    <x v="4"/>
    <n v="98105"/>
    <x v="1"/>
    <x v="555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x v="556"/>
    <x v="0"/>
    <s v="VW-21775"/>
    <s v="Victoria Wilson"/>
    <s v="Corporate"/>
    <x v="0"/>
    <x v="8"/>
    <x v="1"/>
    <n v="94110"/>
    <x v="1"/>
    <x v="733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x v="557"/>
    <x v="1"/>
    <s v="PL-18925"/>
    <s v="Paul Lucas"/>
    <s v="Home Office"/>
    <x v="0"/>
    <x v="22"/>
    <x v="10"/>
    <n v="60610"/>
    <x v="2"/>
    <x v="1024"/>
    <x v="1"/>
    <s v="Art"/>
    <s v="Newell 325"/>
    <n v="16.52"/>
    <n v="5"/>
    <n v="0.2"/>
    <n v="2.0649999999999999"/>
  </r>
  <r>
    <n v="1522"/>
    <s v="CA-2015-144806"/>
    <d v="2015-12-06T00:00:00"/>
    <d v="2015-12-11T00:00:00"/>
    <x v="223"/>
    <x v="1"/>
    <s v="GH-14425"/>
    <s v="Gary Hwang"/>
    <s v="Consumer"/>
    <x v="0"/>
    <x v="93"/>
    <x v="16"/>
    <n v="85705"/>
    <x v="1"/>
    <x v="592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x v="223"/>
    <x v="1"/>
    <s v="GH-14425"/>
    <s v="Gary Hwang"/>
    <s v="Consumer"/>
    <x v="0"/>
    <x v="93"/>
    <x v="16"/>
    <n v="85705"/>
    <x v="1"/>
    <x v="1025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x v="223"/>
    <x v="1"/>
    <s v="GH-14425"/>
    <s v="Gary Hwang"/>
    <s v="Consumer"/>
    <x v="0"/>
    <x v="93"/>
    <x v="16"/>
    <n v="85705"/>
    <x v="1"/>
    <x v="334"/>
    <x v="1"/>
    <s v="Paper"/>
    <s v="Xerox 1960"/>
    <n v="198.27199999999999"/>
    <n v="8"/>
    <n v="0.2"/>
    <n v="61.96"/>
  </r>
  <r>
    <n v="1525"/>
    <s v="CA-2015-144806"/>
    <d v="2015-12-06T00:00:00"/>
    <d v="2015-12-11T00:00:00"/>
    <x v="223"/>
    <x v="1"/>
    <s v="GH-14425"/>
    <s v="Gary Hwang"/>
    <s v="Consumer"/>
    <x v="0"/>
    <x v="93"/>
    <x v="16"/>
    <n v="85705"/>
    <x v="1"/>
    <x v="232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x v="223"/>
    <x v="1"/>
    <s v="GH-14425"/>
    <s v="Gary Hwang"/>
    <s v="Consumer"/>
    <x v="0"/>
    <x v="93"/>
    <x v="16"/>
    <n v="85705"/>
    <x v="1"/>
    <x v="30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x v="330"/>
    <x v="1"/>
    <s v="CJ-12010"/>
    <s v="Caroline Jumper"/>
    <s v="Consumer"/>
    <x v="0"/>
    <x v="227"/>
    <x v="9"/>
    <n v="18103"/>
    <x v="3"/>
    <x v="1026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x v="330"/>
    <x v="1"/>
    <s v="CJ-12010"/>
    <s v="Caroline Jumper"/>
    <s v="Consumer"/>
    <x v="0"/>
    <x v="227"/>
    <x v="9"/>
    <n v="18103"/>
    <x v="3"/>
    <x v="1027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x v="558"/>
    <x v="0"/>
    <s v="MC-18130"/>
    <s v="Mike Caudle"/>
    <s v="Corporate"/>
    <x v="0"/>
    <x v="46"/>
    <x v="13"/>
    <n v="19711"/>
    <x v="3"/>
    <x v="102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x v="558"/>
    <x v="0"/>
    <s v="MC-18130"/>
    <s v="Mike Caudle"/>
    <s v="Corporate"/>
    <x v="0"/>
    <x v="46"/>
    <x v="13"/>
    <n v="19711"/>
    <x v="3"/>
    <x v="1029"/>
    <x v="1"/>
    <s v="Paper"/>
    <s v="Loose Memo Sheets"/>
    <n v="7.3"/>
    <n v="2"/>
    <n v="0"/>
    <n v="3.431"/>
  </r>
  <r>
    <n v="1531"/>
    <s v="CA-2015-103793"/>
    <d v="2015-03-26T00:00:00"/>
    <d v="2015-03-31T00:00:00"/>
    <x v="394"/>
    <x v="1"/>
    <s v="BV-11245"/>
    <s v="Benjamin Venier"/>
    <s v="Corporate"/>
    <x v="0"/>
    <x v="100"/>
    <x v="2"/>
    <n v="33142"/>
    <x v="0"/>
    <x v="1030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x v="559"/>
    <x v="1"/>
    <s v="JF-15490"/>
    <s v="Jeremy Farry"/>
    <s v="Consumer"/>
    <x v="0"/>
    <x v="228"/>
    <x v="16"/>
    <n v="85281"/>
    <x v="1"/>
    <x v="1031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x v="559"/>
    <x v="1"/>
    <s v="JF-15490"/>
    <s v="Jeremy Farry"/>
    <s v="Consumer"/>
    <x v="0"/>
    <x v="228"/>
    <x v="16"/>
    <n v="85281"/>
    <x v="1"/>
    <x v="203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x v="542"/>
    <x v="1"/>
    <s v="EB-13840"/>
    <s v="Ellis Ballard"/>
    <s v="Corporate"/>
    <x v="0"/>
    <x v="20"/>
    <x v="15"/>
    <n v="10035"/>
    <x v="3"/>
    <x v="1032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x v="556"/>
    <x v="1"/>
    <s v="MP-18175"/>
    <s v="Mike Pelletier"/>
    <s v="Home Office"/>
    <x v="0"/>
    <x v="229"/>
    <x v="1"/>
    <n v="92677"/>
    <x v="1"/>
    <x v="574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x v="195"/>
    <x v="1"/>
    <s v="JM-15655"/>
    <s v="Jim Mitchum"/>
    <s v="Corporate"/>
    <x v="0"/>
    <x v="230"/>
    <x v="30"/>
    <n v="8302"/>
    <x v="3"/>
    <x v="1033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x v="195"/>
    <x v="1"/>
    <s v="JM-15655"/>
    <s v="Jim Mitchum"/>
    <s v="Corporate"/>
    <x v="0"/>
    <x v="230"/>
    <x v="30"/>
    <n v="8302"/>
    <x v="3"/>
    <x v="1034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x v="31"/>
    <x v="0"/>
    <s v="CL-11890"/>
    <s v="Carl Ludwig"/>
    <s v="Consumer"/>
    <x v="0"/>
    <x v="231"/>
    <x v="31"/>
    <n v="2149"/>
    <x v="3"/>
    <x v="884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x v="31"/>
    <x v="0"/>
    <s v="CL-11890"/>
    <s v="Carl Ludwig"/>
    <s v="Consumer"/>
    <x v="0"/>
    <x v="231"/>
    <x v="31"/>
    <n v="2149"/>
    <x v="3"/>
    <x v="359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x v="31"/>
    <x v="0"/>
    <s v="CL-11890"/>
    <s v="Carl Ludwig"/>
    <s v="Consumer"/>
    <x v="0"/>
    <x v="231"/>
    <x v="31"/>
    <n v="2149"/>
    <x v="3"/>
    <x v="37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x v="31"/>
    <x v="0"/>
    <s v="CL-11890"/>
    <s v="Carl Ludwig"/>
    <s v="Consumer"/>
    <x v="0"/>
    <x v="231"/>
    <x v="31"/>
    <n v="2149"/>
    <x v="3"/>
    <x v="1002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x v="560"/>
    <x v="0"/>
    <s v="CK-12205"/>
    <s v="Chloris Kastensmidt"/>
    <s v="Consumer"/>
    <x v="0"/>
    <x v="38"/>
    <x v="24"/>
    <n v="43229"/>
    <x v="3"/>
    <x v="1035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x v="560"/>
    <x v="0"/>
    <s v="CK-12205"/>
    <s v="Chloris Kastensmidt"/>
    <s v="Consumer"/>
    <x v="0"/>
    <x v="38"/>
    <x v="24"/>
    <n v="43229"/>
    <x v="3"/>
    <x v="845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x v="561"/>
    <x v="1"/>
    <s v="DB-13270"/>
    <s v="Deborah Brumfield"/>
    <s v="Home Office"/>
    <x v="0"/>
    <x v="70"/>
    <x v="1"/>
    <n v="92024"/>
    <x v="1"/>
    <x v="655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x v="561"/>
    <x v="1"/>
    <s v="DB-13270"/>
    <s v="Deborah Brumfield"/>
    <s v="Home Office"/>
    <x v="0"/>
    <x v="70"/>
    <x v="1"/>
    <n v="92024"/>
    <x v="1"/>
    <x v="732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x v="124"/>
    <x v="0"/>
    <s v="PC-18745"/>
    <s v="Pamela Coakley"/>
    <s v="Corporate"/>
    <x v="0"/>
    <x v="232"/>
    <x v="15"/>
    <n v="13601"/>
    <x v="3"/>
    <x v="178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x v="562"/>
    <x v="1"/>
    <s v="VB-21745"/>
    <s v="Victoria Brennan"/>
    <s v="Corporate"/>
    <x v="0"/>
    <x v="52"/>
    <x v="5"/>
    <n v="78207"/>
    <x v="2"/>
    <x v="921"/>
    <x v="1"/>
    <s v="Paper"/>
    <s v="Xerox 1915"/>
    <n v="335.52"/>
    <n v="4"/>
    <n v="0.2"/>
    <n v="117.432"/>
  </r>
  <r>
    <n v="1548"/>
    <s v="CA-2015-111395"/>
    <d v="2015-11-23T00:00:00"/>
    <d v="2015-11-27T00:00:00"/>
    <x v="562"/>
    <x v="1"/>
    <s v="VB-21745"/>
    <s v="Victoria Brennan"/>
    <s v="Corporate"/>
    <x v="0"/>
    <x v="52"/>
    <x v="5"/>
    <n v="78207"/>
    <x v="2"/>
    <x v="979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x v="562"/>
    <x v="1"/>
    <s v="VB-21745"/>
    <s v="Victoria Brennan"/>
    <s v="Corporate"/>
    <x v="0"/>
    <x v="52"/>
    <x v="5"/>
    <n v="78207"/>
    <x v="2"/>
    <x v="1036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x v="277"/>
    <x v="2"/>
    <s v="EP-13915"/>
    <s v="Emily Phan"/>
    <s v="Consumer"/>
    <x v="0"/>
    <x v="20"/>
    <x v="15"/>
    <n v="10011"/>
    <x v="3"/>
    <x v="890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x v="551"/>
    <x v="0"/>
    <s v="ME-17320"/>
    <s v="Maria Etezadi"/>
    <s v="Home Office"/>
    <x v="0"/>
    <x v="12"/>
    <x v="5"/>
    <n v="77095"/>
    <x v="2"/>
    <x v="1037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x v="563"/>
    <x v="1"/>
    <s v="IG-15085"/>
    <s v="Ivan Gibson"/>
    <s v="Consumer"/>
    <x v="0"/>
    <x v="70"/>
    <x v="1"/>
    <n v="92024"/>
    <x v="1"/>
    <x v="964"/>
    <x v="1"/>
    <s v="Paper"/>
    <s v="Xerox 1934"/>
    <n v="111.96"/>
    <n v="2"/>
    <n v="0"/>
    <n v="54.860399999999998"/>
  </r>
  <r>
    <n v="1553"/>
    <s v="CA-2014-130274"/>
    <d v="2014-05-03T00:00:00"/>
    <d v="2014-05-05T00:00:00"/>
    <x v="564"/>
    <x v="2"/>
    <s v="JS-15940"/>
    <s v="Joni Sundaresam"/>
    <s v="Home Office"/>
    <x v="0"/>
    <x v="233"/>
    <x v="6"/>
    <n v="54915"/>
    <x v="2"/>
    <x v="1038"/>
    <x v="1"/>
    <s v="Labels"/>
    <s v="Avery 481"/>
    <n v="21.56"/>
    <n v="7"/>
    <n v="0"/>
    <n v="10.348800000000001"/>
  </r>
  <r>
    <n v="1554"/>
    <s v="CA-2017-158386"/>
    <d v="2017-10-16T00:00:00"/>
    <d v="2017-10-21T00:00:00"/>
    <x v="565"/>
    <x v="1"/>
    <s v="BO-11425"/>
    <s v="Bobby Odegard"/>
    <s v="Consumer"/>
    <x v="0"/>
    <x v="102"/>
    <x v="0"/>
    <n v="40475"/>
    <x v="0"/>
    <x v="691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x v="95"/>
    <x v="1"/>
    <s v="VW-21775"/>
    <s v="Victoria Wilson"/>
    <s v="Corporate"/>
    <x v="0"/>
    <x v="234"/>
    <x v="4"/>
    <n v="98006"/>
    <x v="1"/>
    <x v="1039"/>
    <x v="1"/>
    <s v="Art"/>
    <s v="Newell 310"/>
    <n v="5.28"/>
    <n v="3"/>
    <n v="0"/>
    <n v="1.5311999999999999"/>
  </r>
  <r>
    <n v="1556"/>
    <s v="CA-2017-120761"/>
    <d v="2017-09-04T00:00:00"/>
    <d v="2017-09-08T00:00:00"/>
    <x v="221"/>
    <x v="1"/>
    <s v="AB-10150"/>
    <s v="Aimee Bixby"/>
    <s v="Consumer"/>
    <x v="0"/>
    <x v="85"/>
    <x v="15"/>
    <n v="11561"/>
    <x v="3"/>
    <x v="43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x v="566"/>
    <x v="1"/>
    <s v="JW-16075"/>
    <s v="Julia West"/>
    <s v="Consumer"/>
    <x v="0"/>
    <x v="10"/>
    <x v="9"/>
    <n v="19140"/>
    <x v="3"/>
    <x v="1040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x v="566"/>
    <x v="1"/>
    <s v="JW-16075"/>
    <s v="Julia West"/>
    <s v="Consumer"/>
    <x v="0"/>
    <x v="10"/>
    <x v="9"/>
    <n v="19140"/>
    <x v="3"/>
    <x v="1041"/>
    <x v="1"/>
    <s v="Art"/>
    <s v="Newell 319"/>
    <n v="79.36"/>
    <n v="5"/>
    <n v="0.2"/>
    <n v="9.92"/>
  </r>
  <r>
    <n v="1559"/>
    <s v="CA-2015-112116"/>
    <d v="2015-03-16T00:00:00"/>
    <d v="2015-03-18T00:00:00"/>
    <x v="567"/>
    <x v="0"/>
    <s v="JE-15475"/>
    <s v="Jeremy Ellison"/>
    <s v="Consumer"/>
    <x v="0"/>
    <x v="4"/>
    <x v="4"/>
    <n v="98103"/>
    <x v="1"/>
    <x v="977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x v="144"/>
    <x v="1"/>
    <s v="EB-13750"/>
    <s v="Edward Becker"/>
    <s v="Corporate"/>
    <x v="0"/>
    <x v="4"/>
    <x v="4"/>
    <n v="98103"/>
    <x v="1"/>
    <x v="696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x v="568"/>
    <x v="1"/>
    <s v="PK-18910"/>
    <s v="Paul Knutson"/>
    <s v="Home Office"/>
    <x v="0"/>
    <x v="8"/>
    <x v="1"/>
    <n v="94109"/>
    <x v="1"/>
    <x v="1042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x v="371"/>
    <x v="2"/>
    <s v="CS-12400"/>
    <s v="Christopher Schild"/>
    <s v="Home Office"/>
    <x v="0"/>
    <x v="4"/>
    <x v="4"/>
    <n v="98115"/>
    <x v="1"/>
    <x v="324"/>
    <x v="1"/>
    <s v="Art"/>
    <s v="Newell 333"/>
    <n v="2.78"/>
    <n v="1"/>
    <n v="0"/>
    <n v="0.7228"/>
  </r>
  <r>
    <n v="1563"/>
    <s v="US-2017-102890"/>
    <d v="2017-06-30T00:00:00"/>
    <d v="2017-06-30T00:00:00"/>
    <x v="569"/>
    <x v="3"/>
    <s v="SG-20470"/>
    <s v="Sheri Gordon"/>
    <s v="Consumer"/>
    <x v="0"/>
    <x v="20"/>
    <x v="15"/>
    <n v="10011"/>
    <x v="3"/>
    <x v="3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x v="217"/>
    <x v="3"/>
    <s v="CM-12190"/>
    <s v="Charlotte Melton"/>
    <s v="Consumer"/>
    <x v="0"/>
    <x v="10"/>
    <x v="9"/>
    <n v="19134"/>
    <x v="3"/>
    <x v="204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x v="570"/>
    <x v="3"/>
    <s v="CL-12565"/>
    <s v="Clay Ludtke"/>
    <s v="Consumer"/>
    <x v="0"/>
    <x v="29"/>
    <x v="20"/>
    <n v="29203"/>
    <x v="0"/>
    <x v="1043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x v="571"/>
    <x v="1"/>
    <s v="JO-15550"/>
    <s v="Jesus Ocampo"/>
    <s v="Home Office"/>
    <x v="0"/>
    <x v="4"/>
    <x v="4"/>
    <n v="98105"/>
    <x v="1"/>
    <x v="867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x v="26"/>
    <x v="2"/>
    <s v="AW-10840"/>
    <s v="Anthony Witt"/>
    <s v="Consumer"/>
    <x v="0"/>
    <x v="235"/>
    <x v="5"/>
    <n v="75002"/>
    <x v="2"/>
    <x v="1044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x v="26"/>
    <x v="2"/>
    <s v="AW-10840"/>
    <s v="Anthony Witt"/>
    <s v="Consumer"/>
    <x v="0"/>
    <x v="235"/>
    <x v="5"/>
    <n v="75002"/>
    <x v="2"/>
    <x v="1045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x v="572"/>
    <x v="3"/>
    <s v="DV-13465"/>
    <s v="Dianna Vittorini"/>
    <s v="Consumer"/>
    <x v="0"/>
    <x v="1"/>
    <x v="1"/>
    <n v="90004"/>
    <x v="1"/>
    <x v="44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x v="524"/>
    <x v="1"/>
    <s v="AH-10075"/>
    <s v="Adam Hart"/>
    <s v="Corporate"/>
    <x v="0"/>
    <x v="118"/>
    <x v="32"/>
    <n v="30318"/>
    <x v="0"/>
    <x v="1046"/>
    <x v="1"/>
    <s v="Art"/>
    <s v="Newell 347"/>
    <n v="12.84"/>
    <n v="3"/>
    <n v="0"/>
    <n v="3.7235999999999998"/>
  </r>
  <r>
    <n v="1571"/>
    <s v="US-2014-157385"/>
    <d v="2014-11-23T00:00:00"/>
    <d v="2014-11-25T00:00:00"/>
    <x v="573"/>
    <x v="2"/>
    <s v="SC-20095"/>
    <s v="Sanjit Chand"/>
    <s v="Consumer"/>
    <x v="0"/>
    <x v="1"/>
    <x v="1"/>
    <n v="90004"/>
    <x v="1"/>
    <x v="8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x v="573"/>
    <x v="2"/>
    <s v="SC-20095"/>
    <s v="Sanjit Chand"/>
    <s v="Consumer"/>
    <x v="0"/>
    <x v="1"/>
    <x v="1"/>
    <n v="90004"/>
    <x v="1"/>
    <x v="1047"/>
    <x v="1"/>
    <s v="Envelopes"/>
    <s v="Pastel Pink Envelopes"/>
    <n v="21.84"/>
    <n v="3"/>
    <n v="0"/>
    <n v="10.4832"/>
  </r>
  <r>
    <n v="1573"/>
    <s v="US-2014-157385"/>
    <d v="2014-11-23T00:00:00"/>
    <d v="2014-11-25T00:00:00"/>
    <x v="573"/>
    <x v="2"/>
    <s v="SC-20095"/>
    <s v="Sanjit Chand"/>
    <s v="Consumer"/>
    <x v="0"/>
    <x v="1"/>
    <x v="1"/>
    <n v="90004"/>
    <x v="1"/>
    <x v="1048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x v="573"/>
    <x v="2"/>
    <s v="SC-20095"/>
    <s v="Sanjit Chand"/>
    <s v="Consumer"/>
    <x v="0"/>
    <x v="1"/>
    <x v="1"/>
    <n v="90004"/>
    <x v="1"/>
    <x v="467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x v="574"/>
    <x v="2"/>
    <s v="MC-18100"/>
    <s v="Mick Crebagga"/>
    <s v="Consumer"/>
    <x v="0"/>
    <x v="236"/>
    <x v="5"/>
    <n v="79907"/>
    <x v="2"/>
    <x v="104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x v="574"/>
    <x v="2"/>
    <s v="MC-18100"/>
    <s v="Mick Crebagga"/>
    <s v="Consumer"/>
    <x v="0"/>
    <x v="236"/>
    <x v="5"/>
    <n v="79907"/>
    <x v="2"/>
    <x v="63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x v="132"/>
    <x v="1"/>
    <s v="TT-21460"/>
    <s v="Tonja Turnell"/>
    <s v="Home Office"/>
    <x v="0"/>
    <x v="34"/>
    <x v="10"/>
    <n v="60505"/>
    <x v="2"/>
    <x v="328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x v="500"/>
    <x v="1"/>
    <s v="AP-10720"/>
    <s v="Anne Pryor"/>
    <s v="Home Office"/>
    <x v="0"/>
    <x v="159"/>
    <x v="19"/>
    <n v="35630"/>
    <x v="0"/>
    <x v="1050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x v="575"/>
    <x v="2"/>
    <s v="DL-12865"/>
    <s v="Dan Lawera"/>
    <s v="Consumer"/>
    <x v="0"/>
    <x v="20"/>
    <x v="15"/>
    <n v="10011"/>
    <x v="3"/>
    <x v="1051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x v="576"/>
    <x v="2"/>
    <s v="NP-18325"/>
    <s v="Naresj Patel"/>
    <s v="Consumer"/>
    <x v="0"/>
    <x v="20"/>
    <x v="15"/>
    <n v="10024"/>
    <x v="3"/>
    <x v="348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x v="576"/>
    <x v="2"/>
    <s v="NP-18325"/>
    <s v="Naresj Patel"/>
    <s v="Consumer"/>
    <x v="0"/>
    <x v="20"/>
    <x v="15"/>
    <n v="10024"/>
    <x v="3"/>
    <x v="223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x v="576"/>
    <x v="2"/>
    <s v="NP-18325"/>
    <s v="Naresj Patel"/>
    <s v="Consumer"/>
    <x v="0"/>
    <x v="20"/>
    <x v="15"/>
    <n v="10024"/>
    <x v="3"/>
    <x v="193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x v="576"/>
    <x v="2"/>
    <s v="NP-18325"/>
    <s v="Naresj Patel"/>
    <s v="Consumer"/>
    <x v="0"/>
    <x v="20"/>
    <x v="15"/>
    <n v="10024"/>
    <x v="3"/>
    <x v="692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x v="576"/>
    <x v="2"/>
    <s v="NP-18325"/>
    <s v="Naresj Patel"/>
    <s v="Consumer"/>
    <x v="0"/>
    <x v="20"/>
    <x v="15"/>
    <n v="10024"/>
    <x v="3"/>
    <x v="116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x v="576"/>
    <x v="2"/>
    <s v="NP-18325"/>
    <s v="Naresj Patel"/>
    <s v="Consumer"/>
    <x v="0"/>
    <x v="20"/>
    <x v="15"/>
    <n v="10024"/>
    <x v="3"/>
    <x v="50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x v="576"/>
    <x v="2"/>
    <s v="NP-18325"/>
    <s v="Naresj Patel"/>
    <s v="Consumer"/>
    <x v="0"/>
    <x v="20"/>
    <x v="15"/>
    <n v="10024"/>
    <x v="3"/>
    <x v="469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x v="576"/>
    <x v="2"/>
    <s v="NP-18325"/>
    <s v="Naresj Patel"/>
    <s v="Consumer"/>
    <x v="0"/>
    <x v="20"/>
    <x v="15"/>
    <n v="10024"/>
    <x v="3"/>
    <x v="1052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x v="576"/>
    <x v="2"/>
    <s v="NP-18325"/>
    <s v="Naresj Patel"/>
    <s v="Consumer"/>
    <x v="0"/>
    <x v="20"/>
    <x v="15"/>
    <n v="10024"/>
    <x v="3"/>
    <x v="1053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x v="576"/>
    <x v="2"/>
    <s v="NP-18325"/>
    <s v="Naresj Patel"/>
    <s v="Consumer"/>
    <x v="0"/>
    <x v="20"/>
    <x v="15"/>
    <n v="10024"/>
    <x v="3"/>
    <x v="386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x v="577"/>
    <x v="1"/>
    <s v="VG-21805"/>
    <s v="Vivek Grady"/>
    <s v="Corporate"/>
    <x v="0"/>
    <x v="173"/>
    <x v="17"/>
    <n v="23464"/>
    <x v="0"/>
    <x v="448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x v="578"/>
    <x v="1"/>
    <s v="MY-18295"/>
    <s v="Muhammed Yedwab"/>
    <s v="Corporate"/>
    <x v="0"/>
    <x v="237"/>
    <x v="5"/>
    <n v="76051"/>
    <x v="2"/>
    <x v="1054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x v="578"/>
    <x v="1"/>
    <s v="MY-18295"/>
    <s v="Muhammed Yedwab"/>
    <s v="Corporate"/>
    <x v="0"/>
    <x v="237"/>
    <x v="5"/>
    <n v="76051"/>
    <x v="2"/>
    <x v="131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x v="579"/>
    <x v="0"/>
    <s v="RD-19480"/>
    <s v="Rick Duston"/>
    <s v="Consumer"/>
    <x v="0"/>
    <x v="175"/>
    <x v="4"/>
    <n v="98502"/>
    <x v="1"/>
    <x v="1055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x v="580"/>
    <x v="3"/>
    <s v="JF-15490"/>
    <s v="Jeremy Farry"/>
    <s v="Consumer"/>
    <x v="0"/>
    <x v="1"/>
    <x v="1"/>
    <n v="90032"/>
    <x v="1"/>
    <x v="1056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x v="581"/>
    <x v="2"/>
    <s v="DP-13390"/>
    <s v="Dennis Pardue"/>
    <s v="Home Office"/>
    <x v="0"/>
    <x v="97"/>
    <x v="10"/>
    <n v="61604"/>
    <x v="2"/>
    <x v="1057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x v="582"/>
    <x v="1"/>
    <s v="MD-17350"/>
    <s v="Maribeth Dona"/>
    <s v="Consumer"/>
    <x v="0"/>
    <x v="38"/>
    <x v="24"/>
    <n v="43229"/>
    <x v="3"/>
    <x v="877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x v="499"/>
    <x v="2"/>
    <s v="MY-17380"/>
    <s v="Maribeth Yedwab"/>
    <s v="Corporate"/>
    <x v="0"/>
    <x v="20"/>
    <x v="15"/>
    <n v="10011"/>
    <x v="3"/>
    <x v="451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x v="410"/>
    <x v="0"/>
    <s v="AB-10150"/>
    <s v="Aimee Bixby"/>
    <s v="Consumer"/>
    <x v="0"/>
    <x v="238"/>
    <x v="5"/>
    <n v="75007"/>
    <x v="2"/>
    <x v="1058"/>
    <x v="1"/>
    <s v="Paper"/>
    <s v="Xerox 1901"/>
    <n v="16.896000000000001"/>
    <n v="4"/>
    <n v="0.2"/>
    <n v="5.28"/>
  </r>
  <r>
    <n v="1599"/>
    <s v="CA-2017-158876"/>
    <d v="2017-11-19T00:00:00"/>
    <d v="2017-11-21T00:00:00"/>
    <x v="410"/>
    <x v="0"/>
    <s v="AB-10150"/>
    <s v="Aimee Bixby"/>
    <s v="Consumer"/>
    <x v="0"/>
    <x v="238"/>
    <x v="5"/>
    <n v="75007"/>
    <x v="2"/>
    <x v="1059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x v="410"/>
    <x v="0"/>
    <s v="AB-10150"/>
    <s v="Aimee Bixby"/>
    <s v="Consumer"/>
    <x v="0"/>
    <x v="238"/>
    <x v="5"/>
    <n v="75007"/>
    <x v="2"/>
    <x v="290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x v="410"/>
    <x v="0"/>
    <s v="AB-10150"/>
    <s v="Aimee Bixby"/>
    <s v="Consumer"/>
    <x v="0"/>
    <x v="238"/>
    <x v="5"/>
    <n v="75007"/>
    <x v="2"/>
    <x v="296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x v="583"/>
    <x v="0"/>
    <s v="GB-14530"/>
    <s v="George Bell"/>
    <s v="Corporate"/>
    <x v="0"/>
    <x v="18"/>
    <x v="13"/>
    <n v="19901"/>
    <x v="3"/>
    <x v="1060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x v="24"/>
    <x v="1"/>
    <s v="CA-12775"/>
    <s v="Cynthia Arntzen"/>
    <s v="Consumer"/>
    <x v="0"/>
    <x v="214"/>
    <x v="18"/>
    <n v="37167"/>
    <x v="0"/>
    <x v="106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x v="379"/>
    <x v="1"/>
    <s v="ME-17725"/>
    <s v="Max Engle"/>
    <s v="Consumer"/>
    <x v="0"/>
    <x v="46"/>
    <x v="13"/>
    <n v="19711"/>
    <x v="3"/>
    <x v="1062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x v="584"/>
    <x v="0"/>
    <s v="JO-15280"/>
    <s v="Jas O'Carroll"/>
    <s v="Consumer"/>
    <x v="0"/>
    <x v="1"/>
    <x v="1"/>
    <n v="90049"/>
    <x v="1"/>
    <x v="857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x v="584"/>
    <x v="0"/>
    <s v="JO-15280"/>
    <s v="Jas O'Carroll"/>
    <s v="Consumer"/>
    <x v="0"/>
    <x v="1"/>
    <x v="1"/>
    <n v="90049"/>
    <x v="1"/>
    <x v="1063"/>
    <x v="1"/>
    <s v="Art"/>
    <s v="Newell 307"/>
    <n v="5.46"/>
    <n v="3"/>
    <n v="0"/>
    <n v="1.5287999999999999"/>
  </r>
  <r>
    <n v="1607"/>
    <s v="US-2016-115819"/>
    <d v="2016-04-19T00:00:00"/>
    <d v="2016-04-24T00:00:00"/>
    <x v="584"/>
    <x v="0"/>
    <s v="JO-15280"/>
    <s v="Jas O'Carroll"/>
    <s v="Consumer"/>
    <x v="0"/>
    <x v="1"/>
    <x v="1"/>
    <n v="90049"/>
    <x v="1"/>
    <x v="1064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x v="584"/>
    <x v="0"/>
    <s v="JO-15280"/>
    <s v="Jas O'Carroll"/>
    <s v="Consumer"/>
    <x v="0"/>
    <x v="1"/>
    <x v="1"/>
    <n v="90049"/>
    <x v="1"/>
    <x v="347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x v="584"/>
    <x v="0"/>
    <s v="JO-15280"/>
    <s v="Jas O'Carroll"/>
    <s v="Consumer"/>
    <x v="0"/>
    <x v="1"/>
    <x v="1"/>
    <n v="90049"/>
    <x v="1"/>
    <x v="126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x v="584"/>
    <x v="0"/>
    <s v="JO-15280"/>
    <s v="Jas O'Carroll"/>
    <s v="Consumer"/>
    <x v="0"/>
    <x v="1"/>
    <x v="1"/>
    <n v="90049"/>
    <x v="1"/>
    <x v="1065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x v="496"/>
    <x v="1"/>
    <s v="ML-17395"/>
    <s v="Marina Lichtenstein"/>
    <s v="Corporate"/>
    <x v="0"/>
    <x v="1"/>
    <x v="1"/>
    <n v="90008"/>
    <x v="1"/>
    <x v="1057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x v="496"/>
    <x v="1"/>
    <s v="ML-17395"/>
    <s v="Marina Lichtenstein"/>
    <s v="Corporate"/>
    <x v="0"/>
    <x v="1"/>
    <x v="1"/>
    <n v="90008"/>
    <x v="1"/>
    <x v="1066"/>
    <x v="2"/>
    <s v="Phones"/>
    <s v="VTech DS6151"/>
    <n v="201.584"/>
    <n v="2"/>
    <n v="0.2"/>
    <n v="20.1584"/>
  </r>
  <r>
    <n v="1613"/>
    <s v="CA-2014-156349"/>
    <d v="2014-05-26T00:00:00"/>
    <d v="2014-05-30T00:00:00"/>
    <x v="496"/>
    <x v="1"/>
    <s v="ML-17395"/>
    <s v="Marina Lichtenstein"/>
    <s v="Corporate"/>
    <x v="0"/>
    <x v="1"/>
    <x v="1"/>
    <n v="90008"/>
    <x v="1"/>
    <x v="6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x v="209"/>
    <x v="1"/>
    <s v="YS-21880"/>
    <s v="Yana Sorensen"/>
    <s v="Corporate"/>
    <x v="0"/>
    <x v="182"/>
    <x v="1"/>
    <n v="94601"/>
    <x v="1"/>
    <x v="384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x v="585"/>
    <x v="1"/>
    <s v="PL-18925"/>
    <s v="Paul Lucas"/>
    <s v="Home Office"/>
    <x v="0"/>
    <x v="10"/>
    <x v="9"/>
    <n v="19143"/>
    <x v="3"/>
    <x v="1067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x v="99"/>
    <x v="1"/>
    <s v="JK-16120"/>
    <s v="Julie Kriz"/>
    <s v="Home Office"/>
    <x v="0"/>
    <x v="16"/>
    <x v="11"/>
    <n v="55122"/>
    <x v="2"/>
    <x v="547"/>
    <x v="1"/>
    <s v="Labels"/>
    <s v="Avery 480"/>
    <n v="3.75"/>
    <n v="1"/>
    <n v="0"/>
    <n v="1.8"/>
  </r>
  <r>
    <n v="1617"/>
    <s v="CA-2015-130022"/>
    <d v="2015-08-10T00:00:00"/>
    <d v="2015-08-16T00:00:00"/>
    <x v="99"/>
    <x v="1"/>
    <s v="JK-16120"/>
    <s v="Julie Kriz"/>
    <s v="Home Office"/>
    <x v="0"/>
    <x v="16"/>
    <x v="11"/>
    <n v="55122"/>
    <x v="2"/>
    <x v="254"/>
    <x v="1"/>
    <s v="Labels"/>
    <s v="Avery 489"/>
    <n v="41.4"/>
    <n v="4"/>
    <n v="0"/>
    <n v="19.872"/>
  </r>
  <r>
    <n v="1618"/>
    <s v="CA-2015-130022"/>
    <d v="2015-08-10T00:00:00"/>
    <d v="2015-08-16T00:00:00"/>
    <x v="99"/>
    <x v="1"/>
    <s v="JK-16120"/>
    <s v="Julie Kriz"/>
    <s v="Home Office"/>
    <x v="0"/>
    <x v="16"/>
    <x v="11"/>
    <n v="55122"/>
    <x v="2"/>
    <x v="1068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x v="126"/>
    <x v="0"/>
    <s v="PN-18775"/>
    <s v="Parhena Norris"/>
    <s v="Home Office"/>
    <x v="0"/>
    <x v="20"/>
    <x v="15"/>
    <n v="10011"/>
    <x v="3"/>
    <x v="1069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x v="126"/>
    <x v="0"/>
    <s v="PN-18775"/>
    <s v="Parhena Norris"/>
    <s v="Home Office"/>
    <x v="0"/>
    <x v="20"/>
    <x v="15"/>
    <n v="10011"/>
    <x v="3"/>
    <x v="1070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x v="386"/>
    <x v="1"/>
    <s v="JC-15385"/>
    <s v="Jenna Caffey"/>
    <s v="Consumer"/>
    <x v="0"/>
    <x v="239"/>
    <x v="4"/>
    <n v="98031"/>
    <x v="1"/>
    <x v="1071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x v="386"/>
    <x v="1"/>
    <s v="JC-15385"/>
    <s v="Jenna Caffey"/>
    <s v="Consumer"/>
    <x v="0"/>
    <x v="239"/>
    <x v="4"/>
    <n v="98031"/>
    <x v="1"/>
    <x v="508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x v="386"/>
    <x v="1"/>
    <s v="JC-15385"/>
    <s v="Jenna Caffey"/>
    <s v="Consumer"/>
    <x v="0"/>
    <x v="239"/>
    <x v="4"/>
    <n v="98031"/>
    <x v="1"/>
    <x v="49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x v="386"/>
    <x v="1"/>
    <s v="JC-15385"/>
    <s v="Jenna Caffey"/>
    <s v="Consumer"/>
    <x v="0"/>
    <x v="239"/>
    <x v="4"/>
    <n v="98031"/>
    <x v="1"/>
    <x v="1072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x v="140"/>
    <x v="1"/>
    <s v="JG-15160"/>
    <s v="James Galang"/>
    <s v="Consumer"/>
    <x v="0"/>
    <x v="1"/>
    <x v="1"/>
    <n v="90049"/>
    <x v="1"/>
    <x v="981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x v="140"/>
    <x v="1"/>
    <s v="JG-15160"/>
    <s v="James Galang"/>
    <s v="Consumer"/>
    <x v="0"/>
    <x v="1"/>
    <x v="1"/>
    <n v="90049"/>
    <x v="1"/>
    <x v="695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x v="586"/>
    <x v="1"/>
    <s v="PO-19180"/>
    <s v="Philisse Overcash"/>
    <s v="Home Office"/>
    <x v="0"/>
    <x v="20"/>
    <x v="15"/>
    <n v="10011"/>
    <x v="3"/>
    <x v="549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x v="12"/>
    <x v="1"/>
    <s v="MC-17275"/>
    <s v="Marc Crier"/>
    <s v="Consumer"/>
    <x v="0"/>
    <x v="240"/>
    <x v="28"/>
    <n v="70506"/>
    <x v="0"/>
    <x v="866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x v="587"/>
    <x v="0"/>
    <s v="AS-10240"/>
    <s v="Alan Shonely"/>
    <s v="Consumer"/>
    <x v="0"/>
    <x v="138"/>
    <x v="24"/>
    <n v="44105"/>
    <x v="3"/>
    <x v="1073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x v="587"/>
    <x v="0"/>
    <s v="AS-10240"/>
    <s v="Alan Shonely"/>
    <s v="Consumer"/>
    <x v="0"/>
    <x v="138"/>
    <x v="24"/>
    <n v="44105"/>
    <x v="3"/>
    <x v="7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x v="588"/>
    <x v="3"/>
    <s v="CL-12565"/>
    <s v="Clay Ludtke"/>
    <s v="Consumer"/>
    <x v="0"/>
    <x v="138"/>
    <x v="24"/>
    <n v="44105"/>
    <x v="3"/>
    <x v="1074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x v="588"/>
    <x v="3"/>
    <s v="CL-12565"/>
    <s v="Clay Ludtke"/>
    <s v="Consumer"/>
    <x v="0"/>
    <x v="138"/>
    <x v="24"/>
    <n v="44105"/>
    <x v="3"/>
    <x v="481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x v="588"/>
    <x v="3"/>
    <s v="CL-12565"/>
    <s v="Clay Ludtke"/>
    <s v="Consumer"/>
    <x v="0"/>
    <x v="138"/>
    <x v="24"/>
    <n v="44105"/>
    <x v="3"/>
    <x v="498"/>
    <x v="1"/>
    <s v="Paper"/>
    <s v="Xerox 222"/>
    <n v="10.368"/>
    <n v="2"/>
    <n v="0.2"/>
    <n v="3.6288"/>
  </r>
  <r>
    <n v="1634"/>
    <s v="CA-2016-106530"/>
    <d v="2016-05-08T00:00:00"/>
    <d v="2016-05-08T00:00:00"/>
    <x v="588"/>
    <x v="3"/>
    <s v="CL-12565"/>
    <s v="Clay Ludtke"/>
    <s v="Consumer"/>
    <x v="0"/>
    <x v="138"/>
    <x v="24"/>
    <n v="44105"/>
    <x v="3"/>
    <x v="953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x v="588"/>
    <x v="3"/>
    <s v="CL-12565"/>
    <s v="Clay Ludtke"/>
    <s v="Consumer"/>
    <x v="0"/>
    <x v="138"/>
    <x v="24"/>
    <n v="44105"/>
    <x v="3"/>
    <x v="477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x v="589"/>
    <x v="1"/>
    <s v="NW-18400"/>
    <s v="Natalie Webber"/>
    <s v="Consumer"/>
    <x v="0"/>
    <x v="241"/>
    <x v="21"/>
    <n v="97224"/>
    <x v="1"/>
    <x v="778"/>
    <x v="1"/>
    <s v="Paper"/>
    <s v="Xerox 2"/>
    <n v="15.552"/>
    <n v="3"/>
    <n v="0.2"/>
    <n v="5.4432"/>
  </r>
  <r>
    <n v="1637"/>
    <s v="CA-2014-168984"/>
    <d v="2014-11-26T00:00:00"/>
    <d v="2014-12-02T00:00:00"/>
    <x v="589"/>
    <x v="1"/>
    <s v="NW-18400"/>
    <s v="Natalie Webber"/>
    <s v="Consumer"/>
    <x v="0"/>
    <x v="241"/>
    <x v="21"/>
    <n v="97224"/>
    <x v="1"/>
    <x v="749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x v="589"/>
    <x v="1"/>
    <s v="NW-18400"/>
    <s v="Natalie Webber"/>
    <s v="Consumer"/>
    <x v="0"/>
    <x v="241"/>
    <x v="21"/>
    <n v="97224"/>
    <x v="1"/>
    <x v="1075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x v="219"/>
    <x v="1"/>
    <s v="TB-21280"/>
    <s v="Toby Braunhardt"/>
    <s v="Consumer"/>
    <x v="0"/>
    <x v="176"/>
    <x v="40"/>
    <n v="20016"/>
    <x v="3"/>
    <x v="1076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x v="219"/>
    <x v="1"/>
    <s v="TB-21280"/>
    <s v="Toby Braunhardt"/>
    <s v="Consumer"/>
    <x v="0"/>
    <x v="176"/>
    <x v="40"/>
    <n v="20016"/>
    <x v="3"/>
    <x v="544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x v="219"/>
    <x v="1"/>
    <s v="TB-21280"/>
    <s v="Toby Braunhardt"/>
    <s v="Consumer"/>
    <x v="0"/>
    <x v="176"/>
    <x v="40"/>
    <n v="20016"/>
    <x v="3"/>
    <x v="69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x v="219"/>
    <x v="1"/>
    <s v="TB-21280"/>
    <s v="Toby Braunhardt"/>
    <s v="Consumer"/>
    <x v="0"/>
    <x v="176"/>
    <x v="40"/>
    <n v="20016"/>
    <x v="3"/>
    <x v="93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x v="283"/>
    <x v="1"/>
    <s v="BS-11380"/>
    <s v="Bill Stewart"/>
    <s v="Corporate"/>
    <x v="0"/>
    <x v="242"/>
    <x v="10"/>
    <n v="60076"/>
    <x v="2"/>
    <x v="550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x v="590"/>
    <x v="2"/>
    <s v="FH-14365"/>
    <s v="Fred Hopkins"/>
    <s v="Corporate"/>
    <x v="0"/>
    <x v="4"/>
    <x v="4"/>
    <n v="98115"/>
    <x v="1"/>
    <x v="403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x v="590"/>
    <x v="2"/>
    <s v="FH-14365"/>
    <s v="Fred Hopkins"/>
    <s v="Corporate"/>
    <x v="0"/>
    <x v="4"/>
    <x v="4"/>
    <n v="98115"/>
    <x v="1"/>
    <x v="1077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x v="590"/>
    <x v="2"/>
    <s v="FH-14365"/>
    <s v="Fred Hopkins"/>
    <s v="Corporate"/>
    <x v="0"/>
    <x v="4"/>
    <x v="4"/>
    <n v="98115"/>
    <x v="1"/>
    <x v="1078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x v="397"/>
    <x v="2"/>
    <s v="VM-21685"/>
    <s v="Valerie Mitchum"/>
    <s v="Home Office"/>
    <x v="0"/>
    <x v="10"/>
    <x v="9"/>
    <n v="19140"/>
    <x v="3"/>
    <x v="176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x v="397"/>
    <x v="2"/>
    <s v="VM-21685"/>
    <s v="Valerie Mitchum"/>
    <s v="Home Office"/>
    <x v="0"/>
    <x v="10"/>
    <x v="9"/>
    <n v="19140"/>
    <x v="3"/>
    <x v="1079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x v="591"/>
    <x v="0"/>
    <s v="SF-20200"/>
    <s v="Sarah Foster"/>
    <s v="Consumer"/>
    <x v="0"/>
    <x v="10"/>
    <x v="9"/>
    <n v="19143"/>
    <x v="3"/>
    <x v="1080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x v="591"/>
    <x v="0"/>
    <s v="SF-20200"/>
    <s v="Sarah Foster"/>
    <s v="Consumer"/>
    <x v="0"/>
    <x v="10"/>
    <x v="9"/>
    <n v="19143"/>
    <x v="3"/>
    <x v="1081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x v="592"/>
    <x v="3"/>
    <s v="HH-15010"/>
    <s v="Hilary Holden"/>
    <s v="Corporate"/>
    <x v="0"/>
    <x v="8"/>
    <x v="1"/>
    <n v="94110"/>
    <x v="1"/>
    <x v="1082"/>
    <x v="1"/>
    <s v="Paper"/>
    <s v="Xerox 1940"/>
    <n v="109.92"/>
    <n v="2"/>
    <n v="0"/>
    <n v="53.860799999999998"/>
  </r>
  <r>
    <n v="1652"/>
    <s v="CA-2014-135699"/>
    <d v="2014-08-29T00:00:00"/>
    <d v="2014-08-29T00:00:00"/>
    <x v="592"/>
    <x v="3"/>
    <s v="HH-15010"/>
    <s v="Hilary Holden"/>
    <s v="Corporate"/>
    <x v="0"/>
    <x v="8"/>
    <x v="1"/>
    <n v="94110"/>
    <x v="1"/>
    <x v="1083"/>
    <x v="1"/>
    <s v="Paper"/>
    <s v="Xerox 1986"/>
    <n v="13.36"/>
    <n v="2"/>
    <n v="0"/>
    <n v="6.4127999999999998"/>
  </r>
  <r>
    <n v="1653"/>
    <s v="US-2017-132444"/>
    <d v="2017-11-18T00:00:00"/>
    <d v="2017-11-21T00:00:00"/>
    <x v="410"/>
    <x v="2"/>
    <s v="CD-12280"/>
    <s v="Christina DeMoss"/>
    <s v="Consumer"/>
    <x v="0"/>
    <x v="4"/>
    <x v="4"/>
    <n v="98105"/>
    <x v="1"/>
    <x v="86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x v="410"/>
    <x v="2"/>
    <s v="CD-12280"/>
    <s v="Christina DeMoss"/>
    <s v="Consumer"/>
    <x v="0"/>
    <x v="4"/>
    <x v="4"/>
    <n v="98105"/>
    <x v="1"/>
    <x v="217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x v="410"/>
    <x v="2"/>
    <s v="CD-12280"/>
    <s v="Christina DeMoss"/>
    <s v="Consumer"/>
    <x v="0"/>
    <x v="4"/>
    <x v="4"/>
    <n v="98105"/>
    <x v="1"/>
    <x v="1084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x v="410"/>
    <x v="2"/>
    <s v="CD-12280"/>
    <s v="Christina DeMoss"/>
    <s v="Consumer"/>
    <x v="0"/>
    <x v="4"/>
    <x v="4"/>
    <n v="98105"/>
    <x v="1"/>
    <x v="1085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x v="410"/>
    <x v="2"/>
    <s v="CD-12280"/>
    <s v="Christina DeMoss"/>
    <s v="Consumer"/>
    <x v="0"/>
    <x v="4"/>
    <x v="4"/>
    <n v="98105"/>
    <x v="1"/>
    <x v="911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x v="8"/>
    <x v="2"/>
    <s v="HL-15040"/>
    <s v="Hunter Lopez"/>
    <s v="Consumer"/>
    <x v="0"/>
    <x v="158"/>
    <x v="6"/>
    <n v="53209"/>
    <x v="2"/>
    <x v="527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x v="430"/>
    <x v="1"/>
    <s v="TH-21100"/>
    <s v="Thea Hendricks"/>
    <s v="Consumer"/>
    <x v="0"/>
    <x v="1"/>
    <x v="1"/>
    <n v="90045"/>
    <x v="1"/>
    <x v="1086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x v="373"/>
    <x v="1"/>
    <s v="MM-18055"/>
    <s v="Michelle Moray"/>
    <s v="Consumer"/>
    <x v="0"/>
    <x v="4"/>
    <x v="4"/>
    <n v="98115"/>
    <x v="1"/>
    <x v="805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x v="373"/>
    <x v="1"/>
    <s v="MM-18055"/>
    <s v="Michelle Moray"/>
    <s v="Consumer"/>
    <x v="0"/>
    <x v="4"/>
    <x v="4"/>
    <n v="98115"/>
    <x v="1"/>
    <x v="844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x v="593"/>
    <x v="1"/>
    <s v="QJ-19255"/>
    <s v="Quincy Jones"/>
    <s v="Corporate"/>
    <x v="0"/>
    <x v="10"/>
    <x v="9"/>
    <n v="19143"/>
    <x v="3"/>
    <x v="944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x v="593"/>
    <x v="1"/>
    <s v="QJ-19255"/>
    <s v="Quincy Jones"/>
    <s v="Corporate"/>
    <x v="0"/>
    <x v="10"/>
    <x v="9"/>
    <n v="19143"/>
    <x v="3"/>
    <x v="1087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x v="482"/>
    <x v="0"/>
    <s v="NS-18505"/>
    <s v="Neola Schneider"/>
    <s v="Consumer"/>
    <x v="0"/>
    <x v="61"/>
    <x v="5"/>
    <n v="75217"/>
    <x v="2"/>
    <x v="470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x v="482"/>
    <x v="0"/>
    <s v="NS-18505"/>
    <s v="Neola Schneider"/>
    <s v="Consumer"/>
    <x v="0"/>
    <x v="61"/>
    <x v="5"/>
    <n v="75217"/>
    <x v="2"/>
    <x v="695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x v="482"/>
    <x v="0"/>
    <s v="NS-18505"/>
    <s v="Neola Schneider"/>
    <s v="Consumer"/>
    <x v="0"/>
    <x v="61"/>
    <x v="5"/>
    <n v="75217"/>
    <x v="2"/>
    <x v="1088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x v="482"/>
    <x v="0"/>
    <s v="NS-18505"/>
    <s v="Neola Schneider"/>
    <s v="Consumer"/>
    <x v="0"/>
    <x v="61"/>
    <x v="5"/>
    <n v="75217"/>
    <x v="2"/>
    <x v="1089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x v="482"/>
    <x v="0"/>
    <s v="NS-18505"/>
    <s v="Neola Schneider"/>
    <s v="Consumer"/>
    <x v="0"/>
    <x v="61"/>
    <x v="5"/>
    <n v="75217"/>
    <x v="2"/>
    <x v="1090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x v="482"/>
    <x v="0"/>
    <s v="NS-18505"/>
    <s v="Neola Schneider"/>
    <s v="Consumer"/>
    <x v="0"/>
    <x v="61"/>
    <x v="5"/>
    <n v="75217"/>
    <x v="2"/>
    <x v="628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x v="594"/>
    <x v="1"/>
    <s v="MM-17920"/>
    <s v="Michael Moore"/>
    <s v="Consumer"/>
    <x v="0"/>
    <x v="20"/>
    <x v="15"/>
    <n v="10011"/>
    <x v="3"/>
    <x v="411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x v="215"/>
    <x v="1"/>
    <s v="RD-19480"/>
    <s v="Rick Duston"/>
    <s v="Consumer"/>
    <x v="0"/>
    <x v="12"/>
    <x v="5"/>
    <n v="77095"/>
    <x v="2"/>
    <x v="1091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x v="595"/>
    <x v="2"/>
    <s v="RB-19645"/>
    <s v="Robert Barroso"/>
    <s v="Corporate"/>
    <x v="0"/>
    <x v="226"/>
    <x v="33"/>
    <n v="89031"/>
    <x v="1"/>
    <x v="825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x v="489"/>
    <x v="1"/>
    <s v="RD-19585"/>
    <s v="Rob Dowd"/>
    <s v="Consumer"/>
    <x v="0"/>
    <x v="243"/>
    <x v="5"/>
    <n v="75023"/>
    <x v="2"/>
    <x v="6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x v="301"/>
    <x v="2"/>
    <s v="SW-20455"/>
    <s v="Shaun Weien"/>
    <s v="Consumer"/>
    <x v="0"/>
    <x v="244"/>
    <x v="17"/>
    <n v="23434"/>
    <x v="0"/>
    <x v="508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x v="14"/>
    <x v="1"/>
    <s v="SF-20965"/>
    <s v="Sylvia Foulston"/>
    <s v="Corporate"/>
    <x v="0"/>
    <x v="12"/>
    <x v="5"/>
    <n v="77041"/>
    <x v="2"/>
    <x v="90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x v="14"/>
    <x v="1"/>
    <s v="SF-20965"/>
    <s v="Sylvia Foulston"/>
    <s v="Corporate"/>
    <x v="0"/>
    <x v="12"/>
    <x v="5"/>
    <n v="77041"/>
    <x v="2"/>
    <x v="1045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x v="308"/>
    <x v="1"/>
    <s v="EB-13930"/>
    <s v="Eric Barreto"/>
    <s v="Consumer"/>
    <x v="0"/>
    <x v="8"/>
    <x v="1"/>
    <n v="94110"/>
    <x v="1"/>
    <x v="5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x v="308"/>
    <x v="1"/>
    <s v="EB-13930"/>
    <s v="Eric Barreto"/>
    <s v="Consumer"/>
    <x v="0"/>
    <x v="8"/>
    <x v="1"/>
    <n v="94110"/>
    <x v="1"/>
    <x v="99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x v="178"/>
    <x v="1"/>
    <s v="SB-20290"/>
    <s v="Sean Braxton"/>
    <s v="Corporate"/>
    <x v="0"/>
    <x v="10"/>
    <x v="9"/>
    <n v="19134"/>
    <x v="3"/>
    <x v="871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x v="178"/>
    <x v="1"/>
    <s v="SB-20290"/>
    <s v="Sean Braxton"/>
    <s v="Corporate"/>
    <x v="0"/>
    <x v="10"/>
    <x v="9"/>
    <n v="19134"/>
    <x v="3"/>
    <x v="831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x v="178"/>
    <x v="1"/>
    <s v="SB-20290"/>
    <s v="Sean Braxton"/>
    <s v="Corporate"/>
    <x v="0"/>
    <x v="10"/>
    <x v="9"/>
    <n v="19134"/>
    <x v="3"/>
    <x v="1092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x v="178"/>
    <x v="1"/>
    <s v="SB-20290"/>
    <s v="Sean Braxton"/>
    <s v="Corporate"/>
    <x v="0"/>
    <x v="10"/>
    <x v="9"/>
    <n v="19134"/>
    <x v="3"/>
    <x v="1093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x v="152"/>
    <x v="0"/>
    <s v="PS-18760"/>
    <s v="Pamela Stobb"/>
    <s v="Consumer"/>
    <x v="0"/>
    <x v="1"/>
    <x v="1"/>
    <n v="90008"/>
    <x v="1"/>
    <x v="640"/>
    <x v="1"/>
    <s v="Paper"/>
    <s v="Xerox 1887"/>
    <n v="18.97"/>
    <n v="1"/>
    <n v="0"/>
    <n v="9.1056000000000008"/>
  </r>
  <r>
    <n v="1684"/>
    <s v="CA-2016-147585"/>
    <d v="2016-11-07T00:00:00"/>
    <d v="2016-11-12T00:00:00"/>
    <x v="357"/>
    <x v="1"/>
    <s v="CB-12535"/>
    <s v="Claudia Bergmann"/>
    <s v="Corporate"/>
    <x v="0"/>
    <x v="8"/>
    <x v="1"/>
    <n v="94110"/>
    <x v="1"/>
    <x v="62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x v="433"/>
    <x v="2"/>
    <s v="DK-12835"/>
    <s v="Damala Kotsonis"/>
    <s v="Corporate"/>
    <x v="0"/>
    <x v="10"/>
    <x v="9"/>
    <n v="19143"/>
    <x v="3"/>
    <x v="1094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x v="433"/>
    <x v="2"/>
    <s v="DK-12835"/>
    <s v="Damala Kotsonis"/>
    <s v="Corporate"/>
    <x v="0"/>
    <x v="10"/>
    <x v="9"/>
    <n v="19143"/>
    <x v="3"/>
    <x v="922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x v="433"/>
    <x v="2"/>
    <s v="DK-12835"/>
    <s v="Damala Kotsonis"/>
    <s v="Corporate"/>
    <x v="0"/>
    <x v="10"/>
    <x v="9"/>
    <n v="19143"/>
    <x v="3"/>
    <x v="1095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x v="169"/>
    <x v="2"/>
    <s v="AW-10840"/>
    <s v="Anthony Witt"/>
    <s v="Consumer"/>
    <x v="0"/>
    <x v="10"/>
    <x v="9"/>
    <n v="19140"/>
    <x v="3"/>
    <x v="739"/>
    <x v="1"/>
    <s v="Paper"/>
    <s v="Xerox 210"/>
    <n v="10.368"/>
    <n v="2"/>
    <n v="0.2"/>
    <n v="3.6288"/>
  </r>
  <r>
    <n v="1689"/>
    <s v="CA-2017-143798"/>
    <d v="2017-12-10T00:00:00"/>
    <d v="2017-12-12T00:00:00"/>
    <x v="169"/>
    <x v="2"/>
    <s v="AW-10840"/>
    <s v="Anthony Witt"/>
    <s v="Consumer"/>
    <x v="0"/>
    <x v="10"/>
    <x v="9"/>
    <n v="19140"/>
    <x v="3"/>
    <x v="622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x v="596"/>
    <x v="1"/>
    <s v="TS-21610"/>
    <s v="Troy Staebel"/>
    <s v="Consumer"/>
    <x v="0"/>
    <x v="10"/>
    <x v="9"/>
    <n v="19143"/>
    <x v="3"/>
    <x v="10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x v="159"/>
    <x v="1"/>
    <s v="HF-14995"/>
    <s v="Herbert Flentye"/>
    <s v="Consumer"/>
    <x v="0"/>
    <x v="245"/>
    <x v="14"/>
    <n v="46203"/>
    <x v="2"/>
    <x v="1070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x v="159"/>
    <x v="1"/>
    <s v="HF-14995"/>
    <s v="Herbert Flentye"/>
    <s v="Consumer"/>
    <x v="0"/>
    <x v="245"/>
    <x v="14"/>
    <n v="46203"/>
    <x v="2"/>
    <x v="73"/>
    <x v="1"/>
    <s v="Binders"/>
    <s v="Economy Binders"/>
    <n v="10.4"/>
    <n v="5"/>
    <n v="0"/>
    <n v="5.0960000000000001"/>
  </r>
  <r>
    <n v="1693"/>
    <s v="US-2016-154361"/>
    <d v="2016-03-14T00:00:00"/>
    <d v="2016-03-19T00:00:00"/>
    <x v="585"/>
    <x v="1"/>
    <s v="HZ-14950"/>
    <s v="Henia Zydlo"/>
    <s v="Consumer"/>
    <x v="0"/>
    <x v="38"/>
    <x v="24"/>
    <n v="43229"/>
    <x v="3"/>
    <x v="493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x v="597"/>
    <x v="0"/>
    <s v="AB-10255"/>
    <s v="Alejandro Ballentine"/>
    <s v="Home Office"/>
    <x v="0"/>
    <x v="243"/>
    <x v="5"/>
    <n v="75023"/>
    <x v="2"/>
    <x v="1096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x v="118"/>
    <x v="0"/>
    <s v="PO-19195"/>
    <s v="Phillina Ober"/>
    <s v="Home Office"/>
    <x v="0"/>
    <x v="246"/>
    <x v="30"/>
    <n v="7002"/>
    <x v="3"/>
    <x v="1097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x v="118"/>
    <x v="0"/>
    <s v="PO-19195"/>
    <s v="Phillina Ober"/>
    <s v="Home Office"/>
    <x v="0"/>
    <x v="246"/>
    <x v="30"/>
    <n v="7002"/>
    <x v="3"/>
    <x v="308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x v="118"/>
    <x v="0"/>
    <s v="PO-19195"/>
    <s v="Phillina Ober"/>
    <s v="Home Office"/>
    <x v="0"/>
    <x v="246"/>
    <x v="30"/>
    <n v="7002"/>
    <x v="3"/>
    <x v="6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x v="16"/>
    <x v="1"/>
    <s v="AG-10900"/>
    <s v="Arthur Gainer"/>
    <s v="Consumer"/>
    <x v="0"/>
    <x v="1"/>
    <x v="1"/>
    <n v="90008"/>
    <x v="1"/>
    <x v="65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x v="16"/>
    <x v="1"/>
    <s v="AG-10900"/>
    <s v="Arthur Gainer"/>
    <s v="Consumer"/>
    <x v="0"/>
    <x v="1"/>
    <x v="1"/>
    <n v="90008"/>
    <x v="1"/>
    <x v="1098"/>
    <x v="1"/>
    <s v="Labels"/>
    <s v="Avery 497"/>
    <n v="21.56"/>
    <n v="7"/>
    <n v="0"/>
    <n v="10.348800000000001"/>
  </r>
  <r>
    <n v="1700"/>
    <s v="CA-2014-135657"/>
    <d v="2014-06-03T00:00:00"/>
    <d v="2014-06-07T00:00:00"/>
    <x v="290"/>
    <x v="0"/>
    <s v="SC-20725"/>
    <s v="Steven Cartwright"/>
    <s v="Consumer"/>
    <x v="0"/>
    <x v="4"/>
    <x v="4"/>
    <n v="98115"/>
    <x v="1"/>
    <x v="838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x v="598"/>
    <x v="0"/>
    <s v="ND-18370"/>
    <s v="Natalie DeCherney"/>
    <s v="Consumer"/>
    <x v="0"/>
    <x v="20"/>
    <x v="15"/>
    <n v="10035"/>
    <x v="3"/>
    <x v="777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x v="598"/>
    <x v="0"/>
    <s v="ND-18370"/>
    <s v="Natalie DeCherney"/>
    <s v="Consumer"/>
    <x v="0"/>
    <x v="20"/>
    <x v="15"/>
    <n v="10035"/>
    <x v="3"/>
    <x v="467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x v="598"/>
    <x v="0"/>
    <s v="ND-18370"/>
    <s v="Natalie DeCherney"/>
    <s v="Consumer"/>
    <x v="0"/>
    <x v="20"/>
    <x v="15"/>
    <n v="10035"/>
    <x v="3"/>
    <x v="811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x v="555"/>
    <x v="1"/>
    <s v="CD-12790"/>
    <s v="Cynthia Delaney"/>
    <s v="Home Office"/>
    <x v="0"/>
    <x v="70"/>
    <x v="1"/>
    <n v="92037"/>
    <x v="1"/>
    <x v="1099"/>
    <x v="1"/>
    <s v="Fasteners"/>
    <s v="Staples"/>
    <n v="12.35"/>
    <n v="5"/>
    <n v="0"/>
    <n v="5.8045"/>
  </r>
  <r>
    <n v="1705"/>
    <s v="CA-2016-106306"/>
    <d v="2016-03-08T00:00:00"/>
    <d v="2016-03-08T00:00:00"/>
    <x v="599"/>
    <x v="3"/>
    <s v="PG-18820"/>
    <s v="Patrick Gardner"/>
    <s v="Consumer"/>
    <x v="0"/>
    <x v="220"/>
    <x v="16"/>
    <n v="85301"/>
    <x v="1"/>
    <x v="828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x v="6"/>
    <x v="1"/>
    <s v="IM-15070"/>
    <s v="Irene Maddox"/>
    <s v="Consumer"/>
    <x v="0"/>
    <x v="10"/>
    <x v="9"/>
    <n v="19120"/>
    <x v="3"/>
    <x v="612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x v="133"/>
    <x v="1"/>
    <s v="JK-15205"/>
    <s v="Jamie Kunitz"/>
    <s v="Consumer"/>
    <x v="0"/>
    <x v="8"/>
    <x v="1"/>
    <n v="94122"/>
    <x v="1"/>
    <x v="1100"/>
    <x v="1"/>
    <s v="Labels"/>
    <s v="Avery 500"/>
    <n v="43.86"/>
    <n v="6"/>
    <n v="0"/>
    <n v="20.6142"/>
  </r>
  <r>
    <n v="1708"/>
    <s v="CA-2017-123491"/>
    <d v="2017-10-30T00:00:00"/>
    <d v="2017-11-05T00:00:00"/>
    <x v="133"/>
    <x v="1"/>
    <s v="JK-15205"/>
    <s v="Jamie Kunitz"/>
    <s v="Consumer"/>
    <x v="0"/>
    <x v="8"/>
    <x v="1"/>
    <n v="94122"/>
    <x v="1"/>
    <x v="918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x v="133"/>
    <x v="1"/>
    <s v="JK-15205"/>
    <s v="Jamie Kunitz"/>
    <s v="Consumer"/>
    <x v="0"/>
    <x v="8"/>
    <x v="1"/>
    <n v="94122"/>
    <x v="1"/>
    <x v="1101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x v="133"/>
    <x v="1"/>
    <s v="JK-15205"/>
    <s v="Jamie Kunitz"/>
    <s v="Consumer"/>
    <x v="0"/>
    <x v="8"/>
    <x v="1"/>
    <n v="94122"/>
    <x v="1"/>
    <x v="5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x v="133"/>
    <x v="1"/>
    <s v="JK-15205"/>
    <s v="Jamie Kunitz"/>
    <s v="Consumer"/>
    <x v="0"/>
    <x v="8"/>
    <x v="1"/>
    <n v="94122"/>
    <x v="1"/>
    <x v="181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x v="133"/>
    <x v="1"/>
    <s v="JK-15205"/>
    <s v="Jamie Kunitz"/>
    <s v="Consumer"/>
    <x v="0"/>
    <x v="8"/>
    <x v="1"/>
    <n v="94122"/>
    <x v="1"/>
    <x v="166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x v="600"/>
    <x v="1"/>
    <s v="JP-15520"/>
    <s v="Jeremy Pistek"/>
    <s v="Consumer"/>
    <x v="0"/>
    <x v="12"/>
    <x v="5"/>
    <n v="77070"/>
    <x v="2"/>
    <x v="1102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x v="462"/>
    <x v="0"/>
    <s v="MM-18055"/>
    <s v="Michelle Moray"/>
    <s v="Consumer"/>
    <x v="0"/>
    <x v="22"/>
    <x v="10"/>
    <n v="60610"/>
    <x v="2"/>
    <x v="188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x v="601"/>
    <x v="1"/>
    <s v="DC-13285"/>
    <s v="Debra Catini"/>
    <s v="Consumer"/>
    <x v="0"/>
    <x v="8"/>
    <x v="1"/>
    <n v="94110"/>
    <x v="1"/>
    <x v="1103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x v="602"/>
    <x v="1"/>
    <s v="JL-15835"/>
    <s v="John Lee"/>
    <s v="Consumer"/>
    <x v="0"/>
    <x v="20"/>
    <x v="15"/>
    <n v="10011"/>
    <x v="3"/>
    <x v="308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x v="308"/>
    <x v="1"/>
    <s v="BN-11515"/>
    <s v="Bradley Nguyen"/>
    <s v="Consumer"/>
    <x v="0"/>
    <x v="20"/>
    <x v="15"/>
    <n v="10011"/>
    <x v="3"/>
    <x v="535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x v="308"/>
    <x v="1"/>
    <s v="BN-11515"/>
    <s v="Bradley Nguyen"/>
    <s v="Consumer"/>
    <x v="0"/>
    <x v="20"/>
    <x v="15"/>
    <n v="10011"/>
    <x v="3"/>
    <x v="72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x v="308"/>
    <x v="1"/>
    <s v="BN-11515"/>
    <s v="Bradley Nguyen"/>
    <s v="Consumer"/>
    <x v="0"/>
    <x v="20"/>
    <x v="15"/>
    <n v="10011"/>
    <x v="3"/>
    <x v="1104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x v="308"/>
    <x v="1"/>
    <s v="BN-11515"/>
    <s v="Bradley Nguyen"/>
    <s v="Consumer"/>
    <x v="0"/>
    <x v="20"/>
    <x v="15"/>
    <n v="10011"/>
    <x v="3"/>
    <x v="527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x v="308"/>
    <x v="1"/>
    <s v="BN-11515"/>
    <s v="Bradley Nguyen"/>
    <s v="Consumer"/>
    <x v="0"/>
    <x v="20"/>
    <x v="15"/>
    <n v="10011"/>
    <x v="3"/>
    <x v="528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x v="603"/>
    <x v="1"/>
    <s v="KD-16345"/>
    <s v="Katherine Ducich"/>
    <s v="Consumer"/>
    <x v="0"/>
    <x v="22"/>
    <x v="10"/>
    <n v="60623"/>
    <x v="2"/>
    <x v="835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x v="603"/>
    <x v="1"/>
    <s v="KD-16345"/>
    <s v="Katherine Ducich"/>
    <s v="Consumer"/>
    <x v="0"/>
    <x v="22"/>
    <x v="10"/>
    <n v="60623"/>
    <x v="2"/>
    <x v="1105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x v="603"/>
    <x v="1"/>
    <s v="KD-16345"/>
    <s v="Katherine Ducich"/>
    <s v="Consumer"/>
    <x v="0"/>
    <x v="22"/>
    <x v="10"/>
    <n v="60623"/>
    <x v="2"/>
    <x v="110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x v="604"/>
    <x v="2"/>
    <s v="JK-15370"/>
    <s v="Jay Kimmel"/>
    <s v="Consumer"/>
    <x v="0"/>
    <x v="10"/>
    <x v="9"/>
    <n v="19143"/>
    <x v="3"/>
    <x v="1107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x v="604"/>
    <x v="2"/>
    <s v="JK-15370"/>
    <s v="Jay Kimmel"/>
    <s v="Consumer"/>
    <x v="0"/>
    <x v="10"/>
    <x v="9"/>
    <n v="19143"/>
    <x v="3"/>
    <x v="1108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x v="604"/>
    <x v="2"/>
    <s v="JK-15370"/>
    <s v="Jay Kimmel"/>
    <s v="Consumer"/>
    <x v="0"/>
    <x v="10"/>
    <x v="9"/>
    <n v="19143"/>
    <x v="3"/>
    <x v="1109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x v="605"/>
    <x v="0"/>
    <s v="FM-14215"/>
    <s v="Filia McAdams"/>
    <s v="Corporate"/>
    <x v="0"/>
    <x v="65"/>
    <x v="24"/>
    <n v="43017"/>
    <x v="3"/>
    <x v="1110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x v="606"/>
    <x v="3"/>
    <s v="CA-12265"/>
    <s v="Christina Anderson"/>
    <s v="Consumer"/>
    <x v="0"/>
    <x v="24"/>
    <x v="17"/>
    <n v="22153"/>
    <x v="0"/>
    <x v="1072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x v="606"/>
    <x v="3"/>
    <s v="CA-12265"/>
    <s v="Christina Anderson"/>
    <s v="Consumer"/>
    <x v="0"/>
    <x v="24"/>
    <x v="17"/>
    <n v="22153"/>
    <x v="0"/>
    <x v="709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x v="127"/>
    <x v="1"/>
    <s v="KD-16495"/>
    <s v="Keith Dawkins"/>
    <s v="Corporate"/>
    <x v="0"/>
    <x v="115"/>
    <x v="3"/>
    <n v="28314"/>
    <x v="0"/>
    <x v="1111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x v="127"/>
    <x v="1"/>
    <s v="KD-16495"/>
    <s v="Keith Dawkins"/>
    <s v="Corporate"/>
    <x v="0"/>
    <x v="115"/>
    <x v="3"/>
    <n v="28314"/>
    <x v="0"/>
    <x v="128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x v="607"/>
    <x v="1"/>
    <s v="LH-17155"/>
    <s v="Logan Haushalter"/>
    <s v="Consumer"/>
    <x v="0"/>
    <x v="61"/>
    <x v="5"/>
    <n v="75081"/>
    <x v="2"/>
    <x v="426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x v="607"/>
    <x v="1"/>
    <s v="LH-17155"/>
    <s v="Logan Haushalter"/>
    <s v="Consumer"/>
    <x v="0"/>
    <x v="61"/>
    <x v="5"/>
    <n v="75081"/>
    <x v="2"/>
    <x v="281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x v="608"/>
    <x v="0"/>
    <s v="AG-10675"/>
    <s v="Anna Gayman"/>
    <s v="Consumer"/>
    <x v="0"/>
    <x v="108"/>
    <x v="3"/>
    <n v="28540"/>
    <x v="0"/>
    <x v="111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x v="608"/>
    <x v="0"/>
    <s v="AG-10675"/>
    <s v="Anna Gayman"/>
    <s v="Consumer"/>
    <x v="0"/>
    <x v="108"/>
    <x v="3"/>
    <n v="28540"/>
    <x v="0"/>
    <x v="895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x v="608"/>
    <x v="0"/>
    <s v="AG-10675"/>
    <s v="Anna Gayman"/>
    <s v="Consumer"/>
    <x v="0"/>
    <x v="108"/>
    <x v="3"/>
    <n v="28540"/>
    <x v="0"/>
    <x v="6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x v="609"/>
    <x v="1"/>
    <s v="DB-13120"/>
    <s v="David Bremer"/>
    <s v="Corporate"/>
    <x v="0"/>
    <x v="8"/>
    <x v="1"/>
    <n v="94122"/>
    <x v="1"/>
    <x v="470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x v="609"/>
    <x v="1"/>
    <s v="DB-13120"/>
    <s v="David Bremer"/>
    <s v="Corporate"/>
    <x v="0"/>
    <x v="8"/>
    <x v="1"/>
    <n v="94122"/>
    <x v="1"/>
    <x v="1044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x v="609"/>
    <x v="1"/>
    <s v="DB-13120"/>
    <s v="David Bremer"/>
    <s v="Corporate"/>
    <x v="0"/>
    <x v="8"/>
    <x v="1"/>
    <n v="94122"/>
    <x v="1"/>
    <x v="1113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x v="128"/>
    <x v="1"/>
    <s v="ED-13885"/>
    <s v="Emily Ducich"/>
    <s v="Home Office"/>
    <x v="0"/>
    <x v="70"/>
    <x v="1"/>
    <n v="92037"/>
    <x v="1"/>
    <x v="948"/>
    <x v="1"/>
    <s v="Labels"/>
    <s v="Avery 494"/>
    <n v="20.88"/>
    <n v="8"/>
    <n v="0"/>
    <n v="9.6047999999999991"/>
  </r>
  <r>
    <n v="1742"/>
    <s v="CA-2017-152807"/>
    <d v="2017-10-30T00:00:00"/>
    <d v="2017-11-03T00:00:00"/>
    <x v="548"/>
    <x v="1"/>
    <s v="MC-18100"/>
    <s v="Mick Crebagga"/>
    <s v="Consumer"/>
    <x v="0"/>
    <x v="10"/>
    <x v="9"/>
    <n v="19140"/>
    <x v="3"/>
    <x v="1114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x v="548"/>
    <x v="1"/>
    <s v="MC-18100"/>
    <s v="Mick Crebagga"/>
    <s v="Consumer"/>
    <x v="0"/>
    <x v="10"/>
    <x v="9"/>
    <n v="19140"/>
    <x v="3"/>
    <x v="1073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x v="548"/>
    <x v="1"/>
    <s v="MC-18100"/>
    <s v="Mick Crebagga"/>
    <s v="Consumer"/>
    <x v="0"/>
    <x v="10"/>
    <x v="9"/>
    <n v="19140"/>
    <x v="3"/>
    <x v="700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x v="548"/>
    <x v="1"/>
    <s v="MC-18100"/>
    <s v="Mick Crebagga"/>
    <s v="Consumer"/>
    <x v="0"/>
    <x v="10"/>
    <x v="9"/>
    <n v="19140"/>
    <x v="3"/>
    <x v="55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x v="610"/>
    <x v="2"/>
    <s v="BM-11785"/>
    <s v="Bryan Mills"/>
    <s v="Consumer"/>
    <x v="0"/>
    <x v="30"/>
    <x v="15"/>
    <n v="14609"/>
    <x v="3"/>
    <x v="158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x v="611"/>
    <x v="0"/>
    <s v="EM-14065"/>
    <s v="Erin Mull"/>
    <s v="Consumer"/>
    <x v="0"/>
    <x v="108"/>
    <x v="3"/>
    <n v="28540"/>
    <x v="0"/>
    <x v="605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x v="611"/>
    <x v="0"/>
    <s v="EM-14065"/>
    <s v="Erin Mull"/>
    <s v="Consumer"/>
    <x v="0"/>
    <x v="108"/>
    <x v="3"/>
    <n v="28540"/>
    <x v="0"/>
    <x v="1115"/>
    <x v="1"/>
    <s v="Paper"/>
    <s v="Easy-staple paper"/>
    <n v="10.272"/>
    <n v="3"/>
    <n v="0.2"/>
    <n v="3.21"/>
  </r>
  <r>
    <n v="1749"/>
    <s v="US-2014-157406"/>
    <d v="2014-04-25T00:00:00"/>
    <d v="2014-04-29T00:00:00"/>
    <x v="612"/>
    <x v="1"/>
    <s v="DA-13450"/>
    <s v="Dianna Arnett"/>
    <s v="Home Office"/>
    <x v="0"/>
    <x v="12"/>
    <x v="5"/>
    <n v="77095"/>
    <x v="2"/>
    <x v="724"/>
    <x v="1"/>
    <s v="Paper"/>
    <s v="Xerox 1985"/>
    <n v="10.368"/>
    <n v="2"/>
    <n v="0.2"/>
    <n v="3.6288"/>
  </r>
  <r>
    <n v="1750"/>
    <s v="US-2014-157406"/>
    <d v="2014-04-25T00:00:00"/>
    <d v="2014-04-29T00:00:00"/>
    <x v="612"/>
    <x v="1"/>
    <s v="DA-13450"/>
    <s v="Dianna Arnett"/>
    <s v="Home Office"/>
    <x v="0"/>
    <x v="12"/>
    <x v="5"/>
    <n v="77095"/>
    <x v="2"/>
    <x v="1026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x v="562"/>
    <x v="1"/>
    <s v="MO-17800"/>
    <s v="Meg O'Connel"/>
    <s v="Home Office"/>
    <x v="0"/>
    <x v="52"/>
    <x v="5"/>
    <n v="78207"/>
    <x v="2"/>
    <x v="1116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x v="117"/>
    <x v="2"/>
    <s v="JW-15955"/>
    <s v="Joni Wasserman"/>
    <s v="Consumer"/>
    <x v="0"/>
    <x v="182"/>
    <x v="1"/>
    <n v="94601"/>
    <x v="1"/>
    <x v="283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x v="241"/>
    <x v="2"/>
    <s v="VW-21775"/>
    <s v="Victoria Wilson"/>
    <s v="Corporate"/>
    <x v="0"/>
    <x v="8"/>
    <x v="1"/>
    <n v="94122"/>
    <x v="1"/>
    <x v="821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x v="241"/>
    <x v="2"/>
    <s v="VW-21775"/>
    <s v="Victoria Wilson"/>
    <s v="Corporate"/>
    <x v="0"/>
    <x v="8"/>
    <x v="1"/>
    <n v="94122"/>
    <x v="1"/>
    <x v="1082"/>
    <x v="1"/>
    <s v="Paper"/>
    <s v="Xerox 1940"/>
    <n v="109.92"/>
    <n v="2"/>
    <n v="0"/>
    <n v="53.860799999999998"/>
  </r>
  <r>
    <n v="1755"/>
    <s v="CA-2017-116715"/>
    <d v="2017-12-02T00:00:00"/>
    <d v="2017-12-05T00:00:00"/>
    <x v="241"/>
    <x v="2"/>
    <s v="VW-21775"/>
    <s v="Victoria Wilson"/>
    <s v="Corporate"/>
    <x v="0"/>
    <x v="8"/>
    <x v="1"/>
    <n v="94122"/>
    <x v="1"/>
    <x v="1117"/>
    <x v="1"/>
    <s v="Paper"/>
    <s v="Xerox 1962"/>
    <n v="8.56"/>
    <n v="2"/>
    <n v="0"/>
    <n v="3.8519999999999999"/>
  </r>
  <r>
    <n v="1756"/>
    <s v="CA-2015-135622"/>
    <d v="2015-12-08T00:00:00"/>
    <d v="2015-12-11T00:00:00"/>
    <x v="223"/>
    <x v="0"/>
    <s v="TT-21460"/>
    <s v="Tonja Turnell"/>
    <s v="Home Office"/>
    <x v="0"/>
    <x v="5"/>
    <x v="5"/>
    <n v="76106"/>
    <x v="2"/>
    <x v="839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x v="223"/>
    <x v="0"/>
    <s v="TT-21460"/>
    <s v="Tonja Turnell"/>
    <s v="Home Office"/>
    <x v="0"/>
    <x v="5"/>
    <x v="5"/>
    <n v="76106"/>
    <x v="2"/>
    <x v="1118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x v="598"/>
    <x v="2"/>
    <s v="SL-20155"/>
    <s v="Sara Luxemburg"/>
    <s v="Home Office"/>
    <x v="0"/>
    <x v="12"/>
    <x v="5"/>
    <n v="77095"/>
    <x v="2"/>
    <x v="1002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x v="613"/>
    <x v="1"/>
    <s v="RM-19375"/>
    <s v="Raymond Messe"/>
    <s v="Consumer"/>
    <x v="0"/>
    <x v="12"/>
    <x v="5"/>
    <n v="77095"/>
    <x v="2"/>
    <x v="825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x v="614"/>
    <x v="1"/>
    <s v="MB-18085"/>
    <s v="Mick Brown"/>
    <s v="Consumer"/>
    <x v="0"/>
    <x v="10"/>
    <x v="9"/>
    <n v="19143"/>
    <x v="3"/>
    <x v="359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x v="609"/>
    <x v="1"/>
    <s v="AG-10900"/>
    <s v="Arthur Gainer"/>
    <s v="Consumer"/>
    <x v="0"/>
    <x v="70"/>
    <x v="1"/>
    <n v="92105"/>
    <x v="1"/>
    <x v="1119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x v="609"/>
    <x v="1"/>
    <s v="AG-10900"/>
    <s v="Arthur Gainer"/>
    <s v="Consumer"/>
    <x v="0"/>
    <x v="70"/>
    <x v="1"/>
    <n v="92105"/>
    <x v="1"/>
    <x v="112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x v="609"/>
    <x v="1"/>
    <s v="AG-10900"/>
    <s v="Arthur Gainer"/>
    <s v="Consumer"/>
    <x v="0"/>
    <x v="70"/>
    <x v="1"/>
    <n v="92105"/>
    <x v="1"/>
    <x v="1121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x v="615"/>
    <x v="1"/>
    <s v="ML-17755"/>
    <s v="Max Ludwig"/>
    <s v="Home Office"/>
    <x v="0"/>
    <x v="244"/>
    <x v="17"/>
    <n v="23434"/>
    <x v="0"/>
    <x v="354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x v="615"/>
    <x v="1"/>
    <s v="ML-17755"/>
    <s v="Max Ludwig"/>
    <s v="Home Office"/>
    <x v="0"/>
    <x v="244"/>
    <x v="17"/>
    <n v="23434"/>
    <x v="0"/>
    <x v="617"/>
    <x v="1"/>
    <s v="Labels"/>
    <s v="Avery 476"/>
    <n v="4.13"/>
    <n v="1"/>
    <n v="0"/>
    <n v="1.8997999999999999"/>
  </r>
  <r>
    <n v="1766"/>
    <s v="CA-2016-110254"/>
    <d v="2016-08-04T00:00:00"/>
    <d v="2016-08-08T00:00:00"/>
    <x v="615"/>
    <x v="1"/>
    <s v="ML-17755"/>
    <s v="Max Ludwig"/>
    <s v="Home Office"/>
    <x v="0"/>
    <x v="244"/>
    <x v="17"/>
    <n v="23434"/>
    <x v="0"/>
    <x v="1122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x v="615"/>
    <x v="1"/>
    <s v="ML-17755"/>
    <s v="Max Ludwig"/>
    <s v="Home Office"/>
    <x v="0"/>
    <x v="244"/>
    <x v="17"/>
    <n v="23434"/>
    <x v="0"/>
    <x v="1123"/>
    <x v="1"/>
    <s v="Labels"/>
    <s v="Avery 478"/>
    <n v="9.82"/>
    <n v="2"/>
    <n v="0"/>
    <n v="4.8117999999999999"/>
  </r>
  <r>
    <n v="1768"/>
    <s v="US-2014-158057"/>
    <d v="2014-03-22T00:00:00"/>
    <d v="2014-03-26T00:00:00"/>
    <x v="616"/>
    <x v="1"/>
    <s v="CC-12685"/>
    <s v="Craig Carroll"/>
    <s v="Consumer"/>
    <x v="0"/>
    <x v="247"/>
    <x v="3"/>
    <n v="27405"/>
    <x v="0"/>
    <x v="48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x v="616"/>
    <x v="1"/>
    <s v="CC-12685"/>
    <s v="Craig Carroll"/>
    <s v="Consumer"/>
    <x v="0"/>
    <x v="247"/>
    <x v="3"/>
    <n v="27405"/>
    <x v="0"/>
    <x v="141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x v="494"/>
    <x v="1"/>
    <s v="SC-20770"/>
    <s v="Stewart Carmichael"/>
    <s v="Corporate"/>
    <x v="0"/>
    <x v="61"/>
    <x v="5"/>
    <n v="75081"/>
    <x v="2"/>
    <x v="482"/>
    <x v="1"/>
    <s v="Supplies"/>
    <s v="Staple remover"/>
    <n v="6.976"/>
    <n v="4"/>
    <n v="0.2"/>
    <n v="-1.3952"/>
  </r>
  <r>
    <n v="1771"/>
    <s v="CA-2017-146024"/>
    <d v="2017-03-02T00:00:00"/>
    <d v="2017-03-08T00:00:00"/>
    <x v="494"/>
    <x v="1"/>
    <s v="SC-20770"/>
    <s v="Stewart Carmichael"/>
    <s v="Corporate"/>
    <x v="0"/>
    <x v="61"/>
    <x v="5"/>
    <n v="75081"/>
    <x v="2"/>
    <x v="44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x v="533"/>
    <x v="0"/>
    <s v="GG-14650"/>
    <s v="Greg Guthrie"/>
    <s v="Corporate"/>
    <x v="0"/>
    <x v="22"/>
    <x v="10"/>
    <n v="60623"/>
    <x v="2"/>
    <x v="854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x v="533"/>
    <x v="0"/>
    <s v="GG-14650"/>
    <s v="Greg Guthrie"/>
    <s v="Corporate"/>
    <x v="0"/>
    <x v="22"/>
    <x v="10"/>
    <n v="60623"/>
    <x v="2"/>
    <x v="197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x v="617"/>
    <x v="1"/>
    <s v="MY-18295"/>
    <s v="Muhammed Yedwab"/>
    <s v="Corporate"/>
    <x v="0"/>
    <x v="248"/>
    <x v="39"/>
    <n v="21215"/>
    <x v="3"/>
    <x v="1124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x v="617"/>
    <x v="1"/>
    <s v="MY-18295"/>
    <s v="Muhammed Yedwab"/>
    <s v="Corporate"/>
    <x v="0"/>
    <x v="248"/>
    <x v="39"/>
    <n v="21215"/>
    <x v="3"/>
    <x v="1125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x v="617"/>
    <x v="1"/>
    <s v="MY-18295"/>
    <s v="Muhammed Yedwab"/>
    <s v="Corporate"/>
    <x v="0"/>
    <x v="248"/>
    <x v="39"/>
    <n v="21215"/>
    <x v="3"/>
    <x v="1126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x v="617"/>
    <x v="1"/>
    <s v="MY-18295"/>
    <s v="Muhammed Yedwab"/>
    <s v="Corporate"/>
    <x v="0"/>
    <x v="248"/>
    <x v="39"/>
    <n v="21215"/>
    <x v="3"/>
    <x v="816"/>
    <x v="1"/>
    <s v="Labels"/>
    <s v="Avery 488"/>
    <n v="3.15"/>
    <n v="1"/>
    <n v="0"/>
    <n v="1.512"/>
  </r>
  <r>
    <n v="1778"/>
    <s v="CA-2015-105347"/>
    <d v="2015-11-24T00:00:00"/>
    <d v="2015-11-28T00:00:00"/>
    <x v="618"/>
    <x v="1"/>
    <s v="DP-13000"/>
    <s v="Darren Powers"/>
    <s v="Consumer"/>
    <x v="0"/>
    <x v="1"/>
    <x v="1"/>
    <n v="90004"/>
    <x v="1"/>
    <x v="1127"/>
    <x v="1"/>
    <s v="Paper"/>
    <s v="Xerox 1919"/>
    <n v="368.91"/>
    <n v="9"/>
    <n v="0"/>
    <n v="180.76589999999999"/>
  </r>
  <r>
    <n v="1779"/>
    <s v="CA-2015-105347"/>
    <d v="2015-11-24T00:00:00"/>
    <d v="2015-11-28T00:00:00"/>
    <x v="618"/>
    <x v="1"/>
    <s v="DP-13000"/>
    <s v="Darren Powers"/>
    <s v="Consumer"/>
    <x v="0"/>
    <x v="1"/>
    <x v="1"/>
    <n v="90004"/>
    <x v="1"/>
    <x v="42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x v="619"/>
    <x v="1"/>
    <s v="BD-11770"/>
    <s v="Bryan Davis"/>
    <s v="Consumer"/>
    <x v="0"/>
    <x v="20"/>
    <x v="15"/>
    <n v="10011"/>
    <x v="3"/>
    <x v="808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x v="619"/>
    <x v="1"/>
    <s v="BD-11770"/>
    <s v="Bryan Davis"/>
    <s v="Consumer"/>
    <x v="0"/>
    <x v="20"/>
    <x v="15"/>
    <n v="10011"/>
    <x v="3"/>
    <x v="225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x v="620"/>
    <x v="1"/>
    <s v="CB-12535"/>
    <s v="Claudia Bergmann"/>
    <s v="Corporate"/>
    <x v="0"/>
    <x v="47"/>
    <x v="31"/>
    <n v="2038"/>
    <x v="3"/>
    <x v="1128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x v="620"/>
    <x v="1"/>
    <s v="CB-12535"/>
    <s v="Claudia Bergmann"/>
    <s v="Corporate"/>
    <x v="0"/>
    <x v="47"/>
    <x v="31"/>
    <n v="2038"/>
    <x v="3"/>
    <x v="800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x v="255"/>
    <x v="1"/>
    <s v="JE-15610"/>
    <s v="Jim Epp"/>
    <s v="Corporate"/>
    <x v="0"/>
    <x v="158"/>
    <x v="6"/>
    <n v="53209"/>
    <x v="2"/>
    <x v="1082"/>
    <x v="1"/>
    <s v="Paper"/>
    <s v="Xerox 1940"/>
    <n v="219.84"/>
    <n v="4"/>
    <n v="0"/>
    <n v="107.7216"/>
  </r>
  <r>
    <n v="1785"/>
    <s v="CA-2017-166317"/>
    <d v="2017-09-22T00:00:00"/>
    <d v="2017-09-26T00:00:00"/>
    <x v="255"/>
    <x v="1"/>
    <s v="JE-15610"/>
    <s v="Jim Epp"/>
    <s v="Corporate"/>
    <x v="0"/>
    <x v="158"/>
    <x v="6"/>
    <n v="53209"/>
    <x v="2"/>
    <x v="96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x v="255"/>
    <x v="1"/>
    <s v="JE-15610"/>
    <s v="Jim Epp"/>
    <s v="Corporate"/>
    <x v="0"/>
    <x v="158"/>
    <x v="6"/>
    <n v="53209"/>
    <x v="2"/>
    <x v="863"/>
    <x v="1"/>
    <s v="Binders"/>
    <s v="ACCOHIDE Binder by Acco"/>
    <n v="33.04"/>
    <n v="8"/>
    <n v="0"/>
    <n v="15.5288"/>
  </r>
  <r>
    <n v="1787"/>
    <s v="CA-2017-166317"/>
    <d v="2017-09-22T00:00:00"/>
    <d v="2017-09-26T00:00:00"/>
    <x v="255"/>
    <x v="1"/>
    <s v="JE-15610"/>
    <s v="Jim Epp"/>
    <s v="Corporate"/>
    <x v="0"/>
    <x v="158"/>
    <x v="6"/>
    <n v="53209"/>
    <x v="2"/>
    <x v="1129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x v="621"/>
    <x v="1"/>
    <s v="RP-19855"/>
    <s v="Roy Phan"/>
    <s v="Corporate"/>
    <x v="0"/>
    <x v="249"/>
    <x v="6"/>
    <n v="53142"/>
    <x v="2"/>
    <x v="817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x v="621"/>
    <x v="1"/>
    <s v="RP-19855"/>
    <s v="Roy Phan"/>
    <s v="Corporate"/>
    <x v="0"/>
    <x v="249"/>
    <x v="6"/>
    <n v="53142"/>
    <x v="2"/>
    <x v="754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x v="621"/>
    <x v="1"/>
    <s v="RP-19855"/>
    <s v="Roy Phan"/>
    <s v="Corporate"/>
    <x v="0"/>
    <x v="249"/>
    <x v="6"/>
    <n v="53142"/>
    <x v="2"/>
    <x v="1130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x v="622"/>
    <x v="1"/>
    <s v="RA-19915"/>
    <s v="Russell Applegate"/>
    <s v="Consumer"/>
    <x v="0"/>
    <x v="20"/>
    <x v="15"/>
    <n v="10011"/>
    <x v="3"/>
    <x v="593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x v="544"/>
    <x v="2"/>
    <s v="RP-19390"/>
    <s v="Resi Pölking"/>
    <s v="Consumer"/>
    <x v="0"/>
    <x v="6"/>
    <x v="6"/>
    <n v="53711"/>
    <x v="2"/>
    <x v="1131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x v="544"/>
    <x v="2"/>
    <s v="RP-19390"/>
    <s v="Resi Pölking"/>
    <s v="Consumer"/>
    <x v="0"/>
    <x v="6"/>
    <x v="6"/>
    <n v="53711"/>
    <x v="2"/>
    <x v="1132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x v="623"/>
    <x v="1"/>
    <s v="TB-21175"/>
    <s v="Thomas Boland"/>
    <s v="Corporate"/>
    <x v="0"/>
    <x v="12"/>
    <x v="5"/>
    <n v="77041"/>
    <x v="2"/>
    <x v="11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x v="165"/>
    <x v="1"/>
    <s v="BE-11455"/>
    <s v="Brad Eason"/>
    <s v="Home Office"/>
    <x v="0"/>
    <x v="250"/>
    <x v="41"/>
    <n v="66062"/>
    <x v="2"/>
    <x v="915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x v="624"/>
    <x v="2"/>
    <s v="MR-17545"/>
    <s v="Mathew Reese"/>
    <s v="Home Office"/>
    <x v="0"/>
    <x v="20"/>
    <x v="15"/>
    <n v="10024"/>
    <x v="3"/>
    <x v="861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x v="624"/>
    <x v="2"/>
    <s v="MR-17545"/>
    <s v="Mathew Reese"/>
    <s v="Home Office"/>
    <x v="0"/>
    <x v="20"/>
    <x v="15"/>
    <n v="10024"/>
    <x v="3"/>
    <x v="1133"/>
    <x v="2"/>
    <s v="Phones"/>
    <s v="GE 30522EE2"/>
    <n v="347.97"/>
    <n v="3"/>
    <n v="0"/>
    <n v="100.9113"/>
  </r>
  <r>
    <n v="1798"/>
    <s v="US-2017-139465"/>
    <d v="2017-08-27T00:00:00"/>
    <d v="2017-08-30T00:00:00"/>
    <x v="624"/>
    <x v="2"/>
    <s v="MR-17545"/>
    <s v="Mathew Reese"/>
    <s v="Home Office"/>
    <x v="0"/>
    <x v="20"/>
    <x v="15"/>
    <n v="10024"/>
    <x v="3"/>
    <x v="8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x v="625"/>
    <x v="1"/>
    <s v="RM-19375"/>
    <s v="Raymond Messe"/>
    <s v="Consumer"/>
    <x v="0"/>
    <x v="49"/>
    <x v="1"/>
    <n v="95123"/>
    <x v="1"/>
    <x v="484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x v="626"/>
    <x v="0"/>
    <s v="JF-15565"/>
    <s v="Jill Fjeld"/>
    <s v="Consumer"/>
    <x v="0"/>
    <x v="61"/>
    <x v="5"/>
    <n v="75081"/>
    <x v="2"/>
    <x v="203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x v="626"/>
    <x v="0"/>
    <s v="JF-15565"/>
    <s v="Jill Fjeld"/>
    <s v="Consumer"/>
    <x v="0"/>
    <x v="61"/>
    <x v="5"/>
    <n v="75081"/>
    <x v="2"/>
    <x v="113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x v="423"/>
    <x v="1"/>
    <s v="AS-10135"/>
    <s v="Adrian Shami"/>
    <s v="Home Office"/>
    <x v="0"/>
    <x v="109"/>
    <x v="4"/>
    <n v="98002"/>
    <x v="1"/>
    <x v="1006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x v="255"/>
    <x v="0"/>
    <s v="JA-15970"/>
    <s v="Joseph Airdo"/>
    <s v="Consumer"/>
    <x v="0"/>
    <x v="10"/>
    <x v="9"/>
    <n v="19134"/>
    <x v="3"/>
    <x v="440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x v="255"/>
    <x v="0"/>
    <s v="JA-15970"/>
    <s v="Joseph Airdo"/>
    <s v="Consumer"/>
    <x v="0"/>
    <x v="10"/>
    <x v="9"/>
    <n v="19134"/>
    <x v="3"/>
    <x v="465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x v="255"/>
    <x v="0"/>
    <s v="JA-15970"/>
    <s v="Joseph Airdo"/>
    <s v="Consumer"/>
    <x v="0"/>
    <x v="10"/>
    <x v="9"/>
    <n v="19134"/>
    <x v="3"/>
    <x v="1135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x v="470"/>
    <x v="2"/>
    <s v="GK-14620"/>
    <s v="Grace Kelly"/>
    <s v="Corporate"/>
    <x v="0"/>
    <x v="1"/>
    <x v="1"/>
    <n v="90049"/>
    <x v="1"/>
    <x v="883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x v="470"/>
    <x v="2"/>
    <s v="GK-14620"/>
    <s v="Grace Kelly"/>
    <s v="Corporate"/>
    <x v="0"/>
    <x v="1"/>
    <x v="1"/>
    <n v="90049"/>
    <x v="1"/>
    <x v="510"/>
    <x v="1"/>
    <s v="Paper"/>
    <s v="Xerox 225"/>
    <n v="45.36"/>
    <n v="7"/>
    <n v="0"/>
    <n v="21.7728"/>
  </r>
  <r>
    <n v="1808"/>
    <s v="US-2016-116729"/>
    <d v="2016-12-25T00:00:00"/>
    <d v="2016-12-28T00:00:00"/>
    <x v="470"/>
    <x v="2"/>
    <s v="GK-14620"/>
    <s v="Grace Kelly"/>
    <s v="Corporate"/>
    <x v="0"/>
    <x v="1"/>
    <x v="1"/>
    <n v="90049"/>
    <x v="1"/>
    <x v="477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x v="627"/>
    <x v="2"/>
    <s v="PB-19210"/>
    <s v="Phillip Breyer"/>
    <s v="Corporate"/>
    <x v="0"/>
    <x v="251"/>
    <x v="26"/>
    <n v="74133"/>
    <x v="2"/>
    <x v="1136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x v="154"/>
    <x v="1"/>
    <s v="HK-14890"/>
    <s v="Heather Kirkland"/>
    <s v="Corporate"/>
    <x v="0"/>
    <x v="22"/>
    <x v="10"/>
    <n v="60610"/>
    <x v="2"/>
    <x v="1137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x v="154"/>
    <x v="1"/>
    <s v="HK-14890"/>
    <s v="Heather Kirkland"/>
    <s v="Corporate"/>
    <x v="0"/>
    <x v="22"/>
    <x v="10"/>
    <n v="60610"/>
    <x v="2"/>
    <x v="1138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x v="628"/>
    <x v="0"/>
    <s v="FO-14305"/>
    <s v="Frank Olsen"/>
    <s v="Consumer"/>
    <x v="0"/>
    <x v="193"/>
    <x v="17"/>
    <n v="22801"/>
    <x v="0"/>
    <x v="121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x v="177"/>
    <x v="1"/>
    <s v="BT-11680"/>
    <s v="Brian Thompson"/>
    <s v="Consumer"/>
    <x v="0"/>
    <x v="46"/>
    <x v="24"/>
    <n v="43055"/>
    <x v="3"/>
    <x v="275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x v="177"/>
    <x v="1"/>
    <s v="BT-11680"/>
    <s v="Brian Thompson"/>
    <s v="Consumer"/>
    <x v="0"/>
    <x v="46"/>
    <x v="24"/>
    <n v="43055"/>
    <x v="3"/>
    <x v="39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x v="629"/>
    <x v="1"/>
    <s v="SP-20620"/>
    <s v="Stefania Perrino"/>
    <s v="Corporate"/>
    <x v="0"/>
    <x v="1"/>
    <x v="1"/>
    <n v="90045"/>
    <x v="1"/>
    <x v="223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x v="630"/>
    <x v="3"/>
    <s v="LL-16840"/>
    <s v="Lauren Leatherbury"/>
    <s v="Consumer"/>
    <x v="0"/>
    <x v="4"/>
    <x v="4"/>
    <n v="98105"/>
    <x v="1"/>
    <x v="1139"/>
    <x v="1"/>
    <s v="Labels"/>
    <s v="Avery 501"/>
    <n v="7.38"/>
    <n v="2"/>
    <n v="0"/>
    <n v="3.4685999999999999"/>
  </r>
  <r>
    <n v="1817"/>
    <s v="CA-2015-164833"/>
    <d v="2015-06-04T00:00:00"/>
    <d v="2015-06-04T00:00:00"/>
    <x v="630"/>
    <x v="3"/>
    <s v="LL-16840"/>
    <s v="Lauren Leatherbury"/>
    <s v="Consumer"/>
    <x v="0"/>
    <x v="4"/>
    <x v="4"/>
    <n v="98105"/>
    <x v="1"/>
    <x v="182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x v="631"/>
    <x v="0"/>
    <s v="MC-17575"/>
    <s v="Matt Collins"/>
    <s v="Consumer"/>
    <x v="0"/>
    <x v="1"/>
    <x v="1"/>
    <n v="90036"/>
    <x v="1"/>
    <x v="1140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x v="632"/>
    <x v="1"/>
    <s v="JL-15235"/>
    <s v="Janet Lee"/>
    <s v="Consumer"/>
    <x v="0"/>
    <x v="22"/>
    <x v="10"/>
    <n v="60623"/>
    <x v="2"/>
    <x v="1141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x v="632"/>
    <x v="1"/>
    <s v="JL-15235"/>
    <s v="Janet Lee"/>
    <s v="Consumer"/>
    <x v="0"/>
    <x v="22"/>
    <x v="10"/>
    <n v="60623"/>
    <x v="2"/>
    <x v="1142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x v="633"/>
    <x v="1"/>
    <s v="EA-14035"/>
    <s v="Erin Ashbrook"/>
    <s v="Corporate"/>
    <x v="0"/>
    <x v="22"/>
    <x v="10"/>
    <n v="60623"/>
    <x v="2"/>
    <x v="114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x v="633"/>
    <x v="1"/>
    <s v="EA-14035"/>
    <s v="Erin Ashbrook"/>
    <s v="Corporate"/>
    <x v="0"/>
    <x v="22"/>
    <x v="10"/>
    <n v="60623"/>
    <x v="2"/>
    <x v="52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x v="633"/>
    <x v="1"/>
    <s v="EA-14035"/>
    <s v="Erin Ashbrook"/>
    <s v="Corporate"/>
    <x v="0"/>
    <x v="22"/>
    <x v="10"/>
    <n v="60623"/>
    <x v="2"/>
    <x v="114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x v="633"/>
    <x v="1"/>
    <s v="EA-14035"/>
    <s v="Erin Ashbrook"/>
    <s v="Corporate"/>
    <x v="0"/>
    <x v="22"/>
    <x v="10"/>
    <n v="60623"/>
    <x v="2"/>
    <x v="1145"/>
    <x v="1"/>
    <s v="Paper"/>
    <s v="Xerox 206"/>
    <n v="5.1840000000000002"/>
    <n v="1"/>
    <n v="0.2"/>
    <n v="1.8144"/>
  </r>
  <r>
    <n v="1825"/>
    <s v="CA-2016-167507"/>
    <d v="2016-12-22T00:00:00"/>
    <d v="2016-12-28T00:00:00"/>
    <x v="470"/>
    <x v="1"/>
    <s v="SA-20830"/>
    <s v="Sue Ann Reed"/>
    <s v="Consumer"/>
    <x v="0"/>
    <x v="252"/>
    <x v="21"/>
    <n v="97756"/>
    <x v="1"/>
    <x v="86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x v="470"/>
    <x v="1"/>
    <s v="SA-20830"/>
    <s v="Sue Ann Reed"/>
    <s v="Consumer"/>
    <x v="0"/>
    <x v="252"/>
    <x v="21"/>
    <n v="97756"/>
    <x v="1"/>
    <x v="34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x v="470"/>
    <x v="1"/>
    <s v="SA-20830"/>
    <s v="Sue Ann Reed"/>
    <s v="Consumer"/>
    <x v="0"/>
    <x v="252"/>
    <x v="21"/>
    <n v="97756"/>
    <x v="1"/>
    <x v="1146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x v="634"/>
    <x v="0"/>
    <s v="CH-12070"/>
    <s v="Cathy Hwang"/>
    <s v="Home Office"/>
    <x v="0"/>
    <x v="253"/>
    <x v="3"/>
    <n v="27604"/>
    <x v="0"/>
    <x v="1147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x v="598"/>
    <x v="0"/>
    <s v="ND-18460"/>
    <s v="Neil Ducich"/>
    <s v="Corporate"/>
    <x v="0"/>
    <x v="203"/>
    <x v="32"/>
    <n v="31204"/>
    <x v="0"/>
    <x v="712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x v="635"/>
    <x v="1"/>
    <s v="BS-11755"/>
    <s v="Bruce Stewart"/>
    <s v="Consumer"/>
    <x v="0"/>
    <x v="138"/>
    <x v="24"/>
    <n v="44105"/>
    <x v="3"/>
    <x v="1148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x v="565"/>
    <x v="3"/>
    <s v="SL-20155"/>
    <s v="Sara Luxemburg"/>
    <s v="Home Office"/>
    <x v="0"/>
    <x v="254"/>
    <x v="26"/>
    <n v="74403"/>
    <x v="2"/>
    <x v="1149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x v="565"/>
    <x v="3"/>
    <s v="SL-20155"/>
    <s v="Sara Luxemburg"/>
    <s v="Home Office"/>
    <x v="0"/>
    <x v="254"/>
    <x v="26"/>
    <n v="74403"/>
    <x v="2"/>
    <x v="73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x v="217"/>
    <x v="1"/>
    <s v="GB-14530"/>
    <s v="George Bell"/>
    <s v="Corporate"/>
    <x v="0"/>
    <x v="53"/>
    <x v="3"/>
    <n v="28110"/>
    <x v="0"/>
    <x v="866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x v="636"/>
    <x v="1"/>
    <s v="AS-10045"/>
    <s v="Aaron Smayling"/>
    <s v="Corporate"/>
    <x v="0"/>
    <x v="89"/>
    <x v="5"/>
    <n v="78745"/>
    <x v="2"/>
    <x v="1150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x v="636"/>
    <x v="1"/>
    <s v="AS-10045"/>
    <s v="Aaron Smayling"/>
    <s v="Corporate"/>
    <x v="0"/>
    <x v="89"/>
    <x v="5"/>
    <n v="78745"/>
    <x v="2"/>
    <x v="1151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x v="637"/>
    <x v="2"/>
    <s v="RM-19375"/>
    <s v="Raymond Messe"/>
    <s v="Consumer"/>
    <x v="0"/>
    <x v="255"/>
    <x v="29"/>
    <n v="6450"/>
    <x v="3"/>
    <x v="18"/>
    <x v="1"/>
    <s v="Art"/>
    <s v="Newell 341"/>
    <n v="21.4"/>
    <n v="5"/>
    <n v="0"/>
    <n v="6.2060000000000004"/>
  </r>
  <r>
    <n v="1837"/>
    <s v="CA-2017-122693"/>
    <d v="2017-02-19T00:00:00"/>
    <d v="2017-02-21T00:00:00"/>
    <x v="638"/>
    <x v="0"/>
    <s v="NH-18610"/>
    <s v="Nicole Hansen"/>
    <s v="Corporate"/>
    <x v="0"/>
    <x v="185"/>
    <x v="32"/>
    <n v="30076"/>
    <x v="0"/>
    <x v="159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x v="90"/>
    <x v="1"/>
    <s v="BF-10975"/>
    <s v="Barbara Fisher"/>
    <s v="Corporate"/>
    <x v="0"/>
    <x v="35"/>
    <x v="3"/>
    <n v="28205"/>
    <x v="0"/>
    <x v="2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x v="90"/>
    <x v="1"/>
    <s v="BF-10975"/>
    <s v="Barbara Fisher"/>
    <s v="Corporate"/>
    <x v="0"/>
    <x v="35"/>
    <x v="3"/>
    <n v="28205"/>
    <x v="0"/>
    <x v="93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x v="90"/>
    <x v="1"/>
    <s v="BF-10975"/>
    <s v="Barbara Fisher"/>
    <s v="Corporate"/>
    <x v="0"/>
    <x v="35"/>
    <x v="3"/>
    <n v="28205"/>
    <x v="0"/>
    <x v="1152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x v="90"/>
    <x v="1"/>
    <s v="BF-10975"/>
    <s v="Barbara Fisher"/>
    <s v="Corporate"/>
    <x v="0"/>
    <x v="35"/>
    <x v="3"/>
    <n v="28205"/>
    <x v="0"/>
    <x v="126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x v="639"/>
    <x v="1"/>
    <s v="KH-16330"/>
    <s v="Katharine Harms"/>
    <s v="Corporate"/>
    <x v="0"/>
    <x v="256"/>
    <x v="0"/>
    <n v="42104"/>
    <x v="0"/>
    <x v="1153"/>
    <x v="0"/>
    <s v="Chairs"/>
    <s v="Hon Olson Stacker Stools"/>
    <n v="140.81"/>
    <n v="1"/>
    <n v="0"/>
    <n v="39.4268"/>
  </r>
  <r>
    <n v="1843"/>
    <s v="CA-2015-135391"/>
    <d v="2015-02-09T00:00:00"/>
    <d v="2015-02-11T00:00:00"/>
    <x v="640"/>
    <x v="0"/>
    <s v="FA-14230"/>
    <s v="Frank Atkinson"/>
    <s v="Corporate"/>
    <x v="0"/>
    <x v="52"/>
    <x v="5"/>
    <n v="78207"/>
    <x v="2"/>
    <x v="300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x v="640"/>
    <x v="0"/>
    <s v="FA-14230"/>
    <s v="Frank Atkinson"/>
    <s v="Corporate"/>
    <x v="0"/>
    <x v="52"/>
    <x v="5"/>
    <n v="78207"/>
    <x v="2"/>
    <x v="1154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x v="641"/>
    <x v="1"/>
    <s v="GW-14605"/>
    <s v="Giulietta Weimer"/>
    <s v="Consumer"/>
    <x v="0"/>
    <x v="4"/>
    <x v="4"/>
    <n v="98115"/>
    <x v="1"/>
    <x v="25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x v="642"/>
    <x v="0"/>
    <s v="DA-13450"/>
    <s v="Dianna Arnett"/>
    <s v="Home Office"/>
    <x v="0"/>
    <x v="176"/>
    <x v="40"/>
    <n v="20016"/>
    <x v="3"/>
    <x v="128"/>
    <x v="1"/>
    <s v="Paper"/>
    <s v="Xerox 195"/>
    <n v="40.08"/>
    <n v="6"/>
    <n v="0"/>
    <n v="19.238399999999999"/>
  </r>
  <r>
    <n v="1847"/>
    <s v="US-2017-158512"/>
    <d v="2017-01-12T00:00:00"/>
    <d v="2017-01-17T00:00:00"/>
    <x v="642"/>
    <x v="0"/>
    <s v="DA-13450"/>
    <s v="Dianna Arnett"/>
    <s v="Home Office"/>
    <x v="0"/>
    <x v="176"/>
    <x v="40"/>
    <n v="20016"/>
    <x v="3"/>
    <x v="1155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x v="643"/>
    <x v="3"/>
    <s v="FH-14275"/>
    <s v="Frank Hawley"/>
    <s v="Corporate"/>
    <x v="0"/>
    <x v="1"/>
    <x v="1"/>
    <n v="90004"/>
    <x v="1"/>
    <x v="291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x v="643"/>
    <x v="3"/>
    <s v="FH-14275"/>
    <s v="Frank Hawley"/>
    <s v="Corporate"/>
    <x v="0"/>
    <x v="1"/>
    <x v="1"/>
    <n v="90004"/>
    <x v="1"/>
    <x v="307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x v="644"/>
    <x v="0"/>
    <s v="RK-19300"/>
    <s v="Ralph Kennedy"/>
    <s v="Consumer"/>
    <x v="0"/>
    <x v="257"/>
    <x v="14"/>
    <n v="46614"/>
    <x v="2"/>
    <x v="1156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x v="644"/>
    <x v="0"/>
    <s v="RK-19300"/>
    <s v="Ralph Kennedy"/>
    <s v="Consumer"/>
    <x v="0"/>
    <x v="257"/>
    <x v="14"/>
    <n v="46614"/>
    <x v="2"/>
    <x v="577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x v="644"/>
    <x v="0"/>
    <s v="RK-19300"/>
    <s v="Ralph Kennedy"/>
    <s v="Consumer"/>
    <x v="0"/>
    <x v="257"/>
    <x v="14"/>
    <n v="46614"/>
    <x v="2"/>
    <x v="1157"/>
    <x v="1"/>
    <s v="Paper"/>
    <s v="Xerox 1981"/>
    <n v="26.4"/>
    <n v="5"/>
    <n v="0"/>
    <n v="11.88"/>
  </r>
  <r>
    <n v="1853"/>
    <s v="CA-2015-160472"/>
    <d v="2015-07-20T00:00:00"/>
    <d v="2015-07-25T00:00:00"/>
    <x v="644"/>
    <x v="0"/>
    <s v="RK-19300"/>
    <s v="Ralph Kennedy"/>
    <s v="Consumer"/>
    <x v="0"/>
    <x v="257"/>
    <x v="14"/>
    <n v="46614"/>
    <x v="2"/>
    <x v="37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x v="644"/>
    <x v="0"/>
    <s v="RK-19300"/>
    <s v="Ralph Kennedy"/>
    <s v="Consumer"/>
    <x v="0"/>
    <x v="257"/>
    <x v="14"/>
    <n v="46614"/>
    <x v="2"/>
    <x v="1158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x v="644"/>
    <x v="0"/>
    <s v="RK-19300"/>
    <s v="Ralph Kennedy"/>
    <s v="Consumer"/>
    <x v="0"/>
    <x v="257"/>
    <x v="14"/>
    <n v="46614"/>
    <x v="2"/>
    <x v="86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x v="645"/>
    <x v="1"/>
    <s v="FM-14215"/>
    <s v="Filia McAdams"/>
    <s v="Corporate"/>
    <x v="0"/>
    <x v="1"/>
    <x v="1"/>
    <n v="90032"/>
    <x v="1"/>
    <x v="1159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x v="646"/>
    <x v="0"/>
    <s v="AC-10420"/>
    <s v="Alyssa Crouse"/>
    <s v="Corporate"/>
    <x v="0"/>
    <x v="12"/>
    <x v="5"/>
    <n v="77041"/>
    <x v="2"/>
    <x v="911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x v="646"/>
    <x v="0"/>
    <s v="AC-10420"/>
    <s v="Alyssa Crouse"/>
    <s v="Corporate"/>
    <x v="0"/>
    <x v="12"/>
    <x v="5"/>
    <n v="77041"/>
    <x v="2"/>
    <x v="1160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x v="305"/>
    <x v="2"/>
    <s v="JB-15400"/>
    <s v="Jennifer Braxton"/>
    <s v="Corporate"/>
    <x v="0"/>
    <x v="39"/>
    <x v="29"/>
    <n v="6010"/>
    <x v="3"/>
    <x v="14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x v="305"/>
    <x v="2"/>
    <s v="JB-15400"/>
    <s v="Jennifer Braxton"/>
    <s v="Corporate"/>
    <x v="0"/>
    <x v="39"/>
    <x v="29"/>
    <n v="6010"/>
    <x v="3"/>
    <x v="1161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x v="647"/>
    <x v="2"/>
    <s v="GM-14440"/>
    <s v="Gary McGarr"/>
    <s v="Consumer"/>
    <x v="0"/>
    <x v="20"/>
    <x v="15"/>
    <n v="10009"/>
    <x v="3"/>
    <x v="1162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x v="647"/>
    <x v="2"/>
    <s v="GM-14440"/>
    <s v="Gary McGarr"/>
    <s v="Consumer"/>
    <x v="0"/>
    <x v="20"/>
    <x v="15"/>
    <n v="10009"/>
    <x v="3"/>
    <x v="173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x v="648"/>
    <x v="3"/>
    <s v="RF-19840"/>
    <s v="Roy Französisch"/>
    <s v="Consumer"/>
    <x v="0"/>
    <x v="52"/>
    <x v="5"/>
    <n v="78207"/>
    <x v="2"/>
    <x v="177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x v="649"/>
    <x v="1"/>
    <s v="NC-18625"/>
    <s v="Noah Childs"/>
    <s v="Corporate"/>
    <x v="0"/>
    <x v="34"/>
    <x v="22"/>
    <n v="80013"/>
    <x v="1"/>
    <x v="309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x v="649"/>
    <x v="1"/>
    <s v="NC-18625"/>
    <s v="Noah Childs"/>
    <s v="Corporate"/>
    <x v="0"/>
    <x v="34"/>
    <x v="22"/>
    <n v="80013"/>
    <x v="1"/>
    <x v="1163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x v="44"/>
    <x v="3"/>
    <s v="NG-18355"/>
    <s v="Nat Gilpin"/>
    <s v="Corporate"/>
    <x v="0"/>
    <x v="46"/>
    <x v="24"/>
    <n v="43055"/>
    <x v="3"/>
    <x v="116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x v="650"/>
    <x v="2"/>
    <s v="AH-10075"/>
    <s v="Adam Hart"/>
    <s v="Corporate"/>
    <x v="0"/>
    <x v="0"/>
    <x v="33"/>
    <n v="89015"/>
    <x v="1"/>
    <x v="795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x v="651"/>
    <x v="1"/>
    <s v="CH-12070"/>
    <s v="Cathy Hwang"/>
    <s v="Home Office"/>
    <x v="0"/>
    <x v="10"/>
    <x v="9"/>
    <n v="19143"/>
    <x v="3"/>
    <x v="1165"/>
    <x v="1"/>
    <s v="Paper"/>
    <s v="Xerox 211"/>
    <n v="31.103999999999999"/>
    <n v="6"/>
    <n v="0.2"/>
    <n v="10.8864"/>
  </r>
  <r>
    <n v="1869"/>
    <s v="CA-2015-127110"/>
    <d v="2015-06-25T00:00:00"/>
    <d v="2015-07-01T00:00:00"/>
    <x v="651"/>
    <x v="1"/>
    <s v="CH-12070"/>
    <s v="Cathy Hwang"/>
    <s v="Home Office"/>
    <x v="0"/>
    <x v="10"/>
    <x v="9"/>
    <n v="19143"/>
    <x v="3"/>
    <x v="1166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x v="652"/>
    <x v="0"/>
    <s v="CC-12145"/>
    <s v="Charles Crestani"/>
    <s v="Consumer"/>
    <x v="0"/>
    <x v="4"/>
    <x v="4"/>
    <n v="98103"/>
    <x v="1"/>
    <x v="712"/>
    <x v="1"/>
    <s v="Paper"/>
    <s v="Xerox 1931"/>
    <n v="6.48"/>
    <n v="1"/>
    <n v="0"/>
    <n v="3.1103999999999998"/>
  </r>
  <r>
    <n v="1871"/>
    <s v="CA-2014-116932"/>
    <d v="2014-07-21T00:00:00"/>
    <d v="2014-07-25T00:00:00"/>
    <x v="653"/>
    <x v="1"/>
    <s v="ME-18010"/>
    <s v="Michelle Ellison"/>
    <s v="Corporate"/>
    <x v="0"/>
    <x v="8"/>
    <x v="1"/>
    <n v="94122"/>
    <x v="1"/>
    <x v="1167"/>
    <x v="1"/>
    <s v="Art"/>
    <s v="Newell 334"/>
    <n v="99.2"/>
    <n v="5"/>
    <n v="0"/>
    <n v="25.792000000000002"/>
  </r>
  <r>
    <n v="1872"/>
    <s v="CA-2014-116932"/>
    <d v="2014-07-21T00:00:00"/>
    <d v="2014-07-25T00:00:00"/>
    <x v="653"/>
    <x v="1"/>
    <s v="ME-18010"/>
    <s v="Michelle Ellison"/>
    <s v="Corporate"/>
    <x v="0"/>
    <x v="8"/>
    <x v="1"/>
    <n v="94122"/>
    <x v="1"/>
    <x v="44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x v="653"/>
    <x v="1"/>
    <s v="ME-18010"/>
    <s v="Michelle Ellison"/>
    <s v="Corporate"/>
    <x v="0"/>
    <x v="8"/>
    <x v="1"/>
    <n v="94122"/>
    <x v="1"/>
    <x v="1168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x v="654"/>
    <x v="1"/>
    <s v="BP-11230"/>
    <s v="Benjamin Patterson"/>
    <s v="Consumer"/>
    <x v="0"/>
    <x v="258"/>
    <x v="4"/>
    <n v="99207"/>
    <x v="1"/>
    <x v="1169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x v="610"/>
    <x v="1"/>
    <s v="MP-17470"/>
    <s v="Mark Packer"/>
    <s v="Home Office"/>
    <x v="0"/>
    <x v="38"/>
    <x v="24"/>
    <n v="43229"/>
    <x v="3"/>
    <x v="8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x v="67"/>
    <x v="1"/>
    <s v="CJ-12010"/>
    <s v="Caroline Jumper"/>
    <s v="Consumer"/>
    <x v="0"/>
    <x v="85"/>
    <x v="15"/>
    <n v="11561"/>
    <x v="3"/>
    <x v="587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x v="655"/>
    <x v="1"/>
    <s v="JC-15775"/>
    <s v="John Castell"/>
    <s v="Consumer"/>
    <x v="0"/>
    <x v="52"/>
    <x v="5"/>
    <n v="78207"/>
    <x v="2"/>
    <x v="469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x v="115"/>
    <x v="1"/>
    <s v="JG-15160"/>
    <s v="James Galang"/>
    <s v="Consumer"/>
    <x v="0"/>
    <x v="1"/>
    <x v="1"/>
    <n v="90049"/>
    <x v="1"/>
    <x v="812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x v="115"/>
    <x v="1"/>
    <s v="JG-15160"/>
    <s v="James Galang"/>
    <s v="Consumer"/>
    <x v="0"/>
    <x v="1"/>
    <x v="1"/>
    <n v="90049"/>
    <x v="1"/>
    <x v="202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x v="504"/>
    <x v="1"/>
    <s v="CK-12760"/>
    <s v="Cyma Kinney"/>
    <s v="Corporate"/>
    <x v="0"/>
    <x v="108"/>
    <x v="2"/>
    <n v="32216"/>
    <x v="0"/>
    <x v="986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x v="656"/>
    <x v="3"/>
    <s v="LF-17185"/>
    <s v="Luke Foster"/>
    <s v="Consumer"/>
    <x v="0"/>
    <x v="20"/>
    <x v="15"/>
    <n v="10011"/>
    <x v="3"/>
    <x v="1170"/>
    <x v="1"/>
    <s v="Envelopes"/>
    <s v="Staple envelope"/>
    <n v="29.34"/>
    <n v="3"/>
    <n v="0"/>
    <n v="14.67"/>
  </r>
  <r>
    <n v="1882"/>
    <s v="CA-2015-109512"/>
    <d v="2015-03-05T00:00:00"/>
    <d v="2015-03-05T00:00:00"/>
    <x v="656"/>
    <x v="3"/>
    <s v="LF-17185"/>
    <s v="Luke Foster"/>
    <s v="Consumer"/>
    <x v="0"/>
    <x v="20"/>
    <x v="15"/>
    <n v="10011"/>
    <x v="3"/>
    <x v="64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x v="656"/>
    <x v="3"/>
    <s v="LF-17185"/>
    <s v="Luke Foster"/>
    <s v="Consumer"/>
    <x v="0"/>
    <x v="20"/>
    <x v="15"/>
    <n v="10011"/>
    <x v="3"/>
    <x v="426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x v="398"/>
    <x v="1"/>
    <s v="CC-12430"/>
    <s v="Chuck Clark"/>
    <s v="Home Office"/>
    <x v="0"/>
    <x v="10"/>
    <x v="9"/>
    <n v="19143"/>
    <x v="3"/>
    <x v="968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x v="185"/>
    <x v="0"/>
    <s v="DL-12865"/>
    <s v="Dan Lawera"/>
    <s v="Consumer"/>
    <x v="0"/>
    <x v="259"/>
    <x v="5"/>
    <n v="76248"/>
    <x v="2"/>
    <x v="1171"/>
    <x v="1"/>
    <s v="Labels"/>
    <s v="Avery 510"/>
    <n v="6"/>
    <n v="2"/>
    <n v="0.2"/>
    <n v="2.1"/>
  </r>
  <r>
    <n v="1886"/>
    <s v="CA-2016-147578"/>
    <d v="2016-04-22T00:00:00"/>
    <d v="2016-04-26T00:00:00"/>
    <x v="408"/>
    <x v="0"/>
    <s v="PG-18895"/>
    <s v="Paul Gonzalez"/>
    <s v="Consumer"/>
    <x v="0"/>
    <x v="8"/>
    <x v="1"/>
    <n v="94122"/>
    <x v="1"/>
    <x v="1172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x v="8"/>
    <x v="2"/>
    <s v="EH-14005"/>
    <s v="Erica Hernandez"/>
    <s v="Home Office"/>
    <x v="0"/>
    <x v="146"/>
    <x v="2"/>
    <n v="33012"/>
    <x v="0"/>
    <x v="462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x v="8"/>
    <x v="2"/>
    <s v="EH-14005"/>
    <s v="Erica Hernandez"/>
    <s v="Home Office"/>
    <x v="0"/>
    <x v="146"/>
    <x v="2"/>
    <n v="33012"/>
    <x v="0"/>
    <x v="896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x v="657"/>
    <x v="2"/>
    <s v="TB-21520"/>
    <s v="Tracy Blumstein"/>
    <s v="Consumer"/>
    <x v="0"/>
    <x v="54"/>
    <x v="24"/>
    <n v="45014"/>
    <x v="3"/>
    <x v="513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x v="657"/>
    <x v="2"/>
    <s v="TB-21520"/>
    <s v="Tracy Blumstein"/>
    <s v="Consumer"/>
    <x v="0"/>
    <x v="54"/>
    <x v="24"/>
    <n v="45014"/>
    <x v="3"/>
    <x v="342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x v="658"/>
    <x v="1"/>
    <s v="DK-13225"/>
    <s v="Dean Katz"/>
    <s v="Corporate"/>
    <x v="0"/>
    <x v="101"/>
    <x v="1"/>
    <n v="92646"/>
    <x v="1"/>
    <x v="523"/>
    <x v="1"/>
    <s v="Paper"/>
    <s v="Xerox 1972"/>
    <n v="10.56"/>
    <n v="2"/>
    <n v="0"/>
    <n v="4.7519999999999998"/>
  </r>
  <r>
    <n v="1892"/>
    <s v="CA-2014-157623"/>
    <d v="2014-03-14T00:00:00"/>
    <d v="2014-03-18T00:00:00"/>
    <x v="658"/>
    <x v="1"/>
    <s v="DK-13225"/>
    <s v="Dean Katz"/>
    <s v="Corporate"/>
    <x v="0"/>
    <x v="101"/>
    <x v="1"/>
    <n v="92646"/>
    <x v="1"/>
    <x v="117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x v="468"/>
    <x v="0"/>
    <s v="JP-15520"/>
    <s v="Jeremy Pistek"/>
    <s v="Consumer"/>
    <x v="0"/>
    <x v="260"/>
    <x v="2"/>
    <n v="32127"/>
    <x v="0"/>
    <x v="1170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x v="533"/>
    <x v="1"/>
    <s v="CD-11980"/>
    <s v="Carol Darley"/>
    <s v="Consumer"/>
    <x v="0"/>
    <x v="261"/>
    <x v="21"/>
    <n v="97504"/>
    <x v="1"/>
    <x v="1174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x v="241"/>
    <x v="2"/>
    <s v="AS-10090"/>
    <s v="Adam Shillingsburg"/>
    <s v="Consumer"/>
    <x v="0"/>
    <x v="262"/>
    <x v="17"/>
    <n v="22901"/>
    <x v="0"/>
    <x v="1175"/>
    <x v="1"/>
    <s v="Art"/>
    <s v="Newell 309"/>
    <n v="34.65"/>
    <n v="3"/>
    <n v="0"/>
    <n v="10.395"/>
  </r>
  <r>
    <n v="1896"/>
    <s v="CA-2015-109197"/>
    <d v="2015-12-31T00:00:00"/>
    <d v="2016-01-04T00:00:00"/>
    <x v="659"/>
    <x v="1"/>
    <s v="JO-15280"/>
    <s v="Jas O'Carroll"/>
    <s v="Consumer"/>
    <x v="0"/>
    <x v="263"/>
    <x v="37"/>
    <n v="59801"/>
    <x v="1"/>
    <x v="569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x v="299"/>
    <x v="2"/>
    <s v="AC-10450"/>
    <s v="Amy Cox"/>
    <s v="Consumer"/>
    <x v="0"/>
    <x v="31"/>
    <x v="11"/>
    <n v="55407"/>
    <x v="2"/>
    <x v="1176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x v="660"/>
    <x v="0"/>
    <s v="RA-19945"/>
    <s v="Ryan Akin"/>
    <s v="Consumer"/>
    <x v="0"/>
    <x v="100"/>
    <x v="2"/>
    <n v="33178"/>
    <x v="0"/>
    <x v="1177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x v="660"/>
    <x v="0"/>
    <s v="RA-19945"/>
    <s v="Ryan Akin"/>
    <s v="Consumer"/>
    <x v="0"/>
    <x v="100"/>
    <x v="2"/>
    <n v="33178"/>
    <x v="0"/>
    <x v="1178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x v="660"/>
    <x v="0"/>
    <s v="RA-19945"/>
    <s v="Ryan Akin"/>
    <s v="Consumer"/>
    <x v="0"/>
    <x v="100"/>
    <x v="2"/>
    <n v="33178"/>
    <x v="0"/>
    <x v="438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x v="480"/>
    <x v="0"/>
    <s v="Co-12640"/>
    <s v="Corey-Lock"/>
    <s v="Consumer"/>
    <x v="0"/>
    <x v="159"/>
    <x v="20"/>
    <n v="29501"/>
    <x v="0"/>
    <x v="911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x v="319"/>
    <x v="2"/>
    <s v="DW-13480"/>
    <s v="Dianna Wilson"/>
    <s v="Home Office"/>
    <x v="0"/>
    <x v="66"/>
    <x v="12"/>
    <n v="48205"/>
    <x v="2"/>
    <x v="1179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x v="661"/>
    <x v="2"/>
    <s v="DK-12835"/>
    <s v="Damala Kotsonis"/>
    <s v="Corporate"/>
    <x v="0"/>
    <x v="24"/>
    <x v="21"/>
    <n v="97477"/>
    <x v="1"/>
    <x v="644"/>
    <x v="1"/>
    <s v="Paper"/>
    <s v="Xerox 218"/>
    <n v="5.1840000000000002"/>
    <n v="1"/>
    <n v="0.2"/>
    <n v="1.8144"/>
  </r>
  <r>
    <n v="1904"/>
    <s v="CA-2017-167094"/>
    <d v="2017-10-21T00:00:00"/>
    <d v="2017-10-22T00:00:00"/>
    <x v="661"/>
    <x v="2"/>
    <s v="DK-12835"/>
    <s v="Damala Kotsonis"/>
    <s v="Corporate"/>
    <x v="0"/>
    <x v="24"/>
    <x v="21"/>
    <n v="97477"/>
    <x v="1"/>
    <x v="1180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x v="661"/>
    <x v="2"/>
    <s v="DK-12835"/>
    <s v="Damala Kotsonis"/>
    <s v="Corporate"/>
    <x v="0"/>
    <x v="24"/>
    <x v="21"/>
    <n v="97477"/>
    <x v="1"/>
    <x v="93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x v="188"/>
    <x v="2"/>
    <s v="MD-17860"/>
    <s v="Michael Dominguez"/>
    <s v="Corporate"/>
    <x v="0"/>
    <x v="245"/>
    <x v="14"/>
    <n v="46203"/>
    <x v="2"/>
    <x v="418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x v="662"/>
    <x v="1"/>
    <s v="RP-19855"/>
    <s v="Roy Phan"/>
    <s v="Corporate"/>
    <x v="0"/>
    <x v="264"/>
    <x v="2"/>
    <n v="32712"/>
    <x v="0"/>
    <x v="1181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x v="662"/>
    <x v="1"/>
    <s v="RP-19855"/>
    <s v="Roy Phan"/>
    <s v="Corporate"/>
    <x v="0"/>
    <x v="264"/>
    <x v="2"/>
    <n v="32712"/>
    <x v="0"/>
    <x v="491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x v="600"/>
    <x v="2"/>
    <s v="RW-19540"/>
    <s v="Rick Wilson"/>
    <s v="Corporate"/>
    <x v="0"/>
    <x v="1"/>
    <x v="1"/>
    <n v="90008"/>
    <x v="1"/>
    <x v="1182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x v="350"/>
    <x v="1"/>
    <s v="DB-13660"/>
    <s v="Duane Benoit"/>
    <s v="Consumer"/>
    <x v="0"/>
    <x v="147"/>
    <x v="15"/>
    <n v="11572"/>
    <x v="3"/>
    <x v="1183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x v="407"/>
    <x v="1"/>
    <s v="SC-20770"/>
    <s v="Stewart Carmichael"/>
    <s v="Corporate"/>
    <x v="0"/>
    <x v="1"/>
    <x v="1"/>
    <n v="90008"/>
    <x v="1"/>
    <x v="217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x v="663"/>
    <x v="0"/>
    <s v="FH-14275"/>
    <s v="Frank Hawley"/>
    <s v="Corporate"/>
    <x v="0"/>
    <x v="12"/>
    <x v="5"/>
    <n v="77041"/>
    <x v="2"/>
    <x v="1184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x v="663"/>
    <x v="0"/>
    <s v="FH-14275"/>
    <s v="Frank Hawley"/>
    <s v="Corporate"/>
    <x v="0"/>
    <x v="12"/>
    <x v="5"/>
    <n v="77041"/>
    <x v="2"/>
    <x v="1185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x v="664"/>
    <x v="2"/>
    <s v="EH-13990"/>
    <s v="Erica Hackney"/>
    <s v="Consumer"/>
    <x v="0"/>
    <x v="185"/>
    <x v="32"/>
    <n v="30076"/>
    <x v="0"/>
    <x v="246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x v="547"/>
    <x v="1"/>
    <s v="AS-10630"/>
    <s v="Ann Steele"/>
    <s v="Home Office"/>
    <x v="0"/>
    <x v="199"/>
    <x v="2"/>
    <n v="33437"/>
    <x v="0"/>
    <x v="1186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x v="547"/>
    <x v="1"/>
    <s v="AS-10630"/>
    <s v="Ann Steele"/>
    <s v="Home Office"/>
    <x v="0"/>
    <x v="199"/>
    <x v="2"/>
    <n v="33437"/>
    <x v="0"/>
    <x v="900"/>
    <x v="1"/>
    <s v="Art"/>
    <s v="Staples in misc. colors"/>
    <n v="15.528"/>
    <n v="3"/>
    <n v="0.2"/>
    <n v="4.8525"/>
  </r>
  <r>
    <n v="1917"/>
    <s v="CA-2017-124597"/>
    <d v="2017-04-30T00:00:00"/>
    <d v="2017-05-05T00:00:00"/>
    <x v="547"/>
    <x v="1"/>
    <s v="AS-10630"/>
    <s v="Ann Steele"/>
    <s v="Home Office"/>
    <x v="0"/>
    <x v="199"/>
    <x v="2"/>
    <n v="33437"/>
    <x v="0"/>
    <x v="639"/>
    <x v="1"/>
    <s v="Labels"/>
    <s v="Avery 499"/>
    <n v="11.952"/>
    <n v="3"/>
    <n v="0.2"/>
    <n v="3.8843999999999999"/>
  </r>
  <r>
    <n v="1918"/>
    <s v="CA-2015-105634"/>
    <d v="2015-11-08T00:00:00"/>
    <d v="2015-11-14T00:00:00"/>
    <x v="665"/>
    <x v="1"/>
    <s v="HA-14905"/>
    <s v="Helen Abelman"/>
    <s v="Consumer"/>
    <x v="0"/>
    <x v="47"/>
    <x v="31"/>
    <n v="2038"/>
    <x v="3"/>
    <x v="372"/>
    <x v="1"/>
    <s v="Art"/>
    <s v="American Pencil"/>
    <n v="11.65"/>
    <n v="5"/>
    <n v="0"/>
    <n v="3.3784999999999998"/>
  </r>
  <r>
    <n v="1919"/>
    <s v="CA-2015-123673"/>
    <d v="2015-10-30T00:00:00"/>
    <d v="2015-11-01T00:00:00"/>
    <x v="666"/>
    <x v="0"/>
    <s v="CH-12070"/>
    <s v="Cathy Hwang"/>
    <s v="Home Office"/>
    <x v="0"/>
    <x v="66"/>
    <x v="12"/>
    <n v="48227"/>
    <x v="2"/>
    <x v="1187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x v="667"/>
    <x v="2"/>
    <s v="EH-13765"/>
    <s v="Edward Hooks"/>
    <s v="Corporate"/>
    <x v="0"/>
    <x v="232"/>
    <x v="15"/>
    <n v="13601"/>
    <x v="3"/>
    <x v="1188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x v="667"/>
    <x v="2"/>
    <s v="EH-13765"/>
    <s v="Edward Hooks"/>
    <s v="Corporate"/>
    <x v="0"/>
    <x v="232"/>
    <x v="15"/>
    <n v="13601"/>
    <x v="3"/>
    <x v="1189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x v="256"/>
    <x v="1"/>
    <s v="MZ-17515"/>
    <s v="Mary Zewe"/>
    <s v="Corporate"/>
    <x v="0"/>
    <x v="265"/>
    <x v="9"/>
    <n v="19601"/>
    <x v="3"/>
    <x v="1190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x v="668"/>
    <x v="0"/>
    <s v="SC-20230"/>
    <s v="Scot Coram"/>
    <s v="Corporate"/>
    <x v="0"/>
    <x v="81"/>
    <x v="5"/>
    <n v="76017"/>
    <x v="2"/>
    <x v="1191"/>
    <x v="2"/>
    <s v="Phones"/>
    <s v="Cisco SPA 502G IP Phone"/>
    <n v="863.64"/>
    <n v="9"/>
    <n v="0.2"/>
    <n v="107.955"/>
  </r>
  <r>
    <n v="1924"/>
    <s v="CA-2016-156685"/>
    <d v="2016-07-08T00:00:00"/>
    <d v="2016-07-10T00:00:00"/>
    <x v="668"/>
    <x v="0"/>
    <s v="SC-20230"/>
    <s v="Scot Coram"/>
    <s v="Corporate"/>
    <x v="0"/>
    <x v="81"/>
    <x v="5"/>
    <n v="76017"/>
    <x v="2"/>
    <x v="397"/>
    <x v="1"/>
    <s v="Art"/>
    <s v="Newell 345"/>
    <n v="47.616"/>
    <n v="3"/>
    <n v="0.2"/>
    <n v="3.5712000000000002"/>
  </r>
  <r>
    <n v="1925"/>
    <s v="CA-2017-126865"/>
    <d v="2017-12-05T00:00:00"/>
    <d v="2017-12-07T00:00:00"/>
    <x v="94"/>
    <x v="0"/>
    <s v="NP-18325"/>
    <s v="Naresj Patel"/>
    <s v="Consumer"/>
    <x v="0"/>
    <x v="70"/>
    <x v="1"/>
    <n v="92024"/>
    <x v="1"/>
    <x v="334"/>
    <x v="1"/>
    <s v="Paper"/>
    <s v="Xerox 1960"/>
    <n v="92.94"/>
    <n v="3"/>
    <n v="0"/>
    <n v="41.823"/>
  </r>
  <r>
    <n v="1926"/>
    <s v="CA-2017-102834"/>
    <d v="2017-03-09T00:00:00"/>
    <d v="2017-03-13T00:00:00"/>
    <x v="669"/>
    <x v="1"/>
    <s v="LW-16990"/>
    <s v="Lindsay Williams"/>
    <s v="Corporate"/>
    <x v="0"/>
    <x v="8"/>
    <x v="1"/>
    <n v="94110"/>
    <x v="1"/>
    <x v="295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x v="35"/>
    <x v="1"/>
    <s v="GM-14680"/>
    <s v="Greg Matthias"/>
    <s v="Consumer"/>
    <x v="0"/>
    <x v="1"/>
    <x v="1"/>
    <n v="90045"/>
    <x v="1"/>
    <x v="1192"/>
    <x v="2"/>
    <s v="Phones"/>
    <s v="Avaya 4621SW VoIP phone"/>
    <n v="177.48"/>
    <n v="3"/>
    <n v="0.2"/>
    <n v="19.9665"/>
  </r>
  <r>
    <n v="1928"/>
    <s v="CA-2017-121538"/>
    <d v="2017-11-28T00:00:00"/>
    <d v="2017-12-01T00:00:00"/>
    <x v="670"/>
    <x v="2"/>
    <s v="RH-19495"/>
    <s v="Rick Hansen"/>
    <s v="Consumer"/>
    <x v="0"/>
    <x v="60"/>
    <x v="22"/>
    <n v="80219"/>
    <x v="1"/>
    <x v="417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x v="671"/>
    <x v="0"/>
    <s v="VM-21685"/>
    <s v="Valerie Mitchum"/>
    <s v="Home Office"/>
    <x v="0"/>
    <x v="4"/>
    <x v="4"/>
    <n v="98105"/>
    <x v="1"/>
    <x v="1193"/>
    <x v="1"/>
    <s v="Paper"/>
    <s v="Xerox 214"/>
    <n v="6.48"/>
    <n v="1"/>
    <n v="0"/>
    <n v="3.1103999999999998"/>
  </r>
  <r>
    <n v="1930"/>
    <s v="US-2017-101539"/>
    <d v="2017-03-16T00:00:00"/>
    <d v="2017-03-18T00:00:00"/>
    <x v="671"/>
    <x v="0"/>
    <s v="VM-21685"/>
    <s v="Valerie Mitchum"/>
    <s v="Home Office"/>
    <x v="0"/>
    <x v="4"/>
    <x v="4"/>
    <n v="98105"/>
    <x v="1"/>
    <x v="243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x v="671"/>
    <x v="0"/>
    <s v="VM-21685"/>
    <s v="Valerie Mitchum"/>
    <s v="Home Office"/>
    <x v="0"/>
    <x v="4"/>
    <x v="4"/>
    <n v="98105"/>
    <x v="1"/>
    <x v="903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x v="533"/>
    <x v="0"/>
    <s v="CC-12670"/>
    <s v="Craig Carreira"/>
    <s v="Consumer"/>
    <x v="0"/>
    <x v="48"/>
    <x v="16"/>
    <n v="85254"/>
    <x v="1"/>
    <x v="1194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x v="672"/>
    <x v="0"/>
    <s v="SV-20365"/>
    <s v="Seth Vernon"/>
    <s v="Consumer"/>
    <x v="0"/>
    <x v="240"/>
    <x v="28"/>
    <n v="70506"/>
    <x v="0"/>
    <x v="1195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x v="672"/>
    <x v="0"/>
    <s v="SV-20365"/>
    <s v="Seth Vernon"/>
    <s v="Consumer"/>
    <x v="0"/>
    <x v="240"/>
    <x v="28"/>
    <n v="70506"/>
    <x v="0"/>
    <x v="50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x v="108"/>
    <x v="1"/>
    <s v="LW-16990"/>
    <s v="Lindsay Williams"/>
    <s v="Corporate"/>
    <x v="0"/>
    <x v="8"/>
    <x v="1"/>
    <n v="94109"/>
    <x v="1"/>
    <x v="1158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x v="108"/>
    <x v="1"/>
    <s v="LW-16990"/>
    <s v="Lindsay Williams"/>
    <s v="Corporate"/>
    <x v="0"/>
    <x v="8"/>
    <x v="1"/>
    <n v="94109"/>
    <x v="1"/>
    <x v="1196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x v="673"/>
    <x v="0"/>
    <s v="NP-18685"/>
    <s v="Nora Pelletier"/>
    <s v="Home Office"/>
    <x v="0"/>
    <x v="8"/>
    <x v="1"/>
    <n v="94109"/>
    <x v="1"/>
    <x v="875"/>
    <x v="0"/>
    <s v="Furnishings"/>
    <s v="Ultra Door Push Plate"/>
    <n v="14.73"/>
    <n v="3"/>
    <n v="0"/>
    <n v="4.8609"/>
  </r>
  <r>
    <n v="1938"/>
    <s v="CA-2016-112109"/>
    <d v="2016-07-08T00:00:00"/>
    <d v="2016-07-12T00:00:00"/>
    <x v="294"/>
    <x v="1"/>
    <s v="JE-15715"/>
    <s v="Joe Elijah"/>
    <s v="Consumer"/>
    <x v="0"/>
    <x v="266"/>
    <x v="22"/>
    <n v="80020"/>
    <x v="1"/>
    <x v="1197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x v="294"/>
    <x v="1"/>
    <s v="JE-15715"/>
    <s v="Joe Elijah"/>
    <s v="Consumer"/>
    <x v="0"/>
    <x v="266"/>
    <x v="22"/>
    <n v="80020"/>
    <x v="1"/>
    <x v="1198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x v="294"/>
    <x v="1"/>
    <s v="JE-15715"/>
    <s v="Joe Elijah"/>
    <s v="Consumer"/>
    <x v="0"/>
    <x v="266"/>
    <x v="22"/>
    <n v="80020"/>
    <x v="1"/>
    <x v="2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x v="294"/>
    <x v="1"/>
    <s v="JE-15715"/>
    <s v="Joe Elijah"/>
    <s v="Consumer"/>
    <x v="0"/>
    <x v="266"/>
    <x v="22"/>
    <n v="80020"/>
    <x v="1"/>
    <x v="15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x v="153"/>
    <x v="2"/>
    <s v="CP-12085"/>
    <s v="Cathy Prescott"/>
    <s v="Corporate"/>
    <x v="0"/>
    <x v="94"/>
    <x v="10"/>
    <n v="62301"/>
    <x v="2"/>
    <x v="198"/>
    <x v="1"/>
    <s v="Labels"/>
    <s v="Avery 505"/>
    <n v="47.36"/>
    <n v="4"/>
    <n v="0.2"/>
    <n v="17.760000000000002"/>
  </r>
  <r>
    <n v="1943"/>
    <s v="CA-2017-144064"/>
    <d v="2017-08-29T00:00:00"/>
    <d v="2017-09-01T00:00:00"/>
    <x v="153"/>
    <x v="2"/>
    <s v="CP-12085"/>
    <s v="Cathy Prescott"/>
    <s v="Corporate"/>
    <x v="0"/>
    <x v="94"/>
    <x v="10"/>
    <n v="62301"/>
    <x v="2"/>
    <x v="456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x v="153"/>
    <x v="2"/>
    <s v="CP-12085"/>
    <s v="Cathy Prescott"/>
    <s v="Corporate"/>
    <x v="0"/>
    <x v="94"/>
    <x v="10"/>
    <n v="62301"/>
    <x v="2"/>
    <x v="751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x v="674"/>
    <x v="1"/>
    <s v="EA-14035"/>
    <s v="Erin Ashbrook"/>
    <s v="Corporate"/>
    <x v="0"/>
    <x v="238"/>
    <x v="5"/>
    <n v="75007"/>
    <x v="2"/>
    <x v="1016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x v="674"/>
    <x v="1"/>
    <s v="EA-14035"/>
    <s v="Erin Ashbrook"/>
    <s v="Corporate"/>
    <x v="0"/>
    <x v="238"/>
    <x v="5"/>
    <n v="75007"/>
    <x v="2"/>
    <x v="1145"/>
    <x v="1"/>
    <s v="Paper"/>
    <s v="Xerox 206"/>
    <n v="10.368"/>
    <n v="2"/>
    <n v="0.2"/>
    <n v="3.6288"/>
  </r>
  <r>
    <n v="1947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332"/>
    <x v="1"/>
    <s v="Art"/>
    <s v="Newell 324"/>
    <n v="23.1"/>
    <n v="2"/>
    <n v="0"/>
    <n v="6.468"/>
  </r>
  <r>
    <n v="1948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1137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411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95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925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781"/>
    <x v="2"/>
    <s v="Phones"/>
    <s v="Cisco SPA508G"/>
    <n v="197.97"/>
    <n v="3"/>
    <n v="0"/>
    <n v="57.411299999999997"/>
  </r>
  <r>
    <n v="1953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1042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463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1199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1200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201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x v="371"/>
    <x v="1"/>
    <s v="AC-10615"/>
    <s v="Ann Chong"/>
    <s v="Corporate"/>
    <x v="0"/>
    <x v="20"/>
    <x v="15"/>
    <n v="10009"/>
    <x v="3"/>
    <x v="1117"/>
    <x v="1"/>
    <s v="Paper"/>
    <s v="Xerox 1962"/>
    <n v="17.12"/>
    <n v="4"/>
    <n v="0"/>
    <n v="7.7039999999999997"/>
  </r>
  <r>
    <n v="1959"/>
    <s v="CA-2017-110905"/>
    <d v="2017-09-10T00:00:00"/>
    <d v="2017-09-15T00:00:00"/>
    <x v="17"/>
    <x v="0"/>
    <s v="RW-19690"/>
    <s v="Robert Waldorf"/>
    <s v="Consumer"/>
    <x v="0"/>
    <x v="24"/>
    <x v="25"/>
    <n v="65807"/>
    <x v="2"/>
    <x v="806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x v="17"/>
    <x v="0"/>
    <s v="RW-19690"/>
    <s v="Robert Waldorf"/>
    <s v="Consumer"/>
    <x v="0"/>
    <x v="24"/>
    <x v="25"/>
    <n v="65807"/>
    <x v="2"/>
    <x v="1201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x v="17"/>
    <x v="0"/>
    <s v="RW-19690"/>
    <s v="Robert Waldorf"/>
    <s v="Consumer"/>
    <x v="0"/>
    <x v="24"/>
    <x v="25"/>
    <n v="65807"/>
    <x v="2"/>
    <x v="1089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x v="17"/>
    <x v="0"/>
    <s v="RW-19690"/>
    <s v="Robert Waldorf"/>
    <s v="Consumer"/>
    <x v="0"/>
    <x v="24"/>
    <x v="25"/>
    <n v="65807"/>
    <x v="2"/>
    <x v="1202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x v="17"/>
    <x v="0"/>
    <s v="RW-19690"/>
    <s v="Robert Waldorf"/>
    <s v="Consumer"/>
    <x v="0"/>
    <x v="24"/>
    <x v="25"/>
    <n v="65807"/>
    <x v="2"/>
    <x v="1203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x v="17"/>
    <x v="0"/>
    <s v="RW-19690"/>
    <s v="Robert Waldorf"/>
    <s v="Consumer"/>
    <x v="0"/>
    <x v="24"/>
    <x v="25"/>
    <n v="65807"/>
    <x v="2"/>
    <x v="1025"/>
    <x v="1"/>
    <s v="Paper"/>
    <s v="Xerox 1970"/>
    <n v="24.9"/>
    <n v="5"/>
    <n v="0"/>
    <n v="11.702999999999999"/>
  </r>
  <r>
    <n v="1965"/>
    <s v="CA-2017-110905"/>
    <d v="2017-09-10T00:00:00"/>
    <d v="2017-09-15T00:00:00"/>
    <x v="17"/>
    <x v="0"/>
    <s v="RW-19690"/>
    <s v="Robert Waldorf"/>
    <s v="Consumer"/>
    <x v="0"/>
    <x v="24"/>
    <x v="25"/>
    <n v="65807"/>
    <x v="2"/>
    <x v="621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x v="17"/>
    <x v="0"/>
    <s v="RW-19690"/>
    <s v="Robert Waldorf"/>
    <s v="Consumer"/>
    <x v="0"/>
    <x v="24"/>
    <x v="25"/>
    <n v="65807"/>
    <x v="2"/>
    <x v="1204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x v="675"/>
    <x v="1"/>
    <s v="DB-13210"/>
    <s v="Dean Braden"/>
    <s v="Consumer"/>
    <x v="0"/>
    <x v="267"/>
    <x v="30"/>
    <n v="7501"/>
    <x v="3"/>
    <x v="539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x v="675"/>
    <x v="1"/>
    <s v="DB-13210"/>
    <s v="Dean Braden"/>
    <s v="Consumer"/>
    <x v="0"/>
    <x v="267"/>
    <x v="30"/>
    <n v="7501"/>
    <x v="3"/>
    <x v="1205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x v="675"/>
    <x v="1"/>
    <s v="DB-13210"/>
    <s v="Dean Braden"/>
    <s v="Consumer"/>
    <x v="0"/>
    <x v="267"/>
    <x v="30"/>
    <n v="7501"/>
    <x v="3"/>
    <x v="162"/>
    <x v="1"/>
    <s v="Paper"/>
    <s v="Xerox 1913"/>
    <n v="166.44"/>
    <n v="3"/>
    <n v="0"/>
    <n v="79.891199999999998"/>
  </r>
  <r>
    <n v="1970"/>
    <s v="CA-2017-117485"/>
    <d v="2017-09-23T00:00:00"/>
    <d v="2017-09-29T00:00:00"/>
    <x v="289"/>
    <x v="1"/>
    <s v="BD-11320"/>
    <s v="Bill Donatelli"/>
    <s v="Consumer"/>
    <x v="0"/>
    <x v="251"/>
    <x v="26"/>
    <n v="74133"/>
    <x v="2"/>
    <x v="171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x v="676"/>
    <x v="1"/>
    <s v="ML-17755"/>
    <s v="Max Ludwig"/>
    <s v="Home Office"/>
    <x v="0"/>
    <x v="22"/>
    <x v="10"/>
    <n v="60623"/>
    <x v="2"/>
    <x v="1126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x v="676"/>
    <x v="1"/>
    <s v="ML-17755"/>
    <s v="Max Ludwig"/>
    <s v="Home Office"/>
    <x v="0"/>
    <x v="22"/>
    <x v="10"/>
    <n v="60623"/>
    <x v="2"/>
    <x v="171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x v="549"/>
    <x v="1"/>
    <s v="JD-16015"/>
    <s v="Joy Daniels"/>
    <s v="Consumer"/>
    <x v="0"/>
    <x v="22"/>
    <x v="10"/>
    <n v="60610"/>
    <x v="2"/>
    <x v="1206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x v="549"/>
    <x v="1"/>
    <s v="JD-16015"/>
    <s v="Joy Daniels"/>
    <s v="Consumer"/>
    <x v="0"/>
    <x v="22"/>
    <x v="10"/>
    <n v="60610"/>
    <x v="2"/>
    <x v="804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x v="549"/>
    <x v="1"/>
    <s v="JD-16015"/>
    <s v="Joy Daniels"/>
    <s v="Consumer"/>
    <x v="0"/>
    <x v="22"/>
    <x v="10"/>
    <n v="60610"/>
    <x v="2"/>
    <x v="1207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x v="677"/>
    <x v="0"/>
    <s v="AS-10225"/>
    <s v="Alan Schoenberger"/>
    <s v="Corporate"/>
    <x v="0"/>
    <x v="122"/>
    <x v="19"/>
    <n v="36116"/>
    <x v="0"/>
    <x v="196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x v="677"/>
    <x v="0"/>
    <s v="AS-10225"/>
    <s v="Alan Schoenberger"/>
    <s v="Corporate"/>
    <x v="0"/>
    <x v="122"/>
    <x v="19"/>
    <n v="36116"/>
    <x v="0"/>
    <x v="1208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x v="677"/>
    <x v="0"/>
    <s v="AS-10225"/>
    <s v="Alan Schoenberger"/>
    <s v="Corporate"/>
    <x v="0"/>
    <x v="122"/>
    <x v="19"/>
    <n v="36116"/>
    <x v="0"/>
    <x v="1209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x v="678"/>
    <x v="1"/>
    <s v="AA-10375"/>
    <s v="Allen Armold"/>
    <s v="Consumer"/>
    <x v="0"/>
    <x v="127"/>
    <x v="21"/>
    <n v="97301"/>
    <x v="1"/>
    <x v="1210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x v="679"/>
    <x v="3"/>
    <s v="KT-16465"/>
    <s v="Kean Takahito"/>
    <s v="Consumer"/>
    <x v="0"/>
    <x v="220"/>
    <x v="16"/>
    <n v="85301"/>
    <x v="1"/>
    <x v="284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x v="679"/>
    <x v="3"/>
    <s v="KT-16465"/>
    <s v="Kean Takahito"/>
    <s v="Consumer"/>
    <x v="0"/>
    <x v="220"/>
    <x v="16"/>
    <n v="85301"/>
    <x v="1"/>
    <x v="230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x v="313"/>
    <x v="0"/>
    <s v="MM-18280"/>
    <s v="Muhammed MacIntyre"/>
    <s v="Corporate"/>
    <x v="0"/>
    <x v="38"/>
    <x v="32"/>
    <n v="31907"/>
    <x v="0"/>
    <x v="620"/>
    <x v="1"/>
    <s v="Binders"/>
    <s v="3-ring staple pack"/>
    <n v="3.76"/>
    <n v="2"/>
    <n v="0"/>
    <n v="1.8048"/>
  </r>
  <r>
    <n v="1983"/>
    <s v="CA-2014-122749"/>
    <d v="2014-12-03T00:00:00"/>
    <d v="2014-12-09T00:00:00"/>
    <x v="80"/>
    <x v="1"/>
    <s v="NG-18430"/>
    <s v="Nathan Gelder"/>
    <s v="Consumer"/>
    <x v="0"/>
    <x v="268"/>
    <x v="26"/>
    <n v="73120"/>
    <x v="2"/>
    <x v="12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x v="680"/>
    <x v="0"/>
    <s v="LW-16825"/>
    <s v="Laurel Workman"/>
    <s v="Corporate"/>
    <x v="0"/>
    <x v="71"/>
    <x v="1"/>
    <n v="94513"/>
    <x v="1"/>
    <x v="65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x v="680"/>
    <x v="0"/>
    <s v="LW-16825"/>
    <s v="Laurel Workman"/>
    <s v="Corporate"/>
    <x v="0"/>
    <x v="71"/>
    <x v="1"/>
    <n v="94513"/>
    <x v="1"/>
    <x v="7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x v="680"/>
    <x v="0"/>
    <s v="LW-16825"/>
    <s v="Laurel Workman"/>
    <s v="Corporate"/>
    <x v="0"/>
    <x v="71"/>
    <x v="1"/>
    <n v="94513"/>
    <x v="1"/>
    <x v="1070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x v="330"/>
    <x v="2"/>
    <s v="CB-12415"/>
    <s v="Christy Brittain"/>
    <s v="Consumer"/>
    <x v="0"/>
    <x v="38"/>
    <x v="24"/>
    <n v="43229"/>
    <x v="3"/>
    <x v="306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x v="681"/>
    <x v="1"/>
    <s v="AS-10090"/>
    <s v="Adam Shillingsburg"/>
    <s v="Consumer"/>
    <x v="0"/>
    <x v="24"/>
    <x v="25"/>
    <n v="65807"/>
    <x v="2"/>
    <x v="1212"/>
    <x v="1"/>
    <s v="Binders"/>
    <s v="Binder Posts"/>
    <n v="17.22"/>
    <n v="3"/>
    <n v="0"/>
    <n v="7.9211999999999998"/>
  </r>
  <r>
    <n v="1989"/>
    <s v="CA-2015-127509"/>
    <d v="2015-11-09T00:00:00"/>
    <d v="2015-11-13T00:00:00"/>
    <x v="681"/>
    <x v="1"/>
    <s v="AS-10090"/>
    <s v="Adam Shillingsburg"/>
    <s v="Consumer"/>
    <x v="0"/>
    <x v="24"/>
    <x v="25"/>
    <n v="65807"/>
    <x v="2"/>
    <x v="1213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x v="681"/>
    <x v="1"/>
    <s v="AS-10090"/>
    <s v="Adam Shillingsburg"/>
    <s v="Consumer"/>
    <x v="0"/>
    <x v="24"/>
    <x v="25"/>
    <n v="65807"/>
    <x v="2"/>
    <x v="1214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x v="681"/>
    <x v="1"/>
    <s v="AS-10090"/>
    <s v="Adam Shillingsburg"/>
    <s v="Consumer"/>
    <x v="0"/>
    <x v="24"/>
    <x v="25"/>
    <n v="65807"/>
    <x v="2"/>
    <x v="1215"/>
    <x v="1"/>
    <s v="Paper"/>
    <s v="Xerox 1978"/>
    <n v="17.34"/>
    <n v="3"/>
    <n v="0"/>
    <n v="8.4966000000000008"/>
  </r>
  <r>
    <n v="1992"/>
    <s v="CA-2017-111374"/>
    <d v="2017-02-24T00:00:00"/>
    <d v="2017-02-28T00:00:00"/>
    <x v="458"/>
    <x v="1"/>
    <s v="CB-12415"/>
    <s v="Christy Brittain"/>
    <s v="Consumer"/>
    <x v="0"/>
    <x v="10"/>
    <x v="9"/>
    <n v="19134"/>
    <x v="3"/>
    <x v="925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x v="354"/>
    <x v="1"/>
    <s v="ML-17755"/>
    <s v="Max Ludwig"/>
    <s v="Home Office"/>
    <x v="0"/>
    <x v="24"/>
    <x v="21"/>
    <n v="97477"/>
    <x v="1"/>
    <x v="429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x v="354"/>
    <x v="1"/>
    <s v="ML-17755"/>
    <s v="Max Ludwig"/>
    <s v="Home Office"/>
    <x v="0"/>
    <x v="24"/>
    <x v="21"/>
    <n v="97477"/>
    <x v="1"/>
    <x v="1216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x v="354"/>
    <x v="1"/>
    <s v="ML-17755"/>
    <s v="Max Ludwig"/>
    <s v="Home Office"/>
    <x v="0"/>
    <x v="24"/>
    <x v="21"/>
    <n v="97477"/>
    <x v="1"/>
    <x v="1217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x v="379"/>
    <x v="0"/>
    <s v="JS-16030"/>
    <s v="Joy Smith"/>
    <s v="Consumer"/>
    <x v="0"/>
    <x v="12"/>
    <x v="5"/>
    <n v="77036"/>
    <x v="2"/>
    <x v="1218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x v="379"/>
    <x v="0"/>
    <s v="JS-16030"/>
    <s v="Joy Smith"/>
    <s v="Consumer"/>
    <x v="0"/>
    <x v="12"/>
    <x v="5"/>
    <n v="77036"/>
    <x v="2"/>
    <x v="493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x v="682"/>
    <x v="2"/>
    <s v="ND-18460"/>
    <s v="Neil Ducich"/>
    <s v="Corporate"/>
    <x v="0"/>
    <x v="269"/>
    <x v="17"/>
    <n v="23320"/>
    <x v="0"/>
    <x v="547"/>
    <x v="1"/>
    <s v="Labels"/>
    <s v="Avery 480"/>
    <n v="15"/>
    <n v="4"/>
    <n v="0"/>
    <n v="7.2"/>
  </r>
  <r>
    <n v="1999"/>
    <s v="CA-2014-131905"/>
    <d v="2014-02-06T00:00:00"/>
    <d v="2014-02-09T00:00:00"/>
    <x v="682"/>
    <x v="2"/>
    <s v="ND-18460"/>
    <s v="Neil Ducich"/>
    <s v="Corporate"/>
    <x v="0"/>
    <x v="269"/>
    <x v="17"/>
    <n v="23320"/>
    <x v="0"/>
    <x v="297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x v="682"/>
    <x v="2"/>
    <s v="ND-18460"/>
    <s v="Neil Ducich"/>
    <s v="Corporate"/>
    <x v="0"/>
    <x v="269"/>
    <x v="17"/>
    <n v="23320"/>
    <x v="0"/>
    <x v="1129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x v="650"/>
    <x v="1"/>
    <s v="LW-17215"/>
    <s v="Luke Weiss"/>
    <s v="Consumer"/>
    <x v="0"/>
    <x v="45"/>
    <x v="1"/>
    <n v="91104"/>
    <x v="1"/>
    <x v="9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x v="650"/>
    <x v="1"/>
    <s v="LW-17215"/>
    <s v="Luke Weiss"/>
    <s v="Consumer"/>
    <x v="0"/>
    <x v="45"/>
    <x v="1"/>
    <n v="91104"/>
    <x v="1"/>
    <x v="1054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x v="675"/>
    <x v="0"/>
    <s v="JW-15955"/>
    <s v="Joni Wasserman"/>
    <s v="Consumer"/>
    <x v="0"/>
    <x v="103"/>
    <x v="0"/>
    <n v="40214"/>
    <x v="0"/>
    <x v="911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x v="675"/>
    <x v="0"/>
    <s v="JW-15955"/>
    <s v="Joni Wasserman"/>
    <s v="Consumer"/>
    <x v="0"/>
    <x v="103"/>
    <x v="0"/>
    <n v="40214"/>
    <x v="0"/>
    <x v="64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x v="650"/>
    <x v="1"/>
    <s v="SC-20050"/>
    <s v="Sample Company A"/>
    <s v="Home Office"/>
    <x v="0"/>
    <x v="270"/>
    <x v="5"/>
    <n v="79424"/>
    <x v="2"/>
    <x v="92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x v="124"/>
    <x v="1"/>
    <s v="RW-19630"/>
    <s v="Rob Williams"/>
    <s v="Corporate"/>
    <x v="0"/>
    <x v="29"/>
    <x v="25"/>
    <n v="65203"/>
    <x v="2"/>
    <x v="753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x v="124"/>
    <x v="1"/>
    <s v="RW-19630"/>
    <s v="Rob Williams"/>
    <s v="Corporate"/>
    <x v="0"/>
    <x v="29"/>
    <x v="25"/>
    <n v="65203"/>
    <x v="2"/>
    <x v="234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x v="460"/>
    <x v="2"/>
    <s v="CM-12190"/>
    <s v="Charlotte Melton"/>
    <s v="Consumer"/>
    <x v="0"/>
    <x v="22"/>
    <x v="10"/>
    <n v="60623"/>
    <x v="2"/>
    <x v="1219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x v="683"/>
    <x v="1"/>
    <s v="JF-15190"/>
    <s v="Jamie Frazer"/>
    <s v="Consumer"/>
    <x v="0"/>
    <x v="271"/>
    <x v="18"/>
    <n v="37604"/>
    <x v="0"/>
    <x v="1039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x v="683"/>
    <x v="1"/>
    <s v="JF-15190"/>
    <s v="Jamie Frazer"/>
    <s v="Consumer"/>
    <x v="0"/>
    <x v="271"/>
    <x v="18"/>
    <n v="37604"/>
    <x v="0"/>
    <x v="77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x v="683"/>
    <x v="1"/>
    <s v="JF-15190"/>
    <s v="Jamie Frazer"/>
    <s v="Consumer"/>
    <x v="0"/>
    <x v="271"/>
    <x v="18"/>
    <n v="37604"/>
    <x v="0"/>
    <x v="565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x v="223"/>
    <x v="3"/>
    <s v="SC-20800"/>
    <s v="Stuart Calhoun"/>
    <s v="Consumer"/>
    <x v="0"/>
    <x v="12"/>
    <x v="5"/>
    <n v="77041"/>
    <x v="2"/>
    <x v="590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x v="223"/>
    <x v="3"/>
    <s v="SC-20800"/>
    <s v="Stuart Calhoun"/>
    <s v="Consumer"/>
    <x v="0"/>
    <x v="12"/>
    <x v="5"/>
    <n v="77041"/>
    <x v="2"/>
    <x v="1220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x v="30"/>
    <x v="1"/>
    <s v="AM-10705"/>
    <s v="Anne McFarland"/>
    <s v="Consumer"/>
    <x v="0"/>
    <x v="109"/>
    <x v="19"/>
    <n v="36830"/>
    <x v="0"/>
    <x v="1131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x v="30"/>
    <x v="1"/>
    <s v="AM-10705"/>
    <s v="Anne McFarland"/>
    <s v="Consumer"/>
    <x v="0"/>
    <x v="109"/>
    <x v="19"/>
    <n v="36830"/>
    <x v="0"/>
    <x v="1221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x v="30"/>
    <x v="1"/>
    <s v="AM-10705"/>
    <s v="Anne McFarland"/>
    <s v="Consumer"/>
    <x v="0"/>
    <x v="109"/>
    <x v="19"/>
    <n v="36830"/>
    <x v="0"/>
    <x v="90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x v="325"/>
    <x v="1"/>
    <s v="BK-11260"/>
    <s v="Berenike Kampe"/>
    <s v="Consumer"/>
    <x v="0"/>
    <x v="272"/>
    <x v="1"/>
    <n v="92404"/>
    <x v="1"/>
    <x v="1045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x v="325"/>
    <x v="1"/>
    <s v="BK-11260"/>
    <s v="Berenike Kampe"/>
    <s v="Consumer"/>
    <x v="0"/>
    <x v="272"/>
    <x v="1"/>
    <n v="92404"/>
    <x v="1"/>
    <x v="2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x v="325"/>
    <x v="1"/>
    <s v="BK-11260"/>
    <s v="Berenike Kampe"/>
    <s v="Consumer"/>
    <x v="0"/>
    <x v="272"/>
    <x v="1"/>
    <n v="92404"/>
    <x v="1"/>
    <x v="1059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x v="325"/>
    <x v="1"/>
    <s v="BK-11260"/>
    <s v="Berenike Kampe"/>
    <s v="Consumer"/>
    <x v="0"/>
    <x v="272"/>
    <x v="1"/>
    <n v="92404"/>
    <x v="1"/>
    <x v="186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x v="684"/>
    <x v="2"/>
    <s v="RH-19510"/>
    <s v="Rick Huthwaite"/>
    <s v="Home Office"/>
    <x v="0"/>
    <x v="205"/>
    <x v="34"/>
    <n v="2908"/>
    <x v="3"/>
    <x v="518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x v="684"/>
    <x v="2"/>
    <s v="RH-19510"/>
    <s v="Rick Huthwaite"/>
    <s v="Home Office"/>
    <x v="0"/>
    <x v="205"/>
    <x v="34"/>
    <n v="2908"/>
    <x v="3"/>
    <x v="126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x v="684"/>
    <x v="2"/>
    <s v="RH-19510"/>
    <s v="Rick Huthwaite"/>
    <s v="Home Office"/>
    <x v="0"/>
    <x v="205"/>
    <x v="34"/>
    <n v="2908"/>
    <x v="3"/>
    <x v="729"/>
    <x v="1"/>
    <s v="Binders"/>
    <s v="JM Magazine Binder"/>
    <n v="49.53"/>
    <n v="3"/>
    <n v="0"/>
    <n v="23.7744"/>
  </r>
  <r>
    <n v="2024"/>
    <s v="CA-2016-168354"/>
    <d v="2016-09-19T00:00:00"/>
    <d v="2016-09-21T00:00:00"/>
    <x v="684"/>
    <x v="2"/>
    <s v="RH-19510"/>
    <s v="Rick Huthwaite"/>
    <s v="Home Office"/>
    <x v="0"/>
    <x v="205"/>
    <x v="34"/>
    <n v="2908"/>
    <x v="3"/>
    <x v="63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x v="554"/>
    <x v="0"/>
    <s v="GM-14500"/>
    <s v="Gene McClure"/>
    <s v="Consumer"/>
    <x v="0"/>
    <x v="201"/>
    <x v="1"/>
    <n v="93727"/>
    <x v="1"/>
    <x v="979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x v="685"/>
    <x v="2"/>
    <s v="MC-17275"/>
    <s v="Marc Crier"/>
    <s v="Consumer"/>
    <x v="0"/>
    <x v="4"/>
    <x v="4"/>
    <n v="98103"/>
    <x v="1"/>
    <x v="631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x v="165"/>
    <x v="0"/>
    <s v="VM-21685"/>
    <s v="Valerie Mitchum"/>
    <s v="Home Office"/>
    <x v="0"/>
    <x v="152"/>
    <x v="1"/>
    <n v="93534"/>
    <x v="1"/>
    <x v="340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x v="165"/>
    <x v="0"/>
    <s v="VM-21685"/>
    <s v="Valerie Mitchum"/>
    <s v="Home Office"/>
    <x v="0"/>
    <x v="152"/>
    <x v="1"/>
    <n v="93534"/>
    <x v="1"/>
    <x v="542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x v="26"/>
    <x v="1"/>
    <s v="GP-14740"/>
    <s v="Guy Phonely"/>
    <s v="Corporate"/>
    <x v="0"/>
    <x v="273"/>
    <x v="31"/>
    <n v="1453"/>
    <x v="3"/>
    <x v="185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x v="26"/>
    <x v="1"/>
    <s v="GP-14740"/>
    <s v="Guy Phonely"/>
    <s v="Corporate"/>
    <x v="0"/>
    <x v="273"/>
    <x v="31"/>
    <n v="1453"/>
    <x v="3"/>
    <x v="122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x v="26"/>
    <x v="1"/>
    <s v="GP-14740"/>
    <s v="Guy Phonely"/>
    <s v="Corporate"/>
    <x v="0"/>
    <x v="273"/>
    <x v="31"/>
    <n v="1453"/>
    <x v="3"/>
    <x v="785"/>
    <x v="1"/>
    <s v="Binders"/>
    <s v="Aluminum Screw Posts"/>
    <n v="61.04"/>
    <n v="4"/>
    <n v="0"/>
    <n v="30.52"/>
  </r>
  <r>
    <n v="2032"/>
    <s v="CA-2015-117961"/>
    <d v="2015-11-26T00:00:00"/>
    <d v="2015-11-30T00:00:00"/>
    <x v="26"/>
    <x v="1"/>
    <s v="GP-14740"/>
    <s v="Guy Phonely"/>
    <s v="Corporate"/>
    <x v="0"/>
    <x v="273"/>
    <x v="31"/>
    <n v="1453"/>
    <x v="3"/>
    <x v="1029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x v="10"/>
    <x v="1"/>
    <s v="GB-14530"/>
    <s v="George Bell"/>
    <s v="Corporate"/>
    <x v="0"/>
    <x v="5"/>
    <x v="5"/>
    <n v="76106"/>
    <x v="2"/>
    <x v="707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x v="10"/>
    <x v="1"/>
    <s v="GB-14530"/>
    <s v="George Bell"/>
    <s v="Corporate"/>
    <x v="0"/>
    <x v="5"/>
    <x v="5"/>
    <n v="76106"/>
    <x v="2"/>
    <x v="1132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x v="289"/>
    <x v="1"/>
    <s v="CT-11995"/>
    <s v="Carol Triggs"/>
    <s v="Consumer"/>
    <x v="0"/>
    <x v="30"/>
    <x v="11"/>
    <n v="55901"/>
    <x v="2"/>
    <x v="863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x v="289"/>
    <x v="1"/>
    <s v="CT-11995"/>
    <s v="Carol Triggs"/>
    <s v="Consumer"/>
    <x v="0"/>
    <x v="30"/>
    <x v="11"/>
    <n v="55901"/>
    <x v="2"/>
    <x v="5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x v="686"/>
    <x v="1"/>
    <s v="CW-11905"/>
    <s v="Carl Weiss"/>
    <s v="Home Office"/>
    <x v="0"/>
    <x v="274"/>
    <x v="37"/>
    <n v="59715"/>
    <x v="1"/>
    <x v="364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x v="686"/>
    <x v="1"/>
    <s v="CW-11905"/>
    <s v="Carl Weiss"/>
    <s v="Home Office"/>
    <x v="0"/>
    <x v="274"/>
    <x v="37"/>
    <n v="59715"/>
    <x v="1"/>
    <x v="1100"/>
    <x v="1"/>
    <s v="Labels"/>
    <s v="Avery 500"/>
    <n v="14.62"/>
    <n v="2"/>
    <n v="0"/>
    <n v="6.8714000000000004"/>
  </r>
  <r>
    <n v="2039"/>
    <s v="CA-2015-122287"/>
    <d v="2015-06-18T00:00:00"/>
    <d v="2015-06-23T00:00:00"/>
    <x v="687"/>
    <x v="1"/>
    <s v="SN-20560"/>
    <s v="Skye Norling"/>
    <s v="Home Office"/>
    <x v="0"/>
    <x v="97"/>
    <x v="16"/>
    <n v="85345"/>
    <x v="1"/>
    <x v="1223"/>
    <x v="1"/>
    <s v="Paper"/>
    <s v="Xerox 1922"/>
    <n v="11.952"/>
    <n v="3"/>
    <n v="0.2"/>
    <n v="4.3326000000000002"/>
  </r>
  <r>
    <n v="2040"/>
    <s v="CA-2015-122287"/>
    <d v="2015-06-18T00:00:00"/>
    <d v="2015-06-23T00:00:00"/>
    <x v="687"/>
    <x v="1"/>
    <s v="SN-20560"/>
    <s v="Skye Norling"/>
    <s v="Home Office"/>
    <x v="0"/>
    <x v="97"/>
    <x v="16"/>
    <n v="85345"/>
    <x v="1"/>
    <x v="870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x v="687"/>
    <x v="1"/>
    <s v="SN-20560"/>
    <s v="Skye Norling"/>
    <s v="Home Office"/>
    <x v="0"/>
    <x v="97"/>
    <x v="16"/>
    <n v="85345"/>
    <x v="1"/>
    <x v="785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x v="687"/>
    <x v="1"/>
    <s v="SN-20560"/>
    <s v="Skye Norling"/>
    <s v="Home Office"/>
    <x v="0"/>
    <x v="97"/>
    <x v="16"/>
    <n v="85345"/>
    <x v="1"/>
    <x v="1155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x v="688"/>
    <x v="1"/>
    <s v="EB-13705"/>
    <s v="Ed Braxton"/>
    <s v="Corporate"/>
    <x v="0"/>
    <x v="70"/>
    <x v="1"/>
    <n v="92105"/>
    <x v="1"/>
    <x v="1224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x v="122"/>
    <x v="1"/>
    <s v="JW-15220"/>
    <s v="Jane Waco"/>
    <s v="Corporate"/>
    <x v="0"/>
    <x v="80"/>
    <x v="24"/>
    <n v="44107"/>
    <x v="3"/>
    <x v="924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x v="689"/>
    <x v="1"/>
    <s v="KB-16585"/>
    <s v="Ken Black"/>
    <s v="Corporate"/>
    <x v="0"/>
    <x v="12"/>
    <x v="5"/>
    <n v="77095"/>
    <x v="2"/>
    <x v="988"/>
    <x v="1"/>
    <s v="Paper"/>
    <s v="Xerox 203"/>
    <n v="15.552"/>
    <n v="3"/>
    <n v="0.2"/>
    <n v="5.4432"/>
  </r>
  <r>
    <n v="2046"/>
    <s v="CA-2016-131835"/>
    <d v="2016-07-17T00:00:00"/>
    <d v="2016-07-21T00:00:00"/>
    <x v="246"/>
    <x v="1"/>
    <s v="MC-17590"/>
    <s v="Matt Collister"/>
    <s v="Corporate"/>
    <x v="0"/>
    <x v="275"/>
    <x v="30"/>
    <n v="8861"/>
    <x v="3"/>
    <x v="723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x v="246"/>
    <x v="1"/>
    <s v="MC-17590"/>
    <s v="Matt Collister"/>
    <s v="Corporate"/>
    <x v="0"/>
    <x v="275"/>
    <x v="30"/>
    <n v="8861"/>
    <x v="3"/>
    <x v="256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x v="246"/>
    <x v="1"/>
    <s v="MC-17590"/>
    <s v="Matt Collister"/>
    <s v="Corporate"/>
    <x v="0"/>
    <x v="275"/>
    <x v="30"/>
    <n v="8861"/>
    <x v="3"/>
    <x v="417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x v="620"/>
    <x v="2"/>
    <s v="CK-12595"/>
    <s v="Clytie Kelty"/>
    <s v="Consumer"/>
    <x v="0"/>
    <x v="10"/>
    <x v="9"/>
    <n v="19134"/>
    <x v="3"/>
    <x v="2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x v="620"/>
    <x v="2"/>
    <s v="CK-12595"/>
    <s v="Clytie Kelty"/>
    <s v="Consumer"/>
    <x v="0"/>
    <x v="10"/>
    <x v="9"/>
    <n v="19134"/>
    <x v="3"/>
    <x v="757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x v="620"/>
    <x v="2"/>
    <s v="CK-12595"/>
    <s v="Clytie Kelty"/>
    <s v="Consumer"/>
    <x v="0"/>
    <x v="10"/>
    <x v="9"/>
    <n v="19134"/>
    <x v="3"/>
    <x v="806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x v="620"/>
    <x v="2"/>
    <s v="CK-12595"/>
    <s v="Clytie Kelty"/>
    <s v="Consumer"/>
    <x v="0"/>
    <x v="10"/>
    <x v="9"/>
    <n v="19134"/>
    <x v="3"/>
    <x v="1225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x v="620"/>
    <x v="2"/>
    <s v="CK-12595"/>
    <s v="Clytie Kelty"/>
    <s v="Consumer"/>
    <x v="0"/>
    <x v="10"/>
    <x v="9"/>
    <n v="19134"/>
    <x v="3"/>
    <x v="324"/>
    <x v="1"/>
    <s v="Art"/>
    <s v="Newell 333"/>
    <n v="11.12"/>
    <n v="5"/>
    <n v="0.2"/>
    <n v="0.83399999999999996"/>
  </r>
  <r>
    <n v="2054"/>
    <s v="CA-2015-142237"/>
    <d v="2015-07-11T00:00:00"/>
    <d v="2015-07-13T00:00:00"/>
    <x v="620"/>
    <x v="2"/>
    <s v="CK-12595"/>
    <s v="Clytie Kelty"/>
    <s v="Consumer"/>
    <x v="0"/>
    <x v="10"/>
    <x v="9"/>
    <n v="19134"/>
    <x v="3"/>
    <x v="1226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x v="439"/>
    <x v="1"/>
    <s v="RD-19480"/>
    <s v="Rick Duston"/>
    <s v="Consumer"/>
    <x v="0"/>
    <x v="102"/>
    <x v="14"/>
    <n v="47374"/>
    <x v="2"/>
    <x v="1137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x v="209"/>
    <x v="2"/>
    <s v="TP-21130"/>
    <s v="Theone Pippenger"/>
    <s v="Consumer"/>
    <x v="0"/>
    <x v="66"/>
    <x v="12"/>
    <n v="48227"/>
    <x v="2"/>
    <x v="1227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x v="209"/>
    <x v="2"/>
    <s v="TP-21130"/>
    <s v="Theone Pippenger"/>
    <s v="Consumer"/>
    <x v="0"/>
    <x v="66"/>
    <x v="12"/>
    <n v="48227"/>
    <x v="2"/>
    <x v="629"/>
    <x v="0"/>
    <s v="Chairs"/>
    <s v="Hon GuestStacker Chair"/>
    <n v="1586.69"/>
    <n v="7"/>
    <n v="0"/>
    <n v="412.5394"/>
  </r>
  <r>
    <n v="2058"/>
    <s v="CA-2017-120376"/>
    <d v="2017-12-22T00:00:00"/>
    <d v="2017-12-25T00:00:00"/>
    <x v="209"/>
    <x v="2"/>
    <s v="TP-21130"/>
    <s v="Theone Pippenger"/>
    <s v="Consumer"/>
    <x v="0"/>
    <x v="66"/>
    <x v="12"/>
    <n v="48227"/>
    <x v="2"/>
    <x v="106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x v="209"/>
    <x v="2"/>
    <s v="TP-21130"/>
    <s v="Theone Pippenger"/>
    <s v="Consumer"/>
    <x v="0"/>
    <x v="66"/>
    <x v="12"/>
    <n v="48227"/>
    <x v="2"/>
    <x v="121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x v="690"/>
    <x v="1"/>
    <s v="GG-14650"/>
    <s v="Greg Guthrie"/>
    <s v="Corporate"/>
    <x v="0"/>
    <x v="1"/>
    <x v="1"/>
    <n v="90049"/>
    <x v="1"/>
    <x v="1228"/>
    <x v="1"/>
    <s v="Fasteners"/>
    <s v="Staples"/>
    <n v="11.34"/>
    <n v="3"/>
    <n v="0"/>
    <n v="5.2164000000000001"/>
  </r>
  <r>
    <n v="2061"/>
    <s v="CA-2014-106439"/>
    <d v="2014-10-31T00:00:00"/>
    <d v="2014-11-04T00:00:00"/>
    <x v="690"/>
    <x v="1"/>
    <s v="GG-14650"/>
    <s v="Greg Guthrie"/>
    <s v="Corporate"/>
    <x v="0"/>
    <x v="1"/>
    <x v="1"/>
    <n v="90049"/>
    <x v="1"/>
    <x v="1229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x v="690"/>
    <x v="1"/>
    <s v="GG-14650"/>
    <s v="Greg Guthrie"/>
    <s v="Corporate"/>
    <x v="0"/>
    <x v="1"/>
    <x v="1"/>
    <n v="90049"/>
    <x v="1"/>
    <x v="1230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x v="690"/>
    <x v="1"/>
    <s v="GG-14650"/>
    <s v="Greg Guthrie"/>
    <s v="Corporate"/>
    <x v="0"/>
    <x v="1"/>
    <x v="1"/>
    <n v="90049"/>
    <x v="1"/>
    <x v="1231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x v="690"/>
    <x v="1"/>
    <s v="GG-14650"/>
    <s v="Greg Guthrie"/>
    <s v="Corporate"/>
    <x v="0"/>
    <x v="1"/>
    <x v="1"/>
    <n v="90049"/>
    <x v="1"/>
    <x v="1232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x v="690"/>
    <x v="1"/>
    <s v="GG-14650"/>
    <s v="Greg Guthrie"/>
    <s v="Corporate"/>
    <x v="0"/>
    <x v="1"/>
    <x v="1"/>
    <n v="90049"/>
    <x v="1"/>
    <x v="537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x v="690"/>
    <x v="1"/>
    <s v="GG-14650"/>
    <s v="Greg Guthrie"/>
    <s v="Corporate"/>
    <x v="0"/>
    <x v="1"/>
    <x v="1"/>
    <n v="90049"/>
    <x v="1"/>
    <x v="1225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x v="690"/>
    <x v="1"/>
    <s v="GG-14650"/>
    <s v="Greg Guthrie"/>
    <s v="Corporate"/>
    <x v="0"/>
    <x v="1"/>
    <x v="1"/>
    <n v="90049"/>
    <x v="1"/>
    <x v="1130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x v="690"/>
    <x v="1"/>
    <s v="GG-14650"/>
    <s v="Greg Guthrie"/>
    <s v="Corporate"/>
    <x v="0"/>
    <x v="1"/>
    <x v="1"/>
    <n v="90049"/>
    <x v="1"/>
    <x v="1024"/>
    <x v="1"/>
    <s v="Art"/>
    <s v="Newell 325"/>
    <n v="12.39"/>
    <n v="3"/>
    <n v="0"/>
    <n v="3.7170000000000001"/>
  </r>
  <r>
    <n v="2069"/>
    <s v="CA-2015-133452"/>
    <d v="2015-04-13T00:00:00"/>
    <d v="2015-04-19T00:00:00"/>
    <x v="691"/>
    <x v="1"/>
    <s v="ZC-21910"/>
    <s v="Zuschuss Carroll"/>
    <s v="Consumer"/>
    <x v="0"/>
    <x v="225"/>
    <x v="1"/>
    <n v="91767"/>
    <x v="1"/>
    <x v="1233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x v="691"/>
    <x v="1"/>
    <s v="ZC-21910"/>
    <s v="Zuschuss Carroll"/>
    <s v="Consumer"/>
    <x v="0"/>
    <x v="225"/>
    <x v="1"/>
    <n v="91767"/>
    <x v="1"/>
    <x v="123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x v="639"/>
    <x v="0"/>
    <s v="CC-12610"/>
    <s v="Corey Catlett"/>
    <s v="Corporate"/>
    <x v="0"/>
    <x v="10"/>
    <x v="9"/>
    <n v="19134"/>
    <x v="3"/>
    <x v="625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x v="654"/>
    <x v="1"/>
    <s v="KA-16525"/>
    <s v="Kelly Andreada"/>
    <s v="Consumer"/>
    <x v="0"/>
    <x v="276"/>
    <x v="1"/>
    <n v="91761"/>
    <x v="1"/>
    <x v="367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x v="82"/>
    <x v="1"/>
    <s v="TC-20980"/>
    <s v="Tamara Chand"/>
    <s v="Corporate"/>
    <x v="0"/>
    <x v="4"/>
    <x v="4"/>
    <n v="98105"/>
    <x v="1"/>
    <x v="1203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x v="44"/>
    <x v="0"/>
    <s v="DB-13270"/>
    <s v="Deborah Brumfield"/>
    <s v="Home Office"/>
    <x v="0"/>
    <x v="71"/>
    <x v="1"/>
    <n v="94513"/>
    <x v="1"/>
    <x v="1235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x v="44"/>
    <x v="0"/>
    <s v="DB-13270"/>
    <s v="Deborah Brumfield"/>
    <s v="Home Office"/>
    <x v="0"/>
    <x v="71"/>
    <x v="1"/>
    <n v="94513"/>
    <x v="1"/>
    <x v="1236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x v="692"/>
    <x v="1"/>
    <s v="TR-21325"/>
    <s v="Toby Ritter"/>
    <s v="Consumer"/>
    <x v="0"/>
    <x v="8"/>
    <x v="1"/>
    <n v="94122"/>
    <x v="1"/>
    <x v="275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x v="17"/>
    <x v="2"/>
    <s v="BF-11080"/>
    <s v="Bart Folk"/>
    <s v="Consumer"/>
    <x v="0"/>
    <x v="248"/>
    <x v="39"/>
    <n v="21215"/>
    <x v="3"/>
    <x v="226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x v="17"/>
    <x v="2"/>
    <s v="BF-11080"/>
    <s v="Bart Folk"/>
    <s v="Consumer"/>
    <x v="0"/>
    <x v="248"/>
    <x v="39"/>
    <n v="21215"/>
    <x v="3"/>
    <x v="95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x v="17"/>
    <x v="2"/>
    <s v="BF-11080"/>
    <s v="Bart Folk"/>
    <s v="Consumer"/>
    <x v="0"/>
    <x v="248"/>
    <x v="39"/>
    <n v="21215"/>
    <x v="3"/>
    <x v="274"/>
    <x v="1"/>
    <s v="Paper"/>
    <s v="Xerox 1939"/>
    <n v="94.85"/>
    <n v="5"/>
    <n v="0"/>
    <n v="45.527999999999999"/>
  </r>
  <r>
    <n v="2080"/>
    <s v="CA-2015-120103"/>
    <d v="2015-12-24T00:00:00"/>
    <d v="2015-12-29T00:00:00"/>
    <x v="693"/>
    <x v="1"/>
    <s v="MS-17365"/>
    <s v="Maribeth Schnelling"/>
    <s v="Consumer"/>
    <x v="0"/>
    <x v="42"/>
    <x v="16"/>
    <n v="85023"/>
    <x v="1"/>
    <x v="1237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x v="693"/>
    <x v="1"/>
    <s v="MS-17365"/>
    <s v="Maribeth Schnelling"/>
    <s v="Consumer"/>
    <x v="0"/>
    <x v="42"/>
    <x v="16"/>
    <n v="85023"/>
    <x v="1"/>
    <x v="599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x v="693"/>
    <x v="1"/>
    <s v="MS-17365"/>
    <s v="Maribeth Schnelling"/>
    <s v="Consumer"/>
    <x v="0"/>
    <x v="42"/>
    <x v="16"/>
    <n v="85023"/>
    <x v="1"/>
    <x v="763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x v="694"/>
    <x v="1"/>
    <s v="CK-12595"/>
    <s v="Clytie Kelty"/>
    <s v="Consumer"/>
    <x v="0"/>
    <x v="1"/>
    <x v="1"/>
    <n v="90008"/>
    <x v="1"/>
    <x v="91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x v="695"/>
    <x v="1"/>
    <s v="ED-13885"/>
    <s v="Emily Ducich"/>
    <s v="Home Office"/>
    <x v="0"/>
    <x v="12"/>
    <x v="5"/>
    <n v="77036"/>
    <x v="2"/>
    <x v="429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x v="696"/>
    <x v="1"/>
    <s v="IM-15070"/>
    <s v="Irene Maddox"/>
    <s v="Consumer"/>
    <x v="0"/>
    <x v="20"/>
    <x v="15"/>
    <n v="10009"/>
    <x v="3"/>
    <x v="58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x v="696"/>
    <x v="1"/>
    <s v="IM-15070"/>
    <s v="Irene Maddox"/>
    <s v="Consumer"/>
    <x v="0"/>
    <x v="20"/>
    <x v="15"/>
    <n v="10009"/>
    <x v="3"/>
    <x v="1238"/>
    <x v="1"/>
    <s v="Labels"/>
    <s v="Avery 52"/>
    <n v="18.45"/>
    <n v="5"/>
    <n v="0"/>
    <n v="8.6715"/>
  </r>
  <r>
    <n v="2087"/>
    <s v="CA-2016-140501"/>
    <d v="2016-06-23T00:00:00"/>
    <d v="2016-06-28T00:00:00"/>
    <x v="696"/>
    <x v="1"/>
    <s v="IM-15070"/>
    <s v="Irene Maddox"/>
    <s v="Consumer"/>
    <x v="0"/>
    <x v="20"/>
    <x v="15"/>
    <n v="10009"/>
    <x v="3"/>
    <x v="391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x v="696"/>
    <x v="1"/>
    <s v="IM-15070"/>
    <s v="Irene Maddox"/>
    <s v="Consumer"/>
    <x v="0"/>
    <x v="20"/>
    <x v="15"/>
    <n v="10009"/>
    <x v="3"/>
    <x v="1158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x v="696"/>
    <x v="1"/>
    <s v="IM-15070"/>
    <s v="Irene Maddox"/>
    <s v="Consumer"/>
    <x v="0"/>
    <x v="20"/>
    <x v="15"/>
    <n v="10009"/>
    <x v="3"/>
    <x v="1239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x v="697"/>
    <x v="1"/>
    <s v="MY-17380"/>
    <s v="Maribeth Yedwab"/>
    <s v="Corporate"/>
    <x v="0"/>
    <x v="277"/>
    <x v="1"/>
    <n v="91730"/>
    <x v="1"/>
    <x v="1240"/>
    <x v="1"/>
    <s v="Labels"/>
    <s v="Avery 507"/>
    <n v="5.76"/>
    <n v="2"/>
    <n v="0"/>
    <n v="2.6496"/>
  </r>
  <r>
    <n v="2091"/>
    <s v="CA-2017-166142"/>
    <d v="2017-07-15T00:00:00"/>
    <d v="2017-07-19T00:00:00"/>
    <x v="698"/>
    <x v="1"/>
    <s v="MM-17260"/>
    <s v="Magdelene Morse"/>
    <s v="Consumer"/>
    <x v="0"/>
    <x v="40"/>
    <x v="13"/>
    <n v="19805"/>
    <x v="3"/>
    <x v="608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x v="698"/>
    <x v="1"/>
    <s v="MM-17260"/>
    <s v="Magdelene Morse"/>
    <s v="Consumer"/>
    <x v="0"/>
    <x v="40"/>
    <x v="13"/>
    <n v="19805"/>
    <x v="3"/>
    <x v="1116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x v="683"/>
    <x v="1"/>
    <s v="MP-17470"/>
    <s v="Mark Packer"/>
    <s v="Home Office"/>
    <x v="0"/>
    <x v="278"/>
    <x v="11"/>
    <n v="56560"/>
    <x v="2"/>
    <x v="992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x v="368"/>
    <x v="0"/>
    <s v="AW-10840"/>
    <s v="Anthony Witt"/>
    <s v="Consumer"/>
    <x v="0"/>
    <x v="168"/>
    <x v="27"/>
    <n v="87401"/>
    <x v="1"/>
    <x v="505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x v="699"/>
    <x v="1"/>
    <s v="SF-20065"/>
    <s v="Sandra Flanagan"/>
    <s v="Consumer"/>
    <x v="0"/>
    <x v="40"/>
    <x v="3"/>
    <n v="28403"/>
    <x v="0"/>
    <x v="1241"/>
    <x v="1"/>
    <s v="Art"/>
    <s v="Newell 349"/>
    <n v="13.12"/>
    <n v="5"/>
    <n v="0.2"/>
    <n v="1.476"/>
  </r>
  <r>
    <n v="2096"/>
    <s v="US-2016-146570"/>
    <d v="2016-05-15T00:00:00"/>
    <d v="2016-05-20T00:00:00"/>
    <x v="315"/>
    <x v="1"/>
    <s v="SN-20710"/>
    <s v="Steve Nguyen"/>
    <s v="Home Office"/>
    <x v="0"/>
    <x v="25"/>
    <x v="35"/>
    <n v="39212"/>
    <x v="0"/>
    <x v="1242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x v="315"/>
    <x v="1"/>
    <s v="SN-20710"/>
    <s v="Steve Nguyen"/>
    <s v="Home Office"/>
    <x v="0"/>
    <x v="25"/>
    <x v="35"/>
    <n v="39212"/>
    <x v="0"/>
    <x v="1243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x v="315"/>
    <x v="1"/>
    <s v="SN-20710"/>
    <s v="Steve Nguyen"/>
    <s v="Home Office"/>
    <x v="0"/>
    <x v="25"/>
    <x v="35"/>
    <n v="39212"/>
    <x v="0"/>
    <x v="449"/>
    <x v="1"/>
    <s v="Art"/>
    <s v="Newell 344"/>
    <n v="8.34"/>
    <n v="3"/>
    <n v="0"/>
    <n v="2.1684000000000001"/>
  </r>
  <r>
    <n v="2099"/>
    <s v="CA-2017-124401"/>
    <d v="2017-09-07T00:00:00"/>
    <d v="2017-09-12T00:00:00"/>
    <x v="230"/>
    <x v="1"/>
    <s v="RD-19900"/>
    <s v="Ruben Dartt"/>
    <s v="Consumer"/>
    <x v="0"/>
    <x v="32"/>
    <x v="21"/>
    <n v="97206"/>
    <x v="1"/>
    <x v="953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x v="230"/>
    <x v="1"/>
    <s v="RD-19900"/>
    <s v="Ruben Dartt"/>
    <s v="Consumer"/>
    <x v="0"/>
    <x v="32"/>
    <x v="21"/>
    <n v="97206"/>
    <x v="1"/>
    <x v="1135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x v="700"/>
    <x v="1"/>
    <s v="KT-16480"/>
    <s v="Kean Thornton"/>
    <s v="Consumer"/>
    <x v="0"/>
    <x v="60"/>
    <x v="22"/>
    <n v="80219"/>
    <x v="1"/>
    <x v="1244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x v="700"/>
    <x v="1"/>
    <s v="KT-16480"/>
    <s v="Kean Thornton"/>
    <s v="Consumer"/>
    <x v="0"/>
    <x v="60"/>
    <x v="22"/>
    <n v="80219"/>
    <x v="1"/>
    <x v="1062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x v="701"/>
    <x v="3"/>
    <s v="AH-10120"/>
    <s v="Adrian Hane"/>
    <s v="Home Office"/>
    <x v="0"/>
    <x v="93"/>
    <x v="16"/>
    <n v="85705"/>
    <x v="1"/>
    <x v="394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x v="702"/>
    <x v="0"/>
    <s v="BM-11650"/>
    <s v="Brian Moss"/>
    <s v="Corporate"/>
    <x v="0"/>
    <x v="20"/>
    <x v="15"/>
    <n v="10009"/>
    <x v="3"/>
    <x v="447"/>
    <x v="1"/>
    <s v="Paper"/>
    <s v="Xerox 1888"/>
    <n v="221.92"/>
    <n v="4"/>
    <n v="0"/>
    <n v="106.52160000000001"/>
  </r>
  <r>
    <n v="2105"/>
    <s v="CA-2017-167101"/>
    <d v="2017-03-24T00:00:00"/>
    <d v="2017-03-28T00:00:00"/>
    <x v="702"/>
    <x v="0"/>
    <s v="BM-11650"/>
    <s v="Brian Moss"/>
    <s v="Corporate"/>
    <x v="0"/>
    <x v="20"/>
    <x v="15"/>
    <n v="10009"/>
    <x v="3"/>
    <x v="197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x v="703"/>
    <x v="1"/>
    <s v="BW-11200"/>
    <s v="Ben Wallace"/>
    <s v="Consumer"/>
    <x v="0"/>
    <x v="199"/>
    <x v="2"/>
    <n v="33437"/>
    <x v="0"/>
    <x v="974"/>
    <x v="1"/>
    <s v="Paper"/>
    <s v="Xerox 217"/>
    <n v="15.552"/>
    <n v="3"/>
    <n v="0.2"/>
    <n v="5.4432"/>
  </r>
  <r>
    <n v="2107"/>
    <s v="US-2014-152723"/>
    <d v="2014-09-26T00:00:00"/>
    <d v="2014-09-26T00:00:00"/>
    <x v="316"/>
    <x v="3"/>
    <s v="HG-14965"/>
    <s v="Henry Goldwyn"/>
    <s v="Corporate"/>
    <x v="0"/>
    <x v="279"/>
    <x v="5"/>
    <n v="75150"/>
    <x v="2"/>
    <x v="236"/>
    <x v="1"/>
    <s v="Binders"/>
    <s v="Acco 3-Hole Punch"/>
    <n v="0.876"/>
    <n v="1"/>
    <n v="0.8"/>
    <n v="-1.4016"/>
  </r>
  <r>
    <n v="2108"/>
    <s v="CA-2015-164882"/>
    <d v="2015-10-31T00:00:00"/>
    <d v="2015-10-31T00:00:00"/>
    <x v="704"/>
    <x v="3"/>
    <s v="SG-20080"/>
    <s v="Sandra Glassco"/>
    <s v="Consumer"/>
    <x v="0"/>
    <x v="56"/>
    <x v="1"/>
    <n v="92374"/>
    <x v="1"/>
    <x v="368"/>
    <x v="1"/>
    <s v="Paper"/>
    <s v="Xerox 191"/>
    <n v="19.98"/>
    <n v="1"/>
    <n v="0"/>
    <n v="9.3905999999999992"/>
  </r>
  <r>
    <n v="2109"/>
    <s v="CA-2015-164882"/>
    <d v="2015-10-31T00:00:00"/>
    <d v="2015-10-31T00:00:00"/>
    <x v="704"/>
    <x v="3"/>
    <s v="SG-20080"/>
    <s v="Sandra Glassco"/>
    <s v="Consumer"/>
    <x v="0"/>
    <x v="56"/>
    <x v="1"/>
    <n v="92374"/>
    <x v="1"/>
    <x v="896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x v="704"/>
    <x v="3"/>
    <s v="SG-20080"/>
    <s v="Sandra Glassco"/>
    <s v="Consumer"/>
    <x v="0"/>
    <x v="56"/>
    <x v="1"/>
    <n v="92374"/>
    <x v="1"/>
    <x v="1245"/>
    <x v="1"/>
    <s v="Art"/>
    <s v="Newell 308"/>
    <n v="5.04"/>
    <n v="3"/>
    <n v="0"/>
    <n v="1.26"/>
  </r>
  <r>
    <n v="2111"/>
    <s v="CA-2015-164882"/>
    <d v="2015-10-31T00:00:00"/>
    <d v="2015-10-31T00:00:00"/>
    <x v="704"/>
    <x v="3"/>
    <s v="SG-20080"/>
    <s v="Sandra Glassco"/>
    <s v="Consumer"/>
    <x v="0"/>
    <x v="56"/>
    <x v="1"/>
    <n v="92374"/>
    <x v="1"/>
    <x v="203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x v="704"/>
    <x v="3"/>
    <s v="SG-20080"/>
    <s v="Sandra Glassco"/>
    <s v="Consumer"/>
    <x v="0"/>
    <x v="56"/>
    <x v="1"/>
    <n v="92374"/>
    <x v="1"/>
    <x v="3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x v="704"/>
    <x v="3"/>
    <s v="SG-20080"/>
    <s v="Sandra Glassco"/>
    <s v="Consumer"/>
    <x v="0"/>
    <x v="56"/>
    <x v="1"/>
    <n v="92374"/>
    <x v="1"/>
    <x v="558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x v="704"/>
    <x v="3"/>
    <s v="SG-20080"/>
    <s v="Sandra Glassco"/>
    <s v="Consumer"/>
    <x v="0"/>
    <x v="56"/>
    <x v="1"/>
    <n v="92374"/>
    <x v="1"/>
    <x v="1246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x v="704"/>
    <x v="3"/>
    <s v="SG-20080"/>
    <s v="Sandra Glassco"/>
    <s v="Consumer"/>
    <x v="0"/>
    <x v="56"/>
    <x v="1"/>
    <n v="92374"/>
    <x v="1"/>
    <x v="1247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x v="704"/>
    <x v="3"/>
    <s v="SG-20080"/>
    <s v="Sandra Glassco"/>
    <s v="Consumer"/>
    <x v="0"/>
    <x v="56"/>
    <x v="1"/>
    <n v="92374"/>
    <x v="1"/>
    <x v="1248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x v="334"/>
    <x v="0"/>
    <s v="RK-19300"/>
    <s v="Ralph Kennedy"/>
    <s v="Consumer"/>
    <x v="0"/>
    <x v="30"/>
    <x v="15"/>
    <n v="14609"/>
    <x v="3"/>
    <x v="1110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x v="30"/>
    <x v="1"/>
    <s v="SW-20245"/>
    <s v="Scot Wooten"/>
    <s v="Consumer"/>
    <x v="0"/>
    <x v="280"/>
    <x v="1"/>
    <n v="95207"/>
    <x v="1"/>
    <x v="393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x v="339"/>
    <x v="2"/>
    <s v="RW-19630"/>
    <s v="Rob Williams"/>
    <s v="Corporate"/>
    <x v="0"/>
    <x v="4"/>
    <x v="4"/>
    <n v="98105"/>
    <x v="1"/>
    <x v="218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x v="339"/>
    <x v="2"/>
    <s v="RW-19630"/>
    <s v="Rob Williams"/>
    <s v="Corporate"/>
    <x v="0"/>
    <x v="4"/>
    <x v="4"/>
    <n v="98105"/>
    <x v="1"/>
    <x v="1188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x v="705"/>
    <x v="1"/>
    <s v="TS-21085"/>
    <s v="Thais Sissman"/>
    <s v="Consumer"/>
    <x v="0"/>
    <x v="281"/>
    <x v="2"/>
    <n v="32174"/>
    <x v="0"/>
    <x v="744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x v="45"/>
    <x v="2"/>
    <s v="JB-15400"/>
    <s v="Jennifer Braxton"/>
    <s v="Corporate"/>
    <x v="0"/>
    <x v="282"/>
    <x v="1"/>
    <n v="94086"/>
    <x v="1"/>
    <x v="5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x v="706"/>
    <x v="0"/>
    <s v="EH-14005"/>
    <s v="Erica Hernandez"/>
    <s v="Home Office"/>
    <x v="0"/>
    <x v="190"/>
    <x v="12"/>
    <n v="48911"/>
    <x v="2"/>
    <x v="366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x v="706"/>
    <x v="0"/>
    <s v="EH-14005"/>
    <s v="Erica Hernandez"/>
    <s v="Home Office"/>
    <x v="0"/>
    <x v="190"/>
    <x v="12"/>
    <n v="48911"/>
    <x v="2"/>
    <x v="85"/>
    <x v="1"/>
    <s v="Labels"/>
    <s v="Avery 511"/>
    <n v="27.72"/>
    <n v="9"/>
    <n v="0"/>
    <n v="13.3056"/>
  </r>
  <r>
    <n v="2125"/>
    <s v="CA-2017-144862"/>
    <d v="2017-12-01T00:00:00"/>
    <d v="2017-12-05T00:00:00"/>
    <x v="241"/>
    <x v="1"/>
    <s v="EH-14005"/>
    <s v="Erica Hernandez"/>
    <s v="Home Office"/>
    <x v="0"/>
    <x v="10"/>
    <x v="9"/>
    <n v="19143"/>
    <x v="3"/>
    <x v="1249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x v="241"/>
    <x v="1"/>
    <s v="EH-14005"/>
    <s v="Erica Hernandez"/>
    <s v="Home Office"/>
    <x v="0"/>
    <x v="10"/>
    <x v="9"/>
    <n v="19143"/>
    <x v="3"/>
    <x v="1250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x v="431"/>
    <x v="1"/>
    <s v="BS-11665"/>
    <s v="Brian Stugart"/>
    <s v="Consumer"/>
    <x v="0"/>
    <x v="10"/>
    <x v="9"/>
    <n v="19143"/>
    <x v="3"/>
    <x v="357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x v="256"/>
    <x v="1"/>
    <s v="JK-16120"/>
    <s v="Julie Kriz"/>
    <s v="Home Office"/>
    <x v="0"/>
    <x v="10"/>
    <x v="9"/>
    <n v="19134"/>
    <x v="3"/>
    <x v="1251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x v="256"/>
    <x v="1"/>
    <s v="JK-16120"/>
    <s v="Julie Kriz"/>
    <s v="Home Office"/>
    <x v="0"/>
    <x v="10"/>
    <x v="9"/>
    <n v="19134"/>
    <x v="3"/>
    <x v="1004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x v="707"/>
    <x v="0"/>
    <s v="RF-19345"/>
    <s v="Randy Ferguson"/>
    <s v="Corporate"/>
    <x v="0"/>
    <x v="18"/>
    <x v="38"/>
    <n v="3820"/>
    <x v="3"/>
    <x v="1252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x v="707"/>
    <x v="0"/>
    <s v="RF-19345"/>
    <s v="Randy Ferguson"/>
    <s v="Corporate"/>
    <x v="0"/>
    <x v="18"/>
    <x v="38"/>
    <n v="3820"/>
    <x v="3"/>
    <x v="1253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x v="707"/>
    <x v="0"/>
    <s v="RF-19345"/>
    <s v="Randy Ferguson"/>
    <s v="Corporate"/>
    <x v="0"/>
    <x v="18"/>
    <x v="38"/>
    <n v="3820"/>
    <x v="3"/>
    <x v="891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x v="6"/>
    <x v="1"/>
    <s v="DL-12865"/>
    <s v="Dan Lawera"/>
    <s v="Consumer"/>
    <x v="0"/>
    <x v="20"/>
    <x v="15"/>
    <n v="10011"/>
    <x v="3"/>
    <x v="1254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x v="107"/>
    <x v="1"/>
    <s v="WB-21850"/>
    <s v="William Brown"/>
    <s v="Consumer"/>
    <x v="0"/>
    <x v="10"/>
    <x v="9"/>
    <n v="19134"/>
    <x v="3"/>
    <x v="13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x v="107"/>
    <x v="1"/>
    <s v="WB-21850"/>
    <s v="William Brown"/>
    <s v="Consumer"/>
    <x v="0"/>
    <x v="10"/>
    <x v="9"/>
    <n v="19134"/>
    <x v="3"/>
    <x v="969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x v="107"/>
    <x v="1"/>
    <s v="WB-21850"/>
    <s v="William Brown"/>
    <s v="Consumer"/>
    <x v="0"/>
    <x v="10"/>
    <x v="9"/>
    <n v="19134"/>
    <x v="3"/>
    <x v="1255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x v="708"/>
    <x v="1"/>
    <s v="TB-21625"/>
    <s v="Trudy Brown"/>
    <s v="Consumer"/>
    <x v="0"/>
    <x v="55"/>
    <x v="5"/>
    <n v="75051"/>
    <x v="2"/>
    <x v="1256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x v="708"/>
    <x v="1"/>
    <s v="TB-21625"/>
    <s v="Trudy Brown"/>
    <s v="Consumer"/>
    <x v="0"/>
    <x v="55"/>
    <x v="5"/>
    <n v="75051"/>
    <x v="2"/>
    <x v="1203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x v="38"/>
    <x v="3"/>
    <s v="CB-12415"/>
    <s v="Christy Brittain"/>
    <s v="Consumer"/>
    <x v="0"/>
    <x v="20"/>
    <x v="15"/>
    <n v="10009"/>
    <x v="3"/>
    <x v="593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x v="628"/>
    <x v="1"/>
    <s v="GT-14635"/>
    <s v="Grant Thornton"/>
    <s v="Corporate"/>
    <x v="0"/>
    <x v="85"/>
    <x v="15"/>
    <n v="11561"/>
    <x v="3"/>
    <x v="350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x v="628"/>
    <x v="1"/>
    <s v="GT-14635"/>
    <s v="Grant Thornton"/>
    <s v="Corporate"/>
    <x v="0"/>
    <x v="85"/>
    <x v="15"/>
    <n v="11561"/>
    <x v="3"/>
    <x v="1257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x v="628"/>
    <x v="1"/>
    <s v="GT-14635"/>
    <s v="Grant Thornton"/>
    <s v="Corporate"/>
    <x v="0"/>
    <x v="85"/>
    <x v="15"/>
    <n v="11561"/>
    <x v="3"/>
    <x v="125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x v="344"/>
    <x v="1"/>
    <s v="DK-13225"/>
    <s v="Dean Katz"/>
    <s v="Corporate"/>
    <x v="0"/>
    <x v="10"/>
    <x v="9"/>
    <n v="19140"/>
    <x v="3"/>
    <x v="69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x v="344"/>
    <x v="1"/>
    <s v="DK-13225"/>
    <s v="Dean Katz"/>
    <s v="Corporate"/>
    <x v="0"/>
    <x v="10"/>
    <x v="9"/>
    <n v="19140"/>
    <x v="3"/>
    <x v="125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x v="344"/>
    <x v="1"/>
    <s v="DK-13225"/>
    <s v="Dean Katz"/>
    <s v="Corporate"/>
    <x v="0"/>
    <x v="10"/>
    <x v="9"/>
    <n v="19140"/>
    <x v="3"/>
    <x v="127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x v="597"/>
    <x v="1"/>
    <s v="TS-21160"/>
    <s v="Theresa Swint"/>
    <s v="Corporate"/>
    <x v="0"/>
    <x v="283"/>
    <x v="9"/>
    <n v="17403"/>
    <x v="3"/>
    <x v="228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x v="597"/>
    <x v="1"/>
    <s v="TS-21160"/>
    <s v="Theresa Swint"/>
    <s v="Corporate"/>
    <x v="0"/>
    <x v="283"/>
    <x v="9"/>
    <n v="17403"/>
    <x v="3"/>
    <x v="132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x v="597"/>
    <x v="1"/>
    <s v="TS-21160"/>
    <s v="Theresa Swint"/>
    <s v="Corporate"/>
    <x v="0"/>
    <x v="283"/>
    <x v="9"/>
    <n v="17403"/>
    <x v="3"/>
    <x v="45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x v="709"/>
    <x v="1"/>
    <s v="WB-21850"/>
    <s v="William Brown"/>
    <s v="Consumer"/>
    <x v="0"/>
    <x v="3"/>
    <x v="1"/>
    <n v="94521"/>
    <x v="1"/>
    <x v="784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x v="710"/>
    <x v="1"/>
    <s v="DO-13435"/>
    <s v="Denny Ordway"/>
    <s v="Consumer"/>
    <x v="0"/>
    <x v="20"/>
    <x v="15"/>
    <n v="10035"/>
    <x v="3"/>
    <x v="1259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x v="177"/>
    <x v="1"/>
    <s v="AF-10870"/>
    <s v="Art Ferguson"/>
    <s v="Consumer"/>
    <x v="0"/>
    <x v="284"/>
    <x v="5"/>
    <n v="77840"/>
    <x v="2"/>
    <x v="91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x v="695"/>
    <x v="0"/>
    <s v="RB-19435"/>
    <s v="Richard Bierner"/>
    <s v="Consumer"/>
    <x v="0"/>
    <x v="285"/>
    <x v="25"/>
    <n v="63116"/>
    <x v="2"/>
    <x v="404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x v="6"/>
    <x v="1"/>
    <s v="AR-10540"/>
    <s v="Andy Reiter"/>
    <s v="Consumer"/>
    <x v="0"/>
    <x v="94"/>
    <x v="31"/>
    <n v="2169"/>
    <x v="3"/>
    <x v="1025"/>
    <x v="1"/>
    <s v="Paper"/>
    <s v="Xerox 1970"/>
    <n v="14.94"/>
    <n v="3"/>
    <n v="0"/>
    <n v="7.0217999999999998"/>
  </r>
  <r>
    <n v="2154"/>
    <s v="CA-2016-117282"/>
    <d v="2016-07-14T00:00:00"/>
    <d v="2016-07-18T00:00:00"/>
    <x v="461"/>
    <x v="1"/>
    <s v="DR-12880"/>
    <s v="Dan Reichenbach"/>
    <s v="Corporate"/>
    <x v="0"/>
    <x v="20"/>
    <x v="15"/>
    <n v="10009"/>
    <x v="3"/>
    <x v="608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x v="711"/>
    <x v="1"/>
    <s v="BF-11170"/>
    <s v="Ben Ferrer"/>
    <s v="Home Office"/>
    <x v="0"/>
    <x v="61"/>
    <x v="5"/>
    <n v="75081"/>
    <x v="2"/>
    <x v="1155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x v="330"/>
    <x v="0"/>
    <s v="LB-16735"/>
    <s v="Larry Blacks"/>
    <s v="Consumer"/>
    <x v="0"/>
    <x v="1"/>
    <x v="1"/>
    <n v="90032"/>
    <x v="1"/>
    <x v="294"/>
    <x v="1"/>
    <s v="Fasteners"/>
    <s v="OIC Binder Clips"/>
    <n v="21.48"/>
    <n v="6"/>
    <n v="0"/>
    <n v="10.74"/>
  </r>
  <r>
    <n v="2157"/>
    <s v="CA-2014-124646"/>
    <d v="2014-06-22T00:00:00"/>
    <d v="2014-06-24T00:00:00"/>
    <x v="637"/>
    <x v="2"/>
    <s v="DV-13465"/>
    <s v="Dianna Vittorini"/>
    <s v="Consumer"/>
    <x v="0"/>
    <x v="31"/>
    <x v="11"/>
    <n v="55407"/>
    <x v="2"/>
    <x v="749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x v="637"/>
    <x v="2"/>
    <s v="DV-13465"/>
    <s v="Dianna Vittorini"/>
    <s v="Consumer"/>
    <x v="0"/>
    <x v="31"/>
    <x v="11"/>
    <n v="55407"/>
    <x v="2"/>
    <x v="398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x v="215"/>
    <x v="1"/>
    <s v="NK-18490"/>
    <s v="Neil Knudson"/>
    <s v="Home Office"/>
    <x v="0"/>
    <x v="207"/>
    <x v="2"/>
    <n v="32725"/>
    <x v="0"/>
    <x v="1260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x v="411"/>
    <x v="1"/>
    <s v="CS-11950"/>
    <s v="Carlos Soltero"/>
    <s v="Consumer"/>
    <x v="0"/>
    <x v="22"/>
    <x v="10"/>
    <n v="60610"/>
    <x v="2"/>
    <x v="908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x v="201"/>
    <x v="3"/>
    <s v="LH-17155"/>
    <s v="Logan Haushalter"/>
    <s v="Consumer"/>
    <x v="0"/>
    <x v="74"/>
    <x v="24"/>
    <n v="45231"/>
    <x v="3"/>
    <x v="1071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x v="712"/>
    <x v="1"/>
    <s v="DW-13480"/>
    <s v="Dianna Wilson"/>
    <s v="Home Office"/>
    <x v="0"/>
    <x v="182"/>
    <x v="1"/>
    <n v="94601"/>
    <x v="1"/>
    <x v="1261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x v="713"/>
    <x v="1"/>
    <s v="KF-16285"/>
    <s v="Karen Ferguson"/>
    <s v="Home Office"/>
    <x v="0"/>
    <x v="286"/>
    <x v="1"/>
    <n v="95336"/>
    <x v="1"/>
    <x v="1078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x v="61"/>
    <x v="1"/>
    <s v="HA-14920"/>
    <s v="Helen Andreada"/>
    <s v="Consumer"/>
    <x v="0"/>
    <x v="128"/>
    <x v="5"/>
    <n v="78041"/>
    <x v="2"/>
    <x v="657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x v="61"/>
    <x v="1"/>
    <s v="HA-14920"/>
    <s v="Helen Andreada"/>
    <s v="Consumer"/>
    <x v="0"/>
    <x v="128"/>
    <x v="5"/>
    <n v="78041"/>
    <x v="2"/>
    <x v="1262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x v="61"/>
    <x v="1"/>
    <s v="HA-14920"/>
    <s v="Helen Andreada"/>
    <s v="Consumer"/>
    <x v="0"/>
    <x v="128"/>
    <x v="5"/>
    <n v="78041"/>
    <x v="2"/>
    <x v="583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x v="61"/>
    <x v="1"/>
    <s v="HA-14920"/>
    <s v="Helen Andreada"/>
    <s v="Consumer"/>
    <x v="0"/>
    <x v="128"/>
    <x v="5"/>
    <n v="78041"/>
    <x v="2"/>
    <x v="1167"/>
    <x v="1"/>
    <s v="Art"/>
    <s v="Newell 334"/>
    <n v="15.872"/>
    <n v="1"/>
    <n v="0.2"/>
    <n v="1.1903999999999999"/>
  </r>
  <r>
    <n v="2168"/>
    <s v="CA-2016-154018"/>
    <d v="2016-10-13T00:00:00"/>
    <d v="2016-10-19T00:00:00"/>
    <x v="61"/>
    <x v="1"/>
    <s v="HA-14920"/>
    <s v="Helen Andreada"/>
    <s v="Consumer"/>
    <x v="0"/>
    <x v="128"/>
    <x v="5"/>
    <n v="78041"/>
    <x v="2"/>
    <x v="307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x v="714"/>
    <x v="0"/>
    <s v="JH-15820"/>
    <s v="John Huston"/>
    <s v="Consumer"/>
    <x v="0"/>
    <x v="239"/>
    <x v="24"/>
    <n v="44240"/>
    <x v="3"/>
    <x v="512"/>
    <x v="1"/>
    <s v="Art"/>
    <s v="Newell 312"/>
    <n v="14.016"/>
    <n v="3"/>
    <n v="0.2"/>
    <n v="1.752"/>
  </r>
  <r>
    <n v="2170"/>
    <s v="CA-2017-117870"/>
    <d v="2017-01-27T00:00:00"/>
    <d v="2017-01-30T00:00:00"/>
    <x v="714"/>
    <x v="0"/>
    <s v="JH-15820"/>
    <s v="John Huston"/>
    <s v="Consumer"/>
    <x v="0"/>
    <x v="239"/>
    <x v="24"/>
    <n v="44240"/>
    <x v="3"/>
    <x v="701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x v="714"/>
    <x v="0"/>
    <s v="JH-15820"/>
    <s v="John Huston"/>
    <s v="Consumer"/>
    <x v="0"/>
    <x v="239"/>
    <x v="24"/>
    <n v="44240"/>
    <x v="3"/>
    <x v="160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x v="654"/>
    <x v="1"/>
    <s v="LC-16930"/>
    <s v="Linda Cazamias"/>
    <s v="Corporate"/>
    <x v="0"/>
    <x v="287"/>
    <x v="5"/>
    <n v="76903"/>
    <x v="2"/>
    <x v="63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x v="715"/>
    <x v="2"/>
    <s v="IL-15100"/>
    <s v="Ivan Liston"/>
    <s v="Consumer"/>
    <x v="0"/>
    <x v="8"/>
    <x v="1"/>
    <n v="94122"/>
    <x v="1"/>
    <x v="1263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x v="716"/>
    <x v="1"/>
    <s v="LS-16975"/>
    <s v="Lindsay Shagiari"/>
    <s v="Home Office"/>
    <x v="0"/>
    <x v="12"/>
    <x v="5"/>
    <n v="77070"/>
    <x v="2"/>
    <x v="1087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x v="717"/>
    <x v="0"/>
    <s v="CC-12610"/>
    <s v="Corey Catlett"/>
    <s v="Corporate"/>
    <x v="0"/>
    <x v="12"/>
    <x v="5"/>
    <n v="77041"/>
    <x v="2"/>
    <x v="1220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x v="149"/>
    <x v="1"/>
    <s v="PB-18805"/>
    <s v="Patrick Bzostek"/>
    <s v="Home Office"/>
    <x v="0"/>
    <x v="288"/>
    <x v="7"/>
    <n v="84106"/>
    <x v="1"/>
    <x v="1264"/>
    <x v="1"/>
    <s v="Paper"/>
    <s v="Xerox 1982"/>
    <n v="45.68"/>
    <n v="2"/>
    <n v="0"/>
    <n v="21.012799999999999"/>
  </r>
  <r>
    <n v="2177"/>
    <s v="CA-2016-125738"/>
    <d v="2016-10-15T00:00:00"/>
    <d v="2016-10-21T00:00:00"/>
    <x v="149"/>
    <x v="1"/>
    <s v="PB-18805"/>
    <s v="Patrick Bzostek"/>
    <s v="Home Office"/>
    <x v="0"/>
    <x v="288"/>
    <x v="7"/>
    <n v="84106"/>
    <x v="1"/>
    <x v="1083"/>
    <x v="1"/>
    <s v="Paper"/>
    <s v="Xerox 1986"/>
    <n v="60.12"/>
    <n v="9"/>
    <n v="0"/>
    <n v="28.857600000000001"/>
  </r>
  <r>
    <n v="2178"/>
    <s v="CA-2016-125738"/>
    <d v="2016-10-15T00:00:00"/>
    <d v="2016-10-21T00:00:00"/>
    <x v="149"/>
    <x v="1"/>
    <s v="PB-18805"/>
    <s v="Patrick Bzostek"/>
    <s v="Home Office"/>
    <x v="0"/>
    <x v="288"/>
    <x v="7"/>
    <n v="84106"/>
    <x v="1"/>
    <x v="1124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x v="149"/>
    <x v="1"/>
    <s v="PB-18805"/>
    <s v="Patrick Bzostek"/>
    <s v="Home Office"/>
    <x v="0"/>
    <x v="288"/>
    <x v="7"/>
    <n v="84106"/>
    <x v="1"/>
    <x v="422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x v="718"/>
    <x v="1"/>
    <s v="CJ-12010"/>
    <s v="Caroline Jumper"/>
    <s v="Consumer"/>
    <x v="0"/>
    <x v="20"/>
    <x v="15"/>
    <n v="10009"/>
    <x v="3"/>
    <x v="338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x v="718"/>
    <x v="1"/>
    <s v="CJ-12010"/>
    <s v="Caroline Jumper"/>
    <s v="Consumer"/>
    <x v="0"/>
    <x v="20"/>
    <x v="15"/>
    <n v="10009"/>
    <x v="3"/>
    <x v="429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x v="718"/>
    <x v="1"/>
    <s v="CJ-12010"/>
    <s v="Caroline Jumper"/>
    <s v="Consumer"/>
    <x v="0"/>
    <x v="20"/>
    <x v="15"/>
    <n v="10009"/>
    <x v="3"/>
    <x v="1265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x v="718"/>
    <x v="1"/>
    <s v="CJ-12010"/>
    <s v="Caroline Jumper"/>
    <s v="Consumer"/>
    <x v="0"/>
    <x v="20"/>
    <x v="15"/>
    <n v="10009"/>
    <x v="3"/>
    <x v="1150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x v="718"/>
    <x v="1"/>
    <s v="CJ-12010"/>
    <s v="Caroline Jumper"/>
    <s v="Consumer"/>
    <x v="0"/>
    <x v="20"/>
    <x v="15"/>
    <n v="10009"/>
    <x v="3"/>
    <x v="9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x v="718"/>
    <x v="1"/>
    <s v="CJ-12010"/>
    <s v="Caroline Jumper"/>
    <s v="Consumer"/>
    <x v="0"/>
    <x v="20"/>
    <x v="15"/>
    <n v="10009"/>
    <x v="3"/>
    <x v="7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x v="460"/>
    <x v="0"/>
    <s v="HK-14890"/>
    <s v="Heather Kirkland"/>
    <s v="Corporate"/>
    <x v="0"/>
    <x v="162"/>
    <x v="1"/>
    <n v="93905"/>
    <x v="1"/>
    <x v="141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x v="607"/>
    <x v="3"/>
    <s v="RH-19600"/>
    <s v="Rob Haberlin"/>
    <s v="Consumer"/>
    <x v="0"/>
    <x v="114"/>
    <x v="19"/>
    <n v="35810"/>
    <x v="0"/>
    <x v="174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x v="719"/>
    <x v="1"/>
    <s v="IL-15100"/>
    <s v="Ivan Liston"/>
    <s v="Consumer"/>
    <x v="0"/>
    <x v="38"/>
    <x v="14"/>
    <n v="47201"/>
    <x v="2"/>
    <x v="1040"/>
    <x v="1"/>
    <s v="Envelopes"/>
    <s v="Staple envelope"/>
    <n v="70.08"/>
    <n v="6"/>
    <n v="0"/>
    <n v="35.04"/>
  </r>
  <r>
    <n v="2189"/>
    <s v="CA-2017-143063"/>
    <d v="2017-08-10T00:00:00"/>
    <d v="2017-08-15T00:00:00"/>
    <x v="719"/>
    <x v="1"/>
    <s v="IL-15100"/>
    <s v="Ivan Liston"/>
    <s v="Consumer"/>
    <x v="0"/>
    <x v="38"/>
    <x v="14"/>
    <n v="47201"/>
    <x v="2"/>
    <x v="71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x v="719"/>
    <x v="1"/>
    <s v="IL-15100"/>
    <s v="Ivan Liston"/>
    <s v="Consumer"/>
    <x v="0"/>
    <x v="38"/>
    <x v="14"/>
    <n v="47201"/>
    <x v="2"/>
    <x v="297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x v="597"/>
    <x v="1"/>
    <s v="AS-10240"/>
    <s v="Alan Shonely"/>
    <s v="Consumer"/>
    <x v="0"/>
    <x v="1"/>
    <x v="1"/>
    <n v="90049"/>
    <x v="1"/>
    <x v="1266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x v="24"/>
    <x v="1"/>
    <s v="AP-10915"/>
    <s v="Arthur Prichep"/>
    <s v="Consumer"/>
    <x v="0"/>
    <x v="4"/>
    <x v="4"/>
    <n v="98105"/>
    <x v="1"/>
    <x v="1242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x v="24"/>
    <x v="1"/>
    <s v="AP-10915"/>
    <s v="Arthur Prichep"/>
    <s v="Consumer"/>
    <x v="0"/>
    <x v="4"/>
    <x v="4"/>
    <n v="98105"/>
    <x v="1"/>
    <x v="111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x v="24"/>
    <x v="1"/>
    <s v="AP-10915"/>
    <s v="Arthur Prichep"/>
    <s v="Consumer"/>
    <x v="0"/>
    <x v="4"/>
    <x v="4"/>
    <n v="98105"/>
    <x v="1"/>
    <x v="1030"/>
    <x v="1"/>
    <s v="Paper"/>
    <s v="Xerox 1988"/>
    <n v="123.92"/>
    <n v="4"/>
    <n v="0"/>
    <n v="55.764000000000003"/>
  </r>
  <r>
    <n v="2195"/>
    <s v="CA-2016-128412"/>
    <d v="2016-12-10T00:00:00"/>
    <d v="2016-12-17T00:00:00"/>
    <x v="24"/>
    <x v="1"/>
    <s v="AP-10915"/>
    <s v="Arthur Prichep"/>
    <s v="Consumer"/>
    <x v="0"/>
    <x v="4"/>
    <x v="4"/>
    <n v="98105"/>
    <x v="1"/>
    <x v="1267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x v="24"/>
    <x v="1"/>
    <s v="AP-10915"/>
    <s v="Arthur Prichep"/>
    <s v="Consumer"/>
    <x v="0"/>
    <x v="4"/>
    <x v="4"/>
    <n v="98105"/>
    <x v="1"/>
    <x v="1044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x v="296"/>
    <x v="1"/>
    <s v="AG-10390"/>
    <s v="Allen Goldenen"/>
    <s v="Consumer"/>
    <x v="0"/>
    <x v="289"/>
    <x v="18"/>
    <n v="37918"/>
    <x v="0"/>
    <x v="134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x v="283"/>
    <x v="1"/>
    <s v="BF-11080"/>
    <s v="Bart Folk"/>
    <s v="Consumer"/>
    <x v="0"/>
    <x v="122"/>
    <x v="19"/>
    <n v="36116"/>
    <x v="0"/>
    <x v="563"/>
    <x v="1"/>
    <s v="Art"/>
    <s v="Newell 331"/>
    <n v="14.67"/>
    <n v="3"/>
    <n v="0"/>
    <n v="3.9609000000000001"/>
  </r>
  <r>
    <n v="2199"/>
    <s v="CA-2015-135363"/>
    <d v="2015-03-28T00:00:00"/>
    <d v="2015-04-02T00:00:00"/>
    <x v="279"/>
    <x v="1"/>
    <s v="CK-12205"/>
    <s v="Chloris Kastensmidt"/>
    <s v="Consumer"/>
    <x v="0"/>
    <x v="10"/>
    <x v="9"/>
    <n v="19120"/>
    <x v="3"/>
    <x v="89"/>
    <x v="1"/>
    <s v="Paper"/>
    <s v="Xerox 1999"/>
    <n v="15.552"/>
    <n v="3"/>
    <n v="0.2"/>
    <n v="5.4432"/>
  </r>
  <r>
    <n v="2200"/>
    <s v="CA-2015-135363"/>
    <d v="2015-03-28T00:00:00"/>
    <d v="2015-04-02T00:00:00"/>
    <x v="279"/>
    <x v="1"/>
    <s v="CK-12205"/>
    <s v="Chloris Kastensmidt"/>
    <s v="Consumer"/>
    <x v="0"/>
    <x v="10"/>
    <x v="9"/>
    <n v="19120"/>
    <x v="3"/>
    <x v="1221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x v="104"/>
    <x v="1"/>
    <s v="LT-17110"/>
    <s v="Liz Thompson"/>
    <s v="Consumer"/>
    <x v="0"/>
    <x v="290"/>
    <x v="36"/>
    <n v="72209"/>
    <x v="0"/>
    <x v="34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x v="104"/>
    <x v="1"/>
    <s v="LT-17110"/>
    <s v="Liz Thompson"/>
    <s v="Consumer"/>
    <x v="0"/>
    <x v="290"/>
    <x v="36"/>
    <n v="72209"/>
    <x v="0"/>
    <x v="202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x v="64"/>
    <x v="1"/>
    <s v="BT-11305"/>
    <s v="Beth Thompson"/>
    <s v="Home Office"/>
    <x v="0"/>
    <x v="4"/>
    <x v="4"/>
    <n v="98103"/>
    <x v="1"/>
    <x v="315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x v="64"/>
    <x v="1"/>
    <s v="BT-11305"/>
    <s v="Beth Thompson"/>
    <s v="Home Office"/>
    <x v="0"/>
    <x v="4"/>
    <x v="4"/>
    <n v="98103"/>
    <x v="1"/>
    <x v="126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x v="414"/>
    <x v="1"/>
    <s v="SC-20725"/>
    <s v="Steven Cartwright"/>
    <s v="Consumer"/>
    <x v="0"/>
    <x v="152"/>
    <x v="9"/>
    <n v="17602"/>
    <x v="3"/>
    <x v="1001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x v="720"/>
    <x v="0"/>
    <s v="CG-12040"/>
    <s v="Catherine Glotzbach"/>
    <s v="Home Office"/>
    <x v="0"/>
    <x v="39"/>
    <x v="18"/>
    <n v="37620"/>
    <x v="0"/>
    <x v="1269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x v="721"/>
    <x v="1"/>
    <s v="AW-10930"/>
    <s v="Arthur Wiediger"/>
    <s v="Home Office"/>
    <x v="0"/>
    <x v="34"/>
    <x v="10"/>
    <n v="60505"/>
    <x v="2"/>
    <x v="410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x v="721"/>
    <x v="1"/>
    <s v="AW-10930"/>
    <s v="Arthur Wiediger"/>
    <s v="Home Office"/>
    <x v="0"/>
    <x v="34"/>
    <x v="10"/>
    <n v="60505"/>
    <x v="2"/>
    <x v="179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x v="722"/>
    <x v="1"/>
    <s v="RB-19705"/>
    <s v="Roger Barcio"/>
    <s v="Home Office"/>
    <x v="0"/>
    <x v="20"/>
    <x v="15"/>
    <n v="10009"/>
    <x v="3"/>
    <x v="105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x v="723"/>
    <x v="0"/>
    <s v="ML-17410"/>
    <s v="Maris LaWare"/>
    <s v="Consumer"/>
    <x v="0"/>
    <x v="54"/>
    <x v="29"/>
    <n v="6824"/>
    <x v="3"/>
    <x v="1270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x v="723"/>
    <x v="0"/>
    <s v="ML-17410"/>
    <s v="Maris LaWare"/>
    <s v="Consumer"/>
    <x v="0"/>
    <x v="54"/>
    <x v="29"/>
    <n v="6824"/>
    <x v="3"/>
    <x v="236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x v="724"/>
    <x v="2"/>
    <s v="VB-21745"/>
    <s v="Victoria Brennan"/>
    <s v="Corporate"/>
    <x v="0"/>
    <x v="291"/>
    <x v="12"/>
    <n v="48146"/>
    <x v="2"/>
    <x v="1271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x v="654"/>
    <x v="1"/>
    <s v="SW-20275"/>
    <s v="Scott Williamson"/>
    <s v="Consumer"/>
    <x v="0"/>
    <x v="20"/>
    <x v="15"/>
    <n v="10035"/>
    <x v="3"/>
    <x v="90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x v="725"/>
    <x v="2"/>
    <s v="NS-18505"/>
    <s v="Neola Schneider"/>
    <s v="Consumer"/>
    <x v="0"/>
    <x v="49"/>
    <x v="1"/>
    <n v="95123"/>
    <x v="1"/>
    <x v="751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x v="725"/>
    <x v="2"/>
    <s v="NS-18505"/>
    <s v="Neola Schneider"/>
    <s v="Consumer"/>
    <x v="0"/>
    <x v="49"/>
    <x v="1"/>
    <n v="95123"/>
    <x v="1"/>
    <x v="305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x v="725"/>
    <x v="2"/>
    <s v="NS-18505"/>
    <s v="Neola Schneider"/>
    <s v="Consumer"/>
    <x v="0"/>
    <x v="49"/>
    <x v="1"/>
    <n v="95123"/>
    <x v="1"/>
    <x v="643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x v="725"/>
    <x v="2"/>
    <s v="NS-18505"/>
    <s v="Neola Schneider"/>
    <s v="Consumer"/>
    <x v="0"/>
    <x v="49"/>
    <x v="1"/>
    <n v="95123"/>
    <x v="1"/>
    <x v="1272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x v="59"/>
    <x v="1"/>
    <s v="DB-13555"/>
    <s v="Dorothy Badders"/>
    <s v="Corporate"/>
    <x v="0"/>
    <x v="108"/>
    <x v="2"/>
    <n v="32216"/>
    <x v="0"/>
    <x v="1273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x v="608"/>
    <x v="1"/>
    <s v="MH-17620"/>
    <s v="Matt Hagelstein"/>
    <s v="Corporate"/>
    <x v="0"/>
    <x v="8"/>
    <x v="1"/>
    <n v="94110"/>
    <x v="1"/>
    <x v="744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x v="608"/>
    <x v="1"/>
    <s v="MH-17620"/>
    <s v="Matt Hagelstein"/>
    <s v="Corporate"/>
    <x v="0"/>
    <x v="8"/>
    <x v="1"/>
    <n v="94110"/>
    <x v="1"/>
    <x v="355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x v="608"/>
    <x v="1"/>
    <s v="MH-17620"/>
    <s v="Matt Hagelstein"/>
    <s v="Corporate"/>
    <x v="0"/>
    <x v="8"/>
    <x v="1"/>
    <n v="94110"/>
    <x v="1"/>
    <x v="1118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x v="726"/>
    <x v="3"/>
    <s v="DK-13375"/>
    <s v="Dennis Kane"/>
    <s v="Consumer"/>
    <x v="0"/>
    <x v="292"/>
    <x v="24"/>
    <n v="43302"/>
    <x v="3"/>
    <x v="1246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x v="726"/>
    <x v="3"/>
    <s v="DK-13375"/>
    <s v="Dennis Kane"/>
    <s v="Consumer"/>
    <x v="0"/>
    <x v="292"/>
    <x v="24"/>
    <n v="43302"/>
    <x v="3"/>
    <x v="512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x v="726"/>
    <x v="3"/>
    <s v="DK-13375"/>
    <s v="Dennis Kane"/>
    <s v="Consumer"/>
    <x v="0"/>
    <x v="292"/>
    <x v="24"/>
    <n v="43302"/>
    <x v="3"/>
    <x v="211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x v="727"/>
    <x v="1"/>
    <s v="EA-14035"/>
    <s v="Erin Ashbrook"/>
    <s v="Corporate"/>
    <x v="0"/>
    <x v="10"/>
    <x v="9"/>
    <n v="19134"/>
    <x v="3"/>
    <x v="1274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x v="202"/>
    <x v="0"/>
    <s v="BT-11440"/>
    <s v="Bobby Trafton"/>
    <s v="Consumer"/>
    <x v="0"/>
    <x v="293"/>
    <x v="22"/>
    <n v="80122"/>
    <x v="1"/>
    <x v="1275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x v="260"/>
    <x v="1"/>
    <s v="LA-16780"/>
    <s v="Laura Armstrong"/>
    <s v="Corporate"/>
    <x v="0"/>
    <x v="89"/>
    <x v="5"/>
    <n v="78745"/>
    <x v="2"/>
    <x v="804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x v="260"/>
    <x v="1"/>
    <s v="LA-16780"/>
    <s v="Laura Armstrong"/>
    <s v="Corporate"/>
    <x v="0"/>
    <x v="89"/>
    <x v="5"/>
    <n v="78745"/>
    <x v="2"/>
    <x v="495"/>
    <x v="2"/>
    <s v="Phones"/>
    <s v="Cisco SPA301"/>
    <n v="124.792"/>
    <n v="1"/>
    <n v="0.2"/>
    <n v="15.599"/>
  </r>
  <r>
    <n v="2229"/>
    <s v="CA-2016-139157"/>
    <d v="2016-10-01T00:00:00"/>
    <d v="2016-10-05T00:00:00"/>
    <x v="728"/>
    <x v="1"/>
    <s v="GM-14680"/>
    <s v="Greg Matthias"/>
    <s v="Consumer"/>
    <x v="0"/>
    <x v="20"/>
    <x v="15"/>
    <n v="10024"/>
    <x v="3"/>
    <x v="125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x v="729"/>
    <x v="1"/>
    <s v="AA-10315"/>
    <s v="Alex Avila"/>
    <s v="Consumer"/>
    <x v="0"/>
    <x v="8"/>
    <x v="1"/>
    <n v="94122"/>
    <x v="1"/>
    <x v="1178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x v="729"/>
    <x v="1"/>
    <s v="AA-10315"/>
    <s v="Alex Avila"/>
    <s v="Consumer"/>
    <x v="0"/>
    <x v="8"/>
    <x v="1"/>
    <n v="94122"/>
    <x v="1"/>
    <x v="1276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x v="553"/>
    <x v="1"/>
    <s v="DB-13405"/>
    <s v="Denny Blanton"/>
    <s v="Consumer"/>
    <x v="0"/>
    <x v="189"/>
    <x v="14"/>
    <n v="46350"/>
    <x v="2"/>
    <x v="7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x v="730"/>
    <x v="1"/>
    <s v="JH-15820"/>
    <s v="John Huston"/>
    <s v="Consumer"/>
    <x v="0"/>
    <x v="22"/>
    <x v="10"/>
    <n v="60610"/>
    <x v="2"/>
    <x v="1277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x v="313"/>
    <x v="0"/>
    <s v="DJ-13630"/>
    <s v="Doug Jacobs"/>
    <s v="Consumer"/>
    <x v="0"/>
    <x v="32"/>
    <x v="21"/>
    <n v="97206"/>
    <x v="1"/>
    <x v="1278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x v="235"/>
    <x v="1"/>
    <s v="QJ-19255"/>
    <s v="Quincy Jones"/>
    <s v="Corporate"/>
    <x v="0"/>
    <x v="140"/>
    <x v="42"/>
    <n v="5408"/>
    <x v="3"/>
    <x v="825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x v="731"/>
    <x v="0"/>
    <s v="CT-11995"/>
    <s v="Carol Triggs"/>
    <s v="Consumer"/>
    <x v="0"/>
    <x v="245"/>
    <x v="14"/>
    <n v="46203"/>
    <x v="2"/>
    <x v="621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x v="731"/>
    <x v="0"/>
    <s v="CT-11995"/>
    <s v="Carol Triggs"/>
    <s v="Consumer"/>
    <x v="0"/>
    <x v="245"/>
    <x v="14"/>
    <n v="46203"/>
    <x v="2"/>
    <x v="1279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x v="246"/>
    <x v="1"/>
    <s v="RH-19510"/>
    <s v="Rick Huthwaite"/>
    <s v="Home Office"/>
    <x v="0"/>
    <x v="212"/>
    <x v="7"/>
    <n v="84604"/>
    <x v="1"/>
    <x v="1280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x v="732"/>
    <x v="1"/>
    <s v="SJ-20125"/>
    <s v="Sanjit Jacobs"/>
    <s v="Home Office"/>
    <x v="0"/>
    <x v="22"/>
    <x v="10"/>
    <n v="60610"/>
    <x v="2"/>
    <x v="1281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x v="398"/>
    <x v="0"/>
    <s v="TG-21310"/>
    <s v="Toby Gnade"/>
    <s v="Consumer"/>
    <x v="0"/>
    <x v="1"/>
    <x v="1"/>
    <n v="90049"/>
    <x v="1"/>
    <x v="450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x v="398"/>
    <x v="0"/>
    <s v="TG-21310"/>
    <s v="Toby Gnade"/>
    <s v="Consumer"/>
    <x v="0"/>
    <x v="1"/>
    <x v="1"/>
    <n v="90049"/>
    <x v="1"/>
    <x v="12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x v="417"/>
    <x v="1"/>
    <s v="CT-11995"/>
    <s v="Carol Triggs"/>
    <s v="Consumer"/>
    <x v="0"/>
    <x v="10"/>
    <x v="9"/>
    <n v="19134"/>
    <x v="3"/>
    <x v="903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x v="654"/>
    <x v="1"/>
    <s v="BF-11005"/>
    <s v="Barry Franz"/>
    <s v="Home Office"/>
    <x v="0"/>
    <x v="45"/>
    <x v="1"/>
    <n v="91104"/>
    <x v="1"/>
    <x v="86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x v="654"/>
    <x v="1"/>
    <s v="BF-11005"/>
    <s v="Barry Franz"/>
    <s v="Home Office"/>
    <x v="0"/>
    <x v="45"/>
    <x v="1"/>
    <n v="91104"/>
    <x v="1"/>
    <x v="449"/>
    <x v="1"/>
    <s v="Art"/>
    <s v="Newell 344"/>
    <n v="5.56"/>
    <n v="2"/>
    <n v="0"/>
    <n v="1.4456"/>
  </r>
  <r>
    <n v="2245"/>
    <s v="CA-2017-103380"/>
    <d v="2017-11-21T00:00:00"/>
    <d v="2017-11-25T00:00:00"/>
    <x v="654"/>
    <x v="1"/>
    <s v="BF-11005"/>
    <s v="Barry Franz"/>
    <s v="Home Office"/>
    <x v="0"/>
    <x v="45"/>
    <x v="1"/>
    <n v="91104"/>
    <x v="1"/>
    <x v="485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x v="654"/>
    <x v="1"/>
    <s v="BF-11005"/>
    <s v="Barry Franz"/>
    <s v="Home Office"/>
    <x v="0"/>
    <x v="45"/>
    <x v="1"/>
    <n v="91104"/>
    <x v="1"/>
    <x v="2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x v="654"/>
    <x v="1"/>
    <s v="BF-11005"/>
    <s v="Barry Franz"/>
    <s v="Home Office"/>
    <x v="0"/>
    <x v="45"/>
    <x v="1"/>
    <n v="91104"/>
    <x v="1"/>
    <x v="903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x v="733"/>
    <x v="0"/>
    <s v="JM-16195"/>
    <s v="Justin MacKendrick"/>
    <s v="Consumer"/>
    <x v="0"/>
    <x v="1"/>
    <x v="1"/>
    <n v="90004"/>
    <x v="1"/>
    <x v="1283"/>
    <x v="1"/>
    <s v="Paper"/>
    <s v="Xerox 1959"/>
    <n v="13.36"/>
    <n v="2"/>
    <n v="0"/>
    <n v="6.4127999999999998"/>
  </r>
  <r>
    <n v="2249"/>
    <s v="CA-2015-116092"/>
    <d v="2015-02-15T00:00:00"/>
    <d v="2015-02-18T00:00:00"/>
    <x v="733"/>
    <x v="0"/>
    <s v="JM-16195"/>
    <s v="Justin MacKendrick"/>
    <s v="Consumer"/>
    <x v="0"/>
    <x v="1"/>
    <x v="1"/>
    <n v="90004"/>
    <x v="1"/>
    <x v="1124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x v="733"/>
    <x v="0"/>
    <s v="JM-16195"/>
    <s v="Justin MacKendrick"/>
    <s v="Consumer"/>
    <x v="0"/>
    <x v="1"/>
    <x v="1"/>
    <n v="90004"/>
    <x v="1"/>
    <x v="614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x v="733"/>
    <x v="0"/>
    <s v="JM-16195"/>
    <s v="Justin MacKendrick"/>
    <s v="Consumer"/>
    <x v="0"/>
    <x v="1"/>
    <x v="1"/>
    <n v="90004"/>
    <x v="1"/>
    <x v="1284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x v="733"/>
    <x v="0"/>
    <s v="JM-16195"/>
    <s v="Justin MacKendrick"/>
    <s v="Consumer"/>
    <x v="0"/>
    <x v="1"/>
    <x v="1"/>
    <n v="90004"/>
    <x v="1"/>
    <x v="1231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x v="229"/>
    <x v="0"/>
    <s v="JK-16120"/>
    <s v="Julie Kriz"/>
    <s v="Home Office"/>
    <x v="0"/>
    <x v="70"/>
    <x v="1"/>
    <n v="92105"/>
    <x v="1"/>
    <x v="136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x v="734"/>
    <x v="2"/>
    <s v="HG-14965"/>
    <s v="Henry Goldwyn"/>
    <s v="Corporate"/>
    <x v="0"/>
    <x v="8"/>
    <x v="1"/>
    <n v="94110"/>
    <x v="1"/>
    <x v="336"/>
    <x v="1"/>
    <s v="Appliances"/>
    <s v="Holmes Odor Grabber"/>
    <n v="43.26"/>
    <n v="3"/>
    <n v="0"/>
    <n v="14.2758"/>
  </r>
  <r>
    <n v="2255"/>
    <s v="CA-2015-169201"/>
    <d v="2015-09-28T00:00:00"/>
    <d v="2015-10-01T00:00:00"/>
    <x v="734"/>
    <x v="2"/>
    <s v="HG-14965"/>
    <s v="Henry Goldwyn"/>
    <s v="Corporate"/>
    <x v="0"/>
    <x v="8"/>
    <x v="1"/>
    <n v="94110"/>
    <x v="1"/>
    <x v="111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x v="42"/>
    <x v="1"/>
    <s v="LA-16780"/>
    <s v="Laura Armstrong"/>
    <s v="Corporate"/>
    <x v="0"/>
    <x v="294"/>
    <x v="43"/>
    <n v="4401"/>
    <x v="3"/>
    <x v="1285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x v="42"/>
    <x v="1"/>
    <s v="LA-16780"/>
    <s v="Laura Armstrong"/>
    <s v="Corporate"/>
    <x v="0"/>
    <x v="294"/>
    <x v="43"/>
    <n v="4401"/>
    <x v="3"/>
    <x v="859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x v="141"/>
    <x v="2"/>
    <s v="TS-21610"/>
    <s v="Troy Staebel"/>
    <s v="Consumer"/>
    <x v="0"/>
    <x v="8"/>
    <x v="1"/>
    <n v="94122"/>
    <x v="1"/>
    <x v="377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x v="141"/>
    <x v="2"/>
    <s v="TS-21610"/>
    <s v="Troy Staebel"/>
    <s v="Consumer"/>
    <x v="0"/>
    <x v="8"/>
    <x v="1"/>
    <n v="94122"/>
    <x v="1"/>
    <x v="128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x v="558"/>
    <x v="0"/>
    <s v="MZ-17335"/>
    <s v="Maria Zettner"/>
    <s v="Home Office"/>
    <x v="0"/>
    <x v="70"/>
    <x v="1"/>
    <n v="92024"/>
    <x v="1"/>
    <x v="659"/>
    <x v="1"/>
    <s v="Fasteners"/>
    <s v="Advantus Plastic Paper Clips"/>
    <n v="5"/>
    <n v="1"/>
    <n v="0"/>
    <n v="2.4"/>
  </r>
  <r>
    <n v="2261"/>
    <s v="CA-2015-117611"/>
    <d v="2015-11-08T00:00:00"/>
    <d v="2015-11-10T00:00:00"/>
    <x v="558"/>
    <x v="0"/>
    <s v="MZ-17335"/>
    <s v="Maria Zettner"/>
    <s v="Home Office"/>
    <x v="0"/>
    <x v="70"/>
    <x v="1"/>
    <n v="92024"/>
    <x v="1"/>
    <x v="695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x v="735"/>
    <x v="3"/>
    <s v="MW-18220"/>
    <s v="Mitch Webber"/>
    <s v="Consumer"/>
    <x v="0"/>
    <x v="20"/>
    <x v="15"/>
    <n v="10035"/>
    <x v="3"/>
    <x v="577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x v="736"/>
    <x v="2"/>
    <s v="MV-17485"/>
    <s v="Mark Van Huff"/>
    <s v="Consumer"/>
    <x v="0"/>
    <x v="81"/>
    <x v="17"/>
    <n v="22204"/>
    <x v="0"/>
    <x v="574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x v="619"/>
    <x v="0"/>
    <s v="AA-10375"/>
    <s v="Allen Armold"/>
    <s v="Consumer"/>
    <x v="0"/>
    <x v="118"/>
    <x v="32"/>
    <n v="30318"/>
    <x v="0"/>
    <x v="1287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x v="619"/>
    <x v="0"/>
    <s v="AA-10375"/>
    <s v="Allen Armold"/>
    <s v="Consumer"/>
    <x v="0"/>
    <x v="118"/>
    <x v="32"/>
    <n v="30318"/>
    <x v="0"/>
    <x v="218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x v="619"/>
    <x v="0"/>
    <s v="AA-10375"/>
    <s v="Allen Armold"/>
    <s v="Consumer"/>
    <x v="0"/>
    <x v="118"/>
    <x v="32"/>
    <n v="30318"/>
    <x v="0"/>
    <x v="925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x v="737"/>
    <x v="3"/>
    <s v="SM-20320"/>
    <s v="Sean Miller"/>
    <s v="Home Office"/>
    <x v="0"/>
    <x v="53"/>
    <x v="3"/>
    <n v="28110"/>
    <x v="0"/>
    <x v="1288"/>
    <x v="1"/>
    <s v="Paper"/>
    <s v="Xerox 1989"/>
    <n v="7.968"/>
    <n v="2"/>
    <n v="0.2"/>
    <n v="2.6892"/>
  </r>
  <r>
    <n v="2268"/>
    <s v="CA-2017-137470"/>
    <d v="2017-09-17T00:00:00"/>
    <d v="2017-09-17T00:00:00"/>
    <x v="31"/>
    <x v="3"/>
    <s v="TP-21415"/>
    <s v="Tom Prescott"/>
    <s v="Consumer"/>
    <x v="0"/>
    <x v="4"/>
    <x v="4"/>
    <n v="98115"/>
    <x v="1"/>
    <x v="1289"/>
    <x v="1"/>
    <s v="Paper"/>
    <s v="Xerox 1984"/>
    <n v="12.96"/>
    <n v="2"/>
    <n v="0"/>
    <n v="6.3503999999999996"/>
  </r>
  <r>
    <n v="2269"/>
    <s v="CA-2017-105480"/>
    <d v="2017-12-20T00:00:00"/>
    <d v="2017-12-26T00:00:00"/>
    <x v="738"/>
    <x v="1"/>
    <s v="DK-13225"/>
    <s v="Dean Katz"/>
    <s v="Corporate"/>
    <x v="0"/>
    <x v="30"/>
    <x v="15"/>
    <n v="14609"/>
    <x v="3"/>
    <x v="1290"/>
    <x v="1"/>
    <s v="Paper"/>
    <s v="Xerox 227"/>
    <n v="6.48"/>
    <n v="1"/>
    <n v="0"/>
    <n v="3.1103999999999998"/>
  </r>
  <r>
    <n v="2270"/>
    <s v="CA-2017-105480"/>
    <d v="2017-12-20T00:00:00"/>
    <d v="2017-12-26T00:00:00"/>
    <x v="738"/>
    <x v="1"/>
    <s v="DK-13225"/>
    <s v="Dean Katz"/>
    <s v="Corporate"/>
    <x v="0"/>
    <x v="30"/>
    <x v="15"/>
    <n v="14609"/>
    <x v="3"/>
    <x v="44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x v="94"/>
    <x v="1"/>
    <s v="MK-17905"/>
    <s v="Michael Kennedy"/>
    <s v="Corporate"/>
    <x v="0"/>
    <x v="100"/>
    <x v="2"/>
    <n v="33180"/>
    <x v="0"/>
    <x v="369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x v="538"/>
    <x v="1"/>
    <s v="CS-12130"/>
    <s v="Chad Sievert"/>
    <s v="Consumer"/>
    <x v="0"/>
    <x v="4"/>
    <x v="4"/>
    <n v="98105"/>
    <x v="1"/>
    <x v="1291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x v="739"/>
    <x v="1"/>
    <s v="JL-15850"/>
    <s v="John Lucas"/>
    <s v="Consumer"/>
    <x v="0"/>
    <x v="8"/>
    <x v="1"/>
    <n v="94122"/>
    <x v="1"/>
    <x v="1292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x v="739"/>
    <x v="1"/>
    <s v="JL-15850"/>
    <s v="John Lucas"/>
    <s v="Consumer"/>
    <x v="0"/>
    <x v="8"/>
    <x v="1"/>
    <n v="94122"/>
    <x v="1"/>
    <x v="129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x v="508"/>
    <x v="0"/>
    <s v="AR-10405"/>
    <s v="Allen Rosenblatt"/>
    <s v="Corporate"/>
    <x v="0"/>
    <x v="1"/>
    <x v="1"/>
    <n v="90036"/>
    <x v="1"/>
    <x v="1294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x v="508"/>
    <x v="0"/>
    <s v="AR-10405"/>
    <s v="Allen Rosenblatt"/>
    <s v="Corporate"/>
    <x v="0"/>
    <x v="1"/>
    <x v="1"/>
    <n v="90036"/>
    <x v="1"/>
    <x v="23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x v="740"/>
    <x v="1"/>
    <s v="LM-17065"/>
    <s v="Liz MacKendrick"/>
    <s v="Consumer"/>
    <x v="0"/>
    <x v="295"/>
    <x v="35"/>
    <n v="38671"/>
    <x v="0"/>
    <x v="854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x v="740"/>
    <x v="1"/>
    <s v="LM-17065"/>
    <s v="Liz MacKendrick"/>
    <s v="Consumer"/>
    <x v="0"/>
    <x v="295"/>
    <x v="35"/>
    <n v="38671"/>
    <x v="0"/>
    <x v="977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x v="740"/>
    <x v="1"/>
    <s v="LM-17065"/>
    <s v="Liz MacKendrick"/>
    <s v="Consumer"/>
    <x v="0"/>
    <x v="295"/>
    <x v="35"/>
    <n v="38671"/>
    <x v="0"/>
    <x v="201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x v="40"/>
    <x v="2"/>
    <s v="JK-15625"/>
    <s v="Jim Karlsson"/>
    <s v="Consumer"/>
    <x v="0"/>
    <x v="4"/>
    <x v="4"/>
    <n v="98115"/>
    <x v="1"/>
    <x v="1225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x v="40"/>
    <x v="2"/>
    <s v="JK-15625"/>
    <s v="Jim Karlsson"/>
    <s v="Consumer"/>
    <x v="0"/>
    <x v="4"/>
    <x v="4"/>
    <n v="98115"/>
    <x v="1"/>
    <x v="992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x v="40"/>
    <x v="2"/>
    <s v="JK-15625"/>
    <s v="Jim Karlsson"/>
    <s v="Consumer"/>
    <x v="0"/>
    <x v="4"/>
    <x v="4"/>
    <n v="98115"/>
    <x v="1"/>
    <x v="899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x v="344"/>
    <x v="2"/>
    <s v="FM-14215"/>
    <s v="Filia McAdams"/>
    <s v="Corporate"/>
    <x v="0"/>
    <x v="209"/>
    <x v="29"/>
    <n v="6457"/>
    <x v="3"/>
    <x v="320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x v="741"/>
    <x v="1"/>
    <s v="SF-20200"/>
    <s v="Sarah Foster"/>
    <s v="Consumer"/>
    <x v="0"/>
    <x v="296"/>
    <x v="14"/>
    <n v="47362"/>
    <x v="2"/>
    <x v="179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x v="741"/>
    <x v="1"/>
    <s v="SF-20200"/>
    <s v="Sarah Foster"/>
    <s v="Consumer"/>
    <x v="0"/>
    <x v="296"/>
    <x v="14"/>
    <n v="47362"/>
    <x v="2"/>
    <x v="1295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x v="588"/>
    <x v="2"/>
    <s v="PJ-18835"/>
    <s v="Patrick Jones"/>
    <s v="Corporate"/>
    <x v="0"/>
    <x v="87"/>
    <x v="18"/>
    <n v="37130"/>
    <x v="0"/>
    <x v="1296"/>
    <x v="1"/>
    <s v="Paper"/>
    <s v="Xerox 1965"/>
    <n v="14.352"/>
    <n v="3"/>
    <n v="0.2"/>
    <n v="5.2026000000000003"/>
  </r>
  <r>
    <n v="2287"/>
    <s v="CA-2017-165687"/>
    <d v="2017-11-17T00:00:00"/>
    <d v="2017-11-23T00:00:00"/>
    <x v="122"/>
    <x v="1"/>
    <s v="CS-12355"/>
    <s v="Christine Sundaresam"/>
    <s v="Consumer"/>
    <x v="0"/>
    <x v="127"/>
    <x v="17"/>
    <n v="24153"/>
    <x v="0"/>
    <x v="1297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x v="742"/>
    <x v="0"/>
    <s v="BB-10990"/>
    <s v="Barry Blumstein"/>
    <s v="Corporate"/>
    <x v="0"/>
    <x v="167"/>
    <x v="24"/>
    <n v="43615"/>
    <x v="3"/>
    <x v="1298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x v="198"/>
    <x v="2"/>
    <s v="BW-11200"/>
    <s v="Ben Wallace"/>
    <s v="Consumer"/>
    <x v="0"/>
    <x v="1"/>
    <x v="1"/>
    <n v="90032"/>
    <x v="1"/>
    <x v="836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x v="743"/>
    <x v="2"/>
    <s v="RS-19420"/>
    <s v="Ricardo Sperren"/>
    <s v="Corporate"/>
    <x v="0"/>
    <x v="4"/>
    <x v="4"/>
    <n v="98115"/>
    <x v="1"/>
    <x v="1299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x v="744"/>
    <x v="1"/>
    <s v="TS-21160"/>
    <s v="Theresa Swint"/>
    <s v="Corporate"/>
    <x v="0"/>
    <x v="38"/>
    <x v="32"/>
    <n v="31907"/>
    <x v="0"/>
    <x v="664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x v="744"/>
    <x v="1"/>
    <s v="TS-21160"/>
    <s v="Theresa Swint"/>
    <s v="Corporate"/>
    <x v="0"/>
    <x v="38"/>
    <x v="32"/>
    <n v="31907"/>
    <x v="0"/>
    <x v="1071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x v="744"/>
    <x v="1"/>
    <s v="TS-21160"/>
    <s v="Theresa Swint"/>
    <s v="Corporate"/>
    <x v="0"/>
    <x v="38"/>
    <x v="32"/>
    <n v="31907"/>
    <x v="0"/>
    <x v="778"/>
    <x v="1"/>
    <s v="Paper"/>
    <s v="Xerox 2"/>
    <n v="12.96"/>
    <n v="2"/>
    <n v="0"/>
    <n v="6.2207999999999997"/>
  </r>
  <r>
    <n v="2294"/>
    <s v="CA-2015-130995"/>
    <d v="2015-11-01T00:00:00"/>
    <d v="2015-11-06T00:00:00"/>
    <x v="85"/>
    <x v="1"/>
    <s v="QJ-19255"/>
    <s v="Quincy Jones"/>
    <s v="Corporate"/>
    <x v="0"/>
    <x v="20"/>
    <x v="15"/>
    <n v="10009"/>
    <x v="3"/>
    <x v="500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x v="63"/>
    <x v="1"/>
    <s v="FM-14215"/>
    <s v="Filia McAdams"/>
    <s v="Corporate"/>
    <x v="0"/>
    <x v="209"/>
    <x v="29"/>
    <n v="6457"/>
    <x v="3"/>
    <x v="71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x v="745"/>
    <x v="1"/>
    <s v="VD-21670"/>
    <s v="Valerie Dominguez"/>
    <s v="Consumer"/>
    <x v="0"/>
    <x v="20"/>
    <x v="15"/>
    <n v="10011"/>
    <x v="3"/>
    <x v="938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x v="745"/>
    <x v="1"/>
    <s v="VD-21670"/>
    <s v="Valerie Dominguez"/>
    <s v="Consumer"/>
    <x v="0"/>
    <x v="20"/>
    <x v="15"/>
    <n v="10011"/>
    <x v="3"/>
    <x v="689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x v="745"/>
    <x v="1"/>
    <s v="VD-21670"/>
    <s v="Valerie Dominguez"/>
    <s v="Consumer"/>
    <x v="0"/>
    <x v="20"/>
    <x v="15"/>
    <n v="10011"/>
    <x v="3"/>
    <x v="1300"/>
    <x v="2"/>
    <s v="Phones"/>
    <s v="Plantronics MX500i Earset"/>
    <n v="42.95"/>
    <n v="1"/>
    <n v="0"/>
    <n v="1.2885"/>
  </r>
  <r>
    <n v="2299"/>
    <s v="CA-2015-113145"/>
    <d v="2015-11-01T00:00:00"/>
    <d v="2015-11-05T00:00:00"/>
    <x v="745"/>
    <x v="1"/>
    <s v="VD-21670"/>
    <s v="Valerie Dominguez"/>
    <s v="Consumer"/>
    <x v="0"/>
    <x v="20"/>
    <x v="15"/>
    <n v="10011"/>
    <x v="3"/>
    <x v="651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x v="745"/>
    <x v="1"/>
    <s v="VD-21670"/>
    <s v="Valerie Dominguez"/>
    <s v="Consumer"/>
    <x v="0"/>
    <x v="20"/>
    <x v="15"/>
    <n v="10011"/>
    <x v="3"/>
    <x v="478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x v="7"/>
    <x v="1"/>
    <s v="JL-15505"/>
    <s v="Jeremy Lonsdale"/>
    <s v="Consumer"/>
    <x v="0"/>
    <x v="297"/>
    <x v="12"/>
    <n v="48640"/>
    <x v="2"/>
    <x v="15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x v="7"/>
    <x v="1"/>
    <s v="JL-15505"/>
    <s v="Jeremy Lonsdale"/>
    <s v="Consumer"/>
    <x v="0"/>
    <x v="297"/>
    <x v="12"/>
    <n v="48640"/>
    <x v="2"/>
    <x v="614"/>
    <x v="1"/>
    <s v="Binders"/>
    <s v="Avery Durable Binders"/>
    <n v="11.52"/>
    <n v="4"/>
    <n v="0"/>
    <n v="5.6448"/>
  </r>
  <r>
    <n v="2303"/>
    <s v="CA-2016-106558"/>
    <d v="2016-01-17T00:00:00"/>
    <d v="2016-01-21T00:00:00"/>
    <x v="347"/>
    <x v="1"/>
    <s v="DL-13495"/>
    <s v="Dionis Lloyd"/>
    <s v="Corporate"/>
    <x v="0"/>
    <x v="38"/>
    <x v="32"/>
    <n v="31907"/>
    <x v="0"/>
    <x v="552"/>
    <x v="2"/>
    <s v="Accessories"/>
    <s v="First Data FD10 PIN Pad"/>
    <n v="316"/>
    <n v="4"/>
    <n v="0"/>
    <n v="31.6"/>
  </r>
  <r>
    <n v="2304"/>
    <s v="CA-2017-157931"/>
    <d v="2017-09-17T00:00:00"/>
    <d v="2017-09-22T00:00:00"/>
    <x v="304"/>
    <x v="0"/>
    <s v="MO-17800"/>
    <s v="Meg O'Connel"/>
    <s v="Home Office"/>
    <x v="0"/>
    <x v="185"/>
    <x v="32"/>
    <n v="30076"/>
    <x v="0"/>
    <x v="323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x v="304"/>
    <x v="0"/>
    <s v="MO-17800"/>
    <s v="Meg O'Connel"/>
    <s v="Home Office"/>
    <x v="0"/>
    <x v="185"/>
    <x v="32"/>
    <n v="30076"/>
    <x v="0"/>
    <x v="258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x v="746"/>
    <x v="2"/>
    <s v="BP-11185"/>
    <s v="Ben Peterman"/>
    <s v="Corporate"/>
    <x v="0"/>
    <x v="22"/>
    <x v="10"/>
    <n v="60623"/>
    <x v="2"/>
    <x v="713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x v="747"/>
    <x v="2"/>
    <s v="MS-17980"/>
    <s v="Michael Stewart"/>
    <s v="Corporate"/>
    <x v="0"/>
    <x v="12"/>
    <x v="5"/>
    <n v="77041"/>
    <x v="2"/>
    <x v="752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x v="748"/>
    <x v="1"/>
    <s v="SV-20935"/>
    <s v="Susan Vittorini"/>
    <s v="Consumer"/>
    <x v="0"/>
    <x v="20"/>
    <x v="15"/>
    <n v="10009"/>
    <x v="3"/>
    <x v="475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x v="109"/>
    <x v="2"/>
    <s v="BC-11125"/>
    <s v="Becky Castell"/>
    <s v="Home Office"/>
    <x v="0"/>
    <x v="97"/>
    <x v="16"/>
    <n v="85345"/>
    <x v="1"/>
    <x v="65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x v="109"/>
    <x v="2"/>
    <s v="BC-11125"/>
    <s v="Becky Castell"/>
    <s v="Home Office"/>
    <x v="0"/>
    <x v="97"/>
    <x v="16"/>
    <n v="85345"/>
    <x v="1"/>
    <x v="8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x v="109"/>
    <x v="2"/>
    <s v="BC-11125"/>
    <s v="Becky Castell"/>
    <s v="Home Office"/>
    <x v="0"/>
    <x v="97"/>
    <x v="16"/>
    <n v="85345"/>
    <x v="1"/>
    <x v="66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x v="109"/>
    <x v="2"/>
    <s v="BC-11125"/>
    <s v="Becky Castell"/>
    <s v="Home Office"/>
    <x v="0"/>
    <x v="97"/>
    <x v="16"/>
    <n v="85345"/>
    <x v="1"/>
    <x v="1041"/>
    <x v="1"/>
    <s v="Art"/>
    <s v="Newell 319"/>
    <n v="15.872"/>
    <n v="1"/>
    <n v="0.2"/>
    <n v="1.984"/>
  </r>
  <r>
    <n v="2313"/>
    <s v="US-2017-120418"/>
    <d v="2017-06-11T00:00:00"/>
    <d v="2017-06-12T00:00:00"/>
    <x v="109"/>
    <x v="2"/>
    <s v="BC-11125"/>
    <s v="Becky Castell"/>
    <s v="Home Office"/>
    <x v="0"/>
    <x v="97"/>
    <x v="16"/>
    <n v="85345"/>
    <x v="1"/>
    <x v="435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x v="262"/>
    <x v="1"/>
    <s v="EM-13825"/>
    <s v="Elizabeth Moffitt"/>
    <s v="Corporate"/>
    <x v="0"/>
    <x v="298"/>
    <x v="44"/>
    <n v="57103"/>
    <x v="2"/>
    <x v="676"/>
    <x v="1"/>
    <s v="Labels"/>
    <s v="Avery 486"/>
    <n v="14.62"/>
    <n v="2"/>
    <n v="0"/>
    <n v="6.8714000000000004"/>
  </r>
  <r>
    <n v="2315"/>
    <s v="CA-2017-122035"/>
    <d v="2017-07-20T00:00:00"/>
    <d v="2017-07-25T00:00:00"/>
    <x v="262"/>
    <x v="1"/>
    <s v="EM-13825"/>
    <s v="Elizabeth Moffitt"/>
    <s v="Corporate"/>
    <x v="0"/>
    <x v="298"/>
    <x v="44"/>
    <n v="57103"/>
    <x v="2"/>
    <x v="77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x v="262"/>
    <x v="1"/>
    <s v="EM-13825"/>
    <s v="Elizabeth Moffitt"/>
    <s v="Corporate"/>
    <x v="0"/>
    <x v="298"/>
    <x v="44"/>
    <n v="57103"/>
    <x v="2"/>
    <x v="480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x v="262"/>
    <x v="1"/>
    <s v="EM-13825"/>
    <s v="Elizabeth Moffitt"/>
    <s v="Corporate"/>
    <x v="0"/>
    <x v="298"/>
    <x v="44"/>
    <n v="57103"/>
    <x v="2"/>
    <x v="1225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x v="262"/>
    <x v="1"/>
    <s v="EM-13825"/>
    <s v="Elizabeth Moffitt"/>
    <s v="Corporate"/>
    <x v="0"/>
    <x v="298"/>
    <x v="44"/>
    <n v="57103"/>
    <x v="2"/>
    <x v="844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x v="262"/>
    <x v="1"/>
    <s v="EM-13825"/>
    <s v="Elizabeth Moffitt"/>
    <s v="Corporate"/>
    <x v="0"/>
    <x v="298"/>
    <x v="44"/>
    <n v="57103"/>
    <x v="2"/>
    <x v="1301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x v="317"/>
    <x v="2"/>
    <s v="BD-11500"/>
    <s v="Bradley Drucker"/>
    <s v="Consumer"/>
    <x v="0"/>
    <x v="102"/>
    <x v="17"/>
    <n v="23223"/>
    <x v="0"/>
    <x v="535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x v="540"/>
    <x v="1"/>
    <s v="HW-14935"/>
    <s v="Helen Wasserman"/>
    <s v="Corporate"/>
    <x v="0"/>
    <x v="4"/>
    <x v="4"/>
    <n v="98115"/>
    <x v="1"/>
    <x v="1302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x v="749"/>
    <x v="0"/>
    <s v="KC-16255"/>
    <s v="Karen Carlisle"/>
    <s v="Corporate"/>
    <x v="0"/>
    <x v="0"/>
    <x v="0"/>
    <n v="42420"/>
    <x v="0"/>
    <x v="351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x v="749"/>
    <x v="0"/>
    <s v="KC-16255"/>
    <s v="Karen Carlisle"/>
    <s v="Corporate"/>
    <x v="0"/>
    <x v="0"/>
    <x v="0"/>
    <n v="42420"/>
    <x v="0"/>
    <x v="280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x v="749"/>
    <x v="0"/>
    <s v="KC-16255"/>
    <s v="Karen Carlisle"/>
    <s v="Corporate"/>
    <x v="0"/>
    <x v="0"/>
    <x v="0"/>
    <n v="42420"/>
    <x v="0"/>
    <x v="785"/>
    <x v="1"/>
    <s v="Binders"/>
    <s v="Aluminum Screw Posts"/>
    <n v="76.3"/>
    <n v="5"/>
    <n v="0"/>
    <n v="38.15"/>
  </r>
  <r>
    <n v="2325"/>
    <s v="CA-2015-109470"/>
    <d v="2015-12-31T00:00:00"/>
    <d v="2016-01-03T00:00:00"/>
    <x v="749"/>
    <x v="0"/>
    <s v="KC-16255"/>
    <s v="Karen Carlisle"/>
    <s v="Corporate"/>
    <x v="0"/>
    <x v="0"/>
    <x v="0"/>
    <n v="42420"/>
    <x v="0"/>
    <x v="999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x v="400"/>
    <x v="0"/>
    <s v="BM-11575"/>
    <s v="Brendan Murry"/>
    <s v="Corporate"/>
    <x v="0"/>
    <x v="20"/>
    <x v="15"/>
    <n v="10035"/>
    <x v="3"/>
    <x v="1197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x v="400"/>
    <x v="0"/>
    <s v="BM-11575"/>
    <s v="Brendan Murry"/>
    <s v="Corporate"/>
    <x v="0"/>
    <x v="20"/>
    <x v="15"/>
    <n v="10035"/>
    <x v="3"/>
    <x v="266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x v="400"/>
    <x v="0"/>
    <s v="BM-11575"/>
    <s v="Brendan Murry"/>
    <s v="Corporate"/>
    <x v="0"/>
    <x v="20"/>
    <x v="15"/>
    <n v="10035"/>
    <x v="3"/>
    <x v="12"/>
    <x v="1"/>
    <s v="Paper"/>
    <s v="Xerox 1967"/>
    <n v="12.96"/>
    <n v="2"/>
    <n v="0"/>
    <n v="6.2207999999999997"/>
  </r>
  <r>
    <n v="2329"/>
    <s v="CA-2017-138422"/>
    <d v="2017-09-23T00:00:00"/>
    <d v="2017-09-26T00:00:00"/>
    <x v="255"/>
    <x v="2"/>
    <s v="KN-16705"/>
    <s v="Kristina Nunn"/>
    <s v="Home Office"/>
    <x v="0"/>
    <x v="299"/>
    <x v="22"/>
    <n v="80525"/>
    <x v="1"/>
    <x v="1303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x v="693"/>
    <x v="1"/>
    <s v="JD-16150"/>
    <s v="Justin Deggeller"/>
    <s v="Corporate"/>
    <x v="0"/>
    <x v="10"/>
    <x v="9"/>
    <n v="19140"/>
    <x v="3"/>
    <x v="1304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x v="750"/>
    <x v="0"/>
    <s v="LA-16780"/>
    <s v="Laura Armstrong"/>
    <s v="Corporate"/>
    <x v="0"/>
    <x v="1"/>
    <x v="1"/>
    <n v="90004"/>
    <x v="1"/>
    <x v="193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x v="750"/>
    <x v="0"/>
    <s v="LA-16780"/>
    <s v="Laura Armstrong"/>
    <s v="Corporate"/>
    <x v="0"/>
    <x v="1"/>
    <x v="1"/>
    <n v="90004"/>
    <x v="1"/>
    <x v="1305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x v="186"/>
    <x v="1"/>
    <s v="RW-19690"/>
    <s v="Robert Waldorf"/>
    <s v="Consumer"/>
    <x v="0"/>
    <x v="240"/>
    <x v="14"/>
    <n v="47905"/>
    <x v="2"/>
    <x v="417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x v="186"/>
    <x v="1"/>
    <s v="RW-19690"/>
    <s v="Robert Waldorf"/>
    <s v="Consumer"/>
    <x v="0"/>
    <x v="240"/>
    <x v="14"/>
    <n v="47905"/>
    <x v="2"/>
    <x v="609"/>
    <x v="1"/>
    <s v="Paper"/>
    <s v="Xerox 196"/>
    <n v="5.78"/>
    <n v="1"/>
    <n v="0"/>
    <n v="2.8321999999999998"/>
  </r>
  <r>
    <n v="2335"/>
    <s v="CA-2014-140886"/>
    <d v="2014-09-30T00:00:00"/>
    <d v="2014-10-04T00:00:00"/>
    <x v="622"/>
    <x v="1"/>
    <s v="KW-16570"/>
    <s v="Kelly Williams"/>
    <s v="Consumer"/>
    <x v="0"/>
    <x v="300"/>
    <x v="18"/>
    <n v="37042"/>
    <x v="0"/>
    <x v="33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x v="235"/>
    <x v="3"/>
    <s v="CC-12220"/>
    <s v="Chris Cortes"/>
    <s v="Consumer"/>
    <x v="0"/>
    <x v="54"/>
    <x v="29"/>
    <n v="6824"/>
    <x v="3"/>
    <x v="135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x v="235"/>
    <x v="3"/>
    <s v="CC-12220"/>
    <s v="Chris Cortes"/>
    <s v="Consumer"/>
    <x v="0"/>
    <x v="54"/>
    <x v="29"/>
    <n v="6824"/>
    <x v="3"/>
    <x v="130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x v="689"/>
    <x v="3"/>
    <s v="RH-19495"/>
    <s v="Rick Hansen"/>
    <s v="Consumer"/>
    <x v="0"/>
    <x v="20"/>
    <x v="15"/>
    <n v="10009"/>
    <x v="3"/>
    <x v="1307"/>
    <x v="1"/>
    <s v="Paper"/>
    <s v="Xerox 1994"/>
    <n v="25.92"/>
    <n v="4"/>
    <n v="0"/>
    <n v="12.441599999999999"/>
  </r>
  <r>
    <n v="2339"/>
    <s v="CA-2014-110639"/>
    <d v="2014-08-23T00:00:00"/>
    <d v="2014-08-23T00:00:00"/>
    <x v="689"/>
    <x v="3"/>
    <s v="RH-19495"/>
    <s v="Rick Hansen"/>
    <s v="Consumer"/>
    <x v="0"/>
    <x v="20"/>
    <x v="15"/>
    <n v="10009"/>
    <x v="3"/>
    <x v="496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x v="751"/>
    <x v="1"/>
    <s v="JK-15625"/>
    <s v="Jim Karlsson"/>
    <s v="Consumer"/>
    <x v="0"/>
    <x v="38"/>
    <x v="24"/>
    <n v="43229"/>
    <x v="3"/>
    <x v="87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x v="441"/>
    <x v="1"/>
    <s v="DC-13285"/>
    <s v="Debra Catini"/>
    <s v="Consumer"/>
    <x v="0"/>
    <x v="131"/>
    <x v="32"/>
    <n v="31088"/>
    <x v="0"/>
    <x v="879"/>
    <x v="1"/>
    <s v="Art"/>
    <s v="Newell 315"/>
    <n v="41.86"/>
    <n v="7"/>
    <n v="0"/>
    <n v="10.465"/>
  </r>
  <r>
    <n v="2342"/>
    <s v="US-2014-143231"/>
    <d v="2014-12-31T00:00:00"/>
    <d v="2015-01-03T00:00:00"/>
    <x v="752"/>
    <x v="2"/>
    <s v="GM-14455"/>
    <s v="Gary Mitchum"/>
    <s v="Home Office"/>
    <x v="0"/>
    <x v="47"/>
    <x v="31"/>
    <n v="2038"/>
    <x v="3"/>
    <x v="1308"/>
    <x v="0"/>
    <s v="Furnishings"/>
    <s v="Nu-Dell Executive Frame"/>
    <n v="63.2"/>
    <n v="5"/>
    <n v="0"/>
    <n v="23.384"/>
  </r>
  <r>
    <n v="2343"/>
    <s v="US-2014-143231"/>
    <d v="2014-12-31T00:00:00"/>
    <d v="2015-01-03T00:00:00"/>
    <x v="752"/>
    <x v="2"/>
    <s v="GM-14455"/>
    <s v="Gary Mitchum"/>
    <s v="Home Office"/>
    <x v="0"/>
    <x v="47"/>
    <x v="31"/>
    <n v="2038"/>
    <x v="3"/>
    <x v="1302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x v="753"/>
    <x v="0"/>
    <s v="CL-11890"/>
    <s v="Carl Ludwig"/>
    <s v="Consumer"/>
    <x v="0"/>
    <x v="22"/>
    <x v="10"/>
    <n v="60623"/>
    <x v="2"/>
    <x v="232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x v="754"/>
    <x v="1"/>
    <s v="PV-18985"/>
    <s v="Paul Van Hugh"/>
    <s v="Home Office"/>
    <x v="0"/>
    <x v="158"/>
    <x v="6"/>
    <n v="53209"/>
    <x v="2"/>
    <x v="1309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x v="755"/>
    <x v="1"/>
    <s v="LT-17110"/>
    <s v="Liz Thompson"/>
    <s v="Consumer"/>
    <x v="0"/>
    <x v="52"/>
    <x v="5"/>
    <n v="78207"/>
    <x v="2"/>
    <x v="161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x v="755"/>
    <x v="1"/>
    <s v="LT-17110"/>
    <s v="Liz Thompson"/>
    <s v="Consumer"/>
    <x v="0"/>
    <x v="52"/>
    <x v="5"/>
    <n v="78207"/>
    <x v="2"/>
    <x v="1310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x v="755"/>
    <x v="1"/>
    <s v="LT-17110"/>
    <s v="Liz Thompson"/>
    <s v="Consumer"/>
    <x v="0"/>
    <x v="52"/>
    <x v="5"/>
    <n v="78207"/>
    <x v="2"/>
    <x v="898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x v="108"/>
    <x v="3"/>
    <s v="AM-10360"/>
    <s v="Alice McCarthy"/>
    <s v="Corporate"/>
    <x v="0"/>
    <x v="1"/>
    <x v="1"/>
    <n v="90032"/>
    <x v="1"/>
    <x v="620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x v="108"/>
    <x v="3"/>
    <s v="AM-10360"/>
    <s v="Alice McCarthy"/>
    <s v="Corporate"/>
    <x v="0"/>
    <x v="1"/>
    <x v="1"/>
    <n v="90032"/>
    <x v="1"/>
    <x v="1311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x v="108"/>
    <x v="3"/>
    <s v="AM-10360"/>
    <s v="Alice McCarthy"/>
    <s v="Corporate"/>
    <x v="0"/>
    <x v="1"/>
    <x v="1"/>
    <n v="90032"/>
    <x v="1"/>
    <x v="362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x v="108"/>
    <x v="3"/>
    <s v="AM-10360"/>
    <s v="Alice McCarthy"/>
    <s v="Corporate"/>
    <x v="0"/>
    <x v="1"/>
    <x v="1"/>
    <n v="90032"/>
    <x v="1"/>
    <x v="1276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x v="108"/>
    <x v="3"/>
    <s v="AM-10360"/>
    <s v="Alice McCarthy"/>
    <s v="Corporate"/>
    <x v="0"/>
    <x v="1"/>
    <x v="1"/>
    <n v="90032"/>
    <x v="1"/>
    <x v="59"/>
    <x v="1"/>
    <s v="Art"/>
    <s v="Prang Dustless Chalk Sticks"/>
    <n v="10.08"/>
    <n v="6"/>
    <n v="0"/>
    <n v="5.04"/>
  </r>
  <r>
    <n v="2354"/>
    <s v="CA-2015-111514"/>
    <d v="2015-08-31T00:00:00"/>
    <d v="2015-09-02T00:00:00"/>
    <x v="756"/>
    <x v="2"/>
    <s v="SC-20260"/>
    <s v="Scott Cohen"/>
    <s v="Corporate"/>
    <x v="0"/>
    <x v="8"/>
    <x v="1"/>
    <n v="94122"/>
    <x v="1"/>
    <x v="37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x v="756"/>
    <x v="2"/>
    <s v="SC-20260"/>
    <s v="Scott Cohen"/>
    <s v="Corporate"/>
    <x v="0"/>
    <x v="8"/>
    <x v="1"/>
    <n v="94122"/>
    <x v="1"/>
    <x v="141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x v="756"/>
    <x v="2"/>
    <s v="SC-20260"/>
    <s v="Scott Cohen"/>
    <s v="Corporate"/>
    <x v="0"/>
    <x v="8"/>
    <x v="1"/>
    <n v="94122"/>
    <x v="1"/>
    <x v="1312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x v="756"/>
    <x v="2"/>
    <s v="SC-20260"/>
    <s v="Scott Cohen"/>
    <s v="Corporate"/>
    <x v="0"/>
    <x v="8"/>
    <x v="1"/>
    <n v="94122"/>
    <x v="1"/>
    <x v="1313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x v="757"/>
    <x v="1"/>
    <s v="CP-12340"/>
    <s v="Christine Phan"/>
    <s v="Corporate"/>
    <x v="0"/>
    <x v="20"/>
    <x v="15"/>
    <n v="10024"/>
    <x v="3"/>
    <x v="215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x v="757"/>
    <x v="1"/>
    <s v="CP-12340"/>
    <s v="Christine Phan"/>
    <s v="Corporate"/>
    <x v="0"/>
    <x v="20"/>
    <x v="15"/>
    <n v="10024"/>
    <x v="3"/>
    <x v="1299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x v="757"/>
    <x v="1"/>
    <s v="CP-12340"/>
    <s v="Christine Phan"/>
    <s v="Corporate"/>
    <x v="0"/>
    <x v="20"/>
    <x v="15"/>
    <n v="10024"/>
    <x v="3"/>
    <x v="1168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x v="757"/>
    <x v="1"/>
    <s v="CP-12340"/>
    <s v="Christine Phan"/>
    <s v="Corporate"/>
    <x v="0"/>
    <x v="20"/>
    <x v="15"/>
    <n v="10024"/>
    <x v="3"/>
    <x v="1314"/>
    <x v="1"/>
    <s v="Paper"/>
    <s v="Xerox 1926"/>
    <n v="34.86"/>
    <n v="7"/>
    <n v="0"/>
    <n v="16.3842"/>
  </r>
  <r>
    <n v="2362"/>
    <s v="US-2014-148838"/>
    <d v="2014-03-17T00:00:00"/>
    <d v="2014-03-21T00:00:00"/>
    <x v="757"/>
    <x v="1"/>
    <s v="CP-12340"/>
    <s v="Christine Phan"/>
    <s v="Corporate"/>
    <x v="0"/>
    <x v="20"/>
    <x v="15"/>
    <n v="10024"/>
    <x v="3"/>
    <x v="1315"/>
    <x v="1"/>
    <s v="Paper"/>
    <s v="Xerox 1918"/>
    <n v="155.04"/>
    <n v="4"/>
    <n v="0"/>
    <n v="75.9696"/>
  </r>
  <r>
    <n v="2363"/>
    <s v="CA-2017-136497"/>
    <d v="2017-04-16T00:00:00"/>
    <d v="2017-04-20T00:00:00"/>
    <x v="4"/>
    <x v="1"/>
    <s v="RF-19840"/>
    <s v="Roy Französisch"/>
    <s v="Consumer"/>
    <x v="0"/>
    <x v="38"/>
    <x v="24"/>
    <n v="43229"/>
    <x v="3"/>
    <x v="1316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x v="755"/>
    <x v="1"/>
    <s v="AB-10060"/>
    <s v="Adam Bellavance"/>
    <s v="Home Office"/>
    <x v="0"/>
    <x v="141"/>
    <x v="17"/>
    <n v="22980"/>
    <x v="0"/>
    <x v="441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x v="755"/>
    <x v="1"/>
    <s v="AB-10060"/>
    <s v="Adam Bellavance"/>
    <s v="Home Office"/>
    <x v="0"/>
    <x v="141"/>
    <x v="17"/>
    <n v="22980"/>
    <x v="0"/>
    <x v="1317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x v="755"/>
    <x v="1"/>
    <s v="AB-10060"/>
    <s v="Adam Bellavance"/>
    <s v="Home Office"/>
    <x v="0"/>
    <x v="141"/>
    <x v="17"/>
    <n v="22980"/>
    <x v="0"/>
    <x v="1023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x v="158"/>
    <x v="0"/>
    <s v="EH-13990"/>
    <s v="Erica Hackney"/>
    <s v="Consumer"/>
    <x v="0"/>
    <x v="301"/>
    <x v="1"/>
    <n v="95823"/>
    <x v="1"/>
    <x v="1318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x v="758"/>
    <x v="2"/>
    <s v="MN-17935"/>
    <s v="Michael Nguyen"/>
    <s v="Consumer"/>
    <x v="0"/>
    <x v="183"/>
    <x v="39"/>
    <n v="20735"/>
    <x v="3"/>
    <x v="1010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x v="759"/>
    <x v="1"/>
    <s v="KL-16555"/>
    <s v="Kelly Lampkin"/>
    <s v="Corporate"/>
    <x v="0"/>
    <x v="54"/>
    <x v="24"/>
    <n v="45014"/>
    <x v="3"/>
    <x v="1319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x v="759"/>
    <x v="1"/>
    <s v="KL-16555"/>
    <s v="Kelly Lampkin"/>
    <s v="Corporate"/>
    <x v="0"/>
    <x v="54"/>
    <x v="24"/>
    <n v="45014"/>
    <x v="3"/>
    <x v="1320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x v="472"/>
    <x v="0"/>
    <s v="MP-17965"/>
    <s v="Michael Paige"/>
    <s v="Corporate"/>
    <x v="0"/>
    <x v="99"/>
    <x v="34"/>
    <n v="2886"/>
    <x v="3"/>
    <x v="725"/>
    <x v="2"/>
    <s v="Accessories"/>
    <s v="Hypercom P1300 Pinpad"/>
    <n v="252"/>
    <n v="4"/>
    <n v="0"/>
    <n v="93.24"/>
  </r>
  <r>
    <n v="2372"/>
    <s v="CA-2016-159940"/>
    <d v="2016-07-07T00:00:00"/>
    <d v="2016-07-11T00:00:00"/>
    <x v="625"/>
    <x v="0"/>
    <s v="BF-11020"/>
    <s v="Barry Französisch"/>
    <s v="Corporate"/>
    <x v="0"/>
    <x v="34"/>
    <x v="10"/>
    <n v="60505"/>
    <x v="2"/>
    <x v="1155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x v="625"/>
    <x v="0"/>
    <s v="BF-11020"/>
    <s v="Barry Französisch"/>
    <s v="Corporate"/>
    <x v="0"/>
    <x v="34"/>
    <x v="10"/>
    <n v="60505"/>
    <x v="2"/>
    <x v="1321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x v="625"/>
    <x v="0"/>
    <s v="BF-11020"/>
    <s v="Barry Französisch"/>
    <s v="Corporate"/>
    <x v="0"/>
    <x v="34"/>
    <x v="10"/>
    <n v="60505"/>
    <x v="2"/>
    <x v="1128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x v="625"/>
    <x v="0"/>
    <s v="BF-11020"/>
    <s v="Barry Französisch"/>
    <s v="Corporate"/>
    <x v="0"/>
    <x v="34"/>
    <x v="10"/>
    <n v="60505"/>
    <x v="2"/>
    <x v="323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x v="714"/>
    <x v="1"/>
    <s v="TP-21130"/>
    <s v="Theone Pippenger"/>
    <s v="Consumer"/>
    <x v="0"/>
    <x v="214"/>
    <x v="32"/>
    <n v="30080"/>
    <x v="0"/>
    <x v="969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x v="760"/>
    <x v="0"/>
    <s v="MS-17770"/>
    <s v="Maxwell Schwartz"/>
    <s v="Consumer"/>
    <x v="0"/>
    <x v="38"/>
    <x v="24"/>
    <n v="43229"/>
    <x v="3"/>
    <x v="1242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x v="760"/>
    <x v="0"/>
    <s v="MS-17770"/>
    <s v="Maxwell Schwartz"/>
    <s v="Consumer"/>
    <x v="0"/>
    <x v="38"/>
    <x v="24"/>
    <n v="43229"/>
    <x v="3"/>
    <x v="1322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x v="223"/>
    <x v="1"/>
    <s v="KM-16375"/>
    <s v="Katherine Murray"/>
    <s v="Home Office"/>
    <x v="0"/>
    <x v="302"/>
    <x v="1"/>
    <n v="91360"/>
    <x v="1"/>
    <x v="1254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x v="761"/>
    <x v="1"/>
    <s v="BE-11455"/>
    <s v="Brad Eason"/>
    <s v="Home Office"/>
    <x v="0"/>
    <x v="160"/>
    <x v="24"/>
    <n v="44052"/>
    <x v="3"/>
    <x v="485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x v="761"/>
    <x v="1"/>
    <s v="BE-11455"/>
    <s v="Brad Eason"/>
    <s v="Home Office"/>
    <x v="0"/>
    <x v="160"/>
    <x v="24"/>
    <n v="44052"/>
    <x v="3"/>
    <x v="1323"/>
    <x v="1"/>
    <s v="Paper"/>
    <s v="Xerox 1951"/>
    <n v="49.567999999999998"/>
    <n v="2"/>
    <n v="0.2"/>
    <n v="15.49"/>
  </r>
  <r>
    <n v="2382"/>
    <s v="CA-2016-118052"/>
    <d v="2016-05-06T00:00:00"/>
    <d v="2016-05-10T00:00:00"/>
    <x v="761"/>
    <x v="1"/>
    <s v="BE-11455"/>
    <s v="Brad Eason"/>
    <s v="Home Office"/>
    <x v="0"/>
    <x v="160"/>
    <x v="24"/>
    <n v="44052"/>
    <x v="3"/>
    <x v="2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x v="762"/>
    <x v="2"/>
    <s v="CV-12295"/>
    <s v="Christina VanderZanden"/>
    <s v="Consumer"/>
    <x v="0"/>
    <x v="201"/>
    <x v="1"/>
    <n v="93727"/>
    <x v="1"/>
    <x v="1324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x v="762"/>
    <x v="2"/>
    <s v="CV-12295"/>
    <s v="Christina VanderZanden"/>
    <s v="Consumer"/>
    <x v="0"/>
    <x v="201"/>
    <x v="1"/>
    <n v="93727"/>
    <x v="1"/>
    <x v="1325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x v="762"/>
    <x v="2"/>
    <s v="CV-12295"/>
    <s v="Christina VanderZanden"/>
    <s v="Consumer"/>
    <x v="0"/>
    <x v="201"/>
    <x v="1"/>
    <n v="93727"/>
    <x v="1"/>
    <x v="920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x v="762"/>
    <x v="2"/>
    <s v="CV-12295"/>
    <s v="Christina VanderZanden"/>
    <s v="Consumer"/>
    <x v="0"/>
    <x v="201"/>
    <x v="1"/>
    <n v="93727"/>
    <x v="1"/>
    <x v="1326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x v="762"/>
    <x v="2"/>
    <s v="CV-12295"/>
    <s v="Christina VanderZanden"/>
    <s v="Consumer"/>
    <x v="0"/>
    <x v="201"/>
    <x v="1"/>
    <n v="93727"/>
    <x v="1"/>
    <x v="1327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x v="631"/>
    <x v="2"/>
    <s v="DK-13375"/>
    <s v="Dennis Kane"/>
    <s v="Consumer"/>
    <x v="0"/>
    <x v="70"/>
    <x v="1"/>
    <n v="92105"/>
    <x v="1"/>
    <x v="1328"/>
    <x v="1"/>
    <s v="Fasteners"/>
    <s v="Staples"/>
    <n v="7.86"/>
    <n v="2"/>
    <n v="0"/>
    <n v="3.6156000000000001"/>
  </r>
  <r>
    <n v="2389"/>
    <s v="CA-2015-145065"/>
    <d v="2015-12-12T00:00:00"/>
    <d v="2015-12-15T00:00:00"/>
    <x v="631"/>
    <x v="2"/>
    <s v="DK-13375"/>
    <s v="Dennis Kane"/>
    <s v="Consumer"/>
    <x v="0"/>
    <x v="70"/>
    <x v="1"/>
    <n v="92105"/>
    <x v="1"/>
    <x v="1329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x v="763"/>
    <x v="1"/>
    <s v="SG-20605"/>
    <s v="Speros Goranitis"/>
    <s v="Consumer"/>
    <x v="0"/>
    <x v="20"/>
    <x v="15"/>
    <n v="10009"/>
    <x v="3"/>
    <x v="1330"/>
    <x v="1"/>
    <s v="Paper"/>
    <s v="Xerox 219"/>
    <n v="6.48"/>
    <n v="1"/>
    <n v="0"/>
    <n v="3.1103999999999998"/>
  </r>
  <r>
    <n v="2391"/>
    <s v="US-2015-127040"/>
    <d v="2015-12-06T00:00:00"/>
    <d v="2015-12-10T00:00:00"/>
    <x v="763"/>
    <x v="1"/>
    <s v="SG-20605"/>
    <s v="Speros Goranitis"/>
    <s v="Consumer"/>
    <x v="0"/>
    <x v="20"/>
    <x v="15"/>
    <n v="10009"/>
    <x v="3"/>
    <x v="1331"/>
    <x v="1"/>
    <s v="Paper"/>
    <s v="Xerox 1903"/>
    <n v="41.86"/>
    <n v="7"/>
    <n v="0"/>
    <n v="20.511399999999998"/>
  </r>
  <r>
    <n v="2392"/>
    <s v="US-2015-127040"/>
    <d v="2015-12-06T00:00:00"/>
    <d v="2015-12-10T00:00:00"/>
    <x v="763"/>
    <x v="1"/>
    <s v="SG-20605"/>
    <s v="Speros Goranitis"/>
    <s v="Consumer"/>
    <x v="0"/>
    <x v="20"/>
    <x v="15"/>
    <n v="10009"/>
    <x v="3"/>
    <x v="1332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x v="763"/>
    <x v="1"/>
    <s v="SG-20605"/>
    <s v="Speros Goranitis"/>
    <s v="Consumer"/>
    <x v="0"/>
    <x v="20"/>
    <x v="15"/>
    <n v="10009"/>
    <x v="3"/>
    <x v="1146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x v="764"/>
    <x v="1"/>
    <s v="CS-12355"/>
    <s v="Christine Sundaresam"/>
    <s v="Consumer"/>
    <x v="0"/>
    <x v="303"/>
    <x v="31"/>
    <n v="2148"/>
    <x v="3"/>
    <x v="397"/>
    <x v="1"/>
    <s v="Art"/>
    <s v="Newell 345"/>
    <n v="39.68"/>
    <n v="2"/>
    <n v="0"/>
    <n v="10.316800000000001"/>
  </r>
  <r>
    <n v="2395"/>
    <s v="CA-2015-137897"/>
    <d v="2015-11-14T00:00:00"/>
    <d v="2015-11-19T00:00:00"/>
    <x v="765"/>
    <x v="1"/>
    <s v="PJ-18835"/>
    <s v="Patrick Jones"/>
    <s v="Corporate"/>
    <x v="0"/>
    <x v="20"/>
    <x v="15"/>
    <n v="10035"/>
    <x v="3"/>
    <x v="1202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x v="765"/>
    <x v="1"/>
    <s v="PJ-18835"/>
    <s v="Patrick Jones"/>
    <s v="Corporate"/>
    <x v="0"/>
    <x v="20"/>
    <x v="15"/>
    <n v="10035"/>
    <x v="3"/>
    <x v="538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x v="765"/>
    <x v="1"/>
    <s v="PJ-18835"/>
    <s v="Patrick Jones"/>
    <s v="Corporate"/>
    <x v="0"/>
    <x v="20"/>
    <x v="15"/>
    <n v="10035"/>
    <x v="3"/>
    <x v="956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x v="766"/>
    <x v="0"/>
    <s v="NP-18700"/>
    <s v="Nora Preis"/>
    <s v="Consumer"/>
    <x v="0"/>
    <x v="8"/>
    <x v="1"/>
    <n v="94109"/>
    <x v="1"/>
    <x v="745"/>
    <x v="1"/>
    <s v="Labels"/>
    <s v="Avery File Folder Labels"/>
    <n v="5.76"/>
    <n v="2"/>
    <n v="0"/>
    <n v="2.8224"/>
  </r>
  <r>
    <n v="2399"/>
    <s v="CA-2017-169264"/>
    <d v="2017-08-14T00:00:00"/>
    <d v="2017-08-16T00:00:00"/>
    <x v="766"/>
    <x v="0"/>
    <s v="NP-18700"/>
    <s v="Nora Preis"/>
    <s v="Consumer"/>
    <x v="0"/>
    <x v="8"/>
    <x v="1"/>
    <n v="94109"/>
    <x v="1"/>
    <x v="21"/>
    <x v="1"/>
    <s v="Art"/>
    <s v="Newell 318"/>
    <n v="16.68"/>
    <n v="6"/>
    <n v="0"/>
    <n v="4.3368000000000002"/>
  </r>
  <r>
    <n v="2400"/>
    <s v="CA-2017-147361"/>
    <d v="2017-09-09T00:00:00"/>
    <d v="2017-09-15T00:00:00"/>
    <x v="17"/>
    <x v="1"/>
    <s v="SB-20290"/>
    <s v="Sean Braxton"/>
    <s v="Corporate"/>
    <x v="0"/>
    <x v="159"/>
    <x v="20"/>
    <n v="29501"/>
    <x v="0"/>
    <x v="435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x v="17"/>
    <x v="1"/>
    <s v="SB-20290"/>
    <s v="Sean Braxton"/>
    <s v="Corporate"/>
    <x v="0"/>
    <x v="159"/>
    <x v="20"/>
    <n v="29501"/>
    <x v="0"/>
    <x v="1011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x v="192"/>
    <x v="0"/>
    <s v="AS-10090"/>
    <s v="Adam Shillingsburg"/>
    <s v="Consumer"/>
    <x v="0"/>
    <x v="24"/>
    <x v="25"/>
    <n v="65807"/>
    <x v="2"/>
    <x v="953"/>
    <x v="1"/>
    <s v="Storage"/>
    <s v="Hanging Personal Folder File"/>
    <n v="94.2"/>
    <n v="6"/>
    <n v="0"/>
    <n v="23.55"/>
  </r>
  <r>
    <n v="2403"/>
    <s v="CA-2017-145877"/>
    <d v="2017-04-01T00:00:00"/>
    <d v="2017-04-04T00:00:00"/>
    <x v="192"/>
    <x v="0"/>
    <s v="AS-10090"/>
    <s v="Adam Shillingsburg"/>
    <s v="Consumer"/>
    <x v="0"/>
    <x v="24"/>
    <x v="25"/>
    <n v="65807"/>
    <x v="2"/>
    <x v="152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x v="767"/>
    <x v="1"/>
    <s v="HM-14860"/>
    <s v="Harry Marie"/>
    <s v="Corporate"/>
    <x v="0"/>
    <x v="114"/>
    <x v="5"/>
    <n v="77340"/>
    <x v="2"/>
    <x v="1333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x v="768"/>
    <x v="1"/>
    <s v="MG-18145"/>
    <s v="Mike Gockenbach"/>
    <s v="Consumer"/>
    <x v="0"/>
    <x v="1"/>
    <x v="1"/>
    <n v="90045"/>
    <x v="1"/>
    <x v="695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x v="768"/>
    <x v="1"/>
    <s v="MG-18145"/>
    <s v="Mike Gockenbach"/>
    <s v="Consumer"/>
    <x v="0"/>
    <x v="1"/>
    <x v="1"/>
    <n v="90045"/>
    <x v="1"/>
    <x v="461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x v="768"/>
    <x v="1"/>
    <s v="MG-18145"/>
    <s v="Mike Gockenbach"/>
    <s v="Consumer"/>
    <x v="0"/>
    <x v="1"/>
    <x v="1"/>
    <n v="90045"/>
    <x v="1"/>
    <x v="31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x v="212"/>
    <x v="1"/>
    <s v="TM-21010"/>
    <s v="Tamara Manning"/>
    <s v="Consumer"/>
    <x v="0"/>
    <x v="8"/>
    <x v="1"/>
    <n v="94122"/>
    <x v="1"/>
    <x v="1159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x v="212"/>
    <x v="1"/>
    <s v="TM-21010"/>
    <s v="Tamara Manning"/>
    <s v="Consumer"/>
    <x v="0"/>
    <x v="8"/>
    <x v="1"/>
    <n v="94122"/>
    <x v="1"/>
    <x v="1334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x v="186"/>
    <x v="2"/>
    <s v="BE-11335"/>
    <s v="Bill Eplett"/>
    <s v="Home Office"/>
    <x v="0"/>
    <x v="8"/>
    <x v="1"/>
    <n v="94122"/>
    <x v="1"/>
    <x v="1092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x v="769"/>
    <x v="1"/>
    <s v="AS-10630"/>
    <s v="Ann Steele"/>
    <s v="Home Office"/>
    <x v="0"/>
    <x v="10"/>
    <x v="9"/>
    <n v="19120"/>
    <x v="3"/>
    <x v="1053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x v="770"/>
    <x v="0"/>
    <s v="EM-13810"/>
    <s v="Eleni McCrary"/>
    <s v="Corporate"/>
    <x v="0"/>
    <x v="1"/>
    <x v="1"/>
    <n v="90036"/>
    <x v="1"/>
    <x v="620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x v="723"/>
    <x v="1"/>
    <s v="JA-15970"/>
    <s v="Joseph Airdo"/>
    <s v="Consumer"/>
    <x v="0"/>
    <x v="1"/>
    <x v="1"/>
    <n v="90045"/>
    <x v="1"/>
    <x v="358"/>
    <x v="1"/>
    <s v="Paper"/>
    <s v="Xerox 1974"/>
    <n v="11.96"/>
    <n v="2"/>
    <n v="0"/>
    <n v="5.8604000000000003"/>
  </r>
  <r>
    <n v="2414"/>
    <s v="CA-2014-151295"/>
    <d v="2014-11-12T00:00:00"/>
    <d v="2014-11-16T00:00:00"/>
    <x v="723"/>
    <x v="1"/>
    <s v="JA-15970"/>
    <s v="Joseph Airdo"/>
    <s v="Consumer"/>
    <x v="0"/>
    <x v="1"/>
    <x v="1"/>
    <n v="90045"/>
    <x v="1"/>
    <x v="73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x v="771"/>
    <x v="1"/>
    <s v="TB-21595"/>
    <s v="Troy Blackwell"/>
    <s v="Consumer"/>
    <x v="0"/>
    <x v="158"/>
    <x v="6"/>
    <n v="53209"/>
    <x v="2"/>
    <x v="1318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x v="772"/>
    <x v="1"/>
    <s v="PP-18955"/>
    <s v="Paul Prost"/>
    <s v="Home Office"/>
    <x v="0"/>
    <x v="304"/>
    <x v="31"/>
    <n v="1040"/>
    <x v="3"/>
    <x v="415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x v="499"/>
    <x v="1"/>
    <s v="ML-18040"/>
    <s v="Michelle Lonsdale"/>
    <s v="Corporate"/>
    <x v="0"/>
    <x v="305"/>
    <x v="27"/>
    <n v="87105"/>
    <x v="1"/>
    <x v="1200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x v="499"/>
    <x v="1"/>
    <s v="ML-18040"/>
    <s v="Michelle Lonsdale"/>
    <s v="Corporate"/>
    <x v="0"/>
    <x v="305"/>
    <x v="27"/>
    <n v="87105"/>
    <x v="1"/>
    <x v="1197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x v="528"/>
    <x v="1"/>
    <s v="LC-16930"/>
    <s v="Linda Cazamias"/>
    <s v="Corporate"/>
    <x v="0"/>
    <x v="306"/>
    <x v="33"/>
    <n v="89431"/>
    <x v="1"/>
    <x v="1335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x v="773"/>
    <x v="1"/>
    <s v="MC-17590"/>
    <s v="Matt Collister"/>
    <s v="Corporate"/>
    <x v="0"/>
    <x v="307"/>
    <x v="1"/>
    <n v="92236"/>
    <x v="1"/>
    <x v="967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x v="773"/>
    <x v="1"/>
    <s v="MC-17590"/>
    <s v="Matt Collister"/>
    <s v="Corporate"/>
    <x v="0"/>
    <x v="307"/>
    <x v="1"/>
    <n v="92236"/>
    <x v="1"/>
    <x v="1336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x v="774"/>
    <x v="1"/>
    <s v="CR-12580"/>
    <s v="Clay Rozendal"/>
    <s v="Home Office"/>
    <x v="0"/>
    <x v="308"/>
    <x v="10"/>
    <n v="60126"/>
    <x v="2"/>
    <x v="82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x v="774"/>
    <x v="1"/>
    <s v="CR-12580"/>
    <s v="Clay Rozendal"/>
    <s v="Home Office"/>
    <x v="0"/>
    <x v="308"/>
    <x v="10"/>
    <n v="60126"/>
    <x v="2"/>
    <x v="67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x v="53"/>
    <x v="1"/>
    <s v="SV-20935"/>
    <s v="Susan Vittorini"/>
    <s v="Consumer"/>
    <x v="0"/>
    <x v="54"/>
    <x v="24"/>
    <n v="45014"/>
    <x v="3"/>
    <x v="721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x v="53"/>
    <x v="1"/>
    <s v="SV-20935"/>
    <s v="Susan Vittorini"/>
    <s v="Consumer"/>
    <x v="0"/>
    <x v="54"/>
    <x v="24"/>
    <n v="45014"/>
    <x v="3"/>
    <x v="1311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x v="53"/>
    <x v="1"/>
    <s v="SV-20935"/>
    <s v="Susan Vittorini"/>
    <s v="Consumer"/>
    <x v="0"/>
    <x v="54"/>
    <x v="24"/>
    <n v="45014"/>
    <x v="3"/>
    <x v="1337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x v="53"/>
    <x v="1"/>
    <s v="SV-20935"/>
    <s v="Susan Vittorini"/>
    <s v="Consumer"/>
    <x v="0"/>
    <x v="54"/>
    <x v="24"/>
    <n v="45014"/>
    <x v="3"/>
    <x v="1228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x v="432"/>
    <x v="1"/>
    <s v="MZ-17515"/>
    <s v="Mary Zewe"/>
    <s v="Corporate"/>
    <x v="0"/>
    <x v="81"/>
    <x v="5"/>
    <n v="76017"/>
    <x v="2"/>
    <x v="1338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x v="432"/>
    <x v="1"/>
    <s v="MZ-17515"/>
    <s v="Mary Zewe"/>
    <s v="Corporate"/>
    <x v="0"/>
    <x v="81"/>
    <x v="5"/>
    <n v="76017"/>
    <x v="2"/>
    <x v="1339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x v="432"/>
    <x v="1"/>
    <s v="MZ-17515"/>
    <s v="Mary Zewe"/>
    <s v="Corporate"/>
    <x v="0"/>
    <x v="81"/>
    <x v="5"/>
    <n v="76017"/>
    <x v="2"/>
    <x v="1073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x v="775"/>
    <x v="1"/>
    <s v="RB-19795"/>
    <s v="Ross Baird"/>
    <s v="Home Office"/>
    <x v="0"/>
    <x v="8"/>
    <x v="1"/>
    <n v="94110"/>
    <x v="1"/>
    <x v="2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x v="115"/>
    <x v="1"/>
    <s v="HM-14860"/>
    <s v="Harry Marie"/>
    <s v="Corporate"/>
    <x v="0"/>
    <x v="4"/>
    <x v="4"/>
    <n v="98103"/>
    <x v="1"/>
    <x v="34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x v="776"/>
    <x v="1"/>
    <s v="AZ-10750"/>
    <s v="Annie Zypern"/>
    <s v="Consumer"/>
    <x v="0"/>
    <x v="20"/>
    <x v="15"/>
    <n v="10009"/>
    <x v="3"/>
    <x v="1340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x v="777"/>
    <x v="1"/>
    <s v="JH-15910"/>
    <s v="Jonathan Howell"/>
    <s v="Consumer"/>
    <x v="0"/>
    <x v="12"/>
    <x v="5"/>
    <n v="77070"/>
    <x v="2"/>
    <x v="1259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x v="50"/>
    <x v="2"/>
    <s v="PJ-18835"/>
    <s v="Patrick Jones"/>
    <s v="Corporate"/>
    <x v="0"/>
    <x v="24"/>
    <x v="17"/>
    <n v="22153"/>
    <x v="0"/>
    <x v="618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x v="50"/>
    <x v="2"/>
    <s v="PJ-18835"/>
    <s v="Patrick Jones"/>
    <s v="Corporate"/>
    <x v="0"/>
    <x v="24"/>
    <x v="17"/>
    <n v="22153"/>
    <x v="0"/>
    <x v="1341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x v="778"/>
    <x v="1"/>
    <s v="CA-12265"/>
    <s v="Christina Anderson"/>
    <s v="Consumer"/>
    <x v="0"/>
    <x v="168"/>
    <x v="27"/>
    <n v="87401"/>
    <x v="1"/>
    <x v="71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x v="779"/>
    <x v="0"/>
    <s v="PW-19240"/>
    <s v="Pierre Wener"/>
    <s v="Consumer"/>
    <x v="0"/>
    <x v="103"/>
    <x v="22"/>
    <n v="80027"/>
    <x v="1"/>
    <x v="1342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x v="779"/>
    <x v="0"/>
    <s v="PW-19240"/>
    <s v="Pierre Wener"/>
    <s v="Consumer"/>
    <x v="0"/>
    <x v="103"/>
    <x v="22"/>
    <n v="80027"/>
    <x v="1"/>
    <x v="862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x v="780"/>
    <x v="1"/>
    <s v="SW-20455"/>
    <s v="Shaun Weien"/>
    <s v="Consumer"/>
    <x v="0"/>
    <x v="67"/>
    <x v="2"/>
    <n v="33614"/>
    <x v="0"/>
    <x v="62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x v="500"/>
    <x v="1"/>
    <s v="AF-10870"/>
    <s v="Art Ferguson"/>
    <s v="Consumer"/>
    <x v="0"/>
    <x v="309"/>
    <x v="30"/>
    <n v="7055"/>
    <x v="3"/>
    <x v="302"/>
    <x v="2"/>
    <s v="Phones"/>
    <s v="AT&amp;T 841000 Phone"/>
    <n v="345"/>
    <n v="5"/>
    <n v="0"/>
    <n v="86.25"/>
  </r>
  <r>
    <n v="2442"/>
    <s v="CA-2016-146934"/>
    <d v="2016-05-22T00:00:00"/>
    <d v="2016-05-27T00:00:00"/>
    <x v="500"/>
    <x v="1"/>
    <s v="AF-10870"/>
    <s v="Art Ferguson"/>
    <s v="Consumer"/>
    <x v="0"/>
    <x v="309"/>
    <x v="30"/>
    <n v="7055"/>
    <x v="3"/>
    <x v="209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x v="500"/>
    <x v="1"/>
    <s v="AF-10870"/>
    <s v="Art Ferguson"/>
    <s v="Consumer"/>
    <x v="0"/>
    <x v="309"/>
    <x v="30"/>
    <n v="7055"/>
    <x v="3"/>
    <x v="190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x v="500"/>
    <x v="1"/>
    <s v="AF-10870"/>
    <s v="Art Ferguson"/>
    <s v="Consumer"/>
    <x v="0"/>
    <x v="309"/>
    <x v="30"/>
    <n v="7055"/>
    <x v="3"/>
    <x v="452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x v="500"/>
    <x v="1"/>
    <s v="AF-10870"/>
    <s v="Art Ferguson"/>
    <s v="Consumer"/>
    <x v="0"/>
    <x v="309"/>
    <x v="30"/>
    <n v="7055"/>
    <x v="3"/>
    <x v="134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x v="500"/>
    <x v="1"/>
    <s v="AF-10870"/>
    <s v="Art Ferguson"/>
    <s v="Consumer"/>
    <x v="0"/>
    <x v="309"/>
    <x v="30"/>
    <n v="7055"/>
    <x v="3"/>
    <x v="957"/>
    <x v="2"/>
    <s v="Phones"/>
    <s v="Digium D40 VoIP phone"/>
    <n v="257.98"/>
    <n v="2"/>
    <n v="0"/>
    <n v="74.8142"/>
  </r>
  <r>
    <n v="2447"/>
    <s v="CA-2015-100573"/>
    <d v="2015-09-25T00:00:00"/>
    <d v="2015-10-01T00:00:00"/>
    <x v="734"/>
    <x v="1"/>
    <s v="AM-10705"/>
    <s v="Anne McFarland"/>
    <s v="Consumer"/>
    <x v="0"/>
    <x v="1"/>
    <x v="1"/>
    <n v="90004"/>
    <x v="1"/>
    <x v="755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x v="781"/>
    <x v="1"/>
    <s v="BD-11320"/>
    <s v="Bill Donatelli"/>
    <s v="Consumer"/>
    <x v="0"/>
    <x v="10"/>
    <x v="9"/>
    <n v="19143"/>
    <x v="3"/>
    <x v="1153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x v="731"/>
    <x v="0"/>
    <s v="CM-12385"/>
    <s v="Christopher Martinez"/>
    <s v="Consumer"/>
    <x v="0"/>
    <x v="310"/>
    <x v="20"/>
    <n v="29406"/>
    <x v="0"/>
    <x v="435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x v="54"/>
    <x v="1"/>
    <s v="CS-12400"/>
    <s v="Christopher Schild"/>
    <s v="Home Office"/>
    <x v="0"/>
    <x v="49"/>
    <x v="1"/>
    <n v="95123"/>
    <x v="1"/>
    <x v="1344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x v="782"/>
    <x v="0"/>
    <s v="DB-13405"/>
    <s v="Denny Blanton"/>
    <s v="Consumer"/>
    <x v="0"/>
    <x v="20"/>
    <x v="15"/>
    <n v="10011"/>
    <x v="3"/>
    <x v="1345"/>
    <x v="1"/>
    <s v="Labels"/>
    <s v="Avery 496"/>
    <n v="18.75"/>
    <n v="5"/>
    <n v="0"/>
    <n v="9"/>
  </r>
  <r>
    <n v="2452"/>
    <s v="CA-2017-140949"/>
    <d v="2017-03-17T00:00:00"/>
    <d v="2017-03-22T00:00:00"/>
    <x v="782"/>
    <x v="0"/>
    <s v="DB-13405"/>
    <s v="Denny Blanton"/>
    <s v="Consumer"/>
    <x v="0"/>
    <x v="20"/>
    <x v="15"/>
    <n v="10011"/>
    <x v="3"/>
    <x v="424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x v="782"/>
    <x v="0"/>
    <s v="DB-13405"/>
    <s v="Denny Blanton"/>
    <s v="Consumer"/>
    <x v="0"/>
    <x v="20"/>
    <x v="15"/>
    <n v="10011"/>
    <x v="3"/>
    <x v="536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x v="782"/>
    <x v="0"/>
    <s v="DB-13405"/>
    <s v="Denny Blanton"/>
    <s v="Consumer"/>
    <x v="0"/>
    <x v="20"/>
    <x v="15"/>
    <n v="10011"/>
    <x v="3"/>
    <x v="452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x v="782"/>
    <x v="0"/>
    <s v="DB-13405"/>
    <s v="Denny Blanton"/>
    <s v="Consumer"/>
    <x v="0"/>
    <x v="20"/>
    <x v="15"/>
    <n v="10011"/>
    <x v="3"/>
    <x v="1044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x v="782"/>
    <x v="0"/>
    <s v="DB-13405"/>
    <s v="Denny Blanton"/>
    <s v="Consumer"/>
    <x v="0"/>
    <x v="20"/>
    <x v="15"/>
    <n v="10011"/>
    <x v="3"/>
    <x v="1031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x v="782"/>
    <x v="0"/>
    <s v="DB-13405"/>
    <s v="Denny Blanton"/>
    <s v="Consumer"/>
    <x v="0"/>
    <x v="20"/>
    <x v="15"/>
    <n v="10011"/>
    <x v="3"/>
    <x v="676"/>
    <x v="1"/>
    <s v="Labels"/>
    <s v="Avery 486"/>
    <n v="7.31"/>
    <n v="1"/>
    <n v="0"/>
    <n v="3.4357000000000002"/>
  </r>
  <r>
    <n v="2458"/>
    <s v="CA-2017-140949"/>
    <d v="2017-03-17T00:00:00"/>
    <d v="2017-03-22T00:00:00"/>
    <x v="782"/>
    <x v="0"/>
    <s v="DB-13405"/>
    <s v="Denny Blanton"/>
    <s v="Consumer"/>
    <x v="0"/>
    <x v="20"/>
    <x v="15"/>
    <n v="10011"/>
    <x v="3"/>
    <x v="32"/>
    <x v="1"/>
    <s v="Art"/>
    <s v="Lumber Crayons"/>
    <n v="59.1"/>
    <n v="6"/>
    <n v="0"/>
    <n v="22.457999999999998"/>
  </r>
  <r>
    <n v="2459"/>
    <s v="CA-2017-140949"/>
    <d v="2017-03-17T00:00:00"/>
    <d v="2017-03-22T00:00:00"/>
    <x v="782"/>
    <x v="0"/>
    <s v="DB-13405"/>
    <s v="Denny Blanton"/>
    <s v="Consumer"/>
    <x v="0"/>
    <x v="20"/>
    <x v="15"/>
    <n v="10011"/>
    <x v="3"/>
    <x v="170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x v="783"/>
    <x v="1"/>
    <s v="JG-15160"/>
    <s v="James Galang"/>
    <s v="Consumer"/>
    <x v="0"/>
    <x v="135"/>
    <x v="30"/>
    <n v="7060"/>
    <x v="3"/>
    <x v="414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x v="620"/>
    <x v="0"/>
    <s v="SC-20380"/>
    <s v="Shahid Collister"/>
    <s v="Consumer"/>
    <x v="0"/>
    <x v="4"/>
    <x v="4"/>
    <n v="98115"/>
    <x v="1"/>
    <x v="843"/>
    <x v="1"/>
    <s v="Paper"/>
    <s v="Xerox 1896"/>
    <n v="29.97"/>
    <n v="3"/>
    <n v="0"/>
    <n v="13.486499999999999"/>
  </r>
  <r>
    <n v="2462"/>
    <s v="CA-2015-142419"/>
    <d v="2015-07-11T00:00:00"/>
    <d v="2015-07-13T00:00:00"/>
    <x v="620"/>
    <x v="0"/>
    <s v="SC-20380"/>
    <s v="Shahid Collister"/>
    <s v="Consumer"/>
    <x v="0"/>
    <x v="4"/>
    <x v="4"/>
    <n v="98115"/>
    <x v="1"/>
    <x v="800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x v="784"/>
    <x v="1"/>
    <s v="CS-12460"/>
    <s v="Chuck Sachs"/>
    <s v="Consumer"/>
    <x v="0"/>
    <x v="20"/>
    <x v="15"/>
    <n v="10009"/>
    <x v="3"/>
    <x v="301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x v="784"/>
    <x v="1"/>
    <s v="CS-12460"/>
    <s v="Chuck Sachs"/>
    <s v="Consumer"/>
    <x v="0"/>
    <x v="20"/>
    <x v="15"/>
    <n v="10009"/>
    <x v="3"/>
    <x v="1316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x v="784"/>
    <x v="1"/>
    <s v="CS-12460"/>
    <s v="Chuck Sachs"/>
    <s v="Consumer"/>
    <x v="0"/>
    <x v="20"/>
    <x v="15"/>
    <n v="10009"/>
    <x v="3"/>
    <x v="819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x v="784"/>
    <x v="1"/>
    <s v="CS-12460"/>
    <s v="Chuck Sachs"/>
    <s v="Consumer"/>
    <x v="0"/>
    <x v="20"/>
    <x v="15"/>
    <n v="10009"/>
    <x v="3"/>
    <x v="395"/>
    <x v="1"/>
    <s v="Labels"/>
    <s v="Avery 520"/>
    <n v="3.15"/>
    <n v="1"/>
    <n v="0"/>
    <n v="1.512"/>
  </r>
  <r>
    <n v="2467"/>
    <s v="CA-2017-128755"/>
    <d v="2017-05-04T00:00:00"/>
    <d v="2017-05-08T00:00:00"/>
    <x v="785"/>
    <x v="1"/>
    <s v="MK-18160"/>
    <s v="Mike Kennedy"/>
    <s v="Consumer"/>
    <x v="0"/>
    <x v="311"/>
    <x v="17"/>
    <n v="23602"/>
    <x v="0"/>
    <x v="134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x v="785"/>
    <x v="1"/>
    <s v="MK-18160"/>
    <s v="Mike Kennedy"/>
    <s v="Consumer"/>
    <x v="0"/>
    <x v="311"/>
    <x v="17"/>
    <n v="23602"/>
    <x v="0"/>
    <x v="384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x v="785"/>
    <x v="1"/>
    <s v="MK-18160"/>
    <s v="Mike Kennedy"/>
    <s v="Consumer"/>
    <x v="0"/>
    <x v="311"/>
    <x v="17"/>
    <n v="23602"/>
    <x v="0"/>
    <x v="1347"/>
    <x v="1"/>
    <s v="Paper"/>
    <s v="Xerox 23"/>
    <n v="32.4"/>
    <n v="5"/>
    <n v="0"/>
    <n v="15.552"/>
  </r>
  <r>
    <n v="2470"/>
    <s v="CA-2017-128755"/>
    <d v="2017-05-04T00:00:00"/>
    <d v="2017-05-08T00:00:00"/>
    <x v="785"/>
    <x v="1"/>
    <s v="MK-18160"/>
    <s v="Mike Kennedy"/>
    <s v="Consumer"/>
    <x v="0"/>
    <x v="311"/>
    <x v="17"/>
    <n v="23602"/>
    <x v="0"/>
    <x v="1036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x v="113"/>
    <x v="1"/>
    <s v="CM-11935"/>
    <s v="Carlos Meador"/>
    <s v="Consumer"/>
    <x v="0"/>
    <x v="115"/>
    <x v="3"/>
    <n v="28314"/>
    <x v="0"/>
    <x v="1348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x v="113"/>
    <x v="1"/>
    <s v="CM-11935"/>
    <s v="Carlos Meador"/>
    <s v="Consumer"/>
    <x v="0"/>
    <x v="115"/>
    <x v="3"/>
    <n v="28314"/>
    <x v="0"/>
    <x v="1248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x v="113"/>
    <x v="1"/>
    <s v="CM-11935"/>
    <s v="Carlos Meador"/>
    <s v="Consumer"/>
    <x v="0"/>
    <x v="115"/>
    <x v="3"/>
    <n v="28314"/>
    <x v="0"/>
    <x v="1266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x v="781"/>
    <x v="2"/>
    <s v="PF-19225"/>
    <s v="Phillip Flathmann"/>
    <s v="Consumer"/>
    <x v="0"/>
    <x v="1"/>
    <x v="1"/>
    <n v="90032"/>
    <x v="1"/>
    <x v="1349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x v="781"/>
    <x v="2"/>
    <s v="PF-19225"/>
    <s v="Phillip Flathmann"/>
    <s v="Consumer"/>
    <x v="0"/>
    <x v="1"/>
    <x v="1"/>
    <n v="90032"/>
    <x v="1"/>
    <x v="1350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x v="781"/>
    <x v="2"/>
    <s v="PF-19225"/>
    <s v="Phillip Flathmann"/>
    <s v="Consumer"/>
    <x v="0"/>
    <x v="1"/>
    <x v="1"/>
    <n v="90032"/>
    <x v="1"/>
    <x v="1351"/>
    <x v="1"/>
    <s v="Labels"/>
    <s v="Avery 50"/>
    <n v="87.71"/>
    <n v="7"/>
    <n v="0"/>
    <n v="41.223700000000001"/>
  </r>
  <r>
    <n v="2477"/>
    <s v="CA-2016-114972"/>
    <d v="2016-11-03T00:00:00"/>
    <d v="2016-11-06T00:00:00"/>
    <x v="781"/>
    <x v="2"/>
    <s v="PF-19225"/>
    <s v="Phillip Flathmann"/>
    <s v="Consumer"/>
    <x v="0"/>
    <x v="1"/>
    <x v="1"/>
    <n v="90032"/>
    <x v="1"/>
    <x v="1341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x v="221"/>
    <x v="0"/>
    <s v="GM-14695"/>
    <s v="Greg Maxwell"/>
    <s v="Corporate"/>
    <x v="0"/>
    <x v="1"/>
    <x v="1"/>
    <n v="90036"/>
    <x v="1"/>
    <x v="594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x v="76"/>
    <x v="1"/>
    <s v="DC-12850"/>
    <s v="Dan Campbell"/>
    <s v="Consumer"/>
    <x v="0"/>
    <x v="20"/>
    <x v="15"/>
    <n v="10011"/>
    <x v="3"/>
    <x v="6"/>
    <x v="1"/>
    <s v="Art"/>
    <s v="Newell 322"/>
    <n v="5.46"/>
    <n v="3"/>
    <n v="0"/>
    <n v="1.4742"/>
  </r>
  <r>
    <n v="2480"/>
    <s v="CA-2017-141992"/>
    <d v="2017-06-19T00:00:00"/>
    <d v="2017-06-25T00:00:00"/>
    <x v="587"/>
    <x v="1"/>
    <s v="FO-14305"/>
    <s v="Frank Olsen"/>
    <s v="Consumer"/>
    <x v="0"/>
    <x v="61"/>
    <x v="5"/>
    <n v="75220"/>
    <x v="2"/>
    <x v="1352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x v="587"/>
    <x v="1"/>
    <s v="FO-14305"/>
    <s v="Frank Olsen"/>
    <s v="Consumer"/>
    <x v="0"/>
    <x v="61"/>
    <x v="5"/>
    <n v="75220"/>
    <x v="2"/>
    <x v="82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x v="786"/>
    <x v="1"/>
    <s v="AH-10210"/>
    <s v="Alan Hwang"/>
    <s v="Consumer"/>
    <x v="0"/>
    <x v="4"/>
    <x v="4"/>
    <n v="98105"/>
    <x v="1"/>
    <x v="749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x v="787"/>
    <x v="1"/>
    <s v="KN-16705"/>
    <s v="Kristina Nunn"/>
    <s v="Home Office"/>
    <x v="0"/>
    <x v="4"/>
    <x v="4"/>
    <n v="98105"/>
    <x v="1"/>
    <x v="1353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x v="787"/>
    <x v="1"/>
    <s v="KN-16705"/>
    <s v="Kristina Nunn"/>
    <s v="Home Office"/>
    <x v="0"/>
    <x v="4"/>
    <x v="4"/>
    <n v="98105"/>
    <x v="1"/>
    <x v="342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x v="787"/>
    <x v="1"/>
    <s v="KN-16705"/>
    <s v="Kristina Nunn"/>
    <s v="Home Office"/>
    <x v="0"/>
    <x v="4"/>
    <x v="4"/>
    <n v="98105"/>
    <x v="1"/>
    <x v="444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x v="787"/>
    <x v="1"/>
    <s v="KN-16705"/>
    <s v="Kristina Nunn"/>
    <s v="Home Office"/>
    <x v="0"/>
    <x v="4"/>
    <x v="4"/>
    <n v="98105"/>
    <x v="1"/>
    <x v="449"/>
    <x v="1"/>
    <s v="Art"/>
    <s v="Newell 344"/>
    <n v="5.56"/>
    <n v="2"/>
    <n v="0"/>
    <n v="1.4456"/>
  </r>
  <r>
    <n v="2487"/>
    <s v="CA-2015-104514"/>
    <d v="2015-01-02T00:00:00"/>
    <d v="2015-01-04T00:00:00"/>
    <x v="124"/>
    <x v="0"/>
    <s v="CB-12535"/>
    <s v="Claudia Bergmann"/>
    <s v="Corporate"/>
    <x v="0"/>
    <x v="46"/>
    <x v="13"/>
    <n v="19711"/>
    <x v="3"/>
    <x v="1354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x v="124"/>
    <x v="0"/>
    <s v="CB-12535"/>
    <s v="Claudia Bergmann"/>
    <s v="Corporate"/>
    <x v="0"/>
    <x v="46"/>
    <x v="13"/>
    <n v="19711"/>
    <x v="3"/>
    <x v="1355"/>
    <x v="1"/>
    <s v="Art"/>
    <s v="Newell 313"/>
    <n v="9.84"/>
    <n v="3"/>
    <n v="0"/>
    <n v="2.6568000000000001"/>
  </r>
  <r>
    <n v="2489"/>
    <s v="CA-2015-104514"/>
    <d v="2015-01-02T00:00:00"/>
    <d v="2015-01-04T00:00:00"/>
    <x v="124"/>
    <x v="0"/>
    <s v="CB-12535"/>
    <s v="Claudia Bergmann"/>
    <s v="Corporate"/>
    <x v="0"/>
    <x v="46"/>
    <x v="13"/>
    <n v="19711"/>
    <x v="3"/>
    <x v="1283"/>
    <x v="1"/>
    <s v="Paper"/>
    <s v="Xerox 1959"/>
    <n v="20.04"/>
    <n v="3"/>
    <n v="0"/>
    <n v="9.6191999999999993"/>
  </r>
  <r>
    <n v="2490"/>
    <s v="CA-2015-141040"/>
    <d v="2015-10-09T00:00:00"/>
    <d v="2015-10-13T00:00:00"/>
    <x v="349"/>
    <x v="0"/>
    <s v="TB-21250"/>
    <s v="Tim Brockman"/>
    <s v="Consumer"/>
    <x v="0"/>
    <x v="20"/>
    <x v="15"/>
    <n v="10024"/>
    <x v="3"/>
    <x v="1356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x v="349"/>
    <x v="0"/>
    <s v="TB-21250"/>
    <s v="Tim Brockman"/>
    <s v="Consumer"/>
    <x v="0"/>
    <x v="20"/>
    <x v="15"/>
    <n v="10024"/>
    <x v="3"/>
    <x v="1357"/>
    <x v="1"/>
    <s v="Paper"/>
    <s v="Xerox 1895"/>
    <n v="23.92"/>
    <n v="4"/>
    <n v="0"/>
    <n v="10.763999999999999"/>
  </r>
  <r>
    <n v="2492"/>
    <s v="CA-2014-113579"/>
    <d v="2014-12-13T00:00:00"/>
    <d v="2014-12-15T00:00:00"/>
    <x v="345"/>
    <x v="0"/>
    <s v="KD-16345"/>
    <s v="Katherine Ducich"/>
    <s v="Consumer"/>
    <x v="0"/>
    <x v="1"/>
    <x v="1"/>
    <n v="90049"/>
    <x v="1"/>
    <x v="1111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x v="788"/>
    <x v="1"/>
    <s v="JM-15865"/>
    <s v="John Murray"/>
    <s v="Consumer"/>
    <x v="0"/>
    <x v="312"/>
    <x v="15"/>
    <n v="14701"/>
    <x v="3"/>
    <x v="1148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x v="126"/>
    <x v="0"/>
    <s v="KT-16480"/>
    <s v="Kean Thornton"/>
    <s v="Consumer"/>
    <x v="0"/>
    <x v="12"/>
    <x v="5"/>
    <n v="77095"/>
    <x v="2"/>
    <x v="838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x v="126"/>
    <x v="0"/>
    <s v="KT-16480"/>
    <s v="Kean Thornton"/>
    <s v="Consumer"/>
    <x v="0"/>
    <x v="12"/>
    <x v="5"/>
    <n v="77095"/>
    <x v="2"/>
    <x v="1149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x v="789"/>
    <x v="1"/>
    <s v="SC-20575"/>
    <s v="Sonia Cooley"/>
    <s v="Consumer"/>
    <x v="0"/>
    <x v="313"/>
    <x v="14"/>
    <n v="46544"/>
    <x v="2"/>
    <x v="40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x v="734"/>
    <x v="1"/>
    <s v="BS-11800"/>
    <s v="Bryan Spruell"/>
    <s v="Home Office"/>
    <x v="0"/>
    <x v="70"/>
    <x v="1"/>
    <n v="92037"/>
    <x v="1"/>
    <x v="8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x v="734"/>
    <x v="1"/>
    <s v="BS-11800"/>
    <s v="Bryan Spruell"/>
    <s v="Home Office"/>
    <x v="0"/>
    <x v="70"/>
    <x v="1"/>
    <n v="92037"/>
    <x v="1"/>
    <x v="633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x v="308"/>
    <x v="1"/>
    <s v="BT-11395"/>
    <s v="Bill Tyler"/>
    <s v="Corporate"/>
    <x v="0"/>
    <x v="8"/>
    <x v="1"/>
    <n v="94109"/>
    <x v="1"/>
    <x v="1224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x v="266"/>
    <x v="2"/>
    <s v="DC-12850"/>
    <s v="Dan Campbell"/>
    <s v="Consumer"/>
    <x v="0"/>
    <x v="100"/>
    <x v="2"/>
    <n v="33178"/>
    <x v="0"/>
    <x v="1358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x v="46"/>
    <x v="2"/>
    <s v="LS-17200"/>
    <s v="Luke Schmidt"/>
    <s v="Corporate"/>
    <x v="0"/>
    <x v="242"/>
    <x v="10"/>
    <n v="60076"/>
    <x v="2"/>
    <x v="827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x v="46"/>
    <x v="2"/>
    <s v="LS-17200"/>
    <s v="Luke Schmidt"/>
    <s v="Corporate"/>
    <x v="0"/>
    <x v="242"/>
    <x v="10"/>
    <n v="60076"/>
    <x v="2"/>
    <x v="614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x v="46"/>
    <x v="2"/>
    <s v="LS-17200"/>
    <s v="Luke Schmidt"/>
    <s v="Corporate"/>
    <x v="0"/>
    <x v="242"/>
    <x v="10"/>
    <n v="60076"/>
    <x v="2"/>
    <x v="673"/>
    <x v="1"/>
    <s v="Binders"/>
    <s v="Fellowes Binding Cases"/>
    <n v="9.36"/>
    <n v="4"/>
    <n v="0.8"/>
    <n v="-16.38"/>
  </r>
  <r>
    <n v="2504"/>
    <s v="CA-2016-149482"/>
    <d v="2016-11-14T00:00:00"/>
    <d v="2016-11-19T00:00:00"/>
    <x v="423"/>
    <x v="1"/>
    <s v="RR-19315"/>
    <s v="Ralph Ritter"/>
    <s v="Consumer"/>
    <x v="0"/>
    <x v="8"/>
    <x v="1"/>
    <n v="94110"/>
    <x v="1"/>
    <x v="1238"/>
    <x v="1"/>
    <s v="Labels"/>
    <s v="Avery 52"/>
    <n v="7.38"/>
    <n v="2"/>
    <n v="0"/>
    <n v="3.4685999999999999"/>
  </r>
  <r>
    <n v="2505"/>
    <s v="CA-2014-143917"/>
    <d v="2014-07-25T00:00:00"/>
    <d v="2014-07-27T00:00:00"/>
    <x v="151"/>
    <x v="0"/>
    <s v="KL-16645"/>
    <s v="Ken Lonsdale"/>
    <s v="Consumer"/>
    <x v="0"/>
    <x v="8"/>
    <x v="1"/>
    <n v="94122"/>
    <x v="1"/>
    <x v="230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x v="151"/>
    <x v="0"/>
    <s v="KL-16645"/>
    <s v="Ken Lonsdale"/>
    <s v="Consumer"/>
    <x v="0"/>
    <x v="8"/>
    <x v="1"/>
    <n v="94122"/>
    <x v="1"/>
    <x v="1359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x v="151"/>
    <x v="0"/>
    <s v="KL-16645"/>
    <s v="Ken Lonsdale"/>
    <s v="Consumer"/>
    <x v="0"/>
    <x v="8"/>
    <x v="1"/>
    <n v="94122"/>
    <x v="1"/>
    <x v="22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x v="790"/>
    <x v="3"/>
    <s v="RB-19435"/>
    <s v="Richard Bierner"/>
    <s v="Consumer"/>
    <x v="0"/>
    <x v="12"/>
    <x v="5"/>
    <n v="77070"/>
    <x v="2"/>
    <x v="1360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x v="494"/>
    <x v="1"/>
    <s v="MY-17380"/>
    <s v="Maribeth Yedwab"/>
    <s v="Corporate"/>
    <x v="0"/>
    <x v="1"/>
    <x v="1"/>
    <n v="90045"/>
    <x v="1"/>
    <x v="1361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x v="494"/>
    <x v="1"/>
    <s v="MY-17380"/>
    <s v="Maribeth Yedwab"/>
    <s v="Corporate"/>
    <x v="0"/>
    <x v="1"/>
    <x v="1"/>
    <n v="90045"/>
    <x v="1"/>
    <x v="914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x v="791"/>
    <x v="1"/>
    <s v="AW-10930"/>
    <s v="Arthur Wiediger"/>
    <s v="Home Office"/>
    <x v="0"/>
    <x v="268"/>
    <x v="26"/>
    <n v="73120"/>
    <x v="2"/>
    <x v="1362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x v="691"/>
    <x v="2"/>
    <s v="KW-16570"/>
    <s v="Kelly Williams"/>
    <s v="Consumer"/>
    <x v="0"/>
    <x v="53"/>
    <x v="28"/>
    <n v="71203"/>
    <x v="0"/>
    <x v="93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x v="792"/>
    <x v="1"/>
    <s v="DB-12910"/>
    <s v="Daniel Byrd"/>
    <s v="Home Office"/>
    <x v="0"/>
    <x v="67"/>
    <x v="2"/>
    <n v="33614"/>
    <x v="0"/>
    <x v="471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x v="398"/>
    <x v="1"/>
    <s v="BB-11545"/>
    <s v="Brenda Bowman"/>
    <s v="Corporate"/>
    <x v="0"/>
    <x v="22"/>
    <x v="10"/>
    <n v="60623"/>
    <x v="2"/>
    <x v="1048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x v="398"/>
    <x v="1"/>
    <s v="BB-11545"/>
    <s v="Brenda Bowman"/>
    <s v="Corporate"/>
    <x v="0"/>
    <x v="22"/>
    <x v="10"/>
    <n v="60623"/>
    <x v="2"/>
    <x v="877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x v="793"/>
    <x v="1"/>
    <s v="NP-18700"/>
    <s v="Nora Preis"/>
    <s v="Consumer"/>
    <x v="0"/>
    <x v="256"/>
    <x v="24"/>
    <n v="43402"/>
    <x v="3"/>
    <x v="546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x v="794"/>
    <x v="1"/>
    <s v="PB-19105"/>
    <s v="Peter Bühler"/>
    <s v="Consumer"/>
    <x v="0"/>
    <x v="12"/>
    <x v="5"/>
    <n v="77095"/>
    <x v="2"/>
    <x v="970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x v="795"/>
    <x v="1"/>
    <s v="DW-13585"/>
    <s v="Dorothy Wardle"/>
    <s v="Corporate"/>
    <x v="0"/>
    <x v="58"/>
    <x v="30"/>
    <n v="7090"/>
    <x v="3"/>
    <x v="784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x v="149"/>
    <x v="1"/>
    <s v="CD-12790"/>
    <s v="Cynthia Delaney"/>
    <s v="Home Office"/>
    <x v="0"/>
    <x v="268"/>
    <x v="26"/>
    <n v="73120"/>
    <x v="2"/>
    <x v="1363"/>
    <x v="1"/>
    <s v="Labels"/>
    <s v="Avery 49"/>
    <n v="20.16"/>
    <n v="7"/>
    <n v="0"/>
    <n v="9.8783999999999992"/>
  </r>
  <r>
    <n v="2520"/>
    <s v="CA-2016-124352"/>
    <d v="2016-10-15T00:00:00"/>
    <d v="2016-10-21T00:00:00"/>
    <x v="149"/>
    <x v="1"/>
    <s v="CD-12790"/>
    <s v="Cynthia Delaney"/>
    <s v="Home Office"/>
    <x v="0"/>
    <x v="268"/>
    <x v="26"/>
    <n v="73120"/>
    <x v="2"/>
    <x v="607"/>
    <x v="1"/>
    <s v="Labels"/>
    <s v="Avery 508"/>
    <n v="29.46"/>
    <n v="6"/>
    <n v="0"/>
    <n v="14.4354"/>
  </r>
  <r>
    <n v="2521"/>
    <s v="CA-2016-124352"/>
    <d v="2016-10-15T00:00:00"/>
    <d v="2016-10-21T00:00:00"/>
    <x v="149"/>
    <x v="1"/>
    <s v="CD-12790"/>
    <s v="Cynthia Delaney"/>
    <s v="Home Office"/>
    <x v="0"/>
    <x v="268"/>
    <x v="26"/>
    <n v="73120"/>
    <x v="2"/>
    <x v="1364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x v="149"/>
    <x v="1"/>
    <s v="CD-12790"/>
    <s v="Cynthia Delaney"/>
    <s v="Home Office"/>
    <x v="0"/>
    <x v="268"/>
    <x v="26"/>
    <n v="73120"/>
    <x v="2"/>
    <x v="89"/>
    <x v="1"/>
    <s v="Paper"/>
    <s v="Xerox 1999"/>
    <n v="12.96"/>
    <n v="2"/>
    <n v="0"/>
    <n v="6.2207999999999997"/>
  </r>
  <r>
    <n v="2523"/>
    <s v="CA-2016-124352"/>
    <d v="2016-10-15T00:00:00"/>
    <d v="2016-10-21T00:00:00"/>
    <x v="149"/>
    <x v="1"/>
    <s v="CD-12790"/>
    <s v="Cynthia Delaney"/>
    <s v="Home Office"/>
    <x v="0"/>
    <x v="268"/>
    <x v="26"/>
    <n v="73120"/>
    <x v="2"/>
    <x v="895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x v="149"/>
    <x v="1"/>
    <s v="CD-12790"/>
    <s v="Cynthia Delaney"/>
    <s v="Home Office"/>
    <x v="0"/>
    <x v="268"/>
    <x v="26"/>
    <n v="73120"/>
    <x v="2"/>
    <x v="999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x v="57"/>
    <x v="1"/>
    <s v="TT-21220"/>
    <s v="Thomas Thornton"/>
    <s v="Consumer"/>
    <x v="0"/>
    <x v="12"/>
    <x v="5"/>
    <n v="77041"/>
    <x v="2"/>
    <x v="512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x v="57"/>
    <x v="1"/>
    <s v="TT-21220"/>
    <s v="Thomas Thornton"/>
    <s v="Consumer"/>
    <x v="0"/>
    <x v="12"/>
    <x v="5"/>
    <n v="77041"/>
    <x v="2"/>
    <x v="1365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x v="57"/>
    <x v="1"/>
    <s v="TT-21220"/>
    <s v="Thomas Thornton"/>
    <s v="Consumer"/>
    <x v="0"/>
    <x v="12"/>
    <x v="5"/>
    <n v="77041"/>
    <x v="2"/>
    <x v="1023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x v="57"/>
    <x v="1"/>
    <s v="TT-21220"/>
    <s v="Thomas Thornton"/>
    <s v="Consumer"/>
    <x v="0"/>
    <x v="12"/>
    <x v="5"/>
    <n v="77041"/>
    <x v="2"/>
    <x v="1232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x v="57"/>
    <x v="1"/>
    <s v="TT-21220"/>
    <s v="Thomas Thornton"/>
    <s v="Consumer"/>
    <x v="0"/>
    <x v="12"/>
    <x v="5"/>
    <n v="77041"/>
    <x v="2"/>
    <x v="1050"/>
    <x v="1"/>
    <s v="Paper"/>
    <s v="Xerox 1949"/>
    <n v="7.968"/>
    <n v="2"/>
    <n v="0.2"/>
    <n v="2.8883999999999999"/>
  </r>
  <r>
    <n v="2530"/>
    <s v="CA-2014-108707"/>
    <d v="2014-10-24T00:00:00"/>
    <d v="2014-10-29T00:00:00"/>
    <x v="796"/>
    <x v="1"/>
    <s v="DB-12910"/>
    <s v="Daniel Byrd"/>
    <s v="Home Office"/>
    <x v="0"/>
    <x v="2"/>
    <x v="2"/>
    <n v="33311"/>
    <x v="0"/>
    <x v="739"/>
    <x v="1"/>
    <s v="Paper"/>
    <s v="Xerox 210"/>
    <n v="10.368"/>
    <n v="2"/>
    <n v="0.2"/>
    <n v="3.6288"/>
  </r>
  <r>
    <n v="2531"/>
    <s v="CA-2014-111500"/>
    <d v="2014-08-17T00:00:00"/>
    <d v="2014-08-21T00:00:00"/>
    <x v="760"/>
    <x v="1"/>
    <s v="DJ-13510"/>
    <s v="Don Jones"/>
    <s v="Corporate"/>
    <x v="0"/>
    <x v="290"/>
    <x v="36"/>
    <n v="72209"/>
    <x v="0"/>
    <x v="1138"/>
    <x v="1"/>
    <s v="Paper"/>
    <s v="Xerox 1929"/>
    <n v="114.2"/>
    <n v="5"/>
    <n v="0"/>
    <n v="52.531999999999996"/>
  </r>
  <r>
    <n v="2532"/>
    <s v="CA-2014-111500"/>
    <d v="2014-08-17T00:00:00"/>
    <d v="2014-08-21T00:00:00"/>
    <x v="760"/>
    <x v="1"/>
    <s v="DJ-13510"/>
    <s v="Don Jones"/>
    <s v="Corporate"/>
    <x v="0"/>
    <x v="290"/>
    <x v="36"/>
    <n v="72209"/>
    <x v="0"/>
    <x v="1366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x v="760"/>
    <x v="1"/>
    <s v="DJ-13510"/>
    <s v="Don Jones"/>
    <s v="Corporate"/>
    <x v="0"/>
    <x v="290"/>
    <x v="36"/>
    <n v="72209"/>
    <x v="0"/>
    <x v="1088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x v="760"/>
    <x v="1"/>
    <s v="DJ-13510"/>
    <s v="Don Jones"/>
    <s v="Corporate"/>
    <x v="0"/>
    <x v="290"/>
    <x v="36"/>
    <n v="72209"/>
    <x v="0"/>
    <x v="106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x v="797"/>
    <x v="0"/>
    <s v="DL-13495"/>
    <s v="Dionis Lloyd"/>
    <s v="Corporate"/>
    <x v="0"/>
    <x v="10"/>
    <x v="9"/>
    <n v="19120"/>
    <x v="3"/>
    <x v="458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x v="37"/>
    <x v="2"/>
    <s v="LO-17170"/>
    <s v="Lori Olson"/>
    <s v="Corporate"/>
    <x v="0"/>
    <x v="314"/>
    <x v="1"/>
    <n v="92253"/>
    <x v="1"/>
    <x v="103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x v="798"/>
    <x v="0"/>
    <s v="SV-20365"/>
    <s v="Seth Vernon"/>
    <s v="Consumer"/>
    <x v="0"/>
    <x v="138"/>
    <x v="24"/>
    <n v="44105"/>
    <x v="3"/>
    <x v="70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x v="798"/>
    <x v="0"/>
    <s v="SV-20365"/>
    <s v="Seth Vernon"/>
    <s v="Consumer"/>
    <x v="0"/>
    <x v="138"/>
    <x v="24"/>
    <n v="44105"/>
    <x v="3"/>
    <x v="1149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x v="798"/>
    <x v="0"/>
    <s v="SV-20365"/>
    <s v="Seth Vernon"/>
    <s v="Consumer"/>
    <x v="0"/>
    <x v="138"/>
    <x v="24"/>
    <n v="44105"/>
    <x v="3"/>
    <x v="1367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x v="799"/>
    <x v="3"/>
    <s v="EM-13810"/>
    <s v="Eleni McCrary"/>
    <s v="Corporate"/>
    <x v="0"/>
    <x v="8"/>
    <x v="1"/>
    <n v="94122"/>
    <x v="1"/>
    <x v="299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x v="799"/>
    <x v="3"/>
    <s v="EM-13810"/>
    <s v="Eleni McCrary"/>
    <s v="Corporate"/>
    <x v="0"/>
    <x v="8"/>
    <x v="1"/>
    <n v="94122"/>
    <x v="1"/>
    <x v="284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x v="602"/>
    <x v="1"/>
    <s v="KD-16615"/>
    <s v="Ken Dana"/>
    <s v="Corporate"/>
    <x v="0"/>
    <x v="48"/>
    <x v="16"/>
    <n v="85254"/>
    <x v="1"/>
    <x v="561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x v="511"/>
    <x v="0"/>
    <s v="NB-18580"/>
    <s v="Nicole Brennan"/>
    <s v="Corporate"/>
    <x v="0"/>
    <x v="10"/>
    <x v="9"/>
    <n v="19134"/>
    <x v="3"/>
    <x v="810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x v="126"/>
    <x v="1"/>
    <s v="AP-10720"/>
    <s v="Anne Pryor"/>
    <s v="Home Office"/>
    <x v="0"/>
    <x v="303"/>
    <x v="31"/>
    <n v="2148"/>
    <x v="3"/>
    <x v="1368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x v="126"/>
    <x v="1"/>
    <s v="AP-10720"/>
    <s v="Anne Pryor"/>
    <s v="Home Office"/>
    <x v="0"/>
    <x v="303"/>
    <x v="31"/>
    <n v="2148"/>
    <x v="3"/>
    <x v="1238"/>
    <x v="1"/>
    <s v="Labels"/>
    <s v="Avery 52"/>
    <n v="14.76"/>
    <n v="4"/>
    <n v="0"/>
    <n v="6.9371999999999998"/>
  </r>
  <r>
    <n v="2546"/>
    <s v="CA-2017-108070"/>
    <d v="2017-04-16T00:00:00"/>
    <d v="2017-04-20T00:00:00"/>
    <x v="4"/>
    <x v="1"/>
    <s v="JE-15745"/>
    <s v="Joel Eaton"/>
    <s v="Consumer"/>
    <x v="0"/>
    <x v="49"/>
    <x v="1"/>
    <n v="95123"/>
    <x v="1"/>
    <x v="232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x v="4"/>
    <x v="1"/>
    <s v="JE-15745"/>
    <s v="Joel Eaton"/>
    <s v="Consumer"/>
    <x v="0"/>
    <x v="49"/>
    <x v="1"/>
    <n v="95123"/>
    <x v="1"/>
    <x v="430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x v="800"/>
    <x v="1"/>
    <s v="JM-15865"/>
    <s v="John Murray"/>
    <s v="Consumer"/>
    <x v="0"/>
    <x v="42"/>
    <x v="16"/>
    <n v="85023"/>
    <x v="1"/>
    <x v="826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x v="800"/>
    <x v="1"/>
    <s v="JM-15865"/>
    <s v="John Murray"/>
    <s v="Consumer"/>
    <x v="0"/>
    <x v="42"/>
    <x v="16"/>
    <n v="85023"/>
    <x v="1"/>
    <x v="1147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x v="800"/>
    <x v="1"/>
    <s v="JM-15865"/>
    <s v="John Murray"/>
    <s v="Consumer"/>
    <x v="0"/>
    <x v="42"/>
    <x v="16"/>
    <n v="85023"/>
    <x v="1"/>
    <x v="1184"/>
    <x v="1"/>
    <s v="Paper"/>
    <s v="Xerox 1891"/>
    <n v="313.024"/>
    <n v="8"/>
    <n v="0.2"/>
    <n v="105.6456"/>
  </r>
  <r>
    <n v="2551"/>
    <s v="US-2015-128090"/>
    <d v="2015-08-16T00:00:00"/>
    <d v="2015-08-22T00:00:00"/>
    <x v="800"/>
    <x v="1"/>
    <s v="JM-15865"/>
    <s v="John Murray"/>
    <s v="Consumer"/>
    <x v="0"/>
    <x v="42"/>
    <x v="16"/>
    <n v="85023"/>
    <x v="1"/>
    <x v="816"/>
    <x v="1"/>
    <s v="Labels"/>
    <s v="Avery 488"/>
    <n v="5.04"/>
    <n v="2"/>
    <n v="0.2"/>
    <n v="1.764"/>
  </r>
  <r>
    <n v="2552"/>
    <s v="CA-2017-101042"/>
    <d v="2017-11-19T00:00:00"/>
    <d v="2017-11-23T00:00:00"/>
    <x v="122"/>
    <x v="1"/>
    <s v="AB-10105"/>
    <s v="Adrian Barton"/>
    <s v="Consumer"/>
    <x v="0"/>
    <x v="0"/>
    <x v="0"/>
    <n v="42420"/>
    <x v="0"/>
    <x v="1369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x v="122"/>
    <x v="1"/>
    <s v="AB-10105"/>
    <s v="Adrian Barton"/>
    <s v="Consumer"/>
    <x v="0"/>
    <x v="0"/>
    <x v="0"/>
    <n v="42420"/>
    <x v="0"/>
    <x v="1045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x v="801"/>
    <x v="1"/>
    <s v="PN-18775"/>
    <s v="Parhena Norris"/>
    <s v="Home Office"/>
    <x v="0"/>
    <x v="29"/>
    <x v="20"/>
    <n v="29203"/>
    <x v="0"/>
    <x v="815"/>
    <x v="1"/>
    <s v="Paper"/>
    <s v="Xerox 224"/>
    <n v="25.92"/>
    <n v="4"/>
    <n v="0"/>
    <n v="12.441599999999999"/>
  </r>
  <r>
    <n v="2555"/>
    <s v="CA-2016-118626"/>
    <d v="2016-08-15T00:00:00"/>
    <d v="2016-08-20T00:00:00"/>
    <x v="428"/>
    <x v="1"/>
    <s v="JC-15775"/>
    <s v="John Castell"/>
    <s v="Consumer"/>
    <x v="0"/>
    <x v="315"/>
    <x v="2"/>
    <n v="32303"/>
    <x v="0"/>
    <x v="1370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x v="12"/>
    <x v="1"/>
    <s v="PF-19165"/>
    <s v="Philip Fox"/>
    <s v="Consumer"/>
    <x v="0"/>
    <x v="20"/>
    <x v="15"/>
    <n v="10035"/>
    <x v="3"/>
    <x v="1371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x v="802"/>
    <x v="1"/>
    <s v="BW-11110"/>
    <s v="Bart Watters"/>
    <s v="Corporate"/>
    <x v="0"/>
    <x v="12"/>
    <x v="5"/>
    <n v="77070"/>
    <x v="2"/>
    <x v="1372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x v="803"/>
    <x v="1"/>
    <s v="BP-11185"/>
    <s v="Ben Peterman"/>
    <s v="Corporate"/>
    <x v="0"/>
    <x v="197"/>
    <x v="2"/>
    <n v="33065"/>
    <x v="0"/>
    <x v="1298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x v="630"/>
    <x v="1"/>
    <s v="TM-21010"/>
    <s v="Tamara Manning"/>
    <s v="Consumer"/>
    <x v="0"/>
    <x v="11"/>
    <x v="7"/>
    <n v="84057"/>
    <x v="1"/>
    <x v="1373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x v="630"/>
    <x v="1"/>
    <s v="TM-21010"/>
    <s v="Tamara Manning"/>
    <s v="Consumer"/>
    <x v="0"/>
    <x v="11"/>
    <x v="7"/>
    <n v="84057"/>
    <x v="1"/>
    <x v="365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x v="630"/>
    <x v="1"/>
    <s v="TM-21010"/>
    <s v="Tamara Manning"/>
    <s v="Consumer"/>
    <x v="0"/>
    <x v="11"/>
    <x v="7"/>
    <n v="84057"/>
    <x v="1"/>
    <x v="765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x v="16"/>
    <x v="1"/>
    <s v="MB-17305"/>
    <s v="Maria Bertelson"/>
    <s v="Consumer"/>
    <x v="0"/>
    <x v="316"/>
    <x v="18"/>
    <n v="37211"/>
    <x v="0"/>
    <x v="1186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x v="16"/>
    <x v="1"/>
    <s v="MB-17305"/>
    <s v="Maria Bertelson"/>
    <s v="Consumer"/>
    <x v="0"/>
    <x v="316"/>
    <x v="18"/>
    <n v="37211"/>
    <x v="0"/>
    <x v="1290"/>
    <x v="1"/>
    <s v="Paper"/>
    <s v="Xerox 227"/>
    <n v="10.368"/>
    <n v="2"/>
    <n v="0.2"/>
    <n v="3.6288"/>
  </r>
  <r>
    <n v="2564"/>
    <s v="CA-2015-110632"/>
    <d v="2015-03-17T00:00:00"/>
    <d v="2015-03-22T00:00:00"/>
    <x v="206"/>
    <x v="0"/>
    <s v="HR-14830"/>
    <s v="Harold Ryan"/>
    <s v="Corporate"/>
    <x v="0"/>
    <x v="20"/>
    <x v="15"/>
    <n v="10009"/>
    <x v="3"/>
    <x v="1374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x v="206"/>
    <x v="0"/>
    <s v="HR-14830"/>
    <s v="Harold Ryan"/>
    <s v="Corporate"/>
    <x v="0"/>
    <x v="20"/>
    <x v="15"/>
    <n v="10009"/>
    <x v="3"/>
    <x v="1036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x v="468"/>
    <x v="2"/>
    <s v="BD-11635"/>
    <s v="Brian Derr"/>
    <s v="Consumer"/>
    <x v="0"/>
    <x v="256"/>
    <x v="0"/>
    <n v="42104"/>
    <x v="0"/>
    <x v="93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x v="548"/>
    <x v="0"/>
    <s v="SF-20200"/>
    <s v="Sarah Foster"/>
    <s v="Consumer"/>
    <x v="0"/>
    <x v="317"/>
    <x v="4"/>
    <n v="98226"/>
    <x v="1"/>
    <x v="1375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x v="548"/>
    <x v="0"/>
    <s v="SF-20200"/>
    <s v="Sarah Foster"/>
    <s v="Consumer"/>
    <x v="0"/>
    <x v="317"/>
    <x v="4"/>
    <n v="98226"/>
    <x v="1"/>
    <x v="123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x v="218"/>
    <x v="1"/>
    <s v="SP-20620"/>
    <s v="Stefania Perrino"/>
    <s v="Corporate"/>
    <x v="0"/>
    <x v="20"/>
    <x v="15"/>
    <n v="10011"/>
    <x v="3"/>
    <x v="4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x v="63"/>
    <x v="3"/>
    <s v="DR-12880"/>
    <s v="Dan Reichenbach"/>
    <s v="Corporate"/>
    <x v="0"/>
    <x v="46"/>
    <x v="24"/>
    <n v="43055"/>
    <x v="3"/>
    <x v="819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x v="63"/>
    <x v="3"/>
    <s v="DR-12880"/>
    <s v="Dan Reichenbach"/>
    <s v="Corporate"/>
    <x v="0"/>
    <x v="46"/>
    <x v="24"/>
    <n v="43055"/>
    <x v="3"/>
    <x v="154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x v="804"/>
    <x v="1"/>
    <s v="VM-21685"/>
    <s v="Valerie Mitchum"/>
    <s v="Home Office"/>
    <x v="0"/>
    <x v="318"/>
    <x v="10"/>
    <n v="60098"/>
    <x v="2"/>
    <x v="853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x v="805"/>
    <x v="0"/>
    <s v="CM-12235"/>
    <s v="Chris McAfee"/>
    <s v="Consumer"/>
    <x v="0"/>
    <x v="238"/>
    <x v="5"/>
    <n v="75007"/>
    <x v="2"/>
    <x v="1287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x v="730"/>
    <x v="1"/>
    <s v="SM-20320"/>
    <s v="Sean Miller"/>
    <s v="Home Office"/>
    <x v="0"/>
    <x v="240"/>
    <x v="14"/>
    <n v="47905"/>
    <x v="2"/>
    <x v="7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x v="680"/>
    <x v="1"/>
    <s v="RA-19885"/>
    <s v="Ruben Ausman"/>
    <s v="Corporate"/>
    <x v="0"/>
    <x v="38"/>
    <x v="32"/>
    <n v="31907"/>
    <x v="0"/>
    <x v="897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x v="680"/>
    <x v="1"/>
    <s v="RA-19885"/>
    <s v="Ruben Ausman"/>
    <s v="Corporate"/>
    <x v="0"/>
    <x v="38"/>
    <x v="32"/>
    <n v="31907"/>
    <x v="0"/>
    <x v="669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x v="680"/>
    <x v="1"/>
    <s v="RA-19885"/>
    <s v="Ruben Ausman"/>
    <s v="Corporate"/>
    <x v="0"/>
    <x v="38"/>
    <x v="32"/>
    <n v="31907"/>
    <x v="0"/>
    <x v="152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x v="680"/>
    <x v="1"/>
    <s v="RA-19885"/>
    <s v="Ruben Ausman"/>
    <s v="Corporate"/>
    <x v="0"/>
    <x v="38"/>
    <x v="32"/>
    <n v="31907"/>
    <x v="0"/>
    <x v="1376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x v="806"/>
    <x v="1"/>
    <s v="SD-20485"/>
    <s v="Shirley Daniels"/>
    <s v="Home Office"/>
    <x v="0"/>
    <x v="166"/>
    <x v="17"/>
    <n v="22304"/>
    <x v="0"/>
    <x v="137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x v="806"/>
    <x v="1"/>
    <s v="SD-20485"/>
    <s v="Shirley Daniels"/>
    <s v="Home Office"/>
    <x v="0"/>
    <x v="166"/>
    <x v="17"/>
    <n v="22304"/>
    <x v="0"/>
    <x v="854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x v="806"/>
    <x v="1"/>
    <s v="SD-20485"/>
    <s v="Shirley Daniels"/>
    <s v="Home Office"/>
    <x v="0"/>
    <x v="166"/>
    <x v="17"/>
    <n v="22304"/>
    <x v="0"/>
    <x v="934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x v="806"/>
    <x v="1"/>
    <s v="SD-20485"/>
    <s v="Shirley Daniels"/>
    <s v="Home Office"/>
    <x v="0"/>
    <x v="166"/>
    <x v="17"/>
    <n v="22304"/>
    <x v="0"/>
    <x v="1305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x v="806"/>
    <x v="1"/>
    <s v="SD-20485"/>
    <s v="Shirley Daniels"/>
    <s v="Home Office"/>
    <x v="0"/>
    <x v="166"/>
    <x v="17"/>
    <n v="22304"/>
    <x v="0"/>
    <x v="1378"/>
    <x v="2"/>
    <s v="Phones"/>
    <s v="Macally Suction Cup Mount"/>
    <n v="155.35"/>
    <n v="13"/>
    <n v="0"/>
    <n v="0"/>
  </r>
  <r>
    <n v="2584"/>
    <s v="US-2014-155502"/>
    <d v="2014-01-26T00:00:00"/>
    <d v="2014-01-31T00:00:00"/>
    <x v="806"/>
    <x v="1"/>
    <s v="SD-20485"/>
    <s v="Shirley Daniels"/>
    <s v="Home Office"/>
    <x v="0"/>
    <x v="166"/>
    <x v="17"/>
    <n v="22304"/>
    <x v="0"/>
    <x v="1379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x v="806"/>
    <x v="1"/>
    <s v="SD-20485"/>
    <s v="Shirley Daniels"/>
    <s v="Home Office"/>
    <x v="0"/>
    <x v="166"/>
    <x v="17"/>
    <n v="22304"/>
    <x v="0"/>
    <x v="539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x v="558"/>
    <x v="1"/>
    <s v="CS-12250"/>
    <s v="Chris Selesnick"/>
    <s v="Corporate"/>
    <x v="0"/>
    <x v="319"/>
    <x v="5"/>
    <n v="76117"/>
    <x v="2"/>
    <x v="318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x v="663"/>
    <x v="1"/>
    <s v="RA-19285"/>
    <s v="Ralph Arnett"/>
    <s v="Consumer"/>
    <x v="0"/>
    <x v="20"/>
    <x v="15"/>
    <n v="10024"/>
    <x v="3"/>
    <x v="841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x v="663"/>
    <x v="1"/>
    <s v="RA-19285"/>
    <s v="Ralph Arnett"/>
    <s v="Consumer"/>
    <x v="0"/>
    <x v="20"/>
    <x v="15"/>
    <n v="10024"/>
    <x v="3"/>
    <x v="1380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x v="807"/>
    <x v="1"/>
    <s v="BF-11005"/>
    <s v="Barry Franz"/>
    <s v="Home Office"/>
    <x v="0"/>
    <x v="1"/>
    <x v="1"/>
    <n v="90004"/>
    <x v="1"/>
    <x v="1198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x v="807"/>
    <x v="1"/>
    <s v="BF-11005"/>
    <s v="Barry Franz"/>
    <s v="Home Office"/>
    <x v="0"/>
    <x v="1"/>
    <x v="1"/>
    <n v="90004"/>
    <x v="1"/>
    <x v="239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x v="126"/>
    <x v="1"/>
    <s v="SE-20110"/>
    <s v="Sanjit Engle"/>
    <s v="Consumer"/>
    <x v="0"/>
    <x v="320"/>
    <x v="10"/>
    <n v="60090"/>
    <x v="2"/>
    <x v="138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x v="126"/>
    <x v="1"/>
    <s v="SE-20110"/>
    <s v="Sanjit Engle"/>
    <s v="Consumer"/>
    <x v="0"/>
    <x v="320"/>
    <x v="10"/>
    <n v="60090"/>
    <x v="2"/>
    <x v="1382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x v="177"/>
    <x v="0"/>
    <s v="RS-19765"/>
    <s v="Roland Schwarz"/>
    <s v="Corporate"/>
    <x v="0"/>
    <x v="321"/>
    <x v="20"/>
    <n v="29483"/>
    <x v="0"/>
    <x v="1255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x v="177"/>
    <x v="0"/>
    <s v="RS-19765"/>
    <s v="Roland Schwarz"/>
    <s v="Corporate"/>
    <x v="0"/>
    <x v="321"/>
    <x v="20"/>
    <n v="29483"/>
    <x v="0"/>
    <x v="800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x v="808"/>
    <x v="1"/>
    <s v="BM-11650"/>
    <s v="Brian Moss"/>
    <s v="Corporate"/>
    <x v="0"/>
    <x v="38"/>
    <x v="14"/>
    <n v="47201"/>
    <x v="2"/>
    <x v="231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x v="808"/>
    <x v="1"/>
    <s v="BM-11650"/>
    <s v="Brian Moss"/>
    <s v="Corporate"/>
    <x v="0"/>
    <x v="38"/>
    <x v="14"/>
    <n v="47201"/>
    <x v="2"/>
    <x v="569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x v="808"/>
    <x v="1"/>
    <s v="BM-11650"/>
    <s v="Brian Moss"/>
    <s v="Corporate"/>
    <x v="0"/>
    <x v="38"/>
    <x v="14"/>
    <n v="47201"/>
    <x v="2"/>
    <x v="966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x v="808"/>
    <x v="1"/>
    <s v="BM-11650"/>
    <s v="Brian Moss"/>
    <s v="Corporate"/>
    <x v="0"/>
    <x v="38"/>
    <x v="14"/>
    <n v="47201"/>
    <x v="2"/>
    <x v="1244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x v="808"/>
    <x v="1"/>
    <s v="BM-11650"/>
    <s v="Brian Moss"/>
    <s v="Corporate"/>
    <x v="0"/>
    <x v="38"/>
    <x v="14"/>
    <n v="47201"/>
    <x v="2"/>
    <x v="1383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x v="809"/>
    <x v="1"/>
    <s v="SK-19990"/>
    <s v="Sally Knutson"/>
    <s v="Consumer"/>
    <x v="0"/>
    <x v="20"/>
    <x v="15"/>
    <n v="10024"/>
    <x v="3"/>
    <x v="130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x v="809"/>
    <x v="1"/>
    <s v="SK-19990"/>
    <s v="Sally Knutson"/>
    <s v="Consumer"/>
    <x v="0"/>
    <x v="20"/>
    <x v="15"/>
    <n v="10024"/>
    <x v="3"/>
    <x v="354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x v="204"/>
    <x v="3"/>
    <s v="EN-13780"/>
    <s v="Edward Nazzal"/>
    <s v="Consumer"/>
    <x v="0"/>
    <x v="20"/>
    <x v="15"/>
    <n v="10035"/>
    <x v="3"/>
    <x v="811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x v="204"/>
    <x v="3"/>
    <s v="EN-13780"/>
    <s v="Edward Nazzal"/>
    <s v="Consumer"/>
    <x v="0"/>
    <x v="20"/>
    <x v="15"/>
    <n v="10035"/>
    <x v="3"/>
    <x v="1384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x v="204"/>
    <x v="3"/>
    <s v="EN-13780"/>
    <s v="Edward Nazzal"/>
    <s v="Consumer"/>
    <x v="0"/>
    <x v="20"/>
    <x v="15"/>
    <n v="10035"/>
    <x v="3"/>
    <x v="1057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x v="204"/>
    <x v="3"/>
    <s v="EN-13780"/>
    <s v="Edward Nazzal"/>
    <s v="Consumer"/>
    <x v="0"/>
    <x v="20"/>
    <x v="15"/>
    <n v="10035"/>
    <x v="3"/>
    <x v="677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x v="444"/>
    <x v="1"/>
    <s v="KN-16450"/>
    <s v="Kean Nguyen"/>
    <s v="Corporate"/>
    <x v="0"/>
    <x v="108"/>
    <x v="2"/>
    <n v="32216"/>
    <x v="0"/>
    <x v="1065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x v="810"/>
    <x v="1"/>
    <s v="MG-17890"/>
    <s v="Michael Granlund"/>
    <s v="Home Office"/>
    <x v="0"/>
    <x v="70"/>
    <x v="1"/>
    <n v="92024"/>
    <x v="1"/>
    <x v="1385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x v="457"/>
    <x v="1"/>
    <s v="MC-17590"/>
    <s v="Matt Collister"/>
    <s v="Corporate"/>
    <x v="0"/>
    <x v="81"/>
    <x v="5"/>
    <n v="76017"/>
    <x v="2"/>
    <x v="1386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x v="457"/>
    <x v="1"/>
    <s v="MC-17590"/>
    <s v="Matt Collister"/>
    <s v="Corporate"/>
    <x v="0"/>
    <x v="81"/>
    <x v="5"/>
    <n v="76017"/>
    <x v="2"/>
    <x v="395"/>
    <x v="1"/>
    <s v="Labels"/>
    <s v="Avery 520"/>
    <n v="2.52"/>
    <n v="1"/>
    <n v="0.2"/>
    <n v="0.88200000000000001"/>
  </r>
  <r>
    <n v="2610"/>
    <s v="CA-2014-127446"/>
    <d v="2014-11-25T00:00:00"/>
    <d v="2014-11-30T00:00:00"/>
    <x v="457"/>
    <x v="1"/>
    <s v="MC-17590"/>
    <s v="Matt Collister"/>
    <s v="Corporate"/>
    <x v="0"/>
    <x v="81"/>
    <x v="5"/>
    <n v="76017"/>
    <x v="2"/>
    <x v="3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x v="457"/>
    <x v="1"/>
    <s v="MC-17590"/>
    <s v="Matt Collister"/>
    <s v="Corporate"/>
    <x v="0"/>
    <x v="81"/>
    <x v="5"/>
    <n v="76017"/>
    <x v="2"/>
    <x v="123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x v="457"/>
    <x v="1"/>
    <s v="MC-17590"/>
    <s v="Matt Collister"/>
    <s v="Corporate"/>
    <x v="0"/>
    <x v="81"/>
    <x v="5"/>
    <n v="76017"/>
    <x v="2"/>
    <x v="783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x v="457"/>
    <x v="1"/>
    <s v="MC-17590"/>
    <s v="Matt Collister"/>
    <s v="Corporate"/>
    <x v="0"/>
    <x v="81"/>
    <x v="5"/>
    <n v="76017"/>
    <x v="2"/>
    <x v="534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x v="711"/>
    <x v="1"/>
    <s v="BO-11350"/>
    <s v="Bill Overfelt"/>
    <s v="Corporate"/>
    <x v="0"/>
    <x v="1"/>
    <x v="1"/>
    <n v="90045"/>
    <x v="1"/>
    <x v="792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x v="617"/>
    <x v="1"/>
    <s v="AG-10300"/>
    <s v="Aleksandra Gannaway"/>
    <s v="Corporate"/>
    <x v="0"/>
    <x v="1"/>
    <x v="1"/>
    <n v="90049"/>
    <x v="1"/>
    <x v="370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x v="617"/>
    <x v="1"/>
    <s v="AG-10300"/>
    <s v="Aleksandra Gannaway"/>
    <s v="Corporate"/>
    <x v="0"/>
    <x v="1"/>
    <x v="1"/>
    <n v="90049"/>
    <x v="1"/>
    <x v="31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x v="710"/>
    <x v="1"/>
    <s v="MS-17365"/>
    <s v="Maribeth Schnelling"/>
    <s v="Consumer"/>
    <x v="0"/>
    <x v="8"/>
    <x v="1"/>
    <n v="94110"/>
    <x v="1"/>
    <x v="1387"/>
    <x v="1"/>
    <s v="Labels"/>
    <s v="Avery 498"/>
    <n v="5.78"/>
    <n v="2"/>
    <n v="0"/>
    <n v="2.7166000000000001"/>
  </r>
  <r>
    <n v="2618"/>
    <s v="CA-2017-147942"/>
    <d v="2017-04-01T00:00:00"/>
    <d v="2017-04-05T00:00:00"/>
    <x v="710"/>
    <x v="1"/>
    <s v="MS-17365"/>
    <s v="Maribeth Schnelling"/>
    <s v="Consumer"/>
    <x v="0"/>
    <x v="8"/>
    <x v="1"/>
    <n v="94110"/>
    <x v="1"/>
    <x v="673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x v="738"/>
    <x v="1"/>
    <s v="JM-15655"/>
    <s v="Jim Mitchum"/>
    <s v="Corporate"/>
    <x v="0"/>
    <x v="51"/>
    <x v="27"/>
    <n v="88220"/>
    <x v="1"/>
    <x v="381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x v="738"/>
    <x v="1"/>
    <s v="JM-15655"/>
    <s v="Jim Mitchum"/>
    <s v="Corporate"/>
    <x v="0"/>
    <x v="51"/>
    <x v="27"/>
    <n v="88220"/>
    <x v="1"/>
    <x v="102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x v="738"/>
    <x v="1"/>
    <s v="JM-15655"/>
    <s v="Jim Mitchum"/>
    <s v="Corporate"/>
    <x v="0"/>
    <x v="51"/>
    <x v="27"/>
    <n v="88220"/>
    <x v="1"/>
    <x v="253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x v="738"/>
    <x v="1"/>
    <s v="JM-15655"/>
    <s v="Jim Mitchum"/>
    <s v="Corporate"/>
    <x v="0"/>
    <x v="51"/>
    <x v="27"/>
    <n v="88220"/>
    <x v="1"/>
    <x v="932"/>
    <x v="1"/>
    <s v="Labels"/>
    <s v="Avery 517"/>
    <n v="18.45"/>
    <n v="5"/>
    <n v="0"/>
    <n v="8.6715"/>
  </r>
  <r>
    <n v="2623"/>
    <s v="CA-2014-164861"/>
    <d v="2014-12-03T00:00:00"/>
    <d v="2014-12-06T00:00:00"/>
    <x v="546"/>
    <x v="0"/>
    <s v="MC-17635"/>
    <s v="Matthew Clasen"/>
    <s v="Corporate"/>
    <x v="0"/>
    <x v="285"/>
    <x v="25"/>
    <n v="63116"/>
    <x v="2"/>
    <x v="1193"/>
    <x v="1"/>
    <s v="Paper"/>
    <s v="Xerox 214"/>
    <n v="25.92"/>
    <n v="4"/>
    <n v="0"/>
    <n v="12.441599999999999"/>
  </r>
  <r>
    <n v="2624"/>
    <s v="CA-2017-127180"/>
    <d v="2017-10-22T00:00:00"/>
    <d v="2017-10-24T00:00:00"/>
    <x v="188"/>
    <x v="2"/>
    <s v="TA-21385"/>
    <s v="Tom Ashbrook"/>
    <s v="Home Office"/>
    <x v="0"/>
    <x v="20"/>
    <x v="15"/>
    <n v="10024"/>
    <x v="3"/>
    <x v="1388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x v="188"/>
    <x v="2"/>
    <s v="TA-21385"/>
    <s v="Tom Ashbrook"/>
    <s v="Home Office"/>
    <x v="0"/>
    <x v="20"/>
    <x v="15"/>
    <n v="10024"/>
    <x v="3"/>
    <x v="716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x v="188"/>
    <x v="2"/>
    <s v="TA-21385"/>
    <s v="Tom Ashbrook"/>
    <s v="Home Office"/>
    <x v="0"/>
    <x v="20"/>
    <x v="15"/>
    <n v="10024"/>
    <x v="3"/>
    <x v="118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x v="188"/>
    <x v="2"/>
    <s v="TA-21385"/>
    <s v="Tom Ashbrook"/>
    <s v="Home Office"/>
    <x v="0"/>
    <x v="20"/>
    <x v="15"/>
    <n v="10024"/>
    <x v="3"/>
    <x v="509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x v="205"/>
    <x v="2"/>
    <s v="SB-20290"/>
    <s v="Sean Braxton"/>
    <s v="Corporate"/>
    <x v="0"/>
    <x v="24"/>
    <x v="24"/>
    <n v="45503"/>
    <x v="3"/>
    <x v="452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x v="205"/>
    <x v="2"/>
    <s v="SB-20290"/>
    <s v="Sean Braxton"/>
    <s v="Corporate"/>
    <x v="0"/>
    <x v="24"/>
    <x v="24"/>
    <n v="45503"/>
    <x v="3"/>
    <x v="1389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x v="205"/>
    <x v="2"/>
    <s v="SB-20290"/>
    <s v="Sean Braxton"/>
    <s v="Corporate"/>
    <x v="0"/>
    <x v="24"/>
    <x v="24"/>
    <n v="45503"/>
    <x v="3"/>
    <x v="1390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x v="459"/>
    <x v="1"/>
    <s v="AB-10150"/>
    <s v="Aimee Bixby"/>
    <s v="Consumer"/>
    <x v="0"/>
    <x v="251"/>
    <x v="26"/>
    <n v="74133"/>
    <x v="2"/>
    <x v="1231"/>
    <x v="1"/>
    <s v="Paper"/>
    <s v="Xerox 1952"/>
    <n v="14.94"/>
    <n v="3"/>
    <n v="0"/>
    <n v="7.0217999999999998"/>
  </r>
  <r>
    <n v="2632"/>
    <s v="US-2017-110604"/>
    <d v="2017-05-15T00:00:00"/>
    <d v="2017-05-20T00:00:00"/>
    <x v="775"/>
    <x v="1"/>
    <s v="JF-15295"/>
    <s v="Jason Fortune-"/>
    <s v="Consumer"/>
    <x v="0"/>
    <x v="4"/>
    <x v="4"/>
    <n v="98103"/>
    <x v="1"/>
    <x v="891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x v="775"/>
    <x v="1"/>
    <s v="JF-15295"/>
    <s v="Jason Fortune-"/>
    <s v="Consumer"/>
    <x v="0"/>
    <x v="4"/>
    <x v="4"/>
    <n v="98103"/>
    <x v="1"/>
    <x v="1391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x v="775"/>
    <x v="1"/>
    <s v="JF-15295"/>
    <s v="Jason Fortune-"/>
    <s v="Consumer"/>
    <x v="0"/>
    <x v="4"/>
    <x v="4"/>
    <n v="98103"/>
    <x v="1"/>
    <x v="15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x v="401"/>
    <x v="0"/>
    <s v="BF-10975"/>
    <s v="Barbara Fisher"/>
    <s v="Corporate"/>
    <x v="0"/>
    <x v="115"/>
    <x v="3"/>
    <n v="28314"/>
    <x v="0"/>
    <x v="1392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x v="401"/>
    <x v="0"/>
    <s v="BF-10975"/>
    <s v="Barbara Fisher"/>
    <s v="Corporate"/>
    <x v="0"/>
    <x v="115"/>
    <x v="3"/>
    <n v="28314"/>
    <x v="0"/>
    <x v="544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x v="811"/>
    <x v="1"/>
    <s v="TT-21265"/>
    <s v="Tim Taslimi"/>
    <s v="Corporate"/>
    <x v="0"/>
    <x v="1"/>
    <x v="1"/>
    <n v="90045"/>
    <x v="1"/>
    <x v="765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x v="812"/>
    <x v="1"/>
    <s v="SB-20170"/>
    <s v="Sarah Bern"/>
    <s v="Consumer"/>
    <x v="0"/>
    <x v="20"/>
    <x v="15"/>
    <n v="10035"/>
    <x v="3"/>
    <x v="1393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x v="812"/>
    <x v="1"/>
    <s v="SB-20170"/>
    <s v="Sarah Bern"/>
    <s v="Consumer"/>
    <x v="0"/>
    <x v="20"/>
    <x v="15"/>
    <n v="10035"/>
    <x v="3"/>
    <x v="520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x v="812"/>
    <x v="1"/>
    <s v="SB-20170"/>
    <s v="Sarah Bern"/>
    <s v="Consumer"/>
    <x v="0"/>
    <x v="20"/>
    <x v="15"/>
    <n v="10035"/>
    <x v="3"/>
    <x v="1394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x v="812"/>
    <x v="1"/>
    <s v="SB-20170"/>
    <s v="Sarah Bern"/>
    <s v="Consumer"/>
    <x v="0"/>
    <x v="20"/>
    <x v="15"/>
    <n v="10035"/>
    <x v="3"/>
    <x v="467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x v="813"/>
    <x v="1"/>
    <s v="LM-17065"/>
    <s v="Liz MacKendrick"/>
    <s v="Consumer"/>
    <x v="0"/>
    <x v="322"/>
    <x v="36"/>
    <n v="71901"/>
    <x v="0"/>
    <x v="701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x v="525"/>
    <x v="2"/>
    <s v="KA-16525"/>
    <s v="Kelly Andreada"/>
    <s v="Consumer"/>
    <x v="0"/>
    <x v="34"/>
    <x v="10"/>
    <n v="60505"/>
    <x v="2"/>
    <x v="968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x v="180"/>
    <x v="0"/>
    <s v="BF-11170"/>
    <s v="Ben Ferrer"/>
    <s v="Home Office"/>
    <x v="0"/>
    <x v="253"/>
    <x v="3"/>
    <n v="27604"/>
    <x v="0"/>
    <x v="521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x v="180"/>
    <x v="0"/>
    <s v="BF-11170"/>
    <s v="Ben Ferrer"/>
    <s v="Home Office"/>
    <x v="0"/>
    <x v="253"/>
    <x v="3"/>
    <n v="27604"/>
    <x v="0"/>
    <x v="39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x v="74"/>
    <x v="0"/>
    <s v="TB-21400"/>
    <s v="Tom Boeckenhauer"/>
    <s v="Consumer"/>
    <x v="0"/>
    <x v="251"/>
    <x v="26"/>
    <n v="74133"/>
    <x v="2"/>
    <x v="1006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x v="74"/>
    <x v="0"/>
    <s v="TB-21400"/>
    <s v="Tom Boeckenhauer"/>
    <s v="Consumer"/>
    <x v="0"/>
    <x v="251"/>
    <x v="26"/>
    <n v="74133"/>
    <x v="2"/>
    <x v="1395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x v="74"/>
    <x v="0"/>
    <s v="TB-21400"/>
    <s v="Tom Boeckenhauer"/>
    <s v="Consumer"/>
    <x v="0"/>
    <x v="251"/>
    <x v="26"/>
    <n v="74133"/>
    <x v="2"/>
    <x v="1396"/>
    <x v="1"/>
    <s v="Paper"/>
    <s v="Xerox 2000"/>
    <n v="12.96"/>
    <n v="2"/>
    <n v="0"/>
    <n v="6.2207999999999997"/>
  </r>
  <r>
    <n v="2649"/>
    <s v="CA-2014-131002"/>
    <d v="2014-09-07T00:00:00"/>
    <d v="2014-09-12T00:00:00"/>
    <x v="74"/>
    <x v="0"/>
    <s v="TB-21400"/>
    <s v="Tom Boeckenhauer"/>
    <s v="Consumer"/>
    <x v="0"/>
    <x v="251"/>
    <x v="26"/>
    <n v="74133"/>
    <x v="2"/>
    <x v="1369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x v="74"/>
    <x v="0"/>
    <s v="TB-21400"/>
    <s v="Tom Boeckenhauer"/>
    <s v="Consumer"/>
    <x v="0"/>
    <x v="251"/>
    <x v="26"/>
    <n v="74133"/>
    <x v="2"/>
    <x v="139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x v="152"/>
    <x v="1"/>
    <s v="SH-19975"/>
    <s v="Sally Hughsby"/>
    <s v="Corporate"/>
    <x v="0"/>
    <x v="86"/>
    <x v="1"/>
    <n v="92345"/>
    <x v="1"/>
    <x v="899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x v="814"/>
    <x v="0"/>
    <s v="AS-10225"/>
    <s v="Alan Schoenberger"/>
    <s v="Corporate"/>
    <x v="0"/>
    <x v="212"/>
    <x v="7"/>
    <n v="84604"/>
    <x v="1"/>
    <x v="1366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x v="814"/>
    <x v="0"/>
    <s v="AS-10225"/>
    <s v="Alan Schoenberger"/>
    <s v="Corporate"/>
    <x v="0"/>
    <x v="212"/>
    <x v="7"/>
    <n v="84604"/>
    <x v="1"/>
    <x v="696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x v="814"/>
    <x v="0"/>
    <s v="AS-10225"/>
    <s v="Alan Schoenberger"/>
    <s v="Corporate"/>
    <x v="0"/>
    <x v="212"/>
    <x v="7"/>
    <n v="84604"/>
    <x v="1"/>
    <x v="1397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x v="814"/>
    <x v="0"/>
    <s v="AS-10225"/>
    <s v="Alan Schoenberger"/>
    <s v="Corporate"/>
    <x v="0"/>
    <x v="212"/>
    <x v="7"/>
    <n v="84604"/>
    <x v="1"/>
    <x v="1398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x v="814"/>
    <x v="0"/>
    <s v="AS-10225"/>
    <s v="Alan Schoenberger"/>
    <s v="Corporate"/>
    <x v="0"/>
    <x v="212"/>
    <x v="7"/>
    <n v="84604"/>
    <x v="1"/>
    <x v="1399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x v="814"/>
    <x v="0"/>
    <s v="AS-10225"/>
    <s v="Alan Schoenberger"/>
    <s v="Corporate"/>
    <x v="0"/>
    <x v="212"/>
    <x v="7"/>
    <n v="84604"/>
    <x v="1"/>
    <x v="533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x v="814"/>
    <x v="0"/>
    <s v="AS-10225"/>
    <s v="Alan Schoenberger"/>
    <s v="Corporate"/>
    <x v="0"/>
    <x v="212"/>
    <x v="7"/>
    <n v="84604"/>
    <x v="1"/>
    <x v="782"/>
    <x v="1"/>
    <s v="Labels"/>
    <s v="Avery 514"/>
    <n v="14.4"/>
    <n v="5"/>
    <n v="0"/>
    <n v="7.056"/>
  </r>
  <r>
    <n v="2659"/>
    <s v="CA-2016-150343"/>
    <d v="2016-08-16T00:00:00"/>
    <d v="2016-08-20T00:00:00"/>
    <x v="428"/>
    <x v="1"/>
    <s v="PK-19075"/>
    <s v="Pete Kriz"/>
    <s v="Consumer"/>
    <x v="0"/>
    <x v="8"/>
    <x v="1"/>
    <n v="94110"/>
    <x v="1"/>
    <x v="135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x v="514"/>
    <x v="1"/>
    <s v="HR-14830"/>
    <s v="Harold Ryan"/>
    <s v="Corporate"/>
    <x v="0"/>
    <x v="23"/>
    <x v="16"/>
    <n v="85234"/>
    <x v="1"/>
    <x v="15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x v="348"/>
    <x v="1"/>
    <s v="DG-13300"/>
    <s v="Deirdre Greer"/>
    <s v="Corporate"/>
    <x v="0"/>
    <x v="20"/>
    <x v="15"/>
    <n v="10035"/>
    <x v="3"/>
    <x v="1400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x v="348"/>
    <x v="1"/>
    <s v="DG-13300"/>
    <s v="Deirdre Greer"/>
    <s v="Corporate"/>
    <x v="0"/>
    <x v="20"/>
    <x v="15"/>
    <n v="10035"/>
    <x v="3"/>
    <x v="889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x v="339"/>
    <x v="2"/>
    <s v="CL-12700"/>
    <s v="Craig Leslie"/>
    <s v="Home Office"/>
    <x v="0"/>
    <x v="24"/>
    <x v="25"/>
    <n v="65807"/>
    <x v="2"/>
    <x v="236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x v="602"/>
    <x v="2"/>
    <s v="HF-14995"/>
    <s v="Herbert Flentye"/>
    <s v="Consumer"/>
    <x v="0"/>
    <x v="26"/>
    <x v="18"/>
    <n v="38109"/>
    <x v="0"/>
    <x v="639"/>
    <x v="1"/>
    <s v="Labels"/>
    <s v="Avery 499"/>
    <n v="3.984"/>
    <n v="1"/>
    <n v="0.2"/>
    <n v="1.2948"/>
  </r>
  <r>
    <n v="2665"/>
    <s v="CA-2016-164784"/>
    <d v="2016-05-01T00:00:00"/>
    <d v="2016-05-04T00:00:00"/>
    <x v="602"/>
    <x v="2"/>
    <s v="HF-14995"/>
    <s v="Herbert Flentye"/>
    <s v="Consumer"/>
    <x v="0"/>
    <x v="26"/>
    <x v="18"/>
    <n v="38109"/>
    <x v="0"/>
    <x v="121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x v="602"/>
    <x v="2"/>
    <s v="HF-14995"/>
    <s v="Herbert Flentye"/>
    <s v="Consumer"/>
    <x v="0"/>
    <x v="26"/>
    <x v="18"/>
    <n v="38109"/>
    <x v="0"/>
    <x v="1203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x v="152"/>
    <x v="3"/>
    <s v="HG-15025"/>
    <s v="Hunter Glantz"/>
    <s v="Consumer"/>
    <x v="0"/>
    <x v="112"/>
    <x v="5"/>
    <n v="79109"/>
    <x v="2"/>
    <x v="217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x v="152"/>
    <x v="3"/>
    <s v="HG-15025"/>
    <s v="Hunter Glantz"/>
    <s v="Consumer"/>
    <x v="0"/>
    <x v="112"/>
    <x v="5"/>
    <n v="79109"/>
    <x v="2"/>
    <x v="258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x v="815"/>
    <x v="1"/>
    <s v="NL-18310"/>
    <s v="Nancy Lomonaco"/>
    <s v="Home Office"/>
    <x v="0"/>
    <x v="1"/>
    <x v="1"/>
    <n v="90045"/>
    <x v="1"/>
    <x v="23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x v="815"/>
    <x v="1"/>
    <s v="NL-18310"/>
    <s v="Nancy Lomonaco"/>
    <s v="Home Office"/>
    <x v="0"/>
    <x v="1"/>
    <x v="1"/>
    <n v="90045"/>
    <x v="1"/>
    <x v="1276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x v="74"/>
    <x v="0"/>
    <s v="RR-19525"/>
    <s v="Rick Reed"/>
    <s v="Corporate"/>
    <x v="0"/>
    <x v="90"/>
    <x v="31"/>
    <n v="1852"/>
    <x v="3"/>
    <x v="162"/>
    <x v="1"/>
    <s v="Paper"/>
    <s v="Xerox 1913"/>
    <n v="166.44"/>
    <n v="3"/>
    <n v="0"/>
    <n v="79.891199999999998"/>
  </r>
  <r>
    <n v="2672"/>
    <s v="CA-2014-126403"/>
    <d v="2014-09-09T00:00:00"/>
    <d v="2014-09-12T00:00:00"/>
    <x v="74"/>
    <x v="0"/>
    <s v="RR-19525"/>
    <s v="Rick Reed"/>
    <s v="Corporate"/>
    <x v="0"/>
    <x v="90"/>
    <x v="31"/>
    <n v="1852"/>
    <x v="3"/>
    <x v="140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x v="74"/>
    <x v="0"/>
    <s v="RR-19525"/>
    <s v="Rick Reed"/>
    <s v="Corporate"/>
    <x v="0"/>
    <x v="90"/>
    <x v="31"/>
    <n v="1852"/>
    <x v="3"/>
    <x v="1402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x v="74"/>
    <x v="0"/>
    <s v="RR-19525"/>
    <s v="Rick Reed"/>
    <s v="Corporate"/>
    <x v="0"/>
    <x v="90"/>
    <x v="31"/>
    <n v="1852"/>
    <x v="3"/>
    <x v="1244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x v="108"/>
    <x v="3"/>
    <s v="TC-21295"/>
    <s v="Toby Carlisle"/>
    <s v="Consumer"/>
    <x v="0"/>
    <x v="70"/>
    <x v="1"/>
    <n v="92024"/>
    <x v="1"/>
    <x v="447"/>
    <x v="1"/>
    <s v="Paper"/>
    <s v="Xerox 1888"/>
    <n v="166.44"/>
    <n v="3"/>
    <n v="0"/>
    <n v="79.891199999999998"/>
  </r>
  <r>
    <n v="2676"/>
    <s v="CA-2017-132185"/>
    <d v="2017-11-27T00:00:00"/>
    <d v="2017-12-02T00:00:00"/>
    <x v="348"/>
    <x v="1"/>
    <s v="DB-13615"/>
    <s v="Doug Bickford"/>
    <s v="Consumer"/>
    <x v="0"/>
    <x v="153"/>
    <x v="3"/>
    <n v="28806"/>
    <x v="0"/>
    <x v="909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x v="348"/>
    <x v="1"/>
    <s v="DB-13615"/>
    <s v="Doug Bickford"/>
    <s v="Consumer"/>
    <x v="0"/>
    <x v="153"/>
    <x v="3"/>
    <n v="28806"/>
    <x v="0"/>
    <x v="1309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x v="365"/>
    <x v="3"/>
    <s v="SV-20785"/>
    <s v="Stewart Visinsky"/>
    <s v="Consumer"/>
    <x v="0"/>
    <x v="206"/>
    <x v="22"/>
    <n v="81001"/>
    <x v="1"/>
    <x v="1085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x v="365"/>
    <x v="3"/>
    <s v="SV-20785"/>
    <s v="Stewart Visinsky"/>
    <s v="Consumer"/>
    <x v="0"/>
    <x v="206"/>
    <x v="22"/>
    <n v="81001"/>
    <x v="1"/>
    <x v="735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x v="210"/>
    <x v="1"/>
    <s v="MH-18115"/>
    <s v="Mick Hernandez"/>
    <s v="Home Office"/>
    <x v="0"/>
    <x v="25"/>
    <x v="12"/>
    <n v="49201"/>
    <x v="2"/>
    <x v="614"/>
    <x v="1"/>
    <s v="Binders"/>
    <s v="Avery Durable Binders"/>
    <n v="14.4"/>
    <n v="5"/>
    <n v="0"/>
    <n v="7.056"/>
  </r>
  <r>
    <n v="2681"/>
    <s v="CA-2017-127026"/>
    <d v="2017-01-21T00:00:00"/>
    <d v="2017-01-27T00:00:00"/>
    <x v="210"/>
    <x v="1"/>
    <s v="MH-18115"/>
    <s v="Mick Hernandez"/>
    <s v="Home Office"/>
    <x v="0"/>
    <x v="25"/>
    <x v="12"/>
    <n v="49201"/>
    <x v="2"/>
    <x v="695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x v="210"/>
    <x v="1"/>
    <s v="MH-18115"/>
    <s v="Mick Hernandez"/>
    <s v="Home Office"/>
    <x v="0"/>
    <x v="25"/>
    <x v="12"/>
    <n v="49201"/>
    <x v="2"/>
    <x v="1403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x v="210"/>
    <x v="1"/>
    <s v="MH-18115"/>
    <s v="Mick Hernandez"/>
    <s v="Home Office"/>
    <x v="0"/>
    <x v="25"/>
    <x v="12"/>
    <n v="49201"/>
    <x v="2"/>
    <x v="1404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x v="210"/>
    <x v="1"/>
    <s v="MH-18115"/>
    <s v="Mick Hernandez"/>
    <s v="Home Office"/>
    <x v="0"/>
    <x v="25"/>
    <x v="12"/>
    <n v="49201"/>
    <x v="2"/>
    <x v="1405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x v="663"/>
    <x v="1"/>
    <s v="CT-11995"/>
    <s v="Carol Triggs"/>
    <s v="Consumer"/>
    <x v="0"/>
    <x v="1"/>
    <x v="1"/>
    <n v="90004"/>
    <x v="1"/>
    <x v="1311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x v="47"/>
    <x v="1"/>
    <s v="KB-16315"/>
    <s v="Karl Braun"/>
    <s v="Consumer"/>
    <x v="0"/>
    <x v="222"/>
    <x v="3"/>
    <n v="27360"/>
    <x v="0"/>
    <x v="889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x v="47"/>
    <x v="1"/>
    <s v="KB-16315"/>
    <s v="Karl Braun"/>
    <s v="Consumer"/>
    <x v="0"/>
    <x v="222"/>
    <x v="3"/>
    <n v="27360"/>
    <x v="0"/>
    <x v="880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x v="816"/>
    <x v="2"/>
    <s v="RA-19285"/>
    <s v="Ralph Arnett"/>
    <s v="Consumer"/>
    <x v="0"/>
    <x v="97"/>
    <x v="10"/>
    <n v="61604"/>
    <x v="2"/>
    <x v="1406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x v="665"/>
    <x v="2"/>
    <s v="YC-21895"/>
    <s v="Yoseph Carroll"/>
    <s v="Corporate"/>
    <x v="0"/>
    <x v="1"/>
    <x v="1"/>
    <n v="90032"/>
    <x v="1"/>
    <x v="1407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x v="326"/>
    <x v="2"/>
    <s v="RA-19915"/>
    <s v="Russell Applegate"/>
    <s v="Consumer"/>
    <x v="0"/>
    <x v="22"/>
    <x v="10"/>
    <n v="60653"/>
    <x v="2"/>
    <x v="1199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x v="274"/>
    <x v="1"/>
    <s v="CM-12160"/>
    <s v="Charles McCrossin"/>
    <s v="Consumer"/>
    <x v="0"/>
    <x v="10"/>
    <x v="9"/>
    <n v="19134"/>
    <x v="3"/>
    <x v="990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x v="48"/>
    <x v="1"/>
    <s v="CS-12130"/>
    <s v="Chad Sievert"/>
    <s v="Consumer"/>
    <x v="0"/>
    <x v="323"/>
    <x v="22"/>
    <n v="80112"/>
    <x v="1"/>
    <x v="1408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x v="48"/>
    <x v="1"/>
    <s v="CS-12130"/>
    <s v="Chad Sievert"/>
    <s v="Consumer"/>
    <x v="0"/>
    <x v="323"/>
    <x v="22"/>
    <n v="80112"/>
    <x v="1"/>
    <x v="1409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x v="113"/>
    <x v="1"/>
    <s v="AJ-10795"/>
    <s v="Anthony Johnson"/>
    <s v="Corporate"/>
    <x v="0"/>
    <x v="4"/>
    <x v="4"/>
    <n v="98115"/>
    <x v="1"/>
    <x v="504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x v="677"/>
    <x v="1"/>
    <s v="DL-12865"/>
    <s v="Dan Lawera"/>
    <s v="Consumer"/>
    <x v="0"/>
    <x v="146"/>
    <x v="2"/>
    <n v="33012"/>
    <x v="0"/>
    <x v="1006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x v="817"/>
    <x v="2"/>
    <s v="BE-11410"/>
    <s v="Bobby Elias"/>
    <s v="Consumer"/>
    <x v="0"/>
    <x v="152"/>
    <x v="24"/>
    <n v="43130"/>
    <x v="3"/>
    <x v="423"/>
    <x v="1"/>
    <s v="Paper"/>
    <s v="Xerox 1912"/>
    <n v="30.352"/>
    <n v="2"/>
    <n v="0.2"/>
    <n v="10.623200000000001"/>
  </r>
  <r>
    <n v="2697"/>
    <s v="CA-2014-145317"/>
    <d v="2014-03-18T00:00:00"/>
    <d v="2014-03-23T00:00:00"/>
    <x v="818"/>
    <x v="1"/>
    <s v="SM-20320"/>
    <s v="Sean Miller"/>
    <s v="Home Office"/>
    <x v="0"/>
    <x v="108"/>
    <x v="2"/>
    <n v="32216"/>
    <x v="0"/>
    <x v="1410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x v="818"/>
    <x v="1"/>
    <s v="SM-20320"/>
    <s v="Sean Miller"/>
    <s v="Home Office"/>
    <x v="0"/>
    <x v="108"/>
    <x v="2"/>
    <n v="32216"/>
    <x v="0"/>
    <x v="1411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x v="818"/>
    <x v="1"/>
    <s v="SM-20320"/>
    <s v="Sean Miller"/>
    <s v="Home Office"/>
    <x v="0"/>
    <x v="108"/>
    <x v="2"/>
    <n v="32216"/>
    <x v="0"/>
    <x v="128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x v="818"/>
    <x v="1"/>
    <s v="SM-20320"/>
    <s v="Sean Miller"/>
    <s v="Home Office"/>
    <x v="0"/>
    <x v="108"/>
    <x v="2"/>
    <n v="32216"/>
    <x v="0"/>
    <x v="1412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x v="818"/>
    <x v="1"/>
    <s v="SM-20320"/>
    <s v="Sean Miller"/>
    <s v="Home Office"/>
    <x v="0"/>
    <x v="108"/>
    <x v="2"/>
    <n v="32216"/>
    <x v="0"/>
    <x v="1006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x v="818"/>
    <x v="1"/>
    <s v="SM-20320"/>
    <s v="Sean Miller"/>
    <s v="Home Office"/>
    <x v="0"/>
    <x v="108"/>
    <x v="2"/>
    <n v="32216"/>
    <x v="0"/>
    <x v="550"/>
    <x v="1"/>
    <s v="Fasteners"/>
    <s v="Staples"/>
    <n v="18.936"/>
    <n v="3"/>
    <n v="0.2"/>
    <n v="5.9175000000000004"/>
  </r>
  <r>
    <n v="2703"/>
    <s v="CA-2014-145317"/>
    <d v="2014-03-18T00:00:00"/>
    <d v="2014-03-23T00:00:00"/>
    <x v="818"/>
    <x v="1"/>
    <s v="SM-20320"/>
    <s v="Sean Miller"/>
    <s v="Home Office"/>
    <x v="0"/>
    <x v="108"/>
    <x v="2"/>
    <n v="32216"/>
    <x v="0"/>
    <x v="1154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x v="496"/>
    <x v="1"/>
    <s v="RP-19390"/>
    <s v="Resi Pölking"/>
    <s v="Consumer"/>
    <x v="0"/>
    <x v="248"/>
    <x v="39"/>
    <n v="21215"/>
    <x v="3"/>
    <x v="1413"/>
    <x v="1"/>
    <s v="Paper"/>
    <s v="Xerox 1944"/>
    <n v="116.28"/>
    <n v="3"/>
    <n v="0"/>
    <n v="56.977200000000003"/>
  </r>
  <r>
    <n v="2705"/>
    <s v="CA-2017-156818"/>
    <d v="2017-07-11T00:00:00"/>
    <d v="2017-07-13T00:00:00"/>
    <x v="88"/>
    <x v="0"/>
    <s v="JD-16015"/>
    <s v="Joy Daniels"/>
    <s v="Consumer"/>
    <x v="0"/>
    <x v="20"/>
    <x v="15"/>
    <n v="10009"/>
    <x v="3"/>
    <x v="176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x v="329"/>
    <x v="1"/>
    <s v="AB-10255"/>
    <s v="Alejandro Ballentine"/>
    <s v="Home Office"/>
    <x v="0"/>
    <x v="51"/>
    <x v="27"/>
    <n v="88220"/>
    <x v="1"/>
    <x v="1059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x v="329"/>
    <x v="1"/>
    <s v="AB-10255"/>
    <s v="Alejandro Ballentine"/>
    <s v="Home Office"/>
    <x v="0"/>
    <x v="51"/>
    <x v="27"/>
    <n v="88220"/>
    <x v="1"/>
    <x v="1414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x v="329"/>
    <x v="1"/>
    <s v="AB-10255"/>
    <s v="Alejandro Ballentine"/>
    <s v="Home Office"/>
    <x v="0"/>
    <x v="51"/>
    <x v="27"/>
    <n v="88220"/>
    <x v="1"/>
    <x v="1415"/>
    <x v="1"/>
    <s v="Paper"/>
    <s v="Xerox 1885"/>
    <n v="192.16"/>
    <n v="4"/>
    <n v="0"/>
    <n v="92.236800000000002"/>
  </r>
  <r>
    <n v="2709"/>
    <s v="CA-2015-121797"/>
    <d v="2015-01-30T00:00:00"/>
    <d v="2015-02-06T00:00:00"/>
    <x v="819"/>
    <x v="1"/>
    <s v="CC-12145"/>
    <s v="Charles Crestani"/>
    <s v="Consumer"/>
    <x v="0"/>
    <x v="1"/>
    <x v="1"/>
    <n v="90049"/>
    <x v="1"/>
    <x v="141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x v="819"/>
    <x v="1"/>
    <s v="CC-12145"/>
    <s v="Charles Crestani"/>
    <s v="Consumer"/>
    <x v="0"/>
    <x v="1"/>
    <x v="1"/>
    <n v="90049"/>
    <x v="1"/>
    <x v="1150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x v="631"/>
    <x v="1"/>
    <s v="GH-14425"/>
    <s v="Gary Hwang"/>
    <s v="Consumer"/>
    <x v="0"/>
    <x v="108"/>
    <x v="2"/>
    <n v="32216"/>
    <x v="0"/>
    <x v="410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x v="768"/>
    <x v="2"/>
    <s v="CP-12085"/>
    <s v="Cathy Prescott"/>
    <s v="Corporate"/>
    <x v="0"/>
    <x v="80"/>
    <x v="24"/>
    <n v="44107"/>
    <x v="3"/>
    <x v="613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x v="608"/>
    <x v="0"/>
    <s v="GM-14440"/>
    <s v="Gary McGarr"/>
    <s v="Consumer"/>
    <x v="0"/>
    <x v="21"/>
    <x v="15"/>
    <n v="12180"/>
    <x v="3"/>
    <x v="158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x v="612"/>
    <x v="1"/>
    <s v="LC-16885"/>
    <s v="Lena Creighton"/>
    <s v="Consumer"/>
    <x v="0"/>
    <x v="40"/>
    <x v="3"/>
    <n v="28403"/>
    <x v="0"/>
    <x v="722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x v="726"/>
    <x v="1"/>
    <s v="BT-11305"/>
    <s v="Beth Thompson"/>
    <s v="Home Office"/>
    <x v="0"/>
    <x v="4"/>
    <x v="4"/>
    <n v="98105"/>
    <x v="1"/>
    <x v="1061"/>
    <x v="1"/>
    <s v="Art"/>
    <s v="Prang Drawing Pencil Set"/>
    <n v="13.9"/>
    <n v="5"/>
    <n v="0"/>
    <n v="5.56"/>
  </r>
  <r>
    <n v="2716"/>
    <s v="CA-2014-127187"/>
    <d v="2014-12-04T00:00:00"/>
    <d v="2014-12-08T00:00:00"/>
    <x v="820"/>
    <x v="1"/>
    <s v="CP-12085"/>
    <s v="Cathy Prescott"/>
    <s v="Corporate"/>
    <x v="0"/>
    <x v="20"/>
    <x v="15"/>
    <n v="10024"/>
    <x v="3"/>
    <x v="1417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x v="153"/>
    <x v="1"/>
    <s v="SC-20680"/>
    <s v="Steve Carroll"/>
    <s v="Home Office"/>
    <x v="0"/>
    <x v="38"/>
    <x v="32"/>
    <n v="31907"/>
    <x v="0"/>
    <x v="357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x v="178"/>
    <x v="1"/>
    <s v="DK-13375"/>
    <s v="Dennis Kane"/>
    <s v="Consumer"/>
    <x v="0"/>
    <x v="20"/>
    <x v="15"/>
    <n v="10024"/>
    <x v="3"/>
    <x v="1418"/>
    <x v="2"/>
    <s v="Phones"/>
    <s v="AT&amp;T EL51110 DECT"/>
    <n v="377.97"/>
    <n v="3"/>
    <n v="0"/>
    <n v="109.6113"/>
  </r>
  <r>
    <n v="2719"/>
    <s v="CA-2017-144827"/>
    <d v="2017-12-21T00:00:00"/>
    <d v="2017-12-27T00:00:00"/>
    <x v="63"/>
    <x v="1"/>
    <s v="SE-20110"/>
    <s v="Sanjit Engle"/>
    <s v="Consumer"/>
    <x v="0"/>
    <x v="116"/>
    <x v="1"/>
    <n v="92627"/>
    <x v="1"/>
    <x v="821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x v="820"/>
    <x v="0"/>
    <s v="LF-17185"/>
    <s v="Luke Foster"/>
    <s v="Consumer"/>
    <x v="0"/>
    <x v="12"/>
    <x v="5"/>
    <n v="77095"/>
    <x v="2"/>
    <x v="561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x v="821"/>
    <x v="0"/>
    <s v="ON-18715"/>
    <s v="Odella Nelson"/>
    <s v="Corporate"/>
    <x v="0"/>
    <x v="143"/>
    <x v="3"/>
    <n v="27511"/>
    <x v="0"/>
    <x v="203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x v="821"/>
    <x v="0"/>
    <s v="ON-18715"/>
    <s v="Odella Nelson"/>
    <s v="Corporate"/>
    <x v="0"/>
    <x v="143"/>
    <x v="3"/>
    <n v="27511"/>
    <x v="0"/>
    <x v="937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x v="578"/>
    <x v="0"/>
    <s v="TB-21400"/>
    <s v="Tom Boeckenhauer"/>
    <s v="Consumer"/>
    <x v="0"/>
    <x v="166"/>
    <x v="17"/>
    <n v="22304"/>
    <x v="0"/>
    <x v="720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x v="508"/>
    <x v="1"/>
    <s v="DF-13135"/>
    <s v="David Flashing"/>
    <s v="Consumer"/>
    <x v="0"/>
    <x v="132"/>
    <x v="1"/>
    <n v="94591"/>
    <x v="1"/>
    <x v="264"/>
    <x v="1"/>
    <s v="Labels"/>
    <s v="Avery 512"/>
    <n v="14.45"/>
    <n v="5"/>
    <n v="0"/>
    <n v="6.7915000000000001"/>
  </r>
  <r>
    <n v="2725"/>
    <s v="CA-2014-153479"/>
    <d v="2014-10-04T00:00:00"/>
    <d v="2014-10-08T00:00:00"/>
    <x v="508"/>
    <x v="1"/>
    <s v="DF-13135"/>
    <s v="David Flashing"/>
    <s v="Consumer"/>
    <x v="0"/>
    <x v="132"/>
    <x v="1"/>
    <n v="94591"/>
    <x v="1"/>
    <x v="979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x v="87"/>
    <x v="1"/>
    <s v="EP-13915"/>
    <s v="Emily Phan"/>
    <s v="Consumer"/>
    <x v="0"/>
    <x v="10"/>
    <x v="9"/>
    <n v="19120"/>
    <x v="3"/>
    <x v="12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x v="87"/>
    <x v="1"/>
    <s v="EP-13915"/>
    <s v="Emily Phan"/>
    <s v="Consumer"/>
    <x v="0"/>
    <x v="10"/>
    <x v="9"/>
    <n v="19120"/>
    <x v="3"/>
    <x v="1342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x v="468"/>
    <x v="2"/>
    <s v="SK-19990"/>
    <s v="Sally Knutson"/>
    <s v="Consumer"/>
    <x v="0"/>
    <x v="167"/>
    <x v="24"/>
    <n v="43615"/>
    <x v="3"/>
    <x v="520"/>
    <x v="1"/>
    <s v="Binders"/>
    <s v="Angle-D Ring Binders"/>
    <n v="1.641"/>
    <n v="1"/>
    <n v="0.7"/>
    <n v="-1.3128"/>
  </r>
  <r>
    <n v="2729"/>
    <s v="CA-2017-119193"/>
    <d v="2017-12-22T00:00:00"/>
    <d v="2017-12-24T00:00:00"/>
    <x v="468"/>
    <x v="2"/>
    <s v="SK-19990"/>
    <s v="Sally Knutson"/>
    <s v="Consumer"/>
    <x v="0"/>
    <x v="167"/>
    <x v="24"/>
    <n v="43615"/>
    <x v="3"/>
    <x v="1334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x v="822"/>
    <x v="1"/>
    <s v="FH-14350"/>
    <s v="Fred Harton"/>
    <s v="Consumer"/>
    <x v="0"/>
    <x v="4"/>
    <x v="4"/>
    <n v="98105"/>
    <x v="1"/>
    <x v="147"/>
    <x v="1"/>
    <s v="Art"/>
    <s v="Newell 311"/>
    <n v="6.63"/>
    <n v="3"/>
    <n v="0"/>
    <n v="1.7901"/>
  </r>
  <r>
    <n v="2731"/>
    <s v="CA-2017-104801"/>
    <d v="2017-02-13T00:00:00"/>
    <d v="2017-02-19T00:00:00"/>
    <x v="822"/>
    <x v="1"/>
    <s v="FH-14350"/>
    <s v="Fred Harton"/>
    <s v="Consumer"/>
    <x v="0"/>
    <x v="4"/>
    <x v="4"/>
    <n v="98105"/>
    <x v="1"/>
    <x v="651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x v="822"/>
    <x v="1"/>
    <s v="FH-14350"/>
    <s v="Fred Harton"/>
    <s v="Consumer"/>
    <x v="0"/>
    <x v="4"/>
    <x v="4"/>
    <n v="98105"/>
    <x v="1"/>
    <x v="216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x v="287"/>
    <x v="1"/>
    <s v="EH-13945"/>
    <s v="Eric Hoffmann"/>
    <s v="Consumer"/>
    <x v="0"/>
    <x v="135"/>
    <x v="30"/>
    <n v="7060"/>
    <x v="3"/>
    <x v="687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x v="287"/>
    <x v="1"/>
    <s v="EH-13945"/>
    <s v="Eric Hoffmann"/>
    <s v="Consumer"/>
    <x v="0"/>
    <x v="135"/>
    <x v="30"/>
    <n v="7060"/>
    <x v="3"/>
    <x v="79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x v="823"/>
    <x v="0"/>
    <s v="JE-15715"/>
    <s v="Joe Elijah"/>
    <s v="Consumer"/>
    <x v="0"/>
    <x v="324"/>
    <x v="27"/>
    <n v="88001"/>
    <x v="1"/>
    <x v="33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x v="765"/>
    <x v="1"/>
    <s v="KL-16645"/>
    <s v="Ken Lonsdale"/>
    <s v="Consumer"/>
    <x v="0"/>
    <x v="46"/>
    <x v="13"/>
    <n v="19711"/>
    <x v="3"/>
    <x v="1419"/>
    <x v="2"/>
    <s v="Phones"/>
    <s v="BlackBerry Q10"/>
    <n v="377.97"/>
    <n v="3"/>
    <n v="0"/>
    <n v="94.492500000000007"/>
  </r>
  <r>
    <n v="2737"/>
    <s v="CA-2015-115798"/>
    <d v="2015-11-13T00:00:00"/>
    <d v="2015-11-19T00:00:00"/>
    <x v="765"/>
    <x v="1"/>
    <s v="KL-16645"/>
    <s v="Ken Lonsdale"/>
    <s v="Consumer"/>
    <x v="0"/>
    <x v="46"/>
    <x v="13"/>
    <n v="19711"/>
    <x v="3"/>
    <x v="67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x v="765"/>
    <x v="1"/>
    <s v="KL-16645"/>
    <s v="Ken Lonsdale"/>
    <s v="Consumer"/>
    <x v="0"/>
    <x v="46"/>
    <x v="13"/>
    <n v="19711"/>
    <x v="3"/>
    <x v="899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x v="765"/>
    <x v="1"/>
    <s v="KL-16645"/>
    <s v="Ken Lonsdale"/>
    <s v="Consumer"/>
    <x v="0"/>
    <x v="46"/>
    <x v="13"/>
    <n v="19711"/>
    <x v="3"/>
    <x v="817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x v="650"/>
    <x v="2"/>
    <s v="EB-13750"/>
    <s v="Edward Becker"/>
    <s v="Corporate"/>
    <x v="0"/>
    <x v="325"/>
    <x v="19"/>
    <n v="35244"/>
    <x v="0"/>
    <x v="1420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x v="650"/>
    <x v="2"/>
    <s v="EB-13750"/>
    <s v="Edward Becker"/>
    <s v="Corporate"/>
    <x v="0"/>
    <x v="325"/>
    <x v="19"/>
    <n v="35244"/>
    <x v="0"/>
    <x v="1421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x v="824"/>
    <x v="0"/>
    <s v="BD-11725"/>
    <s v="Bruce Degenhardt"/>
    <s v="Consumer"/>
    <x v="0"/>
    <x v="46"/>
    <x v="24"/>
    <n v="43055"/>
    <x v="3"/>
    <x v="1040"/>
    <x v="1"/>
    <s v="Envelopes"/>
    <s v="Staple envelope"/>
    <n v="46.72"/>
    <n v="5"/>
    <n v="0.2"/>
    <n v="17.52"/>
  </r>
  <r>
    <n v="2743"/>
    <s v="CA-2014-149244"/>
    <d v="2014-11-04T00:00:00"/>
    <d v="2014-11-08T00:00:00"/>
    <x v="821"/>
    <x v="1"/>
    <s v="MS-17530"/>
    <s v="MaryBeth Skach"/>
    <s v="Consumer"/>
    <x v="0"/>
    <x v="70"/>
    <x v="1"/>
    <n v="92037"/>
    <x v="1"/>
    <x v="138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x v="579"/>
    <x v="0"/>
    <s v="SC-20770"/>
    <s v="Stewart Carmichael"/>
    <s v="Corporate"/>
    <x v="0"/>
    <x v="8"/>
    <x v="1"/>
    <n v="94122"/>
    <x v="1"/>
    <x v="592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x v="579"/>
    <x v="0"/>
    <s v="SC-20770"/>
    <s v="Stewart Carmichael"/>
    <s v="Corporate"/>
    <x v="0"/>
    <x v="8"/>
    <x v="1"/>
    <n v="94122"/>
    <x v="1"/>
    <x v="6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x v="825"/>
    <x v="0"/>
    <s v="FM-14380"/>
    <s v="Fred McMath"/>
    <s v="Consumer"/>
    <x v="0"/>
    <x v="108"/>
    <x v="3"/>
    <n v="28540"/>
    <x v="0"/>
    <x v="409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x v="613"/>
    <x v="1"/>
    <s v="KT-16480"/>
    <s v="Kean Thornton"/>
    <s v="Consumer"/>
    <x v="0"/>
    <x v="47"/>
    <x v="31"/>
    <n v="2038"/>
    <x v="3"/>
    <x v="601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x v="6"/>
    <x v="1"/>
    <s v="AP-10720"/>
    <s v="Anne Pryor"/>
    <s v="Home Office"/>
    <x v="0"/>
    <x v="326"/>
    <x v="5"/>
    <n v="75034"/>
    <x v="2"/>
    <x v="1422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x v="222"/>
    <x v="1"/>
    <s v="RH-19555"/>
    <s v="Ritsa Hightower"/>
    <s v="Consumer"/>
    <x v="0"/>
    <x v="315"/>
    <x v="2"/>
    <n v="32303"/>
    <x v="0"/>
    <x v="1316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x v="3"/>
    <x v="1"/>
    <s v="CS-11950"/>
    <s v="Carlos Soltero"/>
    <s v="Consumer"/>
    <x v="0"/>
    <x v="4"/>
    <x v="4"/>
    <n v="98115"/>
    <x v="1"/>
    <x v="1423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x v="826"/>
    <x v="0"/>
    <s v="TM-21010"/>
    <s v="Tamara Manning"/>
    <s v="Consumer"/>
    <x v="0"/>
    <x v="327"/>
    <x v="1"/>
    <n v="95687"/>
    <x v="1"/>
    <x v="1424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x v="496"/>
    <x v="1"/>
    <s v="HF-14995"/>
    <s v="Herbert Flentye"/>
    <s v="Consumer"/>
    <x v="0"/>
    <x v="1"/>
    <x v="1"/>
    <n v="90008"/>
    <x v="1"/>
    <x v="1153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x v="419"/>
    <x v="1"/>
    <s v="GA-14515"/>
    <s v="George Ashbrook"/>
    <s v="Consumer"/>
    <x v="0"/>
    <x v="8"/>
    <x v="1"/>
    <n v="94122"/>
    <x v="1"/>
    <x v="106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x v="419"/>
    <x v="1"/>
    <s v="GA-14515"/>
    <s v="George Ashbrook"/>
    <s v="Consumer"/>
    <x v="0"/>
    <x v="8"/>
    <x v="1"/>
    <n v="94122"/>
    <x v="1"/>
    <x v="619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x v="419"/>
    <x v="1"/>
    <s v="GA-14515"/>
    <s v="George Ashbrook"/>
    <s v="Consumer"/>
    <x v="0"/>
    <x v="8"/>
    <x v="1"/>
    <n v="94122"/>
    <x v="1"/>
    <x v="966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x v="419"/>
    <x v="1"/>
    <s v="GA-14515"/>
    <s v="George Ashbrook"/>
    <s v="Consumer"/>
    <x v="0"/>
    <x v="8"/>
    <x v="1"/>
    <n v="94122"/>
    <x v="1"/>
    <x v="1364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x v="419"/>
    <x v="1"/>
    <s v="GA-14515"/>
    <s v="George Ashbrook"/>
    <s v="Consumer"/>
    <x v="0"/>
    <x v="8"/>
    <x v="1"/>
    <n v="94122"/>
    <x v="1"/>
    <x v="1331"/>
    <x v="1"/>
    <s v="Paper"/>
    <s v="Xerox 1903"/>
    <n v="11.96"/>
    <n v="2"/>
    <n v="0"/>
    <n v="5.8604000000000003"/>
  </r>
  <r>
    <n v="2758"/>
    <s v="CA-2016-127775"/>
    <d v="2016-06-11T00:00:00"/>
    <d v="2016-06-13T00:00:00"/>
    <x v="111"/>
    <x v="0"/>
    <s v="ES-14020"/>
    <s v="Erica Smith"/>
    <s v="Consumer"/>
    <x v="0"/>
    <x v="20"/>
    <x v="15"/>
    <n v="10035"/>
    <x v="3"/>
    <x v="657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x v="535"/>
    <x v="1"/>
    <s v="JP-16135"/>
    <s v="Julie Prescott"/>
    <s v="Home Office"/>
    <x v="0"/>
    <x v="38"/>
    <x v="32"/>
    <n v="31907"/>
    <x v="0"/>
    <x v="1006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x v="535"/>
    <x v="1"/>
    <s v="JP-16135"/>
    <s v="Julie Prescott"/>
    <s v="Home Office"/>
    <x v="0"/>
    <x v="38"/>
    <x v="32"/>
    <n v="31907"/>
    <x v="0"/>
    <x v="772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x v="632"/>
    <x v="2"/>
    <s v="Dp-13240"/>
    <s v="Dean percer"/>
    <s v="Home Office"/>
    <x v="0"/>
    <x v="208"/>
    <x v="7"/>
    <n v="84107"/>
    <x v="1"/>
    <x v="364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x v="518"/>
    <x v="2"/>
    <s v="NK-18490"/>
    <s v="Neil Knudson"/>
    <s v="Home Office"/>
    <x v="0"/>
    <x v="8"/>
    <x v="1"/>
    <n v="94110"/>
    <x v="1"/>
    <x v="1425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x v="518"/>
    <x v="2"/>
    <s v="NK-18490"/>
    <s v="Neil Knudson"/>
    <s v="Home Office"/>
    <x v="0"/>
    <x v="8"/>
    <x v="1"/>
    <n v="94110"/>
    <x v="1"/>
    <x v="986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x v="171"/>
    <x v="1"/>
    <s v="PL-18925"/>
    <s v="Paul Lucas"/>
    <s v="Home Office"/>
    <x v="0"/>
    <x v="10"/>
    <x v="9"/>
    <n v="19140"/>
    <x v="3"/>
    <x v="142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x v="171"/>
    <x v="1"/>
    <s v="PL-18925"/>
    <s v="Paul Lucas"/>
    <s v="Home Office"/>
    <x v="0"/>
    <x v="10"/>
    <x v="9"/>
    <n v="19140"/>
    <x v="3"/>
    <x v="350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x v="171"/>
    <x v="1"/>
    <s v="PL-18925"/>
    <s v="Paul Lucas"/>
    <s v="Home Office"/>
    <x v="0"/>
    <x v="10"/>
    <x v="9"/>
    <n v="19140"/>
    <x v="3"/>
    <x v="1427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x v="827"/>
    <x v="2"/>
    <s v="RW-19690"/>
    <s v="Robert Waldorf"/>
    <s v="Consumer"/>
    <x v="0"/>
    <x v="10"/>
    <x v="9"/>
    <n v="19134"/>
    <x v="3"/>
    <x v="1428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x v="827"/>
    <x v="2"/>
    <s v="RW-19690"/>
    <s v="Robert Waldorf"/>
    <s v="Consumer"/>
    <x v="0"/>
    <x v="10"/>
    <x v="9"/>
    <n v="19134"/>
    <x v="3"/>
    <x v="227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x v="828"/>
    <x v="1"/>
    <s v="MO-17950"/>
    <s v="Michael Oakman"/>
    <s v="Consumer"/>
    <x v="0"/>
    <x v="61"/>
    <x v="5"/>
    <n v="75220"/>
    <x v="2"/>
    <x v="1429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x v="828"/>
    <x v="1"/>
    <s v="MO-17950"/>
    <s v="Michael Oakman"/>
    <s v="Consumer"/>
    <x v="0"/>
    <x v="61"/>
    <x v="5"/>
    <n v="75220"/>
    <x v="2"/>
    <x v="1044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x v="828"/>
    <x v="1"/>
    <s v="MO-17950"/>
    <s v="Michael Oakman"/>
    <s v="Consumer"/>
    <x v="0"/>
    <x v="61"/>
    <x v="5"/>
    <n v="75220"/>
    <x v="2"/>
    <x v="1235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x v="165"/>
    <x v="1"/>
    <s v="JJ-15445"/>
    <s v="Jennifer Jackson"/>
    <s v="Consumer"/>
    <x v="0"/>
    <x v="328"/>
    <x v="6"/>
    <n v="53186"/>
    <x v="2"/>
    <x v="376"/>
    <x v="1"/>
    <s v="Storage"/>
    <s v="Crate-A-Files"/>
    <n v="54.5"/>
    <n v="5"/>
    <n v="0"/>
    <n v="14.17"/>
  </r>
  <r>
    <n v="2773"/>
    <s v="CA-2017-158967"/>
    <d v="2017-12-10T00:00:00"/>
    <d v="2017-12-12T00:00:00"/>
    <x v="169"/>
    <x v="2"/>
    <s v="BT-11680"/>
    <s v="Brian Thompson"/>
    <s v="Consumer"/>
    <x v="0"/>
    <x v="2"/>
    <x v="2"/>
    <n v="33311"/>
    <x v="0"/>
    <x v="7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x v="482"/>
    <x v="1"/>
    <s v="RD-19585"/>
    <s v="Rob Dowd"/>
    <s v="Consumer"/>
    <x v="0"/>
    <x v="66"/>
    <x v="12"/>
    <n v="48205"/>
    <x v="2"/>
    <x v="91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x v="551"/>
    <x v="1"/>
    <s v="ML-17755"/>
    <s v="Max Ludwig"/>
    <s v="Home Office"/>
    <x v="0"/>
    <x v="24"/>
    <x v="24"/>
    <n v="45503"/>
    <x v="3"/>
    <x v="498"/>
    <x v="1"/>
    <s v="Paper"/>
    <s v="Xerox 222"/>
    <n v="10.368"/>
    <n v="2"/>
    <n v="0.2"/>
    <n v="3.6288"/>
  </r>
  <r>
    <n v="2776"/>
    <s v="CA-2016-144729"/>
    <d v="2016-10-21T00:00:00"/>
    <d v="2016-10-25T00:00:00"/>
    <x v="829"/>
    <x v="1"/>
    <s v="JE-15745"/>
    <s v="Joel Eaton"/>
    <s v="Consumer"/>
    <x v="0"/>
    <x v="70"/>
    <x v="1"/>
    <n v="92037"/>
    <x v="1"/>
    <x v="232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x v="603"/>
    <x v="1"/>
    <s v="ER-13855"/>
    <s v="Elpida Rittenbach"/>
    <s v="Corporate"/>
    <x v="0"/>
    <x v="77"/>
    <x v="22"/>
    <n v="80906"/>
    <x v="1"/>
    <x v="930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x v="830"/>
    <x v="0"/>
    <s v="JM-15535"/>
    <s v="Jessica Myrick"/>
    <s v="Consumer"/>
    <x v="0"/>
    <x v="329"/>
    <x v="1"/>
    <n v="93309"/>
    <x v="1"/>
    <x v="1121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x v="547"/>
    <x v="1"/>
    <s v="SS-20140"/>
    <s v="Saphhira Shifley"/>
    <s v="Corporate"/>
    <x v="0"/>
    <x v="330"/>
    <x v="2"/>
    <n v="33068"/>
    <x v="0"/>
    <x v="34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x v="547"/>
    <x v="1"/>
    <s v="SS-20140"/>
    <s v="Saphhira Shifley"/>
    <s v="Corporate"/>
    <x v="0"/>
    <x v="330"/>
    <x v="2"/>
    <n v="33068"/>
    <x v="0"/>
    <x v="1430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x v="785"/>
    <x v="2"/>
    <s v="TC-21295"/>
    <s v="Toby Carlisle"/>
    <s v="Consumer"/>
    <x v="0"/>
    <x v="20"/>
    <x v="15"/>
    <n v="10035"/>
    <x v="3"/>
    <x v="198"/>
    <x v="1"/>
    <s v="Labels"/>
    <s v="Avery 505"/>
    <n v="59.2"/>
    <n v="4"/>
    <n v="0"/>
    <n v="29.6"/>
  </r>
  <r>
    <n v="2782"/>
    <s v="CA-2017-146724"/>
    <d v="2017-11-20T00:00:00"/>
    <d v="2017-11-27T00:00:00"/>
    <x v="207"/>
    <x v="1"/>
    <s v="HG-15025"/>
    <s v="Hunter Glantz"/>
    <s v="Consumer"/>
    <x v="0"/>
    <x v="69"/>
    <x v="11"/>
    <n v="55044"/>
    <x v="2"/>
    <x v="208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x v="619"/>
    <x v="1"/>
    <s v="LD-17005"/>
    <s v="Lisa DeCherney"/>
    <s v="Consumer"/>
    <x v="0"/>
    <x v="66"/>
    <x v="12"/>
    <n v="48234"/>
    <x v="2"/>
    <x v="957"/>
    <x v="2"/>
    <s v="Phones"/>
    <s v="Digium D40 VoIP phone"/>
    <n v="257.98"/>
    <n v="2"/>
    <n v="0"/>
    <n v="74.8142"/>
  </r>
  <r>
    <n v="2784"/>
    <s v="US-2016-106677"/>
    <d v="2016-11-05T00:00:00"/>
    <d v="2016-11-10T00:00:00"/>
    <x v="54"/>
    <x v="1"/>
    <s v="AS-10285"/>
    <s v="Alejandro Savely"/>
    <s v="Corporate"/>
    <x v="0"/>
    <x v="10"/>
    <x v="9"/>
    <n v="19134"/>
    <x v="3"/>
    <x v="1431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x v="831"/>
    <x v="1"/>
    <s v="MP-17965"/>
    <s v="Michael Paige"/>
    <s v="Corporate"/>
    <x v="0"/>
    <x v="21"/>
    <x v="24"/>
    <n v="45373"/>
    <x v="3"/>
    <x v="1136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x v="832"/>
    <x v="2"/>
    <s v="CD-12790"/>
    <s v="Cynthia Delaney"/>
    <s v="Home Office"/>
    <x v="0"/>
    <x v="1"/>
    <x v="1"/>
    <n v="90036"/>
    <x v="1"/>
    <x v="499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x v="832"/>
    <x v="2"/>
    <s v="CD-12790"/>
    <s v="Cynthia Delaney"/>
    <s v="Home Office"/>
    <x v="0"/>
    <x v="1"/>
    <x v="1"/>
    <n v="90036"/>
    <x v="1"/>
    <x v="1432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x v="546"/>
    <x v="1"/>
    <s v="MD-17860"/>
    <s v="Michael Dominguez"/>
    <s v="Corporate"/>
    <x v="0"/>
    <x v="331"/>
    <x v="5"/>
    <n v="78415"/>
    <x v="2"/>
    <x v="287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x v="546"/>
    <x v="1"/>
    <s v="MD-17860"/>
    <s v="Michael Dominguez"/>
    <s v="Corporate"/>
    <x v="0"/>
    <x v="331"/>
    <x v="5"/>
    <n v="78415"/>
    <x v="2"/>
    <x v="134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x v="546"/>
    <x v="1"/>
    <s v="MD-17860"/>
    <s v="Michael Dominguez"/>
    <s v="Corporate"/>
    <x v="0"/>
    <x v="331"/>
    <x v="5"/>
    <n v="78415"/>
    <x v="2"/>
    <x v="561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x v="833"/>
    <x v="2"/>
    <s v="BM-11650"/>
    <s v="Brian Moss"/>
    <s v="Corporate"/>
    <x v="0"/>
    <x v="155"/>
    <x v="8"/>
    <n v="68104"/>
    <x v="2"/>
    <x v="95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x v="833"/>
    <x v="2"/>
    <s v="BM-11650"/>
    <s v="Brian Moss"/>
    <s v="Corporate"/>
    <x v="0"/>
    <x v="155"/>
    <x v="8"/>
    <n v="68104"/>
    <x v="2"/>
    <x v="1204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x v="833"/>
    <x v="2"/>
    <s v="BM-11650"/>
    <s v="Brian Moss"/>
    <s v="Corporate"/>
    <x v="0"/>
    <x v="155"/>
    <x v="8"/>
    <n v="68104"/>
    <x v="2"/>
    <x v="815"/>
    <x v="1"/>
    <s v="Paper"/>
    <s v="Xerox 224"/>
    <n v="6.48"/>
    <n v="1"/>
    <n v="0"/>
    <n v="3.1103999999999998"/>
  </r>
  <r>
    <n v="2794"/>
    <s v="CA-2014-154599"/>
    <d v="2014-04-12T00:00:00"/>
    <d v="2014-04-17T00:00:00"/>
    <x v="139"/>
    <x v="1"/>
    <s v="KN-16450"/>
    <s v="Kean Nguyen"/>
    <s v="Corporate"/>
    <x v="0"/>
    <x v="332"/>
    <x v="1"/>
    <n v="90278"/>
    <x v="1"/>
    <x v="664"/>
    <x v="2"/>
    <s v="Phones"/>
    <s v="Pyle PMP37LED"/>
    <n v="1075.088"/>
    <n v="14"/>
    <n v="0.2"/>
    <n v="94.0702"/>
  </r>
  <r>
    <n v="2795"/>
    <s v="CA-2014-154599"/>
    <d v="2014-04-12T00:00:00"/>
    <d v="2014-04-17T00:00:00"/>
    <x v="139"/>
    <x v="1"/>
    <s v="KN-16450"/>
    <s v="Kean Nguyen"/>
    <s v="Corporate"/>
    <x v="0"/>
    <x v="332"/>
    <x v="1"/>
    <n v="90278"/>
    <x v="1"/>
    <x v="819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x v="139"/>
    <x v="1"/>
    <s v="KN-16450"/>
    <s v="Kean Nguyen"/>
    <s v="Corporate"/>
    <x v="0"/>
    <x v="332"/>
    <x v="1"/>
    <n v="90278"/>
    <x v="1"/>
    <x v="507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x v="139"/>
    <x v="1"/>
    <s v="KN-16450"/>
    <s v="Kean Nguyen"/>
    <s v="Corporate"/>
    <x v="0"/>
    <x v="332"/>
    <x v="1"/>
    <n v="90278"/>
    <x v="1"/>
    <x v="430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x v="471"/>
    <x v="1"/>
    <s v="IG-15085"/>
    <s v="Ivan Gibson"/>
    <s v="Consumer"/>
    <x v="0"/>
    <x v="290"/>
    <x v="36"/>
    <n v="72209"/>
    <x v="0"/>
    <x v="1216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x v="471"/>
    <x v="1"/>
    <s v="IG-15085"/>
    <s v="Ivan Gibson"/>
    <s v="Consumer"/>
    <x v="0"/>
    <x v="290"/>
    <x v="36"/>
    <n v="72209"/>
    <x v="0"/>
    <x v="681"/>
    <x v="1"/>
    <s v="Paper"/>
    <s v="Xerox 1884"/>
    <n v="39.96"/>
    <n v="2"/>
    <n v="0"/>
    <n v="18.781199999999998"/>
  </r>
  <r>
    <n v="2800"/>
    <s v="CA-2017-158743"/>
    <d v="2017-10-20T00:00:00"/>
    <d v="2017-10-27T00:00:00"/>
    <x v="471"/>
    <x v="1"/>
    <s v="IG-15085"/>
    <s v="Ivan Gibson"/>
    <s v="Consumer"/>
    <x v="0"/>
    <x v="290"/>
    <x v="36"/>
    <n v="72209"/>
    <x v="0"/>
    <x v="705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x v="464"/>
    <x v="2"/>
    <s v="JS-15595"/>
    <s v="Jill Stevenson"/>
    <s v="Corporate"/>
    <x v="0"/>
    <x v="100"/>
    <x v="2"/>
    <n v="33180"/>
    <x v="0"/>
    <x v="469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x v="164"/>
    <x v="2"/>
    <s v="GA-14725"/>
    <s v="Guy Armstrong"/>
    <s v="Consumer"/>
    <x v="0"/>
    <x v="127"/>
    <x v="21"/>
    <n v="97301"/>
    <x v="1"/>
    <x v="32"/>
    <x v="1"/>
    <s v="Art"/>
    <s v="Lumber Crayons"/>
    <n v="7.88"/>
    <n v="1"/>
    <n v="0.2"/>
    <n v="1.7729999999999999"/>
  </r>
  <r>
    <n v="2803"/>
    <s v="CA-2017-143329"/>
    <d v="2017-11-03T00:00:00"/>
    <d v="2017-11-08T00:00:00"/>
    <x v="834"/>
    <x v="1"/>
    <s v="DL-13330"/>
    <s v="Denise Leinenbach"/>
    <s v="Consumer"/>
    <x v="0"/>
    <x v="324"/>
    <x v="27"/>
    <n v="88001"/>
    <x v="1"/>
    <x v="93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x v="537"/>
    <x v="1"/>
    <s v="CS-12505"/>
    <s v="Cindy Stewart"/>
    <s v="Consumer"/>
    <x v="0"/>
    <x v="8"/>
    <x v="1"/>
    <n v="94122"/>
    <x v="1"/>
    <x v="1117"/>
    <x v="1"/>
    <s v="Paper"/>
    <s v="Xerox 1962"/>
    <n v="12.84"/>
    <n v="3"/>
    <n v="0"/>
    <n v="5.7779999999999996"/>
  </r>
  <r>
    <n v="2805"/>
    <s v="CA-2015-159380"/>
    <d v="2015-05-12T00:00:00"/>
    <d v="2015-05-16T00:00:00"/>
    <x v="537"/>
    <x v="1"/>
    <s v="CS-12505"/>
    <s v="Cindy Stewart"/>
    <s v="Consumer"/>
    <x v="0"/>
    <x v="8"/>
    <x v="1"/>
    <n v="94122"/>
    <x v="1"/>
    <x v="1433"/>
    <x v="1"/>
    <s v="Paper"/>
    <s v="Xerox 1953"/>
    <n v="25.68"/>
    <n v="6"/>
    <n v="0"/>
    <n v="11.555999999999999"/>
  </r>
  <r>
    <n v="2806"/>
    <s v="CA-2015-122623"/>
    <d v="2015-09-07T00:00:00"/>
    <d v="2015-09-11T00:00:00"/>
    <x v="835"/>
    <x v="1"/>
    <s v="CC-12145"/>
    <s v="Charles Crestani"/>
    <s v="Consumer"/>
    <x v="0"/>
    <x v="236"/>
    <x v="5"/>
    <n v="79907"/>
    <x v="2"/>
    <x v="1272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x v="836"/>
    <x v="0"/>
    <s v="MH-18025"/>
    <s v="Michelle Huthwaite"/>
    <s v="Consumer"/>
    <x v="0"/>
    <x v="4"/>
    <x v="4"/>
    <n v="98115"/>
    <x v="1"/>
    <x v="1217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x v="836"/>
    <x v="0"/>
    <s v="MH-18025"/>
    <s v="Michelle Huthwaite"/>
    <s v="Consumer"/>
    <x v="0"/>
    <x v="4"/>
    <x v="4"/>
    <n v="98115"/>
    <x v="1"/>
    <x v="1434"/>
    <x v="1"/>
    <s v="Paper"/>
    <s v="Xerox 228"/>
    <n v="12.96"/>
    <n v="2"/>
    <n v="0"/>
    <n v="6.2207999999999997"/>
  </r>
  <r>
    <n v="2809"/>
    <s v="CA-2015-148635"/>
    <d v="2015-07-25T00:00:00"/>
    <d v="2015-07-27T00:00:00"/>
    <x v="836"/>
    <x v="0"/>
    <s v="MH-18025"/>
    <s v="Michelle Huthwaite"/>
    <s v="Consumer"/>
    <x v="0"/>
    <x v="4"/>
    <x v="4"/>
    <n v="98115"/>
    <x v="1"/>
    <x v="1248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x v="836"/>
    <x v="0"/>
    <s v="MH-18025"/>
    <s v="Michelle Huthwaite"/>
    <s v="Consumer"/>
    <x v="0"/>
    <x v="4"/>
    <x v="4"/>
    <n v="98115"/>
    <x v="1"/>
    <x v="1131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x v="837"/>
    <x v="0"/>
    <s v="MP-18175"/>
    <s v="Mike Pelletier"/>
    <s v="Home Office"/>
    <x v="0"/>
    <x v="158"/>
    <x v="6"/>
    <n v="53209"/>
    <x v="2"/>
    <x v="368"/>
    <x v="1"/>
    <s v="Paper"/>
    <s v="Xerox 191"/>
    <n v="179.82"/>
    <n v="9"/>
    <n v="0"/>
    <n v="84.5154"/>
  </r>
  <r>
    <n v="2812"/>
    <s v="CA-2015-135685"/>
    <d v="2015-11-16T00:00:00"/>
    <d v="2015-11-18T00:00:00"/>
    <x v="837"/>
    <x v="0"/>
    <s v="MP-18175"/>
    <s v="Mike Pelletier"/>
    <s v="Home Office"/>
    <x v="0"/>
    <x v="158"/>
    <x v="6"/>
    <n v="53209"/>
    <x v="2"/>
    <x v="143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x v="837"/>
    <x v="0"/>
    <s v="MP-18175"/>
    <s v="Mike Pelletier"/>
    <s v="Home Office"/>
    <x v="0"/>
    <x v="158"/>
    <x v="6"/>
    <n v="53209"/>
    <x v="2"/>
    <x v="719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x v="837"/>
    <x v="0"/>
    <s v="MP-18175"/>
    <s v="Mike Pelletier"/>
    <s v="Home Office"/>
    <x v="0"/>
    <x v="158"/>
    <x v="6"/>
    <n v="53209"/>
    <x v="2"/>
    <x v="1287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x v="837"/>
    <x v="0"/>
    <s v="MP-18175"/>
    <s v="Mike Pelletier"/>
    <s v="Home Office"/>
    <x v="0"/>
    <x v="158"/>
    <x v="6"/>
    <n v="53209"/>
    <x v="2"/>
    <x v="562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x v="37"/>
    <x v="1"/>
    <s v="DR-12940"/>
    <s v="Daniel Raglin"/>
    <s v="Home Office"/>
    <x v="0"/>
    <x v="47"/>
    <x v="31"/>
    <n v="2038"/>
    <x v="3"/>
    <x v="7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x v="37"/>
    <x v="1"/>
    <s v="DR-12940"/>
    <s v="Daniel Raglin"/>
    <s v="Home Office"/>
    <x v="0"/>
    <x v="47"/>
    <x v="31"/>
    <n v="2038"/>
    <x v="3"/>
    <x v="163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x v="37"/>
    <x v="1"/>
    <s v="DR-12940"/>
    <s v="Daniel Raglin"/>
    <s v="Home Office"/>
    <x v="0"/>
    <x v="47"/>
    <x v="31"/>
    <n v="2038"/>
    <x v="3"/>
    <x v="1292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x v="37"/>
    <x v="1"/>
    <s v="DR-12940"/>
    <s v="Daniel Raglin"/>
    <s v="Home Office"/>
    <x v="0"/>
    <x v="47"/>
    <x v="31"/>
    <n v="2038"/>
    <x v="3"/>
    <x v="245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x v="588"/>
    <x v="2"/>
    <s v="DM-13015"/>
    <s v="Darrin Martin"/>
    <s v="Consumer"/>
    <x v="0"/>
    <x v="184"/>
    <x v="1"/>
    <n v="92024"/>
    <x v="1"/>
    <x v="1338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x v="588"/>
    <x v="2"/>
    <s v="DM-13015"/>
    <s v="Darrin Martin"/>
    <s v="Consumer"/>
    <x v="0"/>
    <x v="184"/>
    <x v="1"/>
    <n v="92024"/>
    <x v="1"/>
    <x v="209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x v="838"/>
    <x v="1"/>
    <s v="BD-11620"/>
    <s v="Brian DeCherney"/>
    <s v="Consumer"/>
    <x v="0"/>
    <x v="125"/>
    <x v="1"/>
    <n v="92804"/>
    <x v="1"/>
    <x v="202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x v="295"/>
    <x v="2"/>
    <s v="DC-12850"/>
    <s v="Dan Campbell"/>
    <s v="Consumer"/>
    <x v="0"/>
    <x v="81"/>
    <x v="5"/>
    <n v="76017"/>
    <x v="2"/>
    <x v="311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x v="295"/>
    <x v="2"/>
    <s v="DC-12850"/>
    <s v="Dan Campbell"/>
    <s v="Consumer"/>
    <x v="0"/>
    <x v="81"/>
    <x v="5"/>
    <n v="76017"/>
    <x v="2"/>
    <x v="1069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x v="839"/>
    <x v="1"/>
    <s v="MT-18070"/>
    <s v="Michelle Tran"/>
    <s v="Home Office"/>
    <x v="0"/>
    <x v="12"/>
    <x v="5"/>
    <n v="77041"/>
    <x v="2"/>
    <x v="1436"/>
    <x v="1"/>
    <s v="Paper"/>
    <s v="Xerox 1954"/>
    <n v="33.792000000000002"/>
    <n v="8"/>
    <n v="0.2"/>
    <n v="10.56"/>
  </r>
  <r>
    <n v="2826"/>
    <s v="US-2014-112914"/>
    <d v="2014-09-25T00:00:00"/>
    <d v="2014-09-30T00:00:00"/>
    <x v="839"/>
    <x v="1"/>
    <s v="MT-18070"/>
    <s v="Michelle Tran"/>
    <s v="Home Office"/>
    <x v="0"/>
    <x v="12"/>
    <x v="5"/>
    <n v="77041"/>
    <x v="2"/>
    <x v="587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x v="839"/>
    <x v="1"/>
    <s v="MT-18070"/>
    <s v="Michelle Tran"/>
    <s v="Home Office"/>
    <x v="0"/>
    <x v="12"/>
    <x v="5"/>
    <n v="77041"/>
    <x v="2"/>
    <x v="12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x v="839"/>
    <x v="1"/>
    <s v="MT-18070"/>
    <s v="Michelle Tran"/>
    <s v="Home Office"/>
    <x v="0"/>
    <x v="12"/>
    <x v="5"/>
    <n v="77041"/>
    <x v="2"/>
    <x v="2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x v="408"/>
    <x v="2"/>
    <s v="MJ-17740"/>
    <s v="Max Jones"/>
    <s v="Consumer"/>
    <x v="0"/>
    <x v="152"/>
    <x v="24"/>
    <n v="43130"/>
    <x v="3"/>
    <x v="1437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x v="408"/>
    <x v="2"/>
    <s v="MJ-17740"/>
    <s v="Max Jones"/>
    <s v="Consumer"/>
    <x v="0"/>
    <x v="152"/>
    <x v="24"/>
    <n v="43130"/>
    <x v="3"/>
    <x v="4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x v="408"/>
    <x v="2"/>
    <s v="MJ-17740"/>
    <s v="Max Jones"/>
    <s v="Consumer"/>
    <x v="0"/>
    <x v="152"/>
    <x v="24"/>
    <n v="43130"/>
    <x v="3"/>
    <x v="1438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x v="840"/>
    <x v="1"/>
    <s v="ND-18370"/>
    <s v="Natalie DeCherney"/>
    <s v="Consumer"/>
    <x v="0"/>
    <x v="32"/>
    <x v="21"/>
    <n v="97206"/>
    <x v="1"/>
    <x v="1439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x v="840"/>
    <x v="1"/>
    <s v="ND-18370"/>
    <s v="Natalie DeCherney"/>
    <s v="Consumer"/>
    <x v="0"/>
    <x v="32"/>
    <x v="21"/>
    <n v="97206"/>
    <x v="1"/>
    <x v="1417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x v="523"/>
    <x v="0"/>
    <s v="CA-11965"/>
    <s v="Carol Adams"/>
    <s v="Corporate"/>
    <x v="0"/>
    <x v="325"/>
    <x v="19"/>
    <n v="35244"/>
    <x v="0"/>
    <x v="147"/>
    <x v="1"/>
    <s v="Art"/>
    <s v="Newell 311"/>
    <n v="15.47"/>
    <n v="7"/>
    <n v="0"/>
    <n v="4.1768999999999998"/>
  </r>
  <r>
    <n v="2835"/>
    <s v="CA-2017-134649"/>
    <d v="2017-01-26T00:00:00"/>
    <d v="2017-01-31T00:00:00"/>
    <x v="523"/>
    <x v="0"/>
    <s v="CA-11965"/>
    <s v="Carol Adams"/>
    <s v="Corporate"/>
    <x v="0"/>
    <x v="325"/>
    <x v="19"/>
    <n v="35244"/>
    <x v="0"/>
    <x v="175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x v="38"/>
    <x v="1"/>
    <s v="GA-14725"/>
    <s v="Guy Armstrong"/>
    <s v="Consumer"/>
    <x v="0"/>
    <x v="1"/>
    <x v="1"/>
    <n v="90036"/>
    <x v="1"/>
    <x v="930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x v="38"/>
    <x v="1"/>
    <s v="GA-14725"/>
    <s v="Guy Armstrong"/>
    <s v="Consumer"/>
    <x v="0"/>
    <x v="1"/>
    <x v="1"/>
    <n v="90036"/>
    <x v="1"/>
    <x v="144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x v="38"/>
    <x v="1"/>
    <s v="GA-14725"/>
    <s v="Guy Armstrong"/>
    <s v="Consumer"/>
    <x v="0"/>
    <x v="1"/>
    <x v="1"/>
    <n v="90036"/>
    <x v="1"/>
    <x v="999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x v="841"/>
    <x v="2"/>
    <s v="TC-21295"/>
    <s v="Toby Carlisle"/>
    <s v="Consumer"/>
    <x v="0"/>
    <x v="315"/>
    <x v="2"/>
    <n v="32303"/>
    <x v="0"/>
    <x v="946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x v="37"/>
    <x v="0"/>
    <s v="JB-15400"/>
    <s v="Jennifer Braxton"/>
    <s v="Corporate"/>
    <x v="0"/>
    <x v="20"/>
    <x v="15"/>
    <n v="10009"/>
    <x v="3"/>
    <x v="772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x v="247"/>
    <x v="1"/>
    <s v="CK-12325"/>
    <s v="Christine Kargatis"/>
    <s v="Home Office"/>
    <x v="0"/>
    <x v="269"/>
    <x v="17"/>
    <n v="23320"/>
    <x v="0"/>
    <x v="463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x v="842"/>
    <x v="0"/>
    <s v="RL-19615"/>
    <s v="Rob Lucas"/>
    <s v="Consumer"/>
    <x v="0"/>
    <x v="115"/>
    <x v="3"/>
    <n v="28314"/>
    <x v="0"/>
    <x v="839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x v="647"/>
    <x v="1"/>
    <s v="AC-10660"/>
    <s v="Anna Chung"/>
    <s v="Consumer"/>
    <x v="0"/>
    <x v="114"/>
    <x v="5"/>
    <n v="77340"/>
    <x v="2"/>
    <x v="435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x v="843"/>
    <x v="1"/>
    <s v="BH-11710"/>
    <s v="Brosina Hoffman"/>
    <s v="Consumer"/>
    <x v="0"/>
    <x v="10"/>
    <x v="9"/>
    <n v="19140"/>
    <x v="3"/>
    <x v="1374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x v="844"/>
    <x v="1"/>
    <s v="BG-11695"/>
    <s v="Brooke Gillingham"/>
    <s v="Corporate"/>
    <x v="0"/>
    <x v="318"/>
    <x v="10"/>
    <n v="60098"/>
    <x v="2"/>
    <x v="531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x v="541"/>
    <x v="2"/>
    <s v="XP-21865"/>
    <s v="Xylona Preis"/>
    <s v="Consumer"/>
    <x v="0"/>
    <x v="231"/>
    <x v="31"/>
    <n v="2149"/>
    <x v="3"/>
    <x v="207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x v="17"/>
    <x v="1"/>
    <s v="SN-20560"/>
    <s v="Skye Norling"/>
    <s v="Home Office"/>
    <x v="0"/>
    <x v="22"/>
    <x v="10"/>
    <n v="60653"/>
    <x v="2"/>
    <x v="450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x v="339"/>
    <x v="1"/>
    <s v="DM-13345"/>
    <s v="Denise Monton"/>
    <s v="Corporate"/>
    <x v="0"/>
    <x v="185"/>
    <x v="32"/>
    <n v="30076"/>
    <x v="0"/>
    <x v="1441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x v="339"/>
    <x v="1"/>
    <s v="DM-13345"/>
    <s v="Denise Monton"/>
    <s v="Corporate"/>
    <x v="0"/>
    <x v="185"/>
    <x v="32"/>
    <n v="30076"/>
    <x v="0"/>
    <x v="1176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x v="845"/>
    <x v="1"/>
    <s v="AJ-10780"/>
    <s v="Anthony Jacobs"/>
    <s v="Corporate"/>
    <x v="0"/>
    <x v="144"/>
    <x v="2"/>
    <n v="32137"/>
    <x v="0"/>
    <x v="863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x v="846"/>
    <x v="2"/>
    <s v="KC-16255"/>
    <s v="Karen Carlisle"/>
    <s v="Corporate"/>
    <x v="0"/>
    <x v="10"/>
    <x v="9"/>
    <n v="19120"/>
    <x v="3"/>
    <x v="459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x v="847"/>
    <x v="1"/>
    <s v="VF-21715"/>
    <s v="Vicky Freymann"/>
    <s v="Home Office"/>
    <x v="0"/>
    <x v="38"/>
    <x v="14"/>
    <n v="47201"/>
    <x v="2"/>
    <x v="728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x v="202"/>
    <x v="0"/>
    <s v="SV-20935"/>
    <s v="Susan Vittorini"/>
    <s v="Consumer"/>
    <x v="0"/>
    <x v="147"/>
    <x v="15"/>
    <n v="11572"/>
    <x v="3"/>
    <x v="1442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x v="202"/>
    <x v="0"/>
    <s v="SV-20935"/>
    <s v="Susan Vittorini"/>
    <s v="Consumer"/>
    <x v="0"/>
    <x v="147"/>
    <x v="15"/>
    <n v="11572"/>
    <x v="3"/>
    <x v="534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x v="848"/>
    <x v="3"/>
    <s v="EM-13810"/>
    <s v="Eleni McCrary"/>
    <s v="Corporate"/>
    <x v="0"/>
    <x v="47"/>
    <x v="31"/>
    <n v="2038"/>
    <x v="3"/>
    <x v="1031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x v="849"/>
    <x v="1"/>
    <s v="RB-19360"/>
    <s v="Raymond Buch"/>
    <s v="Consumer"/>
    <x v="0"/>
    <x v="298"/>
    <x v="44"/>
    <n v="57103"/>
    <x v="2"/>
    <x v="1387"/>
    <x v="1"/>
    <s v="Labels"/>
    <s v="Avery 498"/>
    <n v="20.23"/>
    <n v="7"/>
    <n v="0"/>
    <n v="9.5081000000000007"/>
  </r>
  <r>
    <n v="2857"/>
    <s v="CA-2016-128594"/>
    <d v="2016-08-26T00:00:00"/>
    <d v="2016-08-29T00:00:00"/>
    <x v="652"/>
    <x v="2"/>
    <s v="DJ-13510"/>
    <s v="Don Jones"/>
    <s v="Corporate"/>
    <x v="0"/>
    <x v="70"/>
    <x v="1"/>
    <n v="92037"/>
    <x v="1"/>
    <x v="44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x v="611"/>
    <x v="0"/>
    <s v="CC-12370"/>
    <s v="Christopher Conant"/>
    <s v="Consumer"/>
    <x v="0"/>
    <x v="115"/>
    <x v="3"/>
    <n v="28314"/>
    <x v="0"/>
    <x v="1153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x v="254"/>
    <x v="1"/>
    <s v="SC-20380"/>
    <s v="Shahid Collister"/>
    <s v="Consumer"/>
    <x v="0"/>
    <x v="118"/>
    <x v="32"/>
    <n v="30318"/>
    <x v="0"/>
    <x v="658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x v="254"/>
    <x v="1"/>
    <s v="SC-20380"/>
    <s v="Shahid Collister"/>
    <s v="Consumer"/>
    <x v="0"/>
    <x v="118"/>
    <x v="32"/>
    <n v="30318"/>
    <x v="0"/>
    <x v="1443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x v="254"/>
    <x v="1"/>
    <s v="SC-20380"/>
    <s v="Shahid Collister"/>
    <s v="Consumer"/>
    <x v="0"/>
    <x v="118"/>
    <x v="32"/>
    <n v="30318"/>
    <x v="0"/>
    <x v="199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x v="254"/>
    <x v="1"/>
    <s v="SC-20380"/>
    <s v="Shahid Collister"/>
    <s v="Consumer"/>
    <x v="0"/>
    <x v="118"/>
    <x v="32"/>
    <n v="30318"/>
    <x v="0"/>
    <x v="839"/>
    <x v="1"/>
    <s v="Paper"/>
    <s v="Xerox 1945"/>
    <n v="286.93"/>
    <n v="7"/>
    <n v="0"/>
    <n v="140.59569999999999"/>
  </r>
  <r>
    <n v="2863"/>
    <s v="CA-2017-106537"/>
    <d v="2017-08-12T00:00:00"/>
    <d v="2017-08-17T00:00:00"/>
    <x v="850"/>
    <x v="1"/>
    <s v="RH-19495"/>
    <s v="Rick Hansen"/>
    <s v="Consumer"/>
    <x v="0"/>
    <x v="333"/>
    <x v="2"/>
    <n v="32839"/>
    <x v="0"/>
    <x v="1396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x v="851"/>
    <x v="3"/>
    <s v="JK-15370"/>
    <s v="Jay Kimmel"/>
    <s v="Consumer"/>
    <x v="0"/>
    <x v="8"/>
    <x v="1"/>
    <n v="94122"/>
    <x v="1"/>
    <x v="470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x v="851"/>
    <x v="3"/>
    <s v="JK-15370"/>
    <s v="Jay Kimmel"/>
    <s v="Consumer"/>
    <x v="0"/>
    <x v="8"/>
    <x v="1"/>
    <n v="94122"/>
    <x v="1"/>
    <x v="360"/>
    <x v="1"/>
    <s v="Appliances"/>
    <s v="Staple holder"/>
    <n v="83.79"/>
    <n v="7"/>
    <n v="0"/>
    <n v="22.6233"/>
  </r>
  <r>
    <n v="2866"/>
    <s v="US-2017-103828"/>
    <d v="2017-08-13T00:00:00"/>
    <d v="2017-08-13T00:00:00"/>
    <x v="851"/>
    <x v="3"/>
    <s v="JK-15370"/>
    <s v="Jay Kimmel"/>
    <s v="Consumer"/>
    <x v="0"/>
    <x v="8"/>
    <x v="1"/>
    <n v="94122"/>
    <x v="1"/>
    <x v="397"/>
    <x v="1"/>
    <s v="Art"/>
    <s v="Newell 345"/>
    <n v="59.52"/>
    <n v="3"/>
    <n v="0"/>
    <n v="15.475199999999999"/>
  </r>
  <r>
    <n v="2867"/>
    <s v="US-2017-103828"/>
    <d v="2017-08-13T00:00:00"/>
    <d v="2017-08-13T00:00:00"/>
    <x v="851"/>
    <x v="3"/>
    <s v="JK-15370"/>
    <s v="Jay Kimmel"/>
    <s v="Consumer"/>
    <x v="0"/>
    <x v="8"/>
    <x v="1"/>
    <n v="94122"/>
    <x v="1"/>
    <x v="1444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x v="357"/>
    <x v="0"/>
    <s v="AF-10885"/>
    <s v="Art Foster"/>
    <s v="Consumer"/>
    <x v="0"/>
    <x v="167"/>
    <x v="24"/>
    <n v="43615"/>
    <x v="3"/>
    <x v="327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x v="357"/>
    <x v="0"/>
    <s v="AF-10885"/>
    <s v="Art Foster"/>
    <s v="Consumer"/>
    <x v="0"/>
    <x v="167"/>
    <x v="24"/>
    <n v="43615"/>
    <x v="3"/>
    <x v="720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x v="141"/>
    <x v="1"/>
    <s v="LC-16885"/>
    <s v="Lena Creighton"/>
    <s v="Consumer"/>
    <x v="0"/>
    <x v="84"/>
    <x v="2"/>
    <n v="33710"/>
    <x v="0"/>
    <x v="1445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x v="616"/>
    <x v="1"/>
    <s v="BF-11275"/>
    <s v="Beth Fritzler"/>
    <s v="Corporate"/>
    <x v="0"/>
    <x v="93"/>
    <x v="16"/>
    <n v="85705"/>
    <x v="1"/>
    <x v="1323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x v="616"/>
    <x v="1"/>
    <s v="BF-11275"/>
    <s v="Beth Fritzler"/>
    <s v="Corporate"/>
    <x v="0"/>
    <x v="93"/>
    <x v="16"/>
    <n v="85705"/>
    <x v="1"/>
    <x v="541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x v="46"/>
    <x v="1"/>
    <s v="SC-20800"/>
    <s v="Stuart Calhoun"/>
    <s v="Consumer"/>
    <x v="0"/>
    <x v="1"/>
    <x v="1"/>
    <n v="90036"/>
    <x v="1"/>
    <x v="31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x v="228"/>
    <x v="1"/>
    <s v="SW-20275"/>
    <s v="Scott Williamson"/>
    <s v="Consumer"/>
    <x v="0"/>
    <x v="70"/>
    <x v="1"/>
    <n v="92105"/>
    <x v="1"/>
    <x v="537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x v="786"/>
    <x v="2"/>
    <s v="MC-17845"/>
    <s v="Michael Chen"/>
    <s v="Consumer"/>
    <x v="0"/>
    <x v="20"/>
    <x v="15"/>
    <n v="10035"/>
    <x v="3"/>
    <x v="131"/>
    <x v="1"/>
    <s v="Fasteners"/>
    <s v="Ideal Clamps"/>
    <n v="6.03"/>
    <n v="3"/>
    <n v="0"/>
    <n v="2.9546999999999999"/>
  </r>
  <r>
    <n v="2876"/>
    <s v="US-2016-167339"/>
    <d v="2016-01-21T00:00:00"/>
    <d v="2016-01-23T00:00:00"/>
    <x v="852"/>
    <x v="0"/>
    <s v="TD-20995"/>
    <s v="Tamara Dahlen"/>
    <s v="Consumer"/>
    <x v="0"/>
    <x v="70"/>
    <x v="1"/>
    <n v="92037"/>
    <x v="1"/>
    <x v="992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x v="852"/>
    <x v="0"/>
    <s v="TD-20995"/>
    <s v="Tamara Dahlen"/>
    <s v="Consumer"/>
    <x v="0"/>
    <x v="70"/>
    <x v="1"/>
    <n v="92037"/>
    <x v="1"/>
    <x v="323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x v="853"/>
    <x v="1"/>
    <s v="Dp-13240"/>
    <s v="Dean percer"/>
    <s v="Home Office"/>
    <x v="0"/>
    <x v="58"/>
    <x v="30"/>
    <n v="7090"/>
    <x v="3"/>
    <x v="1249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x v="853"/>
    <x v="1"/>
    <s v="Dp-13240"/>
    <s v="Dean percer"/>
    <s v="Home Office"/>
    <x v="0"/>
    <x v="58"/>
    <x v="30"/>
    <n v="7090"/>
    <x v="3"/>
    <x v="372"/>
    <x v="1"/>
    <s v="Art"/>
    <s v="American Pencil"/>
    <n v="4.66"/>
    <n v="2"/>
    <n v="0"/>
    <n v="1.3513999999999999"/>
  </r>
  <r>
    <n v="2880"/>
    <s v="CA-2016-152072"/>
    <d v="2016-01-15T00:00:00"/>
    <d v="2016-01-19T00:00:00"/>
    <x v="853"/>
    <x v="1"/>
    <s v="Dp-13240"/>
    <s v="Dean percer"/>
    <s v="Home Office"/>
    <x v="0"/>
    <x v="58"/>
    <x v="30"/>
    <n v="7090"/>
    <x v="3"/>
    <x v="106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x v="30"/>
    <x v="0"/>
    <s v="SD-20485"/>
    <s v="Shirley Daniels"/>
    <s v="Home Office"/>
    <x v="0"/>
    <x v="334"/>
    <x v="30"/>
    <n v="7050"/>
    <x v="3"/>
    <x v="15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x v="30"/>
    <x v="0"/>
    <s v="SD-20485"/>
    <s v="Shirley Daniels"/>
    <s v="Home Office"/>
    <x v="0"/>
    <x v="334"/>
    <x v="30"/>
    <n v="7050"/>
    <x v="3"/>
    <x v="660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x v="854"/>
    <x v="1"/>
    <s v="TM-21010"/>
    <s v="Tamara Manning"/>
    <s v="Consumer"/>
    <x v="0"/>
    <x v="318"/>
    <x v="10"/>
    <n v="60098"/>
    <x v="2"/>
    <x v="608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x v="619"/>
    <x v="0"/>
    <s v="BK-11260"/>
    <s v="Berenike Kampe"/>
    <s v="Consumer"/>
    <x v="0"/>
    <x v="8"/>
    <x v="1"/>
    <n v="94110"/>
    <x v="1"/>
    <x v="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x v="855"/>
    <x v="1"/>
    <s v="JF-15490"/>
    <s v="Jeremy Farry"/>
    <s v="Consumer"/>
    <x v="0"/>
    <x v="8"/>
    <x v="1"/>
    <n v="94122"/>
    <x v="1"/>
    <x v="63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x v="856"/>
    <x v="1"/>
    <s v="EP-13915"/>
    <s v="Emily Phan"/>
    <s v="Consumer"/>
    <x v="0"/>
    <x v="228"/>
    <x v="16"/>
    <n v="85281"/>
    <x v="1"/>
    <x v="389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x v="857"/>
    <x v="2"/>
    <s v="EP-13915"/>
    <s v="Emily Phan"/>
    <s v="Consumer"/>
    <x v="0"/>
    <x v="1"/>
    <x v="1"/>
    <n v="90008"/>
    <x v="1"/>
    <x v="453"/>
    <x v="1"/>
    <s v="Art"/>
    <s v="Newell 327"/>
    <n v="6.63"/>
    <n v="3"/>
    <n v="0"/>
    <n v="1.7901"/>
  </r>
  <r>
    <n v="2888"/>
    <s v="CA-2017-102099"/>
    <d v="2017-12-18T00:00:00"/>
    <d v="2017-12-19T00:00:00"/>
    <x v="857"/>
    <x v="2"/>
    <s v="EP-13915"/>
    <s v="Emily Phan"/>
    <s v="Consumer"/>
    <x v="0"/>
    <x v="1"/>
    <x v="1"/>
    <n v="90008"/>
    <x v="1"/>
    <x v="860"/>
    <x v="1"/>
    <s v="Paper"/>
    <s v="Xerox 1996"/>
    <n v="12.96"/>
    <n v="2"/>
    <n v="0"/>
    <n v="6.2207999999999997"/>
  </r>
  <r>
    <n v="2889"/>
    <s v="CA-2017-102099"/>
    <d v="2017-12-18T00:00:00"/>
    <d v="2017-12-19T00:00:00"/>
    <x v="857"/>
    <x v="2"/>
    <s v="EP-13915"/>
    <s v="Emily Phan"/>
    <s v="Consumer"/>
    <x v="0"/>
    <x v="1"/>
    <x v="1"/>
    <n v="90008"/>
    <x v="1"/>
    <x v="730"/>
    <x v="1"/>
    <s v="Paper"/>
    <s v="Xerox 213"/>
    <n v="32.4"/>
    <n v="5"/>
    <n v="0"/>
    <n v="15.552"/>
  </r>
  <r>
    <n v="2890"/>
    <s v="CA-2017-164049"/>
    <d v="2017-11-02T00:00:00"/>
    <d v="2017-11-06T00:00:00"/>
    <x v="373"/>
    <x v="1"/>
    <s v="KH-16630"/>
    <s v="Ken Heidel"/>
    <s v="Corporate"/>
    <x v="0"/>
    <x v="4"/>
    <x v="4"/>
    <n v="98105"/>
    <x v="1"/>
    <x v="1446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x v="858"/>
    <x v="0"/>
    <s v="HG-14845"/>
    <s v="Harry Greene"/>
    <s v="Consumer"/>
    <x v="0"/>
    <x v="335"/>
    <x v="28"/>
    <n v="70601"/>
    <x v="0"/>
    <x v="792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x v="858"/>
    <x v="0"/>
    <s v="HG-14845"/>
    <s v="Harry Greene"/>
    <s v="Consumer"/>
    <x v="0"/>
    <x v="335"/>
    <x v="28"/>
    <n v="70601"/>
    <x v="0"/>
    <x v="952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x v="859"/>
    <x v="1"/>
    <s v="JC-16105"/>
    <s v="Julie Creighton"/>
    <s v="Corporate"/>
    <x v="0"/>
    <x v="30"/>
    <x v="15"/>
    <n v="14609"/>
    <x v="3"/>
    <x v="1447"/>
    <x v="1"/>
    <s v="Paper"/>
    <s v="Xerox 1969"/>
    <n v="11.56"/>
    <n v="2"/>
    <n v="0"/>
    <n v="5.6643999999999997"/>
  </r>
  <r>
    <n v="2894"/>
    <s v="CA-2017-139913"/>
    <d v="2017-10-23T00:00:00"/>
    <d v="2017-10-29T00:00:00"/>
    <x v="859"/>
    <x v="1"/>
    <s v="JC-16105"/>
    <s v="Julie Creighton"/>
    <s v="Corporate"/>
    <x v="0"/>
    <x v="30"/>
    <x v="15"/>
    <n v="14609"/>
    <x v="3"/>
    <x v="218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x v="859"/>
    <x v="1"/>
    <s v="JC-16105"/>
    <s v="Julie Creighton"/>
    <s v="Corporate"/>
    <x v="0"/>
    <x v="30"/>
    <x v="15"/>
    <n v="14609"/>
    <x v="3"/>
    <x v="1448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x v="859"/>
    <x v="1"/>
    <s v="JC-16105"/>
    <s v="Julie Creighton"/>
    <s v="Corporate"/>
    <x v="0"/>
    <x v="30"/>
    <x v="15"/>
    <n v="14609"/>
    <x v="3"/>
    <x v="179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x v="860"/>
    <x v="1"/>
    <s v="KM-16720"/>
    <s v="Kunst Miller"/>
    <s v="Consumer"/>
    <x v="0"/>
    <x v="85"/>
    <x v="15"/>
    <n v="11561"/>
    <x v="3"/>
    <x v="1068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x v="861"/>
    <x v="1"/>
    <s v="EB-13975"/>
    <s v="Erica Bern"/>
    <s v="Corporate"/>
    <x v="0"/>
    <x v="35"/>
    <x v="3"/>
    <n v="28205"/>
    <x v="0"/>
    <x v="1327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x v="862"/>
    <x v="1"/>
    <s v="PW-19240"/>
    <s v="Pierre Wener"/>
    <s v="Consumer"/>
    <x v="0"/>
    <x v="12"/>
    <x v="5"/>
    <n v="77036"/>
    <x v="2"/>
    <x v="284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x v="731"/>
    <x v="1"/>
    <s v="PG-18895"/>
    <s v="Paul Gonzalez"/>
    <s v="Consumer"/>
    <x v="0"/>
    <x v="20"/>
    <x v="15"/>
    <n v="10035"/>
    <x v="3"/>
    <x v="1327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x v="731"/>
    <x v="1"/>
    <s v="PG-18895"/>
    <s v="Paul Gonzalez"/>
    <s v="Consumer"/>
    <x v="0"/>
    <x v="20"/>
    <x v="15"/>
    <n v="10035"/>
    <x v="3"/>
    <x v="395"/>
    <x v="1"/>
    <s v="Labels"/>
    <s v="Avery 520"/>
    <n v="12.6"/>
    <n v="4"/>
    <n v="0"/>
    <n v="6.048"/>
  </r>
  <r>
    <n v="2902"/>
    <s v="CA-2017-124898"/>
    <d v="2017-09-11T00:00:00"/>
    <d v="2017-09-15T00:00:00"/>
    <x v="17"/>
    <x v="1"/>
    <s v="DB-12910"/>
    <s v="Daniel Byrd"/>
    <s v="Home Office"/>
    <x v="0"/>
    <x v="38"/>
    <x v="32"/>
    <n v="31907"/>
    <x v="0"/>
    <x v="779"/>
    <x v="1"/>
    <s v="Paper"/>
    <s v="Xerox 1935"/>
    <n v="184.66"/>
    <n v="7"/>
    <n v="0"/>
    <n v="84.943600000000004"/>
  </r>
  <r>
    <n v="2903"/>
    <s v="CA-2016-164035"/>
    <d v="2016-06-12T00:00:00"/>
    <d v="2016-06-17T00:00:00"/>
    <x v="432"/>
    <x v="1"/>
    <s v="CR-12730"/>
    <s v="Craig Reiter"/>
    <s v="Consumer"/>
    <x v="0"/>
    <x v="22"/>
    <x v="10"/>
    <n v="60610"/>
    <x v="2"/>
    <x v="1215"/>
    <x v="1"/>
    <s v="Paper"/>
    <s v="Xerox 1978"/>
    <n v="23.12"/>
    <n v="5"/>
    <n v="0.2"/>
    <n v="8.3810000000000002"/>
  </r>
  <r>
    <n v="2904"/>
    <s v="CA-2016-153577"/>
    <d v="2016-06-27T00:00:00"/>
    <d v="2016-07-01T00:00:00"/>
    <x v="863"/>
    <x v="1"/>
    <s v="KH-16330"/>
    <s v="Katharine Harms"/>
    <s v="Corporate"/>
    <x v="0"/>
    <x v="336"/>
    <x v="10"/>
    <n v="60035"/>
    <x v="2"/>
    <x v="1070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x v="863"/>
    <x v="1"/>
    <s v="KH-16330"/>
    <s v="Katharine Harms"/>
    <s v="Corporate"/>
    <x v="0"/>
    <x v="336"/>
    <x v="10"/>
    <n v="60035"/>
    <x v="2"/>
    <x v="1189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x v="839"/>
    <x v="1"/>
    <s v="CS-12400"/>
    <s v="Christopher Schild"/>
    <s v="Home Office"/>
    <x v="0"/>
    <x v="4"/>
    <x v="4"/>
    <n v="98115"/>
    <x v="1"/>
    <x v="1449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x v="748"/>
    <x v="1"/>
    <s v="DL-12925"/>
    <s v="Daniel Lacy"/>
    <s v="Consumer"/>
    <x v="0"/>
    <x v="16"/>
    <x v="11"/>
    <n v="55122"/>
    <x v="2"/>
    <x v="1450"/>
    <x v="1"/>
    <s v="Paper"/>
    <s v="Xerox 1971"/>
    <n v="8.56"/>
    <n v="2"/>
    <n v="0"/>
    <n v="3.8519999999999999"/>
  </r>
  <r>
    <n v="2908"/>
    <s v="CA-2017-121615"/>
    <d v="2017-11-03T00:00:00"/>
    <d v="2017-11-09T00:00:00"/>
    <x v="748"/>
    <x v="1"/>
    <s v="DL-12925"/>
    <s v="Daniel Lacy"/>
    <s v="Consumer"/>
    <x v="0"/>
    <x v="16"/>
    <x v="11"/>
    <n v="55122"/>
    <x v="2"/>
    <x v="470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x v="748"/>
    <x v="1"/>
    <s v="DL-12925"/>
    <s v="Daniel Lacy"/>
    <s v="Consumer"/>
    <x v="0"/>
    <x v="16"/>
    <x v="11"/>
    <n v="55122"/>
    <x v="2"/>
    <x v="1140"/>
    <x v="1"/>
    <s v="Labels"/>
    <s v="Avery 513"/>
    <n v="14.94"/>
    <n v="3"/>
    <n v="0"/>
    <n v="6.8723999999999998"/>
  </r>
  <r>
    <n v="2910"/>
    <s v="CA-2017-166415"/>
    <d v="2017-02-19T00:00:00"/>
    <d v="2017-02-23T00:00:00"/>
    <x v="318"/>
    <x v="1"/>
    <s v="ME-17725"/>
    <s v="Max Engle"/>
    <s v="Consumer"/>
    <x v="0"/>
    <x v="4"/>
    <x v="4"/>
    <n v="98103"/>
    <x v="1"/>
    <x v="102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x v="217"/>
    <x v="1"/>
    <s v="VD-21670"/>
    <s v="Valerie Dominguez"/>
    <s v="Consumer"/>
    <x v="0"/>
    <x v="197"/>
    <x v="2"/>
    <n v="33065"/>
    <x v="0"/>
    <x v="643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x v="365"/>
    <x v="1"/>
    <s v="CK-12205"/>
    <s v="Chloris Kastensmidt"/>
    <s v="Consumer"/>
    <x v="0"/>
    <x v="337"/>
    <x v="15"/>
    <n v="11550"/>
    <x v="3"/>
    <x v="1451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x v="365"/>
    <x v="1"/>
    <s v="CK-12205"/>
    <s v="Chloris Kastensmidt"/>
    <s v="Consumer"/>
    <x v="0"/>
    <x v="337"/>
    <x v="15"/>
    <n v="11550"/>
    <x v="3"/>
    <x v="145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x v="365"/>
    <x v="1"/>
    <s v="CK-12205"/>
    <s v="Chloris Kastensmidt"/>
    <s v="Consumer"/>
    <x v="0"/>
    <x v="337"/>
    <x v="15"/>
    <n v="11550"/>
    <x v="3"/>
    <x v="91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x v="334"/>
    <x v="0"/>
    <s v="DL-12925"/>
    <s v="Daniel Lacy"/>
    <s v="Consumer"/>
    <x v="0"/>
    <x v="338"/>
    <x v="14"/>
    <n v="46060"/>
    <x v="2"/>
    <x v="1409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x v="334"/>
    <x v="0"/>
    <s v="DL-12925"/>
    <s v="Daniel Lacy"/>
    <s v="Consumer"/>
    <x v="0"/>
    <x v="338"/>
    <x v="14"/>
    <n v="46060"/>
    <x v="2"/>
    <x v="1375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x v="334"/>
    <x v="0"/>
    <s v="DL-12925"/>
    <s v="Daniel Lacy"/>
    <s v="Consumer"/>
    <x v="0"/>
    <x v="338"/>
    <x v="14"/>
    <n v="46060"/>
    <x v="2"/>
    <x v="984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x v="624"/>
    <x v="2"/>
    <s v="SE-20110"/>
    <s v="Sanjit Engle"/>
    <s v="Consumer"/>
    <x v="0"/>
    <x v="61"/>
    <x v="5"/>
    <n v="75220"/>
    <x v="2"/>
    <x v="1453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x v="791"/>
    <x v="3"/>
    <s v="LS-17200"/>
    <s v="Luke Schmidt"/>
    <s v="Corporate"/>
    <x v="0"/>
    <x v="10"/>
    <x v="9"/>
    <n v="19140"/>
    <x v="3"/>
    <x v="1432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x v="791"/>
    <x v="3"/>
    <s v="LS-17200"/>
    <s v="Luke Schmidt"/>
    <s v="Corporate"/>
    <x v="0"/>
    <x v="10"/>
    <x v="9"/>
    <n v="19140"/>
    <x v="3"/>
    <x v="1104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x v="791"/>
    <x v="3"/>
    <s v="LS-17200"/>
    <s v="Luke Schmidt"/>
    <s v="Corporate"/>
    <x v="0"/>
    <x v="10"/>
    <x v="9"/>
    <n v="19140"/>
    <x v="3"/>
    <x v="980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x v="714"/>
    <x v="3"/>
    <s v="MM-17920"/>
    <s v="Michael Moore"/>
    <s v="Consumer"/>
    <x v="0"/>
    <x v="8"/>
    <x v="1"/>
    <n v="94109"/>
    <x v="1"/>
    <x v="557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x v="253"/>
    <x v="0"/>
    <s v="DB-13270"/>
    <s v="Deborah Brumfield"/>
    <s v="Home Office"/>
    <x v="0"/>
    <x v="89"/>
    <x v="5"/>
    <n v="78745"/>
    <x v="2"/>
    <x v="625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x v="864"/>
    <x v="1"/>
    <s v="RW-19630"/>
    <s v="Rob Williams"/>
    <s v="Corporate"/>
    <x v="0"/>
    <x v="66"/>
    <x v="12"/>
    <n v="48234"/>
    <x v="2"/>
    <x v="829"/>
    <x v="1"/>
    <s v="Fasteners"/>
    <s v="Staples"/>
    <n v="6.08"/>
    <n v="1"/>
    <n v="0"/>
    <n v="3.04"/>
  </r>
  <r>
    <n v="2925"/>
    <s v="CA-2014-157721"/>
    <d v="2014-09-02T00:00:00"/>
    <d v="2014-09-05T00:00:00"/>
    <x v="447"/>
    <x v="2"/>
    <s v="JM-16195"/>
    <s v="Justin MacKendrick"/>
    <s v="Consumer"/>
    <x v="0"/>
    <x v="232"/>
    <x v="15"/>
    <n v="13601"/>
    <x v="3"/>
    <x v="941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x v="447"/>
    <x v="2"/>
    <s v="JM-16195"/>
    <s v="Justin MacKendrick"/>
    <s v="Consumer"/>
    <x v="0"/>
    <x v="232"/>
    <x v="15"/>
    <n v="13601"/>
    <x v="3"/>
    <x v="1454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x v="730"/>
    <x v="0"/>
    <s v="BP-11155"/>
    <s v="Becky Pak"/>
    <s v="Consumer"/>
    <x v="0"/>
    <x v="38"/>
    <x v="32"/>
    <n v="31907"/>
    <x v="0"/>
    <x v="1448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x v="272"/>
    <x v="1"/>
    <s v="CT-11995"/>
    <s v="Carol Triggs"/>
    <s v="Consumer"/>
    <x v="0"/>
    <x v="339"/>
    <x v="11"/>
    <n v="55124"/>
    <x v="2"/>
    <x v="826"/>
    <x v="1"/>
    <s v="Art"/>
    <s v="Newell 346"/>
    <n v="8.64"/>
    <n v="3"/>
    <n v="0"/>
    <n v="2.5055999999999998"/>
  </r>
  <r>
    <n v="2929"/>
    <s v="US-2017-120390"/>
    <d v="2017-10-19T00:00:00"/>
    <d v="2017-10-26T00:00:00"/>
    <x v="215"/>
    <x v="1"/>
    <s v="TH-21550"/>
    <s v="Tracy Hopkins"/>
    <s v="Home Office"/>
    <x v="0"/>
    <x v="140"/>
    <x v="3"/>
    <n v="27217"/>
    <x v="0"/>
    <x v="316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x v="865"/>
    <x v="1"/>
    <s v="ME-17320"/>
    <s v="Maria Etezadi"/>
    <s v="Home Office"/>
    <x v="0"/>
    <x v="63"/>
    <x v="12"/>
    <n v="48601"/>
    <x v="2"/>
    <x v="62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x v="747"/>
    <x v="3"/>
    <s v="TT-21220"/>
    <s v="Thomas Thornton"/>
    <s v="Consumer"/>
    <x v="0"/>
    <x v="8"/>
    <x v="1"/>
    <n v="94109"/>
    <x v="1"/>
    <x v="925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x v="747"/>
    <x v="3"/>
    <s v="TT-21220"/>
    <s v="Thomas Thornton"/>
    <s v="Consumer"/>
    <x v="0"/>
    <x v="8"/>
    <x v="1"/>
    <n v="94109"/>
    <x v="1"/>
    <x v="248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x v="747"/>
    <x v="3"/>
    <s v="TT-21220"/>
    <s v="Thomas Thornton"/>
    <s v="Consumer"/>
    <x v="0"/>
    <x v="8"/>
    <x v="1"/>
    <n v="94109"/>
    <x v="1"/>
    <x v="323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x v="485"/>
    <x v="1"/>
    <s v="GT-14710"/>
    <s v="Greg Tran"/>
    <s v="Consumer"/>
    <x v="0"/>
    <x v="4"/>
    <x v="4"/>
    <n v="98105"/>
    <x v="1"/>
    <x v="966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x v="485"/>
    <x v="1"/>
    <s v="GT-14710"/>
    <s v="Greg Tran"/>
    <s v="Consumer"/>
    <x v="0"/>
    <x v="4"/>
    <x v="4"/>
    <n v="98105"/>
    <x v="1"/>
    <x v="1400"/>
    <x v="2"/>
    <s v="Phones"/>
    <s v="Google Nexus 5"/>
    <n v="431.976"/>
    <n v="3"/>
    <n v="0.2"/>
    <n v="26.9985"/>
  </r>
  <r>
    <n v="2936"/>
    <s v="US-2016-169040"/>
    <d v="2016-12-06T00:00:00"/>
    <d v="2016-12-12T00:00:00"/>
    <x v="485"/>
    <x v="1"/>
    <s v="GT-14710"/>
    <s v="Greg Tran"/>
    <s v="Consumer"/>
    <x v="0"/>
    <x v="4"/>
    <x v="4"/>
    <n v="98105"/>
    <x v="1"/>
    <x v="81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x v="485"/>
    <x v="1"/>
    <s v="GT-14710"/>
    <s v="Greg Tran"/>
    <s v="Consumer"/>
    <x v="0"/>
    <x v="4"/>
    <x v="4"/>
    <n v="98105"/>
    <x v="1"/>
    <x v="674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x v="485"/>
    <x v="1"/>
    <s v="GT-14710"/>
    <s v="Greg Tran"/>
    <s v="Consumer"/>
    <x v="0"/>
    <x v="4"/>
    <x v="4"/>
    <n v="98105"/>
    <x v="1"/>
    <x v="129"/>
    <x v="1"/>
    <s v="Paper"/>
    <s v="Xerox 1880"/>
    <n v="248.08"/>
    <n v="7"/>
    <n v="0"/>
    <n v="116.5976"/>
  </r>
  <r>
    <n v="2939"/>
    <s v="US-2016-169040"/>
    <d v="2016-12-06T00:00:00"/>
    <d v="2016-12-12T00:00:00"/>
    <x v="485"/>
    <x v="1"/>
    <s v="GT-14710"/>
    <s v="Greg Tran"/>
    <s v="Consumer"/>
    <x v="0"/>
    <x v="4"/>
    <x v="4"/>
    <n v="98105"/>
    <x v="1"/>
    <x v="67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x v="485"/>
    <x v="1"/>
    <s v="GT-14710"/>
    <s v="Greg Tran"/>
    <s v="Consumer"/>
    <x v="0"/>
    <x v="4"/>
    <x v="4"/>
    <n v="98105"/>
    <x v="1"/>
    <x v="444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x v="866"/>
    <x v="1"/>
    <s v="JD-16150"/>
    <s v="Justin Deggeller"/>
    <s v="Corporate"/>
    <x v="0"/>
    <x v="158"/>
    <x v="6"/>
    <n v="53209"/>
    <x v="2"/>
    <x v="1455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x v="866"/>
    <x v="1"/>
    <s v="JD-16150"/>
    <s v="Justin Deggeller"/>
    <s v="Corporate"/>
    <x v="0"/>
    <x v="158"/>
    <x v="6"/>
    <n v="53209"/>
    <x v="2"/>
    <x v="63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x v="866"/>
    <x v="1"/>
    <s v="JD-16150"/>
    <s v="Justin Deggeller"/>
    <s v="Corporate"/>
    <x v="0"/>
    <x v="158"/>
    <x v="6"/>
    <n v="53209"/>
    <x v="2"/>
    <x v="812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x v="865"/>
    <x v="1"/>
    <s v="MC-18100"/>
    <s v="Mick Crebagga"/>
    <s v="Consumer"/>
    <x v="0"/>
    <x v="1"/>
    <x v="1"/>
    <n v="90049"/>
    <x v="1"/>
    <x v="298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x v="865"/>
    <x v="1"/>
    <s v="MC-18100"/>
    <s v="Mick Crebagga"/>
    <s v="Consumer"/>
    <x v="0"/>
    <x v="1"/>
    <x v="1"/>
    <n v="90049"/>
    <x v="1"/>
    <x v="1456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x v="519"/>
    <x v="2"/>
    <s v="LH-17020"/>
    <s v="Lisa Hazard"/>
    <s v="Consumer"/>
    <x v="0"/>
    <x v="8"/>
    <x v="1"/>
    <n v="94122"/>
    <x v="1"/>
    <x v="493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x v="867"/>
    <x v="1"/>
    <s v="MP-18175"/>
    <s v="Mike Pelletier"/>
    <s v="Home Office"/>
    <x v="0"/>
    <x v="70"/>
    <x v="1"/>
    <n v="92024"/>
    <x v="1"/>
    <x v="1457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x v="867"/>
    <x v="1"/>
    <s v="MP-18175"/>
    <s v="Mike Pelletier"/>
    <s v="Home Office"/>
    <x v="0"/>
    <x v="70"/>
    <x v="1"/>
    <n v="92024"/>
    <x v="1"/>
    <x v="1458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x v="867"/>
    <x v="1"/>
    <s v="MP-18175"/>
    <s v="Mike Pelletier"/>
    <s v="Home Office"/>
    <x v="0"/>
    <x v="70"/>
    <x v="1"/>
    <n v="92024"/>
    <x v="1"/>
    <x v="755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x v="44"/>
    <x v="3"/>
    <s v="EM-14140"/>
    <s v="Eugene Moren"/>
    <s v="Home Office"/>
    <x v="0"/>
    <x v="220"/>
    <x v="16"/>
    <n v="85301"/>
    <x v="1"/>
    <x v="197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x v="44"/>
    <x v="3"/>
    <s v="EM-14140"/>
    <s v="Eugene Moren"/>
    <s v="Home Office"/>
    <x v="0"/>
    <x v="220"/>
    <x v="16"/>
    <n v="85301"/>
    <x v="1"/>
    <x v="1215"/>
    <x v="1"/>
    <s v="Paper"/>
    <s v="Xerox 1978"/>
    <n v="23.12"/>
    <n v="5"/>
    <n v="0.2"/>
    <n v="8.3810000000000002"/>
  </r>
  <r>
    <n v="2952"/>
    <s v="CA-2017-134915"/>
    <d v="2017-11-12T00:00:00"/>
    <d v="2017-11-12T00:00:00"/>
    <x v="44"/>
    <x v="3"/>
    <s v="EM-14140"/>
    <s v="Eugene Moren"/>
    <s v="Home Office"/>
    <x v="0"/>
    <x v="220"/>
    <x v="16"/>
    <n v="85301"/>
    <x v="1"/>
    <x v="1459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x v="44"/>
    <x v="3"/>
    <s v="EM-14140"/>
    <s v="Eugene Moren"/>
    <s v="Home Office"/>
    <x v="0"/>
    <x v="220"/>
    <x v="16"/>
    <n v="85301"/>
    <x v="1"/>
    <x v="1460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x v="44"/>
    <x v="3"/>
    <s v="EM-14140"/>
    <s v="Eugene Moren"/>
    <s v="Home Office"/>
    <x v="0"/>
    <x v="220"/>
    <x v="16"/>
    <n v="85301"/>
    <x v="1"/>
    <x v="500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x v="44"/>
    <x v="3"/>
    <s v="EM-14140"/>
    <s v="Eugene Moren"/>
    <s v="Home Office"/>
    <x v="0"/>
    <x v="220"/>
    <x v="16"/>
    <n v="85301"/>
    <x v="1"/>
    <x v="1461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x v="868"/>
    <x v="1"/>
    <s v="GG-14650"/>
    <s v="Greg Guthrie"/>
    <s v="Corporate"/>
    <x v="0"/>
    <x v="20"/>
    <x v="15"/>
    <n v="10035"/>
    <x v="3"/>
    <x v="884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x v="446"/>
    <x v="1"/>
    <s v="MA-17995"/>
    <s v="Michelle Arnett"/>
    <s v="Home Office"/>
    <x v="0"/>
    <x v="232"/>
    <x v="15"/>
    <n v="13601"/>
    <x v="3"/>
    <x v="474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x v="510"/>
    <x v="1"/>
    <s v="SH-20395"/>
    <s v="Shahid Hopkins"/>
    <s v="Consumer"/>
    <x v="0"/>
    <x v="24"/>
    <x v="24"/>
    <n v="45503"/>
    <x v="3"/>
    <x v="8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x v="693"/>
    <x v="1"/>
    <s v="KT-16465"/>
    <s v="Kean Takahito"/>
    <s v="Consumer"/>
    <x v="0"/>
    <x v="1"/>
    <x v="1"/>
    <n v="90032"/>
    <x v="1"/>
    <x v="799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x v="693"/>
    <x v="1"/>
    <s v="KT-16465"/>
    <s v="Kean Takahito"/>
    <s v="Consumer"/>
    <x v="0"/>
    <x v="1"/>
    <x v="1"/>
    <n v="90032"/>
    <x v="1"/>
    <x v="271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x v="869"/>
    <x v="1"/>
    <s v="PO-19180"/>
    <s v="Philisse Overcash"/>
    <s v="Home Office"/>
    <x v="0"/>
    <x v="4"/>
    <x v="4"/>
    <n v="98115"/>
    <x v="1"/>
    <x v="987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x v="869"/>
    <x v="1"/>
    <s v="PO-19180"/>
    <s v="Philisse Overcash"/>
    <s v="Home Office"/>
    <x v="0"/>
    <x v="4"/>
    <x v="4"/>
    <n v="98115"/>
    <x v="1"/>
    <x v="1123"/>
    <x v="1"/>
    <s v="Labels"/>
    <s v="Avery 478"/>
    <n v="39.28"/>
    <n v="8"/>
    <n v="0"/>
    <n v="19.247199999999999"/>
  </r>
  <r>
    <n v="2963"/>
    <s v="CA-2017-137428"/>
    <d v="2017-12-16T00:00:00"/>
    <d v="2017-12-21T00:00:00"/>
    <x v="91"/>
    <x v="0"/>
    <s v="AY-10555"/>
    <s v="Andy Yotov"/>
    <s v="Corporate"/>
    <x v="0"/>
    <x v="147"/>
    <x v="1"/>
    <n v="92054"/>
    <x v="1"/>
    <x v="23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x v="91"/>
    <x v="0"/>
    <s v="AY-10555"/>
    <s v="Andy Yotov"/>
    <s v="Corporate"/>
    <x v="0"/>
    <x v="147"/>
    <x v="1"/>
    <n v="92054"/>
    <x v="1"/>
    <x v="163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x v="91"/>
    <x v="0"/>
    <s v="AY-10555"/>
    <s v="Andy Yotov"/>
    <s v="Corporate"/>
    <x v="0"/>
    <x v="147"/>
    <x v="1"/>
    <n v="92054"/>
    <x v="1"/>
    <x v="525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x v="91"/>
    <x v="0"/>
    <s v="AY-10555"/>
    <s v="Andy Yotov"/>
    <s v="Corporate"/>
    <x v="0"/>
    <x v="147"/>
    <x v="1"/>
    <n v="92054"/>
    <x v="1"/>
    <x v="1462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x v="252"/>
    <x v="1"/>
    <s v="Co-12640"/>
    <s v="Corey-Lock"/>
    <s v="Consumer"/>
    <x v="0"/>
    <x v="242"/>
    <x v="10"/>
    <n v="60076"/>
    <x v="2"/>
    <x v="1001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x v="252"/>
    <x v="1"/>
    <s v="Co-12640"/>
    <s v="Corey-Lock"/>
    <s v="Consumer"/>
    <x v="0"/>
    <x v="242"/>
    <x v="10"/>
    <n v="60076"/>
    <x v="2"/>
    <x v="1190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x v="748"/>
    <x v="0"/>
    <s v="JF-15565"/>
    <s v="Jill Fjeld"/>
    <s v="Consumer"/>
    <x v="0"/>
    <x v="115"/>
    <x v="3"/>
    <n v="28314"/>
    <x v="0"/>
    <x v="77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x v="748"/>
    <x v="0"/>
    <s v="JF-15565"/>
    <s v="Jill Fjeld"/>
    <s v="Consumer"/>
    <x v="0"/>
    <x v="115"/>
    <x v="3"/>
    <n v="28314"/>
    <x v="0"/>
    <x v="585"/>
    <x v="1"/>
    <s v="Paper"/>
    <s v="Xerox 220"/>
    <n v="31.103999999999999"/>
    <n v="6"/>
    <n v="0.2"/>
    <n v="10.8864"/>
  </r>
  <r>
    <n v="2971"/>
    <s v="CA-2017-167941"/>
    <d v="2017-11-06T00:00:00"/>
    <d v="2017-11-09T00:00:00"/>
    <x v="748"/>
    <x v="0"/>
    <s v="JF-15565"/>
    <s v="Jill Fjeld"/>
    <s v="Consumer"/>
    <x v="0"/>
    <x v="115"/>
    <x v="3"/>
    <n v="28314"/>
    <x v="0"/>
    <x v="555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x v="748"/>
    <x v="0"/>
    <s v="JF-15565"/>
    <s v="Jill Fjeld"/>
    <s v="Consumer"/>
    <x v="0"/>
    <x v="115"/>
    <x v="3"/>
    <n v="28314"/>
    <x v="0"/>
    <x v="138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x v="748"/>
    <x v="0"/>
    <s v="JF-15565"/>
    <s v="Jill Fjeld"/>
    <s v="Consumer"/>
    <x v="0"/>
    <x v="115"/>
    <x v="3"/>
    <n v="28314"/>
    <x v="0"/>
    <x v="459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x v="404"/>
    <x v="1"/>
    <s v="AR-10510"/>
    <s v="Andrew Roberts"/>
    <s v="Consumer"/>
    <x v="0"/>
    <x v="251"/>
    <x v="26"/>
    <n v="74133"/>
    <x v="2"/>
    <x v="870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x v="678"/>
    <x v="1"/>
    <s v="AG-10675"/>
    <s v="Anna Gayman"/>
    <s v="Consumer"/>
    <x v="0"/>
    <x v="235"/>
    <x v="5"/>
    <n v="75002"/>
    <x v="2"/>
    <x v="616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x v="678"/>
    <x v="1"/>
    <s v="AG-10675"/>
    <s v="Anna Gayman"/>
    <s v="Consumer"/>
    <x v="0"/>
    <x v="235"/>
    <x v="5"/>
    <n v="75002"/>
    <x v="2"/>
    <x v="1463"/>
    <x v="1"/>
    <s v="Paper"/>
    <s v="Xerox 198"/>
    <n v="15.936"/>
    <n v="4"/>
    <n v="0.2"/>
    <n v="5.3784000000000001"/>
  </r>
  <r>
    <n v="2977"/>
    <s v="CA-2017-139773"/>
    <d v="2017-12-04T00:00:00"/>
    <d v="2017-12-04T00:00:00"/>
    <x v="379"/>
    <x v="3"/>
    <s v="DV-13045"/>
    <s v="Darrin Van Huff"/>
    <s v="Corporate"/>
    <x v="0"/>
    <x v="10"/>
    <x v="9"/>
    <n v="19143"/>
    <x v="3"/>
    <x v="1464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x v="179"/>
    <x v="0"/>
    <s v="HL-15040"/>
    <s v="Hunter Lopez"/>
    <s v="Consumer"/>
    <x v="0"/>
    <x v="30"/>
    <x v="15"/>
    <n v="14609"/>
    <x v="3"/>
    <x v="1011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x v="870"/>
    <x v="0"/>
    <s v="ND-18370"/>
    <s v="Natalie DeCherney"/>
    <s v="Consumer"/>
    <x v="0"/>
    <x v="340"/>
    <x v="20"/>
    <n v="29464"/>
    <x v="0"/>
    <x v="1455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x v="871"/>
    <x v="1"/>
    <s v="GB-14575"/>
    <s v="Giulietta Baptist"/>
    <s v="Consumer"/>
    <x v="0"/>
    <x v="10"/>
    <x v="9"/>
    <n v="19134"/>
    <x v="3"/>
    <x v="1465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x v="871"/>
    <x v="1"/>
    <s v="GB-14575"/>
    <s v="Giulietta Baptist"/>
    <s v="Consumer"/>
    <x v="0"/>
    <x v="10"/>
    <x v="9"/>
    <n v="19134"/>
    <x v="3"/>
    <x v="1251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x v="701"/>
    <x v="1"/>
    <s v="CL-12565"/>
    <s v="Clay Ludtke"/>
    <s v="Consumer"/>
    <x v="0"/>
    <x v="4"/>
    <x v="4"/>
    <n v="98115"/>
    <x v="1"/>
    <x v="1464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x v="701"/>
    <x v="1"/>
    <s v="CL-12565"/>
    <s v="Clay Ludtke"/>
    <s v="Consumer"/>
    <x v="0"/>
    <x v="4"/>
    <x v="4"/>
    <n v="98115"/>
    <x v="1"/>
    <x v="653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x v="872"/>
    <x v="0"/>
    <s v="RC-19960"/>
    <s v="Ryan Crowe"/>
    <s v="Consumer"/>
    <x v="0"/>
    <x v="24"/>
    <x v="21"/>
    <n v="97477"/>
    <x v="1"/>
    <x v="330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x v="872"/>
    <x v="0"/>
    <s v="RC-19960"/>
    <s v="Ryan Crowe"/>
    <s v="Consumer"/>
    <x v="0"/>
    <x v="24"/>
    <x v="21"/>
    <n v="97477"/>
    <x v="1"/>
    <x v="125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x v="873"/>
    <x v="1"/>
    <s v="JB-16045"/>
    <s v="Julia Barnett"/>
    <s v="Home Office"/>
    <x v="0"/>
    <x v="38"/>
    <x v="32"/>
    <n v="31907"/>
    <x v="0"/>
    <x v="1466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x v="873"/>
    <x v="1"/>
    <s v="JB-16045"/>
    <s v="Julia Barnett"/>
    <s v="Home Office"/>
    <x v="0"/>
    <x v="38"/>
    <x v="32"/>
    <n v="31907"/>
    <x v="0"/>
    <x v="364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x v="873"/>
    <x v="1"/>
    <s v="JB-16045"/>
    <s v="Julia Barnett"/>
    <s v="Home Office"/>
    <x v="0"/>
    <x v="38"/>
    <x v="32"/>
    <n v="31907"/>
    <x v="0"/>
    <x v="426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x v="874"/>
    <x v="0"/>
    <s v="MC-17635"/>
    <s v="Matthew Clasen"/>
    <s v="Corporate"/>
    <x v="0"/>
    <x v="1"/>
    <x v="1"/>
    <n v="90032"/>
    <x v="1"/>
    <x v="1421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x v="874"/>
    <x v="0"/>
    <s v="MC-17635"/>
    <s v="Matthew Clasen"/>
    <s v="Corporate"/>
    <x v="0"/>
    <x v="1"/>
    <x v="1"/>
    <n v="90032"/>
    <x v="1"/>
    <x v="1458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x v="874"/>
    <x v="0"/>
    <s v="MC-17635"/>
    <s v="Matthew Clasen"/>
    <s v="Corporate"/>
    <x v="0"/>
    <x v="1"/>
    <x v="1"/>
    <n v="90032"/>
    <x v="1"/>
    <x v="435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x v="874"/>
    <x v="0"/>
    <s v="MC-17635"/>
    <s v="Matthew Clasen"/>
    <s v="Corporate"/>
    <x v="0"/>
    <x v="1"/>
    <x v="1"/>
    <n v="90032"/>
    <x v="1"/>
    <x v="78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x v="358"/>
    <x v="1"/>
    <s v="TT-21265"/>
    <s v="Tim Taslimi"/>
    <s v="Corporate"/>
    <x v="0"/>
    <x v="20"/>
    <x v="15"/>
    <n v="10024"/>
    <x v="3"/>
    <x v="564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x v="875"/>
    <x v="1"/>
    <s v="MJ-17740"/>
    <s v="Max Jones"/>
    <s v="Consumer"/>
    <x v="0"/>
    <x v="66"/>
    <x v="12"/>
    <n v="48227"/>
    <x v="2"/>
    <x v="1188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x v="250"/>
    <x v="0"/>
    <s v="AT-10735"/>
    <s v="Annie Thurman"/>
    <s v="Consumer"/>
    <x v="0"/>
    <x v="280"/>
    <x v="1"/>
    <n v="95207"/>
    <x v="1"/>
    <x v="68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x v="876"/>
    <x v="1"/>
    <s v="PB-19150"/>
    <s v="Philip Brown"/>
    <s v="Consumer"/>
    <x v="0"/>
    <x v="42"/>
    <x v="16"/>
    <n v="85023"/>
    <x v="1"/>
    <x v="4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x v="175"/>
    <x v="1"/>
    <s v="NW-18400"/>
    <s v="Natalie Webber"/>
    <s v="Consumer"/>
    <x v="0"/>
    <x v="10"/>
    <x v="9"/>
    <n v="19120"/>
    <x v="3"/>
    <x v="837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x v="175"/>
    <x v="1"/>
    <s v="NW-18400"/>
    <s v="Natalie Webber"/>
    <s v="Consumer"/>
    <x v="0"/>
    <x v="10"/>
    <x v="9"/>
    <n v="19120"/>
    <x v="3"/>
    <x v="1467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x v="175"/>
    <x v="1"/>
    <s v="NW-18400"/>
    <s v="Natalie Webber"/>
    <s v="Consumer"/>
    <x v="0"/>
    <x v="10"/>
    <x v="9"/>
    <n v="19120"/>
    <x v="3"/>
    <x v="246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x v="175"/>
    <x v="1"/>
    <s v="NW-18400"/>
    <s v="Natalie Webber"/>
    <s v="Consumer"/>
    <x v="0"/>
    <x v="10"/>
    <x v="9"/>
    <n v="19120"/>
    <x v="3"/>
    <x v="1468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x v="175"/>
    <x v="1"/>
    <s v="NW-18400"/>
    <s v="Natalie Webber"/>
    <s v="Consumer"/>
    <x v="0"/>
    <x v="10"/>
    <x v="9"/>
    <n v="19120"/>
    <x v="3"/>
    <x v="1109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x v="175"/>
    <x v="1"/>
    <s v="NW-18400"/>
    <s v="Natalie Webber"/>
    <s v="Consumer"/>
    <x v="0"/>
    <x v="10"/>
    <x v="9"/>
    <n v="19120"/>
    <x v="3"/>
    <x v="491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x v="401"/>
    <x v="1"/>
    <s v="VP-21730"/>
    <s v="Victor Preis"/>
    <s v="Home Office"/>
    <x v="0"/>
    <x v="341"/>
    <x v="12"/>
    <n v="48310"/>
    <x v="2"/>
    <x v="1469"/>
    <x v="1"/>
    <s v="Binders"/>
    <s v="Durable Pressboard Binders"/>
    <n v="19"/>
    <n v="5"/>
    <n v="0"/>
    <n v="8.93"/>
  </r>
  <r>
    <n v="3004"/>
    <s v="CA-2017-104381"/>
    <d v="2017-12-16T00:00:00"/>
    <d v="2017-12-23T00:00:00"/>
    <x v="350"/>
    <x v="1"/>
    <s v="RD-19810"/>
    <s v="Ross DeVincentis"/>
    <s v="Home Office"/>
    <x v="0"/>
    <x v="30"/>
    <x v="15"/>
    <n v="14609"/>
    <x v="3"/>
    <x v="1124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x v="165"/>
    <x v="2"/>
    <s v="MG-17875"/>
    <s v="Michael Grace"/>
    <s v="Home Office"/>
    <x v="0"/>
    <x v="20"/>
    <x v="15"/>
    <n v="10011"/>
    <x v="3"/>
    <x v="1470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x v="877"/>
    <x v="1"/>
    <s v="PA-19060"/>
    <s v="Pete Armstrong"/>
    <s v="Home Office"/>
    <x v="0"/>
    <x v="342"/>
    <x v="6"/>
    <n v="54703"/>
    <x v="2"/>
    <x v="997"/>
    <x v="1"/>
    <s v="Binders"/>
    <s v="Surelock Post Binders"/>
    <n v="91.68"/>
    <n v="3"/>
    <n v="0"/>
    <n v="45.84"/>
  </r>
  <r>
    <n v="3007"/>
    <s v="CA-2017-116519"/>
    <d v="2017-10-13T00:00:00"/>
    <d v="2017-10-15T00:00:00"/>
    <x v="878"/>
    <x v="2"/>
    <s v="CR-12730"/>
    <s v="Craig Reiter"/>
    <s v="Consumer"/>
    <x v="0"/>
    <x v="20"/>
    <x v="15"/>
    <n v="10009"/>
    <x v="3"/>
    <x v="1107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x v="796"/>
    <x v="1"/>
    <s v="AA-10375"/>
    <s v="Allen Armold"/>
    <s v="Consumer"/>
    <x v="0"/>
    <x v="277"/>
    <x v="1"/>
    <n v="91730"/>
    <x v="1"/>
    <x v="27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x v="296"/>
    <x v="2"/>
    <s v="JG-15160"/>
    <s v="James Galang"/>
    <s v="Consumer"/>
    <x v="0"/>
    <x v="208"/>
    <x v="0"/>
    <n v="42071"/>
    <x v="0"/>
    <x v="126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x v="879"/>
    <x v="1"/>
    <s v="RR-19525"/>
    <s v="Rick Reed"/>
    <s v="Corporate"/>
    <x v="0"/>
    <x v="167"/>
    <x v="24"/>
    <n v="43615"/>
    <x v="3"/>
    <x v="130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x v="880"/>
    <x v="1"/>
    <s v="SR-20425"/>
    <s v="Sharelle Roach"/>
    <s v="Home Office"/>
    <x v="0"/>
    <x v="103"/>
    <x v="22"/>
    <n v="80027"/>
    <x v="1"/>
    <x v="385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x v="880"/>
    <x v="1"/>
    <s v="SR-20425"/>
    <s v="Sharelle Roach"/>
    <s v="Home Office"/>
    <x v="0"/>
    <x v="103"/>
    <x v="22"/>
    <n v="80027"/>
    <x v="1"/>
    <x v="155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x v="880"/>
    <x v="1"/>
    <s v="SR-20425"/>
    <s v="Sharelle Roach"/>
    <s v="Home Office"/>
    <x v="0"/>
    <x v="103"/>
    <x v="22"/>
    <n v="80027"/>
    <x v="1"/>
    <x v="379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x v="880"/>
    <x v="1"/>
    <s v="SR-20425"/>
    <s v="Sharelle Roach"/>
    <s v="Home Office"/>
    <x v="0"/>
    <x v="103"/>
    <x v="22"/>
    <n v="80027"/>
    <x v="1"/>
    <x v="591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x v="880"/>
    <x v="1"/>
    <s v="SR-20425"/>
    <s v="Sharelle Roach"/>
    <s v="Home Office"/>
    <x v="0"/>
    <x v="103"/>
    <x v="22"/>
    <n v="80027"/>
    <x v="1"/>
    <x v="510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x v="14"/>
    <x v="1"/>
    <s v="LS-16975"/>
    <s v="Lindsay Shagiari"/>
    <s v="Home Office"/>
    <x v="0"/>
    <x v="20"/>
    <x v="15"/>
    <n v="10035"/>
    <x v="3"/>
    <x v="738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x v="881"/>
    <x v="1"/>
    <s v="MH-18115"/>
    <s v="Mick Hernandez"/>
    <s v="Home Office"/>
    <x v="0"/>
    <x v="343"/>
    <x v="5"/>
    <n v="78577"/>
    <x v="2"/>
    <x v="418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x v="881"/>
    <x v="1"/>
    <s v="MH-18115"/>
    <s v="Mick Hernandez"/>
    <s v="Home Office"/>
    <x v="0"/>
    <x v="343"/>
    <x v="5"/>
    <n v="78577"/>
    <x v="2"/>
    <x v="1155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x v="881"/>
    <x v="1"/>
    <s v="MH-18115"/>
    <s v="Mick Hernandez"/>
    <s v="Home Office"/>
    <x v="0"/>
    <x v="343"/>
    <x v="5"/>
    <n v="78577"/>
    <x v="2"/>
    <x v="1200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x v="665"/>
    <x v="1"/>
    <s v="SC-20095"/>
    <s v="Sanjit Chand"/>
    <s v="Consumer"/>
    <x v="0"/>
    <x v="7"/>
    <x v="7"/>
    <n v="84084"/>
    <x v="1"/>
    <x v="1471"/>
    <x v="1"/>
    <s v="Fasteners"/>
    <s v="Alliance Rubber Bands"/>
    <n v="5.04"/>
    <n v="3"/>
    <n v="0"/>
    <n v="0.2016"/>
  </r>
  <r>
    <n v="3021"/>
    <s v="CA-2015-123568"/>
    <d v="2015-11-08T00:00:00"/>
    <d v="2015-11-14T00:00:00"/>
    <x v="665"/>
    <x v="1"/>
    <s v="SC-20095"/>
    <s v="Sanjit Chand"/>
    <s v="Consumer"/>
    <x v="0"/>
    <x v="7"/>
    <x v="7"/>
    <n v="84084"/>
    <x v="1"/>
    <x v="1030"/>
    <x v="1"/>
    <s v="Paper"/>
    <s v="Xerox 1988"/>
    <n v="92.94"/>
    <n v="3"/>
    <n v="0"/>
    <n v="41.823"/>
  </r>
  <r>
    <n v="3022"/>
    <s v="CA-2015-123568"/>
    <d v="2015-11-08T00:00:00"/>
    <d v="2015-11-14T00:00:00"/>
    <x v="665"/>
    <x v="1"/>
    <s v="SC-20095"/>
    <s v="Sanjit Chand"/>
    <s v="Consumer"/>
    <x v="0"/>
    <x v="7"/>
    <x v="7"/>
    <n v="84084"/>
    <x v="1"/>
    <x v="642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x v="665"/>
    <x v="1"/>
    <s v="SC-20095"/>
    <s v="Sanjit Chand"/>
    <s v="Consumer"/>
    <x v="0"/>
    <x v="7"/>
    <x v="7"/>
    <n v="84084"/>
    <x v="1"/>
    <x v="7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x v="122"/>
    <x v="1"/>
    <s v="JB-16000"/>
    <s v="Joy Bell-"/>
    <s v="Consumer"/>
    <x v="0"/>
    <x v="180"/>
    <x v="5"/>
    <n v="78521"/>
    <x v="2"/>
    <x v="1275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x v="681"/>
    <x v="1"/>
    <s v="AC-10450"/>
    <s v="Amy Cox"/>
    <s v="Consumer"/>
    <x v="0"/>
    <x v="20"/>
    <x v="15"/>
    <n v="10011"/>
    <x v="3"/>
    <x v="305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x v="681"/>
    <x v="1"/>
    <s v="AC-10450"/>
    <s v="Amy Cox"/>
    <s v="Consumer"/>
    <x v="0"/>
    <x v="20"/>
    <x v="15"/>
    <n v="10011"/>
    <x v="3"/>
    <x v="45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x v="732"/>
    <x v="1"/>
    <s v="MO-17800"/>
    <s v="Meg O'Connel"/>
    <s v="Home Office"/>
    <x v="0"/>
    <x v="10"/>
    <x v="9"/>
    <n v="19140"/>
    <x v="3"/>
    <x v="1060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x v="751"/>
    <x v="3"/>
    <s v="RB-19645"/>
    <s v="Robert Barroso"/>
    <s v="Corporate"/>
    <x v="0"/>
    <x v="344"/>
    <x v="37"/>
    <n v="59102"/>
    <x v="1"/>
    <x v="1472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x v="91"/>
    <x v="1"/>
    <s v="AI-10855"/>
    <s v="Arianne Irving"/>
    <s v="Consumer"/>
    <x v="0"/>
    <x v="269"/>
    <x v="17"/>
    <n v="23320"/>
    <x v="0"/>
    <x v="931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x v="882"/>
    <x v="1"/>
    <s v="DR-12880"/>
    <s v="Dan Reichenbach"/>
    <s v="Corporate"/>
    <x v="0"/>
    <x v="345"/>
    <x v="21"/>
    <n v="97030"/>
    <x v="1"/>
    <x v="1419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x v="538"/>
    <x v="1"/>
    <s v="DM-12955"/>
    <s v="Dario Medina"/>
    <s v="Corporate"/>
    <x v="0"/>
    <x v="291"/>
    <x v="12"/>
    <n v="48146"/>
    <x v="2"/>
    <x v="1195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x v="538"/>
    <x v="1"/>
    <s v="DM-12955"/>
    <s v="Dario Medina"/>
    <s v="Corporate"/>
    <x v="0"/>
    <x v="291"/>
    <x v="12"/>
    <n v="48146"/>
    <x v="2"/>
    <x v="1062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x v="482"/>
    <x v="1"/>
    <s v="JH-16180"/>
    <s v="Justin Hirsh"/>
    <s v="Consumer"/>
    <x v="0"/>
    <x v="345"/>
    <x v="21"/>
    <n v="97030"/>
    <x v="1"/>
    <x v="1225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x v="814"/>
    <x v="1"/>
    <s v="AB-10060"/>
    <s v="Adam Bellavance"/>
    <s v="Home Office"/>
    <x v="0"/>
    <x v="10"/>
    <x v="9"/>
    <n v="19143"/>
    <x v="3"/>
    <x v="1114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x v="883"/>
    <x v="1"/>
    <s v="BD-11605"/>
    <s v="Brian Dahlen"/>
    <s v="Consumer"/>
    <x v="0"/>
    <x v="53"/>
    <x v="28"/>
    <n v="71203"/>
    <x v="0"/>
    <x v="1044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x v="883"/>
    <x v="1"/>
    <s v="BD-11605"/>
    <s v="Brian Dahlen"/>
    <s v="Consumer"/>
    <x v="0"/>
    <x v="53"/>
    <x v="28"/>
    <n v="71203"/>
    <x v="0"/>
    <x v="1472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x v="883"/>
    <x v="1"/>
    <s v="BD-11605"/>
    <s v="Brian Dahlen"/>
    <s v="Consumer"/>
    <x v="0"/>
    <x v="53"/>
    <x v="28"/>
    <n v="71203"/>
    <x v="0"/>
    <x v="1473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x v="883"/>
    <x v="1"/>
    <s v="BD-11605"/>
    <s v="Brian Dahlen"/>
    <s v="Consumer"/>
    <x v="0"/>
    <x v="53"/>
    <x v="28"/>
    <n v="71203"/>
    <x v="0"/>
    <x v="498"/>
    <x v="1"/>
    <s v="Paper"/>
    <s v="Xerox 222"/>
    <n v="32.4"/>
    <n v="5"/>
    <n v="0"/>
    <n v="15.552"/>
  </r>
  <r>
    <n v="3039"/>
    <s v="US-2015-123960"/>
    <d v="2015-06-11T00:00:00"/>
    <d v="2015-06-16T00:00:00"/>
    <x v="883"/>
    <x v="1"/>
    <s v="BD-11605"/>
    <s v="Brian Dahlen"/>
    <s v="Consumer"/>
    <x v="0"/>
    <x v="53"/>
    <x v="28"/>
    <n v="71203"/>
    <x v="0"/>
    <x v="1474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x v="179"/>
    <x v="1"/>
    <s v="AS-10045"/>
    <s v="Aaron Smayling"/>
    <s v="Corporate"/>
    <x v="0"/>
    <x v="45"/>
    <x v="1"/>
    <n v="91104"/>
    <x v="1"/>
    <x v="719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x v="807"/>
    <x v="1"/>
    <s v="ZD-21925"/>
    <s v="Zuschuss Donatelli"/>
    <s v="Consumer"/>
    <x v="0"/>
    <x v="346"/>
    <x v="18"/>
    <n v="37421"/>
    <x v="0"/>
    <x v="1006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x v="230"/>
    <x v="3"/>
    <s v="KF-16285"/>
    <s v="Karen Ferguson"/>
    <s v="Home Office"/>
    <x v="0"/>
    <x v="85"/>
    <x v="1"/>
    <n v="90805"/>
    <x v="1"/>
    <x v="860"/>
    <x v="1"/>
    <s v="Paper"/>
    <s v="Xerox 1996"/>
    <n v="12.96"/>
    <n v="2"/>
    <n v="0"/>
    <n v="6.2207999999999997"/>
  </r>
  <r>
    <n v="3043"/>
    <s v="CA-2017-149559"/>
    <d v="2017-09-11T00:00:00"/>
    <d v="2017-09-12T00:00:00"/>
    <x v="230"/>
    <x v="3"/>
    <s v="KF-16285"/>
    <s v="Karen Ferguson"/>
    <s v="Home Office"/>
    <x v="0"/>
    <x v="85"/>
    <x v="1"/>
    <n v="90805"/>
    <x v="1"/>
    <x v="1475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x v="230"/>
    <x v="3"/>
    <s v="KF-16285"/>
    <s v="Karen Ferguson"/>
    <s v="Home Office"/>
    <x v="0"/>
    <x v="85"/>
    <x v="1"/>
    <n v="90805"/>
    <x v="1"/>
    <x v="1476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x v="32"/>
    <x v="0"/>
    <s v="BP-11230"/>
    <s v="Benjamin Patterson"/>
    <s v="Consumer"/>
    <x v="0"/>
    <x v="21"/>
    <x v="24"/>
    <n v="45373"/>
    <x v="3"/>
    <x v="638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x v="173"/>
    <x v="0"/>
    <s v="CC-12430"/>
    <s v="Chuck Clark"/>
    <s v="Home Office"/>
    <x v="0"/>
    <x v="31"/>
    <x v="11"/>
    <n v="55407"/>
    <x v="2"/>
    <x v="1477"/>
    <x v="1"/>
    <s v="Art"/>
    <s v="Newell 339"/>
    <n v="13.9"/>
    <n v="5"/>
    <n v="0"/>
    <n v="3.6139999999999999"/>
  </r>
  <r>
    <n v="3047"/>
    <s v="CA-2017-125290"/>
    <d v="2017-11-06T00:00:00"/>
    <d v="2017-11-10T00:00:00"/>
    <x v="173"/>
    <x v="0"/>
    <s v="CC-12430"/>
    <s v="Chuck Clark"/>
    <s v="Home Office"/>
    <x v="0"/>
    <x v="31"/>
    <x v="11"/>
    <n v="55407"/>
    <x v="2"/>
    <x v="813"/>
    <x v="1"/>
    <s v="Paper"/>
    <s v="Easy-staple paper"/>
    <n v="26.38"/>
    <n v="1"/>
    <n v="0"/>
    <n v="12.1348"/>
  </r>
  <r>
    <n v="3048"/>
    <s v="CA-2014-137351"/>
    <d v="2014-09-30T00:00:00"/>
    <d v="2014-10-04T00:00:00"/>
    <x v="622"/>
    <x v="1"/>
    <s v="DB-13615"/>
    <s v="Doug Bickford"/>
    <s v="Consumer"/>
    <x v="0"/>
    <x v="4"/>
    <x v="4"/>
    <n v="98105"/>
    <x v="1"/>
    <x v="8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x v="192"/>
    <x v="2"/>
    <s v="TC-21475"/>
    <s v="Tony Chapman"/>
    <s v="Home Office"/>
    <x v="0"/>
    <x v="38"/>
    <x v="32"/>
    <n v="31907"/>
    <x v="0"/>
    <x v="121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x v="192"/>
    <x v="2"/>
    <s v="TC-21475"/>
    <s v="Tony Chapman"/>
    <s v="Home Office"/>
    <x v="0"/>
    <x v="38"/>
    <x v="32"/>
    <n v="31907"/>
    <x v="0"/>
    <x v="293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x v="768"/>
    <x v="1"/>
    <s v="NZ-18565"/>
    <s v="Nick Zandusky"/>
    <s v="Home Office"/>
    <x v="0"/>
    <x v="347"/>
    <x v="45"/>
    <n v="83642"/>
    <x v="1"/>
    <x v="1478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x v="768"/>
    <x v="1"/>
    <s v="NZ-18565"/>
    <s v="Nick Zandusky"/>
    <s v="Home Office"/>
    <x v="0"/>
    <x v="347"/>
    <x v="45"/>
    <n v="83642"/>
    <x v="1"/>
    <x v="1051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x v="768"/>
    <x v="1"/>
    <s v="NZ-18565"/>
    <s v="Nick Zandusky"/>
    <s v="Home Office"/>
    <x v="0"/>
    <x v="347"/>
    <x v="45"/>
    <n v="83642"/>
    <x v="1"/>
    <x v="1237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x v="679"/>
    <x v="0"/>
    <s v="SW-20350"/>
    <s v="Sean Wendt"/>
    <s v="Home Office"/>
    <x v="0"/>
    <x v="66"/>
    <x v="12"/>
    <n v="48227"/>
    <x v="2"/>
    <x v="1367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x v="679"/>
    <x v="0"/>
    <s v="SW-20350"/>
    <s v="Sean Wendt"/>
    <s v="Home Office"/>
    <x v="0"/>
    <x v="66"/>
    <x v="12"/>
    <n v="48227"/>
    <x v="2"/>
    <x v="446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x v="483"/>
    <x v="1"/>
    <s v="TS-21370"/>
    <s v="Todd Sumrall"/>
    <s v="Corporate"/>
    <x v="0"/>
    <x v="22"/>
    <x v="10"/>
    <n v="60623"/>
    <x v="2"/>
    <x v="890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x v="188"/>
    <x v="0"/>
    <s v="HH-15010"/>
    <s v="Hilary Holden"/>
    <s v="Corporate"/>
    <x v="0"/>
    <x v="8"/>
    <x v="1"/>
    <n v="94110"/>
    <x v="1"/>
    <x v="134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x v="188"/>
    <x v="0"/>
    <s v="HH-15010"/>
    <s v="Hilary Holden"/>
    <s v="Corporate"/>
    <x v="0"/>
    <x v="8"/>
    <x v="1"/>
    <n v="94110"/>
    <x v="1"/>
    <x v="1042"/>
    <x v="1"/>
    <s v="Labels"/>
    <s v="Avery 518"/>
    <n v="31.5"/>
    <n v="10"/>
    <n v="0"/>
    <n v="15.12"/>
  </r>
  <r>
    <n v="3059"/>
    <s v="CA-2017-131492"/>
    <d v="2017-10-19T00:00:00"/>
    <d v="2017-10-24T00:00:00"/>
    <x v="188"/>
    <x v="0"/>
    <s v="HH-15010"/>
    <s v="Hilary Holden"/>
    <s v="Corporate"/>
    <x v="0"/>
    <x v="8"/>
    <x v="1"/>
    <n v="94110"/>
    <x v="1"/>
    <x v="677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x v="188"/>
    <x v="0"/>
    <s v="HH-15010"/>
    <s v="Hilary Holden"/>
    <s v="Corporate"/>
    <x v="0"/>
    <x v="8"/>
    <x v="1"/>
    <n v="94110"/>
    <x v="1"/>
    <x v="1479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x v="357"/>
    <x v="1"/>
    <s v="DM-13345"/>
    <s v="Denise Monton"/>
    <s v="Corporate"/>
    <x v="0"/>
    <x v="46"/>
    <x v="24"/>
    <n v="43055"/>
    <x v="3"/>
    <x v="1233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x v="884"/>
    <x v="1"/>
    <s v="RE-19450"/>
    <s v="Richard Eichhorn"/>
    <s v="Consumer"/>
    <x v="0"/>
    <x v="61"/>
    <x v="5"/>
    <n v="75081"/>
    <x v="2"/>
    <x v="794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x v="699"/>
    <x v="2"/>
    <s v="JD-16150"/>
    <s v="Justin Deggeller"/>
    <s v="Corporate"/>
    <x v="0"/>
    <x v="46"/>
    <x v="13"/>
    <n v="19711"/>
    <x v="3"/>
    <x v="148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x v="699"/>
    <x v="2"/>
    <s v="JD-16150"/>
    <s v="Justin Deggeller"/>
    <s v="Corporate"/>
    <x v="0"/>
    <x v="46"/>
    <x v="13"/>
    <n v="19711"/>
    <x v="3"/>
    <x v="1481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x v="671"/>
    <x v="0"/>
    <s v="BF-11215"/>
    <s v="Benjamin Farhat"/>
    <s v="Home Office"/>
    <x v="0"/>
    <x v="305"/>
    <x v="27"/>
    <n v="87105"/>
    <x v="1"/>
    <x v="7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x v="671"/>
    <x v="0"/>
    <s v="BF-11215"/>
    <s v="Benjamin Farhat"/>
    <s v="Home Office"/>
    <x v="0"/>
    <x v="305"/>
    <x v="27"/>
    <n v="87105"/>
    <x v="1"/>
    <x v="722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x v="671"/>
    <x v="0"/>
    <s v="BF-11215"/>
    <s v="Benjamin Farhat"/>
    <s v="Home Office"/>
    <x v="0"/>
    <x v="305"/>
    <x v="27"/>
    <n v="87105"/>
    <x v="1"/>
    <x v="1482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x v="671"/>
    <x v="0"/>
    <s v="BF-11215"/>
    <s v="Benjamin Farhat"/>
    <s v="Home Office"/>
    <x v="0"/>
    <x v="305"/>
    <x v="27"/>
    <n v="87105"/>
    <x v="1"/>
    <x v="1483"/>
    <x v="1"/>
    <s v="Paper"/>
    <s v="Xerox 230"/>
    <n v="45.36"/>
    <n v="7"/>
    <n v="0"/>
    <n v="21.7728"/>
  </r>
  <r>
    <n v="3069"/>
    <s v="CA-2017-106859"/>
    <d v="2017-03-13T00:00:00"/>
    <d v="2017-03-18T00:00:00"/>
    <x v="671"/>
    <x v="0"/>
    <s v="BF-11215"/>
    <s v="Benjamin Farhat"/>
    <s v="Home Office"/>
    <x v="0"/>
    <x v="305"/>
    <x v="27"/>
    <n v="87105"/>
    <x v="1"/>
    <x v="1415"/>
    <x v="1"/>
    <s v="Paper"/>
    <s v="Xerox 1885"/>
    <n v="288.24"/>
    <n v="6"/>
    <n v="0"/>
    <n v="138.3552"/>
  </r>
  <r>
    <n v="3070"/>
    <s v="US-2017-120089"/>
    <d v="2017-11-30T00:00:00"/>
    <d v="2017-11-30T00:00:00"/>
    <x v="524"/>
    <x v="3"/>
    <s v="ML-17755"/>
    <s v="Max Ludwig"/>
    <s v="Home Office"/>
    <x v="0"/>
    <x v="167"/>
    <x v="24"/>
    <n v="43615"/>
    <x v="3"/>
    <x v="1470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x v="794"/>
    <x v="1"/>
    <s v="YC-21895"/>
    <s v="Yoseph Carroll"/>
    <s v="Corporate"/>
    <x v="0"/>
    <x v="46"/>
    <x v="13"/>
    <n v="19711"/>
    <x v="3"/>
    <x v="1074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x v="794"/>
    <x v="1"/>
    <s v="YC-21895"/>
    <s v="Yoseph Carroll"/>
    <s v="Corporate"/>
    <x v="0"/>
    <x v="46"/>
    <x v="13"/>
    <n v="19711"/>
    <x v="3"/>
    <x v="1484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x v="794"/>
    <x v="1"/>
    <s v="YC-21895"/>
    <s v="Yoseph Carroll"/>
    <s v="Corporate"/>
    <x v="0"/>
    <x v="46"/>
    <x v="13"/>
    <n v="19711"/>
    <x v="3"/>
    <x v="684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x v="708"/>
    <x v="2"/>
    <s v="LR-16915"/>
    <s v="Lena Radford"/>
    <s v="Consumer"/>
    <x v="0"/>
    <x v="1"/>
    <x v="1"/>
    <n v="90045"/>
    <x v="1"/>
    <x v="1277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x v="688"/>
    <x v="1"/>
    <s v="BS-11755"/>
    <s v="Bruce Stewart"/>
    <s v="Consumer"/>
    <x v="0"/>
    <x v="1"/>
    <x v="1"/>
    <n v="90032"/>
    <x v="1"/>
    <x v="631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x v="885"/>
    <x v="1"/>
    <s v="KM-16375"/>
    <s v="Katherine Murray"/>
    <s v="Home Office"/>
    <x v="0"/>
    <x v="61"/>
    <x v="5"/>
    <n v="75217"/>
    <x v="2"/>
    <x v="384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x v="885"/>
    <x v="1"/>
    <s v="KM-16375"/>
    <s v="Katherine Murray"/>
    <s v="Home Office"/>
    <x v="0"/>
    <x v="61"/>
    <x v="5"/>
    <n v="75217"/>
    <x v="2"/>
    <x v="90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x v="885"/>
    <x v="1"/>
    <s v="KM-16375"/>
    <s v="Katherine Murray"/>
    <s v="Home Office"/>
    <x v="0"/>
    <x v="61"/>
    <x v="5"/>
    <n v="75217"/>
    <x v="2"/>
    <x v="483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x v="396"/>
    <x v="1"/>
    <s v="BT-11530"/>
    <s v="Bradley Talbott"/>
    <s v="Home Office"/>
    <x v="0"/>
    <x v="70"/>
    <x v="1"/>
    <n v="92037"/>
    <x v="1"/>
    <x v="181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x v="559"/>
    <x v="2"/>
    <s v="KB-16405"/>
    <s v="Katrina Bavinger"/>
    <s v="Home Office"/>
    <x v="0"/>
    <x v="339"/>
    <x v="1"/>
    <n v="92307"/>
    <x v="1"/>
    <x v="585"/>
    <x v="1"/>
    <s v="Paper"/>
    <s v="Xerox 220"/>
    <n v="12.96"/>
    <n v="2"/>
    <n v="0"/>
    <n v="6.2207999999999997"/>
  </r>
  <r>
    <n v="3081"/>
    <s v="CA-2017-101182"/>
    <d v="2017-09-04T00:00:00"/>
    <d v="2017-09-05T00:00:00"/>
    <x v="559"/>
    <x v="2"/>
    <s v="KB-16405"/>
    <s v="Katrina Bavinger"/>
    <s v="Home Office"/>
    <x v="0"/>
    <x v="339"/>
    <x v="1"/>
    <n v="92307"/>
    <x v="1"/>
    <x v="831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x v="886"/>
    <x v="1"/>
    <s v="DW-13480"/>
    <s v="Dianna Wilson"/>
    <s v="Home Office"/>
    <x v="0"/>
    <x v="103"/>
    <x v="0"/>
    <n v="40214"/>
    <x v="0"/>
    <x v="705"/>
    <x v="1"/>
    <s v="Binders"/>
    <s v="Binding Machine Supplies"/>
    <n v="58.34"/>
    <n v="2"/>
    <n v="0"/>
    <n v="28.0032"/>
  </r>
  <r>
    <n v="3083"/>
    <s v="US-2017-132297"/>
    <d v="2017-05-27T00:00:00"/>
    <d v="2017-06-02T00:00:00"/>
    <x v="886"/>
    <x v="1"/>
    <s v="DW-13480"/>
    <s v="Dianna Wilson"/>
    <s v="Home Office"/>
    <x v="0"/>
    <x v="103"/>
    <x v="0"/>
    <n v="40214"/>
    <x v="0"/>
    <x v="1400"/>
    <x v="2"/>
    <s v="Phones"/>
    <s v="Google Nexus 5"/>
    <n v="539.97"/>
    <n v="3"/>
    <n v="0"/>
    <n v="134.99250000000001"/>
  </r>
  <r>
    <n v="3084"/>
    <s v="CA-2014-100328"/>
    <d v="2014-01-28T00:00:00"/>
    <d v="2014-02-03T00:00:00"/>
    <x v="224"/>
    <x v="1"/>
    <s v="JC-15340"/>
    <s v="Jasper Cacioppo"/>
    <s v="Consumer"/>
    <x v="0"/>
    <x v="20"/>
    <x v="15"/>
    <n v="10024"/>
    <x v="3"/>
    <x v="185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x v="556"/>
    <x v="1"/>
    <s v="TP-21415"/>
    <s v="Tom Prescott"/>
    <s v="Consumer"/>
    <x v="0"/>
    <x v="12"/>
    <x v="5"/>
    <n v="77070"/>
    <x v="2"/>
    <x v="382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x v="556"/>
    <x v="1"/>
    <s v="TP-21415"/>
    <s v="Tom Prescott"/>
    <s v="Consumer"/>
    <x v="0"/>
    <x v="12"/>
    <x v="5"/>
    <n v="77070"/>
    <x v="2"/>
    <x v="657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x v="556"/>
    <x v="1"/>
    <s v="TP-21415"/>
    <s v="Tom Prescott"/>
    <s v="Consumer"/>
    <x v="0"/>
    <x v="12"/>
    <x v="5"/>
    <n v="77070"/>
    <x v="2"/>
    <x v="1467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x v="556"/>
    <x v="1"/>
    <s v="TP-21415"/>
    <s v="Tom Prescott"/>
    <s v="Consumer"/>
    <x v="0"/>
    <x v="12"/>
    <x v="5"/>
    <n v="77070"/>
    <x v="2"/>
    <x v="791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x v="504"/>
    <x v="0"/>
    <s v="DB-12910"/>
    <s v="Daniel Byrd"/>
    <s v="Home Office"/>
    <x v="0"/>
    <x v="0"/>
    <x v="0"/>
    <n v="42420"/>
    <x v="0"/>
    <x v="1122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x v="504"/>
    <x v="0"/>
    <s v="DB-12910"/>
    <s v="Daniel Byrd"/>
    <s v="Home Office"/>
    <x v="0"/>
    <x v="0"/>
    <x v="0"/>
    <n v="42420"/>
    <x v="0"/>
    <x v="1485"/>
    <x v="2"/>
    <s v="Phones"/>
    <s v="Vtech CS6719"/>
    <n v="671.93"/>
    <n v="7"/>
    <n v="0"/>
    <n v="188.1404"/>
  </r>
  <r>
    <n v="3091"/>
    <s v="CA-2016-112123"/>
    <d v="2016-03-03T00:00:00"/>
    <d v="2016-03-08T00:00:00"/>
    <x v="599"/>
    <x v="1"/>
    <s v="BH-11710"/>
    <s v="Brosina Hoffman"/>
    <s v="Consumer"/>
    <x v="0"/>
    <x v="46"/>
    <x v="13"/>
    <n v="19711"/>
    <x v="3"/>
    <x v="669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x v="599"/>
    <x v="1"/>
    <s v="BH-11710"/>
    <s v="Brosina Hoffman"/>
    <s v="Consumer"/>
    <x v="0"/>
    <x v="46"/>
    <x v="13"/>
    <n v="19711"/>
    <x v="3"/>
    <x v="664"/>
    <x v="2"/>
    <s v="Phones"/>
    <s v="Pyle PMP37LED"/>
    <n v="479.95"/>
    <n v="5"/>
    <n v="0"/>
    <n v="129.5865"/>
  </r>
  <r>
    <n v="3093"/>
    <s v="CA-2016-112123"/>
    <d v="2016-03-03T00:00:00"/>
    <d v="2016-03-08T00:00:00"/>
    <x v="599"/>
    <x v="1"/>
    <s v="BH-11710"/>
    <s v="Brosina Hoffman"/>
    <s v="Consumer"/>
    <x v="0"/>
    <x v="46"/>
    <x v="13"/>
    <n v="19711"/>
    <x v="3"/>
    <x v="1486"/>
    <x v="1"/>
    <s v="Paper"/>
    <s v="Xerox 194"/>
    <n v="166.44"/>
    <n v="3"/>
    <n v="0"/>
    <n v="79.891199999999998"/>
  </r>
  <r>
    <n v="3094"/>
    <s v="CA-2015-114468"/>
    <d v="2015-08-23T00:00:00"/>
    <d v="2015-08-23T00:00:00"/>
    <x v="309"/>
    <x v="3"/>
    <s v="TD-20995"/>
    <s v="Tamara Dahlen"/>
    <s v="Consumer"/>
    <x v="0"/>
    <x v="348"/>
    <x v="10"/>
    <n v="60440"/>
    <x v="2"/>
    <x v="558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x v="309"/>
    <x v="3"/>
    <s v="TD-20995"/>
    <s v="Tamara Dahlen"/>
    <s v="Consumer"/>
    <x v="0"/>
    <x v="348"/>
    <x v="10"/>
    <n v="60440"/>
    <x v="2"/>
    <x v="1145"/>
    <x v="1"/>
    <s v="Paper"/>
    <s v="Xerox 206"/>
    <n v="10.368"/>
    <n v="2"/>
    <n v="0.2"/>
    <n v="3.6288"/>
  </r>
  <r>
    <n v="3096"/>
    <s v="CA-2015-114468"/>
    <d v="2015-08-23T00:00:00"/>
    <d v="2015-08-23T00:00:00"/>
    <x v="309"/>
    <x v="3"/>
    <s v="TD-20995"/>
    <s v="Tamara Dahlen"/>
    <s v="Consumer"/>
    <x v="0"/>
    <x v="348"/>
    <x v="10"/>
    <n v="60440"/>
    <x v="2"/>
    <x v="1014"/>
    <x v="1"/>
    <s v="Fasteners"/>
    <s v="Staples"/>
    <n v="12.032"/>
    <n v="8"/>
    <n v="0.2"/>
    <n v="2.2559999999999998"/>
  </r>
  <r>
    <n v="3097"/>
    <s v="CA-2015-114468"/>
    <d v="2015-08-23T00:00:00"/>
    <d v="2015-08-23T00:00:00"/>
    <x v="309"/>
    <x v="3"/>
    <s v="TD-20995"/>
    <s v="Tamara Dahlen"/>
    <s v="Consumer"/>
    <x v="0"/>
    <x v="348"/>
    <x v="10"/>
    <n v="60440"/>
    <x v="2"/>
    <x v="33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x v="869"/>
    <x v="1"/>
    <s v="CV-12805"/>
    <s v="Cynthia Voltz"/>
    <s v="Corporate"/>
    <x v="0"/>
    <x v="5"/>
    <x v="5"/>
    <n v="76106"/>
    <x v="2"/>
    <x v="322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x v="869"/>
    <x v="1"/>
    <s v="CV-12805"/>
    <s v="Cynthia Voltz"/>
    <s v="Corporate"/>
    <x v="0"/>
    <x v="5"/>
    <x v="5"/>
    <n v="76106"/>
    <x v="2"/>
    <x v="317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x v="887"/>
    <x v="1"/>
    <s v="CS-12355"/>
    <s v="Christine Sundaresam"/>
    <s v="Consumer"/>
    <x v="0"/>
    <x v="20"/>
    <x v="15"/>
    <n v="10024"/>
    <x v="3"/>
    <x v="1366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x v="887"/>
    <x v="1"/>
    <s v="CS-12355"/>
    <s v="Christine Sundaresam"/>
    <s v="Consumer"/>
    <x v="0"/>
    <x v="20"/>
    <x v="15"/>
    <n v="10024"/>
    <x v="3"/>
    <x v="713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x v="63"/>
    <x v="0"/>
    <s v="JG-15310"/>
    <s v="Jason Gross"/>
    <s v="Corporate"/>
    <x v="0"/>
    <x v="205"/>
    <x v="34"/>
    <n v="2908"/>
    <x v="3"/>
    <x v="413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x v="63"/>
    <x v="0"/>
    <s v="JG-15310"/>
    <s v="Jason Gross"/>
    <s v="Corporate"/>
    <x v="0"/>
    <x v="205"/>
    <x v="34"/>
    <n v="2908"/>
    <x v="3"/>
    <x v="1487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x v="485"/>
    <x v="1"/>
    <s v="JP-16135"/>
    <s v="Julie Prescott"/>
    <s v="Home Office"/>
    <x v="0"/>
    <x v="38"/>
    <x v="24"/>
    <n v="43229"/>
    <x v="3"/>
    <x v="1488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x v="655"/>
    <x v="1"/>
    <s v="EC-14050"/>
    <s v="Erin Creighton"/>
    <s v="Consumer"/>
    <x v="0"/>
    <x v="20"/>
    <x v="15"/>
    <n v="10024"/>
    <x v="3"/>
    <x v="1489"/>
    <x v="1"/>
    <s v="Paper"/>
    <s v="Xerox 1980"/>
    <n v="25.68"/>
    <n v="6"/>
    <n v="0"/>
    <n v="11.555999999999999"/>
  </r>
  <r>
    <n v="3106"/>
    <s v="CA-2016-103037"/>
    <d v="2016-07-25T00:00:00"/>
    <d v="2016-07-29T00:00:00"/>
    <x v="879"/>
    <x v="1"/>
    <s v="KH-16630"/>
    <s v="Ken Heidel"/>
    <s v="Corporate"/>
    <x v="0"/>
    <x v="12"/>
    <x v="5"/>
    <n v="77070"/>
    <x v="2"/>
    <x v="522"/>
    <x v="1"/>
    <s v="Labels"/>
    <s v="Avery 493"/>
    <n v="15.712"/>
    <n v="4"/>
    <n v="0.2"/>
    <n v="5.6955999999999998"/>
  </r>
  <r>
    <n v="3107"/>
    <s v="CA-2017-127460"/>
    <d v="2017-07-10T00:00:00"/>
    <d v="2017-07-14T00:00:00"/>
    <x v="730"/>
    <x v="1"/>
    <s v="FG-14260"/>
    <s v="Frank Gastineau"/>
    <s v="Home Office"/>
    <x v="0"/>
    <x v="34"/>
    <x v="10"/>
    <n v="60505"/>
    <x v="2"/>
    <x v="821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x v="18"/>
    <x v="1"/>
    <s v="AA-10480"/>
    <s v="Andrew Allen"/>
    <s v="Consumer"/>
    <x v="0"/>
    <x v="24"/>
    <x v="25"/>
    <n v="65807"/>
    <x v="2"/>
    <x v="1490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x v="18"/>
    <x v="1"/>
    <s v="AA-10480"/>
    <s v="Andrew Allen"/>
    <s v="Consumer"/>
    <x v="0"/>
    <x v="24"/>
    <x v="25"/>
    <n v="65807"/>
    <x v="2"/>
    <x v="871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x v="18"/>
    <x v="1"/>
    <s v="AA-10480"/>
    <s v="Andrew Allen"/>
    <s v="Consumer"/>
    <x v="0"/>
    <x v="24"/>
    <x v="25"/>
    <n v="65807"/>
    <x v="2"/>
    <x v="827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x v="18"/>
    <x v="1"/>
    <s v="AA-10480"/>
    <s v="Andrew Allen"/>
    <s v="Consumer"/>
    <x v="0"/>
    <x v="24"/>
    <x v="25"/>
    <n v="65807"/>
    <x v="2"/>
    <x v="548"/>
    <x v="1"/>
    <s v="Paper"/>
    <s v="Xerox 1993"/>
    <n v="51.84"/>
    <n v="8"/>
    <n v="0"/>
    <n v="25.401599999999998"/>
  </r>
  <r>
    <n v="3112"/>
    <s v="CA-2016-121671"/>
    <d v="2016-07-17T00:00:00"/>
    <d v="2016-07-22T00:00:00"/>
    <x v="18"/>
    <x v="1"/>
    <s v="AA-10480"/>
    <s v="Andrew Allen"/>
    <s v="Consumer"/>
    <x v="0"/>
    <x v="24"/>
    <x v="25"/>
    <n v="65807"/>
    <x v="2"/>
    <x v="1244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x v="881"/>
    <x v="1"/>
    <s v="MS-17770"/>
    <s v="Maxwell Schwartz"/>
    <s v="Consumer"/>
    <x v="0"/>
    <x v="4"/>
    <x v="4"/>
    <n v="98105"/>
    <x v="1"/>
    <x v="1491"/>
    <x v="2"/>
    <s v="Machines"/>
    <s v="Okidata C331dn Printer"/>
    <n v="837.6"/>
    <n v="3"/>
    <n v="0.2"/>
    <n v="62.82"/>
  </r>
  <r>
    <n v="3114"/>
    <s v="CA-2016-150350"/>
    <d v="2016-08-23T00:00:00"/>
    <d v="2016-08-30T00:00:00"/>
    <x v="881"/>
    <x v="1"/>
    <s v="MS-17770"/>
    <s v="Maxwell Schwartz"/>
    <s v="Consumer"/>
    <x v="0"/>
    <x v="4"/>
    <x v="4"/>
    <n v="98105"/>
    <x v="1"/>
    <x v="113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x v="881"/>
    <x v="1"/>
    <s v="MS-17770"/>
    <s v="Maxwell Schwartz"/>
    <s v="Consumer"/>
    <x v="0"/>
    <x v="4"/>
    <x v="4"/>
    <n v="98105"/>
    <x v="1"/>
    <x v="1215"/>
    <x v="1"/>
    <s v="Paper"/>
    <s v="Xerox 1978"/>
    <n v="34.68"/>
    <n v="6"/>
    <n v="0"/>
    <n v="16.993200000000002"/>
  </r>
  <r>
    <n v="3116"/>
    <s v="CA-2016-150350"/>
    <d v="2016-08-23T00:00:00"/>
    <d v="2016-08-30T00:00:00"/>
    <x v="881"/>
    <x v="1"/>
    <s v="MS-17770"/>
    <s v="Maxwell Schwartz"/>
    <s v="Consumer"/>
    <x v="0"/>
    <x v="4"/>
    <x v="4"/>
    <n v="98105"/>
    <x v="1"/>
    <x v="91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x v="881"/>
    <x v="1"/>
    <s v="MS-17770"/>
    <s v="Maxwell Schwartz"/>
    <s v="Consumer"/>
    <x v="0"/>
    <x v="4"/>
    <x v="4"/>
    <n v="98105"/>
    <x v="1"/>
    <x v="2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x v="881"/>
    <x v="1"/>
    <s v="MS-17770"/>
    <s v="Maxwell Schwartz"/>
    <s v="Consumer"/>
    <x v="0"/>
    <x v="4"/>
    <x v="4"/>
    <n v="98105"/>
    <x v="1"/>
    <x v="168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x v="888"/>
    <x v="2"/>
    <s v="JE-15610"/>
    <s v="Jim Epp"/>
    <s v="Corporate"/>
    <x v="0"/>
    <x v="121"/>
    <x v="2"/>
    <n v="33801"/>
    <x v="0"/>
    <x v="299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x v="888"/>
    <x v="2"/>
    <s v="JE-15610"/>
    <s v="Jim Epp"/>
    <s v="Corporate"/>
    <x v="0"/>
    <x v="121"/>
    <x v="2"/>
    <n v="33801"/>
    <x v="0"/>
    <x v="495"/>
    <x v="2"/>
    <s v="Phones"/>
    <s v="Cisco SPA301"/>
    <n v="249.584"/>
    <n v="2"/>
    <n v="0.2"/>
    <n v="31.198"/>
  </r>
  <r>
    <n v="3121"/>
    <s v="CA-2015-121720"/>
    <d v="2015-06-11T00:00:00"/>
    <d v="2015-06-12T00:00:00"/>
    <x v="888"/>
    <x v="2"/>
    <s v="JE-15610"/>
    <s v="Jim Epp"/>
    <s v="Corporate"/>
    <x v="0"/>
    <x v="121"/>
    <x v="2"/>
    <n v="33801"/>
    <x v="0"/>
    <x v="1492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x v="888"/>
    <x v="2"/>
    <s v="JE-15610"/>
    <s v="Jim Epp"/>
    <s v="Corporate"/>
    <x v="0"/>
    <x v="121"/>
    <x v="2"/>
    <n v="33801"/>
    <x v="0"/>
    <x v="108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x v="888"/>
    <x v="2"/>
    <s v="JE-15610"/>
    <s v="Jim Epp"/>
    <s v="Corporate"/>
    <x v="0"/>
    <x v="121"/>
    <x v="2"/>
    <n v="33801"/>
    <x v="0"/>
    <x v="270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x v="888"/>
    <x v="2"/>
    <s v="JE-15610"/>
    <s v="Jim Epp"/>
    <s v="Corporate"/>
    <x v="0"/>
    <x v="121"/>
    <x v="2"/>
    <n v="33801"/>
    <x v="0"/>
    <x v="1375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x v="888"/>
    <x v="2"/>
    <s v="JE-15610"/>
    <s v="Jim Epp"/>
    <s v="Corporate"/>
    <x v="0"/>
    <x v="121"/>
    <x v="2"/>
    <n v="33801"/>
    <x v="0"/>
    <x v="486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x v="888"/>
    <x v="2"/>
    <s v="JE-15610"/>
    <s v="Jim Epp"/>
    <s v="Corporate"/>
    <x v="0"/>
    <x v="121"/>
    <x v="2"/>
    <n v="33801"/>
    <x v="0"/>
    <x v="718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x v="230"/>
    <x v="1"/>
    <s v="EB-14110"/>
    <s v="Eugene Barchas"/>
    <s v="Consumer"/>
    <x v="0"/>
    <x v="10"/>
    <x v="9"/>
    <n v="19134"/>
    <x v="3"/>
    <x v="883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x v="299"/>
    <x v="1"/>
    <s v="BP-11155"/>
    <s v="Becky Pak"/>
    <s v="Consumer"/>
    <x v="0"/>
    <x v="20"/>
    <x v="15"/>
    <n v="10011"/>
    <x v="3"/>
    <x v="1493"/>
    <x v="1"/>
    <s v="Paper"/>
    <s v="Xerox 1907"/>
    <n v="49.12"/>
    <n v="4"/>
    <n v="0"/>
    <n v="23.086400000000001"/>
  </r>
  <r>
    <n v="3129"/>
    <s v="CA-2014-136399"/>
    <d v="2014-12-16T00:00:00"/>
    <d v="2014-12-17T00:00:00"/>
    <x v="709"/>
    <x v="2"/>
    <s v="CC-12100"/>
    <s v="Chad Cunningham"/>
    <s v="Home Office"/>
    <x v="0"/>
    <x v="1"/>
    <x v="1"/>
    <n v="90049"/>
    <x v="1"/>
    <x v="642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x v="709"/>
    <x v="2"/>
    <s v="CC-12100"/>
    <s v="Chad Cunningham"/>
    <s v="Home Office"/>
    <x v="0"/>
    <x v="1"/>
    <x v="1"/>
    <n v="90049"/>
    <x v="1"/>
    <x v="291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x v="709"/>
    <x v="2"/>
    <s v="CC-12100"/>
    <s v="Chad Cunningham"/>
    <s v="Home Office"/>
    <x v="0"/>
    <x v="1"/>
    <x v="1"/>
    <n v="90049"/>
    <x v="1"/>
    <x v="552"/>
    <x v="2"/>
    <s v="Accessories"/>
    <s v="First Data FD10 PIN Pad"/>
    <n v="395"/>
    <n v="5"/>
    <n v="0"/>
    <n v="39.5"/>
  </r>
  <r>
    <n v="3132"/>
    <s v="CA-2014-136399"/>
    <d v="2014-12-16T00:00:00"/>
    <d v="2014-12-17T00:00:00"/>
    <x v="709"/>
    <x v="2"/>
    <s v="CC-12100"/>
    <s v="Chad Cunningham"/>
    <s v="Home Office"/>
    <x v="0"/>
    <x v="1"/>
    <x v="1"/>
    <n v="90049"/>
    <x v="1"/>
    <x v="34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x v="889"/>
    <x v="2"/>
    <s v="JP-15460"/>
    <s v="Jennifer Patt"/>
    <s v="Corporate"/>
    <x v="0"/>
    <x v="147"/>
    <x v="15"/>
    <n v="11572"/>
    <x v="3"/>
    <x v="1494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x v="889"/>
    <x v="2"/>
    <s v="JP-15460"/>
    <s v="Jennifer Patt"/>
    <s v="Corporate"/>
    <x v="0"/>
    <x v="147"/>
    <x v="15"/>
    <n v="11572"/>
    <x v="3"/>
    <x v="1085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x v="551"/>
    <x v="1"/>
    <s v="LS-16975"/>
    <s v="Lindsay Shagiari"/>
    <s v="Home Office"/>
    <x v="0"/>
    <x v="61"/>
    <x v="5"/>
    <n v="75081"/>
    <x v="2"/>
    <x v="997"/>
    <x v="1"/>
    <s v="Binders"/>
    <s v="Surelock Post Binders"/>
    <n v="30.56"/>
    <n v="5"/>
    <n v="0.8"/>
    <n v="-45.84"/>
  </r>
  <r>
    <n v="3136"/>
    <s v="CA-2017-164168"/>
    <d v="2017-11-12T00:00:00"/>
    <d v="2017-11-18T00:00:00"/>
    <x v="551"/>
    <x v="1"/>
    <s v="LS-16975"/>
    <s v="Lindsay Shagiari"/>
    <s v="Home Office"/>
    <x v="0"/>
    <x v="61"/>
    <x v="5"/>
    <n v="75081"/>
    <x v="2"/>
    <x v="571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x v="551"/>
    <x v="1"/>
    <s v="LS-16975"/>
    <s v="Lindsay Shagiari"/>
    <s v="Home Office"/>
    <x v="0"/>
    <x v="61"/>
    <x v="5"/>
    <n v="75081"/>
    <x v="2"/>
    <x v="1495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x v="551"/>
    <x v="1"/>
    <s v="LS-16975"/>
    <s v="Lindsay Shagiari"/>
    <s v="Home Office"/>
    <x v="0"/>
    <x v="61"/>
    <x v="5"/>
    <n v="75081"/>
    <x v="2"/>
    <x v="588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x v="551"/>
    <x v="1"/>
    <s v="LS-16975"/>
    <s v="Lindsay Shagiari"/>
    <s v="Home Office"/>
    <x v="0"/>
    <x v="61"/>
    <x v="5"/>
    <n v="75081"/>
    <x v="2"/>
    <x v="1130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x v="551"/>
    <x v="1"/>
    <s v="LS-16975"/>
    <s v="Lindsay Shagiari"/>
    <s v="Home Office"/>
    <x v="0"/>
    <x v="61"/>
    <x v="5"/>
    <n v="75081"/>
    <x v="2"/>
    <x v="285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x v="353"/>
    <x v="2"/>
    <s v="JL-15850"/>
    <s v="John Lucas"/>
    <s v="Consumer"/>
    <x v="0"/>
    <x v="20"/>
    <x v="15"/>
    <n v="10035"/>
    <x v="3"/>
    <x v="14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x v="367"/>
    <x v="3"/>
    <s v="CY-12745"/>
    <s v="Craig Yedwab"/>
    <s v="Corporate"/>
    <x v="0"/>
    <x v="52"/>
    <x v="5"/>
    <n v="78207"/>
    <x v="2"/>
    <x v="115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x v="474"/>
    <x v="0"/>
    <s v="RB-19360"/>
    <s v="Raymond Buch"/>
    <s v="Consumer"/>
    <x v="0"/>
    <x v="74"/>
    <x v="24"/>
    <n v="45231"/>
    <x v="3"/>
    <x v="246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x v="474"/>
    <x v="0"/>
    <s v="RB-19360"/>
    <s v="Raymond Buch"/>
    <s v="Consumer"/>
    <x v="0"/>
    <x v="74"/>
    <x v="24"/>
    <n v="45231"/>
    <x v="3"/>
    <x v="1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x v="47"/>
    <x v="1"/>
    <s v="AR-10825"/>
    <s v="Anthony Rawles"/>
    <s v="Corporate"/>
    <x v="0"/>
    <x v="89"/>
    <x v="5"/>
    <n v="78745"/>
    <x v="2"/>
    <x v="474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x v="758"/>
    <x v="0"/>
    <s v="CS-11845"/>
    <s v="Cari Sayre"/>
    <s v="Corporate"/>
    <x v="0"/>
    <x v="4"/>
    <x v="4"/>
    <n v="98105"/>
    <x v="1"/>
    <x v="1496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x v="758"/>
    <x v="0"/>
    <s v="CS-11845"/>
    <s v="Cari Sayre"/>
    <s v="Corporate"/>
    <x v="0"/>
    <x v="4"/>
    <x v="4"/>
    <n v="98105"/>
    <x v="1"/>
    <x v="687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x v="890"/>
    <x v="0"/>
    <s v="AR-10825"/>
    <s v="Anthony Rawles"/>
    <s v="Corporate"/>
    <x v="0"/>
    <x v="1"/>
    <x v="1"/>
    <n v="90004"/>
    <x v="1"/>
    <x v="313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x v="891"/>
    <x v="2"/>
    <s v="RD-19810"/>
    <s v="Ross DeVincentis"/>
    <s v="Home Office"/>
    <x v="0"/>
    <x v="20"/>
    <x v="15"/>
    <n v="10035"/>
    <x v="3"/>
    <x v="490"/>
    <x v="1"/>
    <s v="Paper"/>
    <s v="Xerox 226"/>
    <n v="32.4"/>
    <n v="5"/>
    <n v="0"/>
    <n v="15.552"/>
  </r>
  <r>
    <n v="3150"/>
    <s v="US-2014-109036"/>
    <d v="2014-12-20T00:00:00"/>
    <d v="2014-12-25T00:00:00"/>
    <x v="182"/>
    <x v="1"/>
    <s v="KH-16510"/>
    <s v="Keith Herrera"/>
    <s v="Consumer"/>
    <x v="0"/>
    <x v="4"/>
    <x v="4"/>
    <n v="98103"/>
    <x v="1"/>
    <x v="254"/>
    <x v="1"/>
    <s v="Labels"/>
    <s v="Avery 489"/>
    <n v="31.05"/>
    <n v="3"/>
    <n v="0"/>
    <n v="14.904"/>
  </r>
  <r>
    <n v="3151"/>
    <s v="CA-2015-147830"/>
    <d v="2015-12-15T00:00:00"/>
    <d v="2015-12-18T00:00:00"/>
    <x v="735"/>
    <x v="2"/>
    <s v="NF-18385"/>
    <s v="Natalie Fritzler"/>
    <s v="Consumer"/>
    <x v="0"/>
    <x v="46"/>
    <x v="24"/>
    <n v="43055"/>
    <x v="3"/>
    <x v="695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x v="735"/>
    <x v="2"/>
    <s v="NF-18385"/>
    <s v="Natalie Fritzler"/>
    <s v="Consumer"/>
    <x v="0"/>
    <x v="46"/>
    <x v="24"/>
    <n v="43055"/>
    <x v="3"/>
    <x v="1497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x v="735"/>
    <x v="2"/>
    <s v="NF-18385"/>
    <s v="Natalie Fritzler"/>
    <s v="Consumer"/>
    <x v="0"/>
    <x v="46"/>
    <x v="24"/>
    <n v="43055"/>
    <x v="3"/>
    <x v="1495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x v="735"/>
    <x v="2"/>
    <s v="NF-18385"/>
    <s v="Natalie Fritzler"/>
    <s v="Consumer"/>
    <x v="0"/>
    <x v="46"/>
    <x v="24"/>
    <n v="43055"/>
    <x v="3"/>
    <x v="267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x v="892"/>
    <x v="1"/>
    <s v="SM-20950"/>
    <s v="Suzanne McNair"/>
    <s v="Corporate"/>
    <x v="0"/>
    <x v="349"/>
    <x v="11"/>
    <n v="55369"/>
    <x v="2"/>
    <x v="1498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x v="90"/>
    <x v="0"/>
    <s v="GH-14410"/>
    <s v="Gary Hansen"/>
    <s v="Home Office"/>
    <x v="0"/>
    <x v="220"/>
    <x v="16"/>
    <n v="85301"/>
    <x v="1"/>
    <x v="968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x v="269"/>
    <x v="1"/>
    <s v="EM-13810"/>
    <s v="Eleni McCrary"/>
    <s v="Corporate"/>
    <x v="0"/>
    <x v="20"/>
    <x v="15"/>
    <n v="10009"/>
    <x v="3"/>
    <x v="10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x v="269"/>
    <x v="1"/>
    <s v="EM-13810"/>
    <s v="Eleni McCrary"/>
    <s v="Corporate"/>
    <x v="0"/>
    <x v="20"/>
    <x v="15"/>
    <n v="10009"/>
    <x v="3"/>
    <x v="197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x v="893"/>
    <x v="2"/>
    <s v="DB-13210"/>
    <s v="Dean Braden"/>
    <s v="Consumer"/>
    <x v="0"/>
    <x v="108"/>
    <x v="3"/>
    <n v="28540"/>
    <x v="0"/>
    <x v="1036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x v="893"/>
    <x v="2"/>
    <s v="DB-13210"/>
    <s v="Dean Braden"/>
    <s v="Consumer"/>
    <x v="0"/>
    <x v="108"/>
    <x v="3"/>
    <n v="28540"/>
    <x v="0"/>
    <x v="959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x v="370"/>
    <x v="0"/>
    <s v="PT-19090"/>
    <s v="Pete Takahito"/>
    <s v="Consumer"/>
    <x v="0"/>
    <x v="12"/>
    <x v="5"/>
    <n v="77070"/>
    <x v="2"/>
    <x v="1499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x v="59"/>
    <x v="1"/>
    <s v="HF-14995"/>
    <s v="Herbert Flentye"/>
    <s v="Consumer"/>
    <x v="0"/>
    <x v="8"/>
    <x v="1"/>
    <n v="94109"/>
    <x v="1"/>
    <x v="837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x v="59"/>
    <x v="1"/>
    <s v="HF-14995"/>
    <s v="Herbert Flentye"/>
    <s v="Consumer"/>
    <x v="0"/>
    <x v="8"/>
    <x v="1"/>
    <n v="94109"/>
    <x v="1"/>
    <x v="1358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x v="59"/>
    <x v="1"/>
    <s v="HF-14995"/>
    <s v="Herbert Flentye"/>
    <s v="Consumer"/>
    <x v="0"/>
    <x v="8"/>
    <x v="1"/>
    <n v="94109"/>
    <x v="1"/>
    <x v="1500"/>
    <x v="1"/>
    <s v="Art"/>
    <s v="Newell 34"/>
    <n v="59.52"/>
    <n v="3"/>
    <n v="0"/>
    <n v="15.475199999999999"/>
  </r>
  <r>
    <n v="3165"/>
    <s v="CA-2014-153969"/>
    <d v="2014-09-21T00:00:00"/>
    <d v="2014-09-25T00:00:00"/>
    <x v="59"/>
    <x v="1"/>
    <s v="HF-14995"/>
    <s v="Herbert Flentye"/>
    <s v="Consumer"/>
    <x v="0"/>
    <x v="8"/>
    <x v="1"/>
    <n v="94109"/>
    <x v="1"/>
    <x v="1450"/>
    <x v="1"/>
    <s v="Paper"/>
    <s v="Xerox 1971"/>
    <n v="38.520000000000003"/>
    <n v="9"/>
    <n v="0"/>
    <n v="17.334"/>
  </r>
  <r>
    <n v="3166"/>
    <s v="CA-2014-153969"/>
    <d v="2014-09-21T00:00:00"/>
    <d v="2014-09-25T00:00:00"/>
    <x v="59"/>
    <x v="1"/>
    <s v="HF-14995"/>
    <s v="Herbert Flentye"/>
    <s v="Consumer"/>
    <x v="0"/>
    <x v="8"/>
    <x v="1"/>
    <n v="94109"/>
    <x v="1"/>
    <x v="1501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x v="59"/>
    <x v="1"/>
    <s v="HF-14995"/>
    <s v="Herbert Flentye"/>
    <s v="Consumer"/>
    <x v="0"/>
    <x v="8"/>
    <x v="1"/>
    <n v="94109"/>
    <x v="1"/>
    <x v="1408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x v="894"/>
    <x v="2"/>
    <s v="KW-16435"/>
    <s v="Katrina Willman"/>
    <s v="Consumer"/>
    <x v="0"/>
    <x v="190"/>
    <x v="12"/>
    <n v="48911"/>
    <x v="2"/>
    <x v="278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x v="895"/>
    <x v="1"/>
    <s v="KC-16675"/>
    <s v="Kimberly Carter"/>
    <s v="Corporate"/>
    <x v="0"/>
    <x v="315"/>
    <x v="2"/>
    <n v="32303"/>
    <x v="0"/>
    <x v="1225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x v="895"/>
    <x v="1"/>
    <s v="KC-16675"/>
    <s v="Kimberly Carter"/>
    <s v="Corporate"/>
    <x v="0"/>
    <x v="315"/>
    <x v="2"/>
    <n v="32303"/>
    <x v="0"/>
    <x v="45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x v="738"/>
    <x v="0"/>
    <s v="PK-19075"/>
    <s v="Pete Kriz"/>
    <s v="Consumer"/>
    <x v="0"/>
    <x v="29"/>
    <x v="20"/>
    <n v="29203"/>
    <x v="0"/>
    <x v="1406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x v="882"/>
    <x v="1"/>
    <s v="KT-16465"/>
    <s v="Kean Takahito"/>
    <s v="Consumer"/>
    <x v="0"/>
    <x v="22"/>
    <x v="10"/>
    <n v="60623"/>
    <x v="2"/>
    <x v="741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x v="882"/>
    <x v="1"/>
    <s v="KT-16465"/>
    <s v="Kean Takahito"/>
    <s v="Consumer"/>
    <x v="0"/>
    <x v="22"/>
    <x v="10"/>
    <n v="60623"/>
    <x v="2"/>
    <x v="662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x v="882"/>
    <x v="1"/>
    <s v="KT-16465"/>
    <s v="Kean Takahito"/>
    <s v="Consumer"/>
    <x v="0"/>
    <x v="22"/>
    <x v="10"/>
    <n v="60623"/>
    <x v="2"/>
    <x v="1260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x v="551"/>
    <x v="1"/>
    <s v="EP-13915"/>
    <s v="Emily Phan"/>
    <s v="Consumer"/>
    <x v="0"/>
    <x v="66"/>
    <x v="12"/>
    <n v="48227"/>
    <x v="2"/>
    <x v="1502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x v="289"/>
    <x v="1"/>
    <s v="AP-10915"/>
    <s v="Arthur Prichep"/>
    <s v="Consumer"/>
    <x v="0"/>
    <x v="299"/>
    <x v="22"/>
    <n v="80525"/>
    <x v="1"/>
    <x v="789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x v="289"/>
    <x v="1"/>
    <s v="AP-10915"/>
    <s v="Arthur Prichep"/>
    <s v="Consumer"/>
    <x v="0"/>
    <x v="299"/>
    <x v="22"/>
    <n v="80525"/>
    <x v="1"/>
    <x v="1048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x v="643"/>
    <x v="3"/>
    <s v="SH-20395"/>
    <s v="Shahid Hopkins"/>
    <s v="Consumer"/>
    <x v="0"/>
    <x v="20"/>
    <x v="15"/>
    <n v="10024"/>
    <x v="3"/>
    <x v="945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x v="33"/>
    <x v="1"/>
    <s v="SM-20950"/>
    <s v="Suzanne McNair"/>
    <s v="Corporate"/>
    <x v="0"/>
    <x v="20"/>
    <x v="15"/>
    <n v="10011"/>
    <x v="3"/>
    <x v="5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x v="33"/>
    <x v="1"/>
    <s v="SM-20950"/>
    <s v="Suzanne McNair"/>
    <s v="Corporate"/>
    <x v="0"/>
    <x v="20"/>
    <x v="15"/>
    <n v="10011"/>
    <x v="3"/>
    <x v="138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x v="33"/>
    <x v="1"/>
    <s v="SM-20950"/>
    <s v="Suzanne McNair"/>
    <s v="Corporate"/>
    <x v="0"/>
    <x v="20"/>
    <x v="15"/>
    <n v="10011"/>
    <x v="3"/>
    <x v="473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x v="44"/>
    <x v="0"/>
    <s v="BM-11650"/>
    <s v="Brian Moss"/>
    <s v="Corporate"/>
    <x v="0"/>
    <x v="29"/>
    <x v="39"/>
    <n v="21044"/>
    <x v="3"/>
    <x v="544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x v="44"/>
    <x v="0"/>
    <s v="BM-11650"/>
    <s v="Brian Moss"/>
    <s v="Corporate"/>
    <x v="0"/>
    <x v="29"/>
    <x v="39"/>
    <n v="21044"/>
    <x v="3"/>
    <x v="717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x v="44"/>
    <x v="0"/>
    <s v="BM-11650"/>
    <s v="Brian Moss"/>
    <s v="Corporate"/>
    <x v="0"/>
    <x v="29"/>
    <x v="39"/>
    <n v="21044"/>
    <x v="3"/>
    <x v="245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x v="44"/>
    <x v="0"/>
    <s v="BM-11650"/>
    <s v="Brian Moss"/>
    <s v="Corporate"/>
    <x v="0"/>
    <x v="29"/>
    <x v="39"/>
    <n v="21044"/>
    <x v="3"/>
    <x v="245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x v="130"/>
    <x v="2"/>
    <s v="TC-20980"/>
    <s v="Tamara Chand"/>
    <s v="Corporate"/>
    <x v="0"/>
    <x v="12"/>
    <x v="5"/>
    <n v="77041"/>
    <x v="2"/>
    <x v="1311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x v="130"/>
    <x v="2"/>
    <s v="TC-20980"/>
    <s v="Tamara Chand"/>
    <s v="Corporate"/>
    <x v="0"/>
    <x v="12"/>
    <x v="5"/>
    <n v="77041"/>
    <x v="2"/>
    <x v="150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x v="875"/>
    <x v="1"/>
    <s v="KB-16585"/>
    <s v="Ken Black"/>
    <s v="Corporate"/>
    <x v="0"/>
    <x v="90"/>
    <x v="31"/>
    <n v="1852"/>
    <x v="3"/>
    <x v="857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x v="661"/>
    <x v="0"/>
    <s v="JE-16165"/>
    <s v="Justin Ellison"/>
    <s v="Corporate"/>
    <x v="0"/>
    <x v="350"/>
    <x v="1"/>
    <n v="95695"/>
    <x v="1"/>
    <x v="1171"/>
    <x v="1"/>
    <s v="Labels"/>
    <s v="Avery 510"/>
    <n v="3.75"/>
    <n v="1"/>
    <n v="0"/>
    <n v="1.8"/>
  </r>
  <r>
    <n v="3190"/>
    <s v="US-2017-146416"/>
    <d v="2017-10-20T00:00:00"/>
    <d v="2017-10-22T00:00:00"/>
    <x v="661"/>
    <x v="0"/>
    <s v="JE-16165"/>
    <s v="Justin Ellison"/>
    <s v="Corporate"/>
    <x v="0"/>
    <x v="350"/>
    <x v="1"/>
    <n v="95695"/>
    <x v="1"/>
    <x v="1504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x v="896"/>
    <x v="1"/>
    <s v="DR-12940"/>
    <s v="Daniel Raglin"/>
    <s v="Home Office"/>
    <x v="0"/>
    <x v="22"/>
    <x v="10"/>
    <n v="60610"/>
    <x v="2"/>
    <x v="1505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x v="179"/>
    <x v="1"/>
    <s v="RW-19630"/>
    <s v="Rob Williams"/>
    <s v="Corporate"/>
    <x v="0"/>
    <x v="20"/>
    <x v="15"/>
    <n v="10035"/>
    <x v="3"/>
    <x v="803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x v="475"/>
    <x v="1"/>
    <s v="ML-18040"/>
    <s v="Michelle Lonsdale"/>
    <s v="Corporate"/>
    <x v="0"/>
    <x v="351"/>
    <x v="5"/>
    <n v="77489"/>
    <x v="2"/>
    <x v="248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x v="897"/>
    <x v="2"/>
    <s v="JL-15130"/>
    <s v="Jack Lebron"/>
    <s v="Consumer"/>
    <x v="0"/>
    <x v="12"/>
    <x v="5"/>
    <n v="77036"/>
    <x v="2"/>
    <x v="525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x v="897"/>
    <x v="2"/>
    <s v="JL-15130"/>
    <s v="Jack Lebron"/>
    <s v="Consumer"/>
    <x v="0"/>
    <x v="12"/>
    <x v="5"/>
    <n v="77036"/>
    <x v="2"/>
    <x v="260"/>
    <x v="1"/>
    <s v="Paper"/>
    <s v="Xerox 216"/>
    <n v="31.103999999999999"/>
    <n v="6"/>
    <n v="0.2"/>
    <n v="10.8864"/>
  </r>
  <r>
    <n v="3196"/>
    <s v="CA-2016-169026"/>
    <d v="2016-08-08T00:00:00"/>
    <d v="2016-08-13T00:00:00"/>
    <x v="898"/>
    <x v="1"/>
    <s v="CM-12655"/>
    <s v="Corinna Mitchell"/>
    <s v="Home Office"/>
    <x v="0"/>
    <x v="25"/>
    <x v="35"/>
    <n v="39212"/>
    <x v="0"/>
    <x v="1506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x v="303"/>
    <x v="1"/>
    <s v="FH-14365"/>
    <s v="Fred Hopkins"/>
    <s v="Corporate"/>
    <x v="0"/>
    <x v="20"/>
    <x v="15"/>
    <n v="10009"/>
    <x v="3"/>
    <x v="31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x v="401"/>
    <x v="3"/>
    <s v="EH-13945"/>
    <s v="Eric Hoffmann"/>
    <s v="Consumer"/>
    <x v="0"/>
    <x v="228"/>
    <x v="16"/>
    <n v="85281"/>
    <x v="1"/>
    <x v="1390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x v="899"/>
    <x v="1"/>
    <s v="TB-21280"/>
    <s v="Toby Braunhardt"/>
    <s v="Consumer"/>
    <x v="0"/>
    <x v="108"/>
    <x v="3"/>
    <n v="28540"/>
    <x v="0"/>
    <x v="1507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x v="847"/>
    <x v="1"/>
    <s v="AH-10030"/>
    <s v="Aaron Hawkins"/>
    <s v="Corporate"/>
    <x v="0"/>
    <x v="10"/>
    <x v="9"/>
    <n v="19134"/>
    <x v="3"/>
    <x v="1412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x v="307"/>
    <x v="0"/>
    <s v="TT-21070"/>
    <s v="Ted Trevino"/>
    <s v="Consumer"/>
    <x v="0"/>
    <x v="59"/>
    <x v="24"/>
    <n v="44312"/>
    <x v="3"/>
    <x v="1292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x v="307"/>
    <x v="0"/>
    <s v="TT-21070"/>
    <s v="Ted Trevino"/>
    <s v="Consumer"/>
    <x v="0"/>
    <x v="59"/>
    <x v="24"/>
    <n v="44312"/>
    <x v="3"/>
    <x v="1050"/>
    <x v="1"/>
    <s v="Paper"/>
    <s v="Xerox 1949"/>
    <n v="15.936"/>
    <n v="4"/>
    <n v="0.2"/>
    <n v="5.7767999999999997"/>
  </r>
  <r>
    <n v="3203"/>
    <s v="CA-2014-158372"/>
    <d v="2014-11-10T00:00:00"/>
    <d v="2014-11-16T00:00:00"/>
    <x v="723"/>
    <x v="1"/>
    <s v="RD-19900"/>
    <s v="Ruben Dartt"/>
    <s v="Consumer"/>
    <x v="0"/>
    <x v="70"/>
    <x v="1"/>
    <n v="92037"/>
    <x v="1"/>
    <x v="539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x v="723"/>
    <x v="1"/>
    <s v="RD-19900"/>
    <s v="Ruben Dartt"/>
    <s v="Consumer"/>
    <x v="0"/>
    <x v="70"/>
    <x v="1"/>
    <n v="92037"/>
    <x v="1"/>
    <x v="916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x v="723"/>
    <x v="1"/>
    <s v="RD-19900"/>
    <s v="Ruben Dartt"/>
    <s v="Consumer"/>
    <x v="0"/>
    <x v="70"/>
    <x v="1"/>
    <n v="92037"/>
    <x v="1"/>
    <x v="63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x v="723"/>
    <x v="1"/>
    <s v="RD-19900"/>
    <s v="Ruben Dartt"/>
    <s v="Consumer"/>
    <x v="0"/>
    <x v="70"/>
    <x v="1"/>
    <n v="92037"/>
    <x v="1"/>
    <x v="565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x v="723"/>
    <x v="1"/>
    <s v="RD-19900"/>
    <s v="Ruben Dartt"/>
    <s v="Consumer"/>
    <x v="0"/>
    <x v="70"/>
    <x v="1"/>
    <n v="92037"/>
    <x v="1"/>
    <x v="882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x v="723"/>
    <x v="1"/>
    <s v="RD-19900"/>
    <s v="Ruben Dartt"/>
    <s v="Consumer"/>
    <x v="0"/>
    <x v="70"/>
    <x v="1"/>
    <n v="92037"/>
    <x v="1"/>
    <x v="1508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x v="900"/>
    <x v="1"/>
    <s v="LA-16780"/>
    <s v="Laura Armstrong"/>
    <s v="Corporate"/>
    <x v="0"/>
    <x v="201"/>
    <x v="1"/>
    <n v="93727"/>
    <x v="1"/>
    <x v="1509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x v="900"/>
    <x v="1"/>
    <s v="LA-16780"/>
    <s v="Laura Armstrong"/>
    <s v="Corporate"/>
    <x v="0"/>
    <x v="201"/>
    <x v="1"/>
    <n v="93727"/>
    <x v="1"/>
    <x v="6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x v="474"/>
    <x v="1"/>
    <s v="SH-19975"/>
    <s v="Sally Hughsby"/>
    <s v="Corporate"/>
    <x v="0"/>
    <x v="352"/>
    <x v="5"/>
    <n v="77581"/>
    <x v="2"/>
    <x v="407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x v="474"/>
    <x v="1"/>
    <s v="SH-19975"/>
    <s v="Sally Hughsby"/>
    <s v="Corporate"/>
    <x v="0"/>
    <x v="352"/>
    <x v="5"/>
    <n v="77581"/>
    <x v="2"/>
    <x v="385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x v="58"/>
    <x v="1"/>
    <s v="SF-20200"/>
    <s v="Sarah Foster"/>
    <s v="Consumer"/>
    <x v="0"/>
    <x v="102"/>
    <x v="14"/>
    <n v="47374"/>
    <x v="2"/>
    <x v="551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x v="219"/>
    <x v="1"/>
    <s v="TH-21235"/>
    <s v="Tiffany House"/>
    <s v="Corporate"/>
    <x v="0"/>
    <x v="10"/>
    <x v="9"/>
    <n v="19134"/>
    <x v="3"/>
    <x v="868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x v="219"/>
    <x v="1"/>
    <s v="TH-21235"/>
    <s v="Tiffany House"/>
    <s v="Corporate"/>
    <x v="0"/>
    <x v="10"/>
    <x v="9"/>
    <n v="19134"/>
    <x v="3"/>
    <x v="111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x v="778"/>
    <x v="2"/>
    <s v="VG-21790"/>
    <s v="Vivek Gonzalez"/>
    <s v="Consumer"/>
    <x v="0"/>
    <x v="353"/>
    <x v="1"/>
    <n v="94403"/>
    <x v="1"/>
    <x v="49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x v="613"/>
    <x v="1"/>
    <s v="NP-18325"/>
    <s v="Naresj Patel"/>
    <s v="Consumer"/>
    <x v="0"/>
    <x v="182"/>
    <x v="1"/>
    <n v="94601"/>
    <x v="1"/>
    <x v="1233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x v="38"/>
    <x v="1"/>
    <s v="FH-14275"/>
    <s v="Frank Hawley"/>
    <s v="Corporate"/>
    <x v="0"/>
    <x v="20"/>
    <x v="15"/>
    <n v="10024"/>
    <x v="3"/>
    <x v="760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x v="38"/>
    <x v="1"/>
    <s v="FH-14275"/>
    <s v="Frank Hawley"/>
    <s v="Corporate"/>
    <x v="0"/>
    <x v="20"/>
    <x v="15"/>
    <n v="10024"/>
    <x v="3"/>
    <x v="883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x v="688"/>
    <x v="1"/>
    <s v="JP-15460"/>
    <s v="Jennifer Patt"/>
    <s v="Corporate"/>
    <x v="0"/>
    <x v="80"/>
    <x v="30"/>
    <n v="8701"/>
    <x v="3"/>
    <x v="1237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x v="688"/>
    <x v="1"/>
    <s v="JP-15460"/>
    <s v="Jennifer Patt"/>
    <s v="Corporate"/>
    <x v="0"/>
    <x v="80"/>
    <x v="30"/>
    <n v="8701"/>
    <x v="3"/>
    <x v="118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x v="688"/>
    <x v="1"/>
    <s v="JP-15460"/>
    <s v="Jennifer Patt"/>
    <s v="Corporate"/>
    <x v="0"/>
    <x v="80"/>
    <x v="30"/>
    <n v="8701"/>
    <x v="3"/>
    <x v="293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x v="703"/>
    <x v="2"/>
    <s v="ES-14080"/>
    <s v="Erin Smith"/>
    <s v="Corporate"/>
    <x v="0"/>
    <x v="228"/>
    <x v="16"/>
    <n v="85281"/>
    <x v="1"/>
    <x v="1017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x v="703"/>
    <x v="2"/>
    <s v="ES-14080"/>
    <s v="Erin Smith"/>
    <s v="Corporate"/>
    <x v="0"/>
    <x v="228"/>
    <x v="16"/>
    <n v="85281"/>
    <x v="1"/>
    <x v="848"/>
    <x v="1"/>
    <s v="Fasteners"/>
    <s v="Staples"/>
    <n v="4.6719999999999997"/>
    <n v="2"/>
    <n v="0.2"/>
    <n v="1.46"/>
  </r>
  <r>
    <n v="3225"/>
    <s v="CA-2014-108189"/>
    <d v="2014-10-02T00:00:00"/>
    <d v="2014-10-05T00:00:00"/>
    <x v="703"/>
    <x v="2"/>
    <s v="ES-14080"/>
    <s v="Erin Smith"/>
    <s v="Corporate"/>
    <x v="0"/>
    <x v="228"/>
    <x v="16"/>
    <n v="85281"/>
    <x v="1"/>
    <x v="256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x v="703"/>
    <x v="2"/>
    <s v="ES-14080"/>
    <s v="Erin Smith"/>
    <s v="Corporate"/>
    <x v="0"/>
    <x v="228"/>
    <x v="16"/>
    <n v="85281"/>
    <x v="1"/>
    <x v="1510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x v="703"/>
    <x v="2"/>
    <s v="ES-14080"/>
    <s v="Erin Smith"/>
    <s v="Corporate"/>
    <x v="0"/>
    <x v="228"/>
    <x v="16"/>
    <n v="85281"/>
    <x v="1"/>
    <x v="1511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x v="703"/>
    <x v="2"/>
    <s v="ES-14080"/>
    <s v="Erin Smith"/>
    <s v="Corporate"/>
    <x v="0"/>
    <x v="228"/>
    <x v="16"/>
    <n v="85281"/>
    <x v="1"/>
    <x v="664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x v="703"/>
    <x v="2"/>
    <s v="ES-14080"/>
    <s v="Erin Smith"/>
    <s v="Corporate"/>
    <x v="0"/>
    <x v="228"/>
    <x v="16"/>
    <n v="85281"/>
    <x v="1"/>
    <x v="1044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x v="128"/>
    <x v="1"/>
    <s v="KL-16645"/>
    <s v="Ken Lonsdale"/>
    <s v="Consumer"/>
    <x v="0"/>
    <x v="20"/>
    <x v="15"/>
    <n v="10035"/>
    <x v="3"/>
    <x v="458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x v="559"/>
    <x v="0"/>
    <s v="BN-11515"/>
    <s v="Bradley Nguyen"/>
    <s v="Consumer"/>
    <x v="0"/>
    <x v="20"/>
    <x v="15"/>
    <n v="10009"/>
    <x v="3"/>
    <x v="935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x v="901"/>
    <x v="1"/>
    <s v="ND-18370"/>
    <s v="Natalie DeCherney"/>
    <s v="Consumer"/>
    <x v="0"/>
    <x v="12"/>
    <x v="5"/>
    <n v="77095"/>
    <x v="2"/>
    <x v="1311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x v="901"/>
    <x v="1"/>
    <s v="ND-18370"/>
    <s v="Natalie DeCherney"/>
    <s v="Consumer"/>
    <x v="0"/>
    <x v="12"/>
    <x v="5"/>
    <n v="77095"/>
    <x v="2"/>
    <x v="49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x v="901"/>
    <x v="1"/>
    <s v="ND-18370"/>
    <s v="Natalie DeCherney"/>
    <s v="Consumer"/>
    <x v="0"/>
    <x v="12"/>
    <x v="5"/>
    <n v="77095"/>
    <x v="2"/>
    <x v="1512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x v="132"/>
    <x v="2"/>
    <s v="JL-15130"/>
    <s v="Jack Lebron"/>
    <s v="Consumer"/>
    <x v="0"/>
    <x v="169"/>
    <x v="1"/>
    <n v="92503"/>
    <x v="1"/>
    <x v="591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x v="900"/>
    <x v="3"/>
    <s v="RC-19825"/>
    <s v="Roy Collins"/>
    <s v="Consumer"/>
    <x v="0"/>
    <x v="54"/>
    <x v="29"/>
    <n v="6824"/>
    <x v="3"/>
    <x v="257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x v="422"/>
    <x v="3"/>
    <s v="CC-12475"/>
    <s v="Cindy Chapman"/>
    <s v="Consumer"/>
    <x v="0"/>
    <x v="20"/>
    <x v="15"/>
    <n v="10024"/>
    <x v="3"/>
    <x v="355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x v="422"/>
    <x v="3"/>
    <s v="CC-12475"/>
    <s v="Cindy Chapman"/>
    <s v="Consumer"/>
    <x v="0"/>
    <x v="20"/>
    <x v="15"/>
    <n v="10024"/>
    <x v="3"/>
    <x v="412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x v="902"/>
    <x v="1"/>
    <s v="DW-13195"/>
    <s v="David Wiener"/>
    <s v="Corporate"/>
    <x v="0"/>
    <x v="12"/>
    <x v="5"/>
    <n v="77095"/>
    <x v="2"/>
    <x v="1209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x v="902"/>
    <x v="1"/>
    <s v="DW-13195"/>
    <s v="David Wiener"/>
    <s v="Corporate"/>
    <x v="0"/>
    <x v="12"/>
    <x v="5"/>
    <n v="77095"/>
    <x v="2"/>
    <x v="1513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x v="902"/>
    <x v="1"/>
    <s v="DW-13195"/>
    <s v="David Wiener"/>
    <s v="Corporate"/>
    <x v="0"/>
    <x v="12"/>
    <x v="5"/>
    <n v="77095"/>
    <x v="2"/>
    <x v="325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x v="855"/>
    <x v="2"/>
    <s v="CK-12760"/>
    <s v="Cyma Kinney"/>
    <s v="Corporate"/>
    <x v="0"/>
    <x v="81"/>
    <x v="17"/>
    <n v="22204"/>
    <x v="0"/>
    <x v="1011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x v="710"/>
    <x v="0"/>
    <s v="EG-13900"/>
    <s v="Emily Grady"/>
    <s v="Consumer"/>
    <x v="0"/>
    <x v="22"/>
    <x v="10"/>
    <n v="60623"/>
    <x v="2"/>
    <x v="1472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x v="241"/>
    <x v="1"/>
    <s v="SJ-20215"/>
    <s v="Sarah Jordon"/>
    <s v="Consumer"/>
    <x v="0"/>
    <x v="55"/>
    <x v="5"/>
    <n v="75051"/>
    <x v="2"/>
    <x v="1514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x v="241"/>
    <x v="1"/>
    <s v="SJ-20215"/>
    <s v="Sarah Jordon"/>
    <s v="Consumer"/>
    <x v="0"/>
    <x v="55"/>
    <x v="5"/>
    <n v="75051"/>
    <x v="2"/>
    <x v="291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x v="169"/>
    <x v="0"/>
    <s v="BP-11185"/>
    <s v="Ben Peterman"/>
    <s v="Corporate"/>
    <x v="0"/>
    <x v="4"/>
    <x v="4"/>
    <n v="98103"/>
    <x v="1"/>
    <x v="96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x v="169"/>
    <x v="0"/>
    <s v="BP-11185"/>
    <s v="Ben Peterman"/>
    <s v="Corporate"/>
    <x v="0"/>
    <x v="4"/>
    <x v="4"/>
    <n v="98103"/>
    <x v="1"/>
    <x v="391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x v="169"/>
    <x v="0"/>
    <s v="BP-11185"/>
    <s v="Ben Peterman"/>
    <s v="Corporate"/>
    <x v="0"/>
    <x v="4"/>
    <x v="4"/>
    <n v="98103"/>
    <x v="1"/>
    <x v="1515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x v="684"/>
    <x v="1"/>
    <s v="SJ-20125"/>
    <s v="Sanjit Jacobs"/>
    <s v="Home Office"/>
    <x v="0"/>
    <x v="4"/>
    <x v="4"/>
    <n v="98103"/>
    <x v="1"/>
    <x v="1459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x v="684"/>
    <x v="1"/>
    <s v="SJ-20125"/>
    <s v="Sanjit Jacobs"/>
    <s v="Home Office"/>
    <x v="0"/>
    <x v="4"/>
    <x v="4"/>
    <n v="98103"/>
    <x v="1"/>
    <x v="66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x v="903"/>
    <x v="1"/>
    <s v="MC-17590"/>
    <s v="Matt Collister"/>
    <s v="Corporate"/>
    <x v="0"/>
    <x v="354"/>
    <x v="12"/>
    <n v="49505"/>
    <x v="2"/>
    <x v="1053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x v="887"/>
    <x v="2"/>
    <s v="BG-11740"/>
    <s v="Bruce Geld"/>
    <s v="Consumer"/>
    <x v="0"/>
    <x v="10"/>
    <x v="9"/>
    <n v="19120"/>
    <x v="3"/>
    <x v="1001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x v="904"/>
    <x v="0"/>
    <s v="MA-17560"/>
    <s v="Matt Abelman"/>
    <s v="Home Office"/>
    <x v="0"/>
    <x v="22"/>
    <x v="10"/>
    <n v="60610"/>
    <x v="2"/>
    <x v="42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x v="904"/>
    <x v="0"/>
    <s v="MA-17560"/>
    <s v="Matt Abelman"/>
    <s v="Home Office"/>
    <x v="0"/>
    <x v="22"/>
    <x v="10"/>
    <n v="60610"/>
    <x v="2"/>
    <x v="1259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x v="607"/>
    <x v="1"/>
    <s v="CC-12220"/>
    <s v="Chris Cortes"/>
    <s v="Consumer"/>
    <x v="0"/>
    <x v="4"/>
    <x v="4"/>
    <n v="98105"/>
    <x v="1"/>
    <x v="233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x v="607"/>
    <x v="1"/>
    <s v="CC-12220"/>
    <s v="Chris Cortes"/>
    <s v="Consumer"/>
    <x v="0"/>
    <x v="4"/>
    <x v="4"/>
    <n v="98105"/>
    <x v="1"/>
    <x v="1232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x v="905"/>
    <x v="1"/>
    <s v="RA-19885"/>
    <s v="Ruben Ausman"/>
    <s v="Corporate"/>
    <x v="0"/>
    <x v="108"/>
    <x v="2"/>
    <n v="32216"/>
    <x v="0"/>
    <x v="745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x v="906"/>
    <x v="0"/>
    <s v="DK-12835"/>
    <s v="Damala Kotsonis"/>
    <s v="Corporate"/>
    <x v="0"/>
    <x v="47"/>
    <x v="18"/>
    <n v="37064"/>
    <x v="0"/>
    <x v="972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x v="906"/>
    <x v="0"/>
    <s v="DK-12835"/>
    <s v="Damala Kotsonis"/>
    <s v="Corporate"/>
    <x v="0"/>
    <x v="47"/>
    <x v="18"/>
    <n v="37064"/>
    <x v="0"/>
    <x v="696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x v="398"/>
    <x v="1"/>
    <s v="LB-16795"/>
    <s v="Laurel Beltran"/>
    <s v="Home Office"/>
    <x v="0"/>
    <x v="336"/>
    <x v="10"/>
    <n v="60035"/>
    <x v="2"/>
    <x v="460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x v="907"/>
    <x v="2"/>
    <s v="CM-11815"/>
    <s v="Candace McMahon"/>
    <s v="Corporate"/>
    <x v="0"/>
    <x v="45"/>
    <x v="5"/>
    <n v="77506"/>
    <x v="2"/>
    <x v="1516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x v="908"/>
    <x v="2"/>
    <s v="TS-21205"/>
    <s v="Thomas Seio"/>
    <s v="Corporate"/>
    <x v="0"/>
    <x v="8"/>
    <x v="1"/>
    <n v="94109"/>
    <x v="1"/>
    <x v="959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x v="908"/>
    <x v="2"/>
    <s v="TS-21205"/>
    <s v="Thomas Seio"/>
    <s v="Corporate"/>
    <x v="0"/>
    <x v="8"/>
    <x v="1"/>
    <n v="94109"/>
    <x v="1"/>
    <x v="656"/>
    <x v="1"/>
    <s v="Paper"/>
    <s v="Xerox 1941"/>
    <n v="733.95"/>
    <n v="7"/>
    <n v="0"/>
    <n v="352.29599999999999"/>
  </r>
  <r>
    <n v="3264"/>
    <s v="CA-2014-140662"/>
    <d v="2014-11-17T00:00:00"/>
    <d v="2014-11-19T00:00:00"/>
    <x v="908"/>
    <x v="2"/>
    <s v="TS-21205"/>
    <s v="Thomas Seio"/>
    <s v="Corporate"/>
    <x v="0"/>
    <x v="8"/>
    <x v="1"/>
    <n v="94109"/>
    <x v="1"/>
    <x v="1429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x v="599"/>
    <x v="0"/>
    <s v="RF-19345"/>
    <s v="Randy Ferguson"/>
    <s v="Corporate"/>
    <x v="0"/>
    <x v="100"/>
    <x v="2"/>
    <n v="33180"/>
    <x v="0"/>
    <x v="1042"/>
    <x v="1"/>
    <s v="Labels"/>
    <s v="Avery 518"/>
    <n v="10.08"/>
    <n v="4"/>
    <n v="0.2"/>
    <n v="3.528"/>
  </r>
  <r>
    <n v="3266"/>
    <s v="US-2014-126571"/>
    <d v="2014-10-11T00:00:00"/>
    <d v="2014-10-15T00:00:00"/>
    <x v="323"/>
    <x v="1"/>
    <s v="JF-15565"/>
    <s v="Jill Fjeld"/>
    <s v="Consumer"/>
    <x v="0"/>
    <x v="10"/>
    <x v="9"/>
    <n v="19120"/>
    <x v="3"/>
    <x v="718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x v="323"/>
    <x v="1"/>
    <s v="JF-15565"/>
    <s v="Jill Fjeld"/>
    <s v="Consumer"/>
    <x v="0"/>
    <x v="10"/>
    <x v="9"/>
    <n v="19120"/>
    <x v="3"/>
    <x v="556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x v="632"/>
    <x v="1"/>
    <s v="EH-14185"/>
    <s v="Evan Henry"/>
    <s v="Consumer"/>
    <x v="0"/>
    <x v="27"/>
    <x v="19"/>
    <n v="35601"/>
    <x v="0"/>
    <x v="704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x v="632"/>
    <x v="1"/>
    <s v="EH-14185"/>
    <s v="Evan Henry"/>
    <s v="Consumer"/>
    <x v="0"/>
    <x v="27"/>
    <x v="19"/>
    <n v="35601"/>
    <x v="0"/>
    <x v="1517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x v="909"/>
    <x v="1"/>
    <s v="VW-21775"/>
    <s v="Victoria Wilson"/>
    <s v="Corporate"/>
    <x v="0"/>
    <x v="298"/>
    <x v="44"/>
    <n v="57103"/>
    <x v="2"/>
    <x v="1425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x v="909"/>
    <x v="1"/>
    <s v="VW-21775"/>
    <s v="Victoria Wilson"/>
    <s v="Corporate"/>
    <x v="0"/>
    <x v="298"/>
    <x v="44"/>
    <n v="57103"/>
    <x v="2"/>
    <x v="52"/>
    <x v="1"/>
    <s v="Fasteners"/>
    <s v="Advantus Push Pins"/>
    <n v="6.54"/>
    <n v="3"/>
    <n v="0"/>
    <n v="2.6814"/>
  </r>
  <r>
    <n v="3272"/>
    <s v="CA-2015-155145"/>
    <d v="2015-12-27T00:00:00"/>
    <d v="2015-12-29T00:00:00"/>
    <x v="693"/>
    <x v="0"/>
    <s v="KN-16450"/>
    <s v="Kean Nguyen"/>
    <s v="Corporate"/>
    <x v="0"/>
    <x v="355"/>
    <x v="1"/>
    <n v="93277"/>
    <x v="1"/>
    <x v="1425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x v="910"/>
    <x v="1"/>
    <s v="SJ-20215"/>
    <s v="Sarah Jordon"/>
    <s v="Consumer"/>
    <x v="0"/>
    <x v="1"/>
    <x v="1"/>
    <n v="90049"/>
    <x v="1"/>
    <x v="23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x v="582"/>
    <x v="1"/>
    <s v="PS-19045"/>
    <s v="Penelope Sewall"/>
    <s v="Home Office"/>
    <x v="0"/>
    <x v="1"/>
    <x v="1"/>
    <n v="90032"/>
    <x v="1"/>
    <x v="890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x v="373"/>
    <x v="1"/>
    <s v="KM-16225"/>
    <s v="Kalyca Meade"/>
    <s v="Corporate"/>
    <x v="0"/>
    <x v="356"/>
    <x v="41"/>
    <n v="66212"/>
    <x v="2"/>
    <x v="829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x v="373"/>
    <x v="1"/>
    <s v="KM-16225"/>
    <s v="Kalyca Meade"/>
    <s v="Corporate"/>
    <x v="0"/>
    <x v="356"/>
    <x v="41"/>
    <n v="66212"/>
    <x v="2"/>
    <x v="182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x v="568"/>
    <x v="0"/>
    <s v="GM-14695"/>
    <s v="Greg Maxwell"/>
    <s v="Corporate"/>
    <x v="0"/>
    <x v="166"/>
    <x v="17"/>
    <n v="22304"/>
    <x v="0"/>
    <x v="346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x v="568"/>
    <x v="0"/>
    <s v="GM-14695"/>
    <s v="Greg Maxwell"/>
    <s v="Corporate"/>
    <x v="0"/>
    <x v="166"/>
    <x v="17"/>
    <n v="22304"/>
    <x v="0"/>
    <x v="1129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x v="568"/>
    <x v="0"/>
    <s v="GM-14695"/>
    <s v="Greg Maxwell"/>
    <s v="Corporate"/>
    <x v="0"/>
    <x v="166"/>
    <x v="17"/>
    <n v="22304"/>
    <x v="0"/>
    <x v="219"/>
    <x v="1"/>
    <s v="Paper"/>
    <s v="Xerox 1957"/>
    <n v="12.96"/>
    <n v="2"/>
    <n v="0"/>
    <n v="6.3503999999999996"/>
  </r>
  <r>
    <n v="3280"/>
    <s v="CA-2014-102988"/>
    <d v="2014-04-05T00:00:00"/>
    <d v="2014-04-09T00:00:00"/>
    <x v="568"/>
    <x v="0"/>
    <s v="GM-14695"/>
    <s v="Greg Maxwell"/>
    <s v="Corporate"/>
    <x v="0"/>
    <x v="166"/>
    <x v="17"/>
    <n v="22304"/>
    <x v="0"/>
    <x v="1210"/>
    <x v="1"/>
    <s v="Art"/>
    <s v="Newell 321"/>
    <n v="22.96"/>
    <n v="7"/>
    <n v="0"/>
    <n v="6.6584000000000003"/>
  </r>
  <r>
    <n v="3281"/>
    <s v="CA-2014-102988"/>
    <d v="2014-04-05T00:00:00"/>
    <d v="2014-04-09T00:00:00"/>
    <x v="568"/>
    <x v="0"/>
    <s v="GM-14695"/>
    <s v="Greg Maxwell"/>
    <s v="Corporate"/>
    <x v="0"/>
    <x v="166"/>
    <x v="17"/>
    <n v="22304"/>
    <x v="0"/>
    <x v="465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x v="131"/>
    <x v="1"/>
    <s v="KT-16465"/>
    <s v="Kean Takahito"/>
    <s v="Consumer"/>
    <x v="0"/>
    <x v="253"/>
    <x v="3"/>
    <n v="27604"/>
    <x v="0"/>
    <x v="1016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x v="131"/>
    <x v="1"/>
    <s v="KT-16465"/>
    <s v="Kean Takahito"/>
    <s v="Consumer"/>
    <x v="0"/>
    <x v="253"/>
    <x v="3"/>
    <n v="27604"/>
    <x v="0"/>
    <x v="874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x v="911"/>
    <x v="1"/>
    <s v="MH-17785"/>
    <s v="Maya Herman"/>
    <s v="Corporate"/>
    <x v="0"/>
    <x v="20"/>
    <x v="15"/>
    <n v="10035"/>
    <x v="3"/>
    <x v="534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x v="101"/>
    <x v="1"/>
    <s v="AF-10885"/>
    <s v="Art Foster"/>
    <s v="Consumer"/>
    <x v="0"/>
    <x v="54"/>
    <x v="24"/>
    <n v="45014"/>
    <x v="3"/>
    <x v="471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x v="912"/>
    <x v="1"/>
    <s v="JP-16135"/>
    <s v="Julie Prescott"/>
    <s v="Home Office"/>
    <x v="0"/>
    <x v="254"/>
    <x v="26"/>
    <n v="74403"/>
    <x v="2"/>
    <x v="836"/>
    <x v="1"/>
    <s v="Art"/>
    <s v="Newell 351"/>
    <n v="6.56"/>
    <n v="2"/>
    <n v="0"/>
    <n v="1.9024000000000001"/>
  </r>
  <r>
    <n v="3287"/>
    <s v="CA-2017-150525"/>
    <d v="2017-02-20T00:00:00"/>
    <d v="2017-02-25T00:00:00"/>
    <x v="912"/>
    <x v="1"/>
    <s v="JP-16135"/>
    <s v="Julie Prescott"/>
    <s v="Home Office"/>
    <x v="0"/>
    <x v="254"/>
    <x v="26"/>
    <n v="74403"/>
    <x v="2"/>
    <x v="1518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x v="631"/>
    <x v="2"/>
    <s v="RD-19585"/>
    <s v="Rob Dowd"/>
    <s v="Consumer"/>
    <x v="0"/>
    <x v="357"/>
    <x v="1"/>
    <n v="92592"/>
    <x v="1"/>
    <x v="638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x v="631"/>
    <x v="2"/>
    <s v="RD-19585"/>
    <s v="Rob Dowd"/>
    <s v="Consumer"/>
    <x v="0"/>
    <x v="357"/>
    <x v="1"/>
    <n v="92592"/>
    <x v="1"/>
    <x v="347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x v="631"/>
    <x v="2"/>
    <s v="RD-19585"/>
    <s v="Rob Dowd"/>
    <s v="Consumer"/>
    <x v="0"/>
    <x v="357"/>
    <x v="1"/>
    <n v="92592"/>
    <x v="1"/>
    <x v="100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x v="631"/>
    <x v="2"/>
    <s v="RD-19585"/>
    <s v="Rob Dowd"/>
    <s v="Consumer"/>
    <x v="0"/>
    <x v="357"/>
    <x v="1"/>
    <n v="92592"/>
    <x v="1"/>
    <x v="151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x v="271"/>
    <x v="1"/>
    <s v="JF-15295"/>
    <s v="Jason Fortune-"/>
    <s v="Consumer"/>
    <x v="0"/>
    <x v="341"/>
    <x v="12"/>
    <n v="48310"/>
    <x v="2"/>
    <x v="512"/>
    <x v="1"/>
    <s v="Art"/>
    <s v="Newell 312"/>
    <n v="11.68"/>
    <n v="2"/>
    <n v="0"/>
    <n v="3.504"/>
  </r>
  <r>
    <n v="3293"/>
    <s v="CA-2014-106264"/>
    <d v="2014-12-26T00:00:00"/>
    <d v="2014-12-30T00:00:00"/>
    <x v="129"/>
    <x v="1"/>
    <s v="CK-12595"/>
    <s v="Clytie Kelty"/>
    <s v="Consumer"/>
    <x v="0"/>
    <x v="70"/>
    <x v="1"/>
    <n v="92024"/>
    <x v="1"/>
    <x v="168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x v="129"/>
    <x v="1"/>
    <s v="CK-12595"/>
    <s v="Clytie Kelty"/>
    <s v="Consumer"/>
    <x v="0"/>
    <x v="70"/>
    <x v="1"/>
    <n v="92024"/>
    <x v="1"/>
    <x v="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x v="913"/>
    <x v="2"/>
    <s v="KH-16510"/>
    <s v="Keith Herrera"/>
    <s v="Consumer"/>
    <x v="0"/>
    <x v="61"/>
    <x v="5"/>
    <n v="75081"/>
    <x v="2"/>
    <x v="612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x v="914"/>
    <x v="2"/>
    <s v="CM-12655"/>
    <s v="Corinna Mitchell"/>
    <s v="Home Office"/>
    <x v="0"/>
    <x v="20"/>
    <x v="15"/>
    <n v="10035"/>
    <x v="3"/>
    <x v="1520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x v="915"/>
    <x v="1"/>
    <s v="EB-13870"/>
    <s v="Emily Burns"/>
    <s v="Consumer"/>
    <x v="0"/>
    <x v="42"/>
    <x v="16"/>
    <n v="85023"/>
    <x v="1"/>
    <x v="624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x v="915"/>
    <x v="1"/>
    <s v="EB-13870"/>
    <s v="Emily Burns"/>
    <s v="Consumer"/>
    <x v="0"/>
    <x v="42"/>
    <x v="16"/>
    <n v="85023"/>
    <x v="1"/>
    <x v="513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x v="38"/>
    <x v="3"/>
    <s v="MW-18235"/>
    <s v="Mitch Willingham"/>
    <s v="Corporate"/>
    <x v="0"/>
    <x v="8"/>
    <x v="1"/>
    <n v="94122"/>
    <x v="1"/>
    <x v="1150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x v="794"/>
    <x v="1"/>
    <s v="CS-11950"/>
    <s v="Carlos Soltero"/>
    <s v="Consumer"/>
    <x v="0"/>
    <x v="10"/>
    <x v="9"/>
    <n v="19140"/>
    <x v="3"/>
    <x v="13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x v="794"/>
    <x v="1"/>
    <s v="CS-11950"/>
    <s v="Carlos Soltero"/>
    <s v="Consumer"/>
    <x v="0"/>
    <x v="10"/>
    <x v="9"/>
    <n v="19140"/>
    <x v="3"/>
    <x v="82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x v="794"/>
    <x v="1"/>
    <s v="CS-11950"/>
    <s v="Carlos Soltero"/>
    <s v="Consumer"/>
    <x v="0"/>
    <x v="10"/>
    <x v="9"/>
    <n v="19140"/>
    <x v="3"/>
    <x v="1521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x v="794"/>
    <x v="1"/>
    <s v="CS-11950"/>
    <s v="Carlos Soltero"/>
    <s v="Consumer"/>
    <x v="0"/>
    <x v="10"/>
    <x v="9"/>
    <n v="19140"/>
    <x v="3"/>
    <x v="1001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x v="794"/>
    <x v="1"/>
    <s v="CS-11950"/>
    <s v="Carlos Soltero"/>
    <s v="Consumer"/>
    <x v="0"/>
    <x v="10"/>
    <x v="9"/>
    <n v="19140"/>
    <x v="3"/>
    <x v="870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x v="916"/>
    <x v="0"/>
    <s v="SP-20620"/>
    <s v="Stefania Perrino"/>
    <s v="Corporate"/>
    <x v="0"/>
    <x v="128"/>
    <x v="5"/>
    <n v="78041"/>
    <x v="2"/>
    <x v="897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x v="916"/>
    <x v="0"/>
    <s v="SP-20620"/>
    <s v="Stefania Perrino"/>
    <s v="Corporate"/>
    <x v="0"/>
    <x v="128"/>
    <x v="5"/>
    <n v="78041"/>
    <x v="2"/>
    <x v="1236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x v="916"/>
    <x v="0"/>
    <s v="SP-20620"/>
    <s v="Stefania Perrino"/>
    <s v="Corporate"/>
    <x v="0"/>
    <x v="128"/>
    <x v="5"/>
    <n v="78041"/>
    <x v="2"/>
    <x v="819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x v="916"/>
    <x v="0"/>
    <s v="SP-20620"/>
    <s v="Stefania Perrino"/>
    <s v="Corporate"/>
    <x v="0"/>
    <x v="128"/>
    <x v="5"/>
    <n v="78041"/>
    <x v="2"/>
    <x v="315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x v="916"/>
    <x v="0"/>
    <s v="SP-20620"/>
    <s v="Stefania Perrino"/>
    <s v="Corporate"/>
    <x v="0"/>
    <x v="128"/>
    <x v="5"/>
    <n v="78041"/>
    <x v="2"/>
    <x v="246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x v="917"/>
    <x v="1"/>
    <s v="GT-14635"/>
    <s v="Grant Thornton"/>
    <s v="Corporate"/>
    <x v="0"/>
    <x v="20"/>
    <x v="15"/>
    <n v="10009"/>
    <x v="3"/>
    <x v="1085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x v="42"/>
    <x v="1"/>
    <s v="LW-17215"/>
    <s v="Luke Weiss"/>
    <s v="Consumer"/>
    <x v="0"/>
    <x v="20"/>
    <x v="15"/>
    <n v="10035"/>
    <x v="3"/>
    <x v="920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x v="595"/>
    <x v="0"/>
    <s v="AH-10030"/>
    <s v="Aaron Hawkins"/>
    <s v="Corporate"/>
    <x v="0"/>
    <x v="200"/>
    <x v="35"/>
    <n v="39503"/>
    <x v="0"/>
    <x v="893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x v="511"/>
    <x v="1"/>
    <s v="TH-21100"/>
    <s v="Thea Hendricks"/>
    <s v="Consumer"/>
    <x v="0"/>
    <x v="70"/>
    <x v="1"/>
    <n v="92037"/>
    <x v="1"/>
    <x v="291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x v="511"/>
    <x v="1"/>
    <s v="TH-21100"/>
    <s v="Thea Hendricks"/>
    <s v="Consumer"/>
    <x v="0"/>
    <x v="70"/>
    <x v="1"/>
    <n v="92037"/>
    <x v="1"/>
    <x v="1127"/>
    <x v="1"/>
    <s v="Paper"/>
    <s v="Xerox 1919"/>
    <n v="81.98"/>
    <n v="2"/>
    <n v="0"/>
    <n v="40.170200000000001"/>
  </r>
  <r>
    <n v="3315"/>
    <s v="CA-2017-169978"/>
    <d v="2017-12-24T00:00:00"/>
    <d v="2017-12-28T00:00:00"/>
    <x v="675"/>
    <x v="1"/>
    <s v="HG-15025"/>
    <s v="Hunter Glantz"/>
    <s v="Consumer"/>
    <x v="0"/>
    <x v="147"/>
    <x v="15"/>
    <n v="11572"/>
    <x v="3"/>
    <x v="291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x v="675"/>
    <x v="1"/>
    <s v="HG-15025"/>
    <s v="Hunter Glantz"/>
    <s v="Consumer"/>
    <x v="0"/>
    <x v="147"/>
    <x v="15"/>
    <n v="11572"/>
    <x v="3"/>
    <x v="112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x v="205"/>
    <x v="0"/>
    <s v="EB-13750"/>
    <s v="Edward Becker"/>
    <s v="Corporate"/>
    <x v="0"/>
    <x v="171"/>
    <x v="5"/>
    <n v="78664"/>
    <x v="2"/>
    <x v="1304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x v="459"/>
    <x v="1"/>
    <s v="SC-20725"/>
    <s v="Steven Cartwright"/>
    <s v="Consumer"/>
    <x v="0"/>
    <x v="56"/>
    <x v="1"/>
    <n v="92374"/>
    <x v="1"/>
    <x v="626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x v="459"/>
    <x v="1"/>
    <s v="SC-20725"/>
    <s v="Steven Cartwright"/>
    <s v="Consumer"/>
    <x v="0"/>
    <x v="56"/>
    <x v="1"/>
    <n v="92374"/>
    <x v="1"/>
    <x v="1186"/>
    <x v="1"/>
    <s v="Labels"/>
    <s v="Avery 474"/>
    <n v="8.64"/>
    <n v="3"/>
    <n v="0"/>
    <n v="4.2336"/>
  </r>
  <r>
    <n v="3320"/>
    <s v="CA-2014-134551"/>
    <d v="2014-12-20T00:00:00"/>
    <d v="2014-12-25T00:00:00"/>
    <x v="182"/>
    <x v="1"/>
    <s v="TS-21505"/>
    <s v="Tony Sayre"/>
    <s v="Consumer"/>
    <x v="0"/>
    <x v="29"/>
    <x v="18"/>
    <n v="38401"/>
    <x v="0"/>
    <x v="1037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x v="182"/>
    <x v="1"/>
    <s v="TS-21505"/>
    <s v="Tony Sayre"/>
    <s v="Consumer"/>
    <x v="0"/>
    <x v="29"/>
    <x v="18"/>
    <n v="38401"/>
    <x v="0"/>
    <x v="15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x v="182"/>
    <x v="1"/>
    <s v="TS-21505"/>
    <s v="Tony Sayre"/>
    <s v="Consumer"/>
    <x v="0"/>
    <x v="29"/>
    <x v="18"/>
    <n v="38401"/>
    <x v="0"/>
    <x v="1076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x v="836"/>
    <x v="1"/>
    <s v="TH-21550"/>
    <s v="Tracy Hopkins"/>
    <s v="Home Office"/>
    <x v="0"/>
    <x v="20"/>
    <x v="15"/>
    <n v="10009"/>
    <x v="3"/>
    <x v="9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x v="836"/>
    <x v="1"/>
    <s v="TH-21550"/>
    <s v="Tracy Hopkins"/>
    <s v="Home Office"/>
    <x v="0"/>
    <x v="20"/>
    <x v="15"/>
    <n v="10009"/>
    <x v="3"/>
    <x v="592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x v="907"/>
    <x v="1"/>
    <s v="KD-16270"/>
    <s v="Karen Daniels"/>
    <s v="Consumer"/>
    <x v="0"/>
    <x v="12"/>
    <x v="5"/>
    <n v="77095"/>
    <x v="2"/>
    <x v="1176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x v="907"/>
    <x v="1"/>
    <s v="KD-16270"/>
    <s v="Karen Daniels"/>
    <s v="Consumer"/>
    <x v="0"/>
    <x v="12"/>
    <x v="5"/>
    <n v="77095"/>
    <x v="2"/>
    <x v="1488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x v="907"/>
    <x v="1"/>
    <s v="KD-16270"/>
    <s v="Karen Daniels"/>
    <s v="Consumer"/>
    <x v="0"/>
    <x v="12"/>
    <x v="5"/>
    <n v="77095"/>
    <x v="2"/>
    <x v="1473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x v="907"/>
    <x v="1"/>
    <s v="KD-16270"/>
    <s v="Karen Daniels"/>
    <s v="Consumer"/>
    <x v="0"/>
    <x v="12"/>
    <x v="5"/>
    <n v="77095"/>
    <x v="2"/>
    <x v="362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x v="907"/>
    <x v="1"/>
    <s v="KD-16270"/>
    <s v="Karen Daniels"/>
    <s v="Consumer"/>
    <x v="0"/>
    <x v="12"/>
    <x v="5"/>
    <n v="77095"/>
    <x v="2"/>
    <x v="1522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x v="907"/>
    <x v="1"/>
    <s v="KD-16270"/>
    <s v="Karen Daniels"/>
    <s v="Consumer"/>
    <x v="0"/>
    <x v="12"/>
    <x v="5"/>
    <n v="77095"/>
    <x v="2"/>
    <x v="918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x v="907"/>
    <x v="1"/>
    <s v="KD-16270"/>
    <s v="Karen Daniels"/>
    <s v="Consumer"/>
    <x v="0"/>
    <x v="12"/>
    <x v="5"/>
    <n v="77095"/>
    <x v="2"/>
    <x v="1161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x v="404"/>
    <x v="1"/>
    <s v="GM-14455"/>
    <s v="Gary Mitchum"/>
    <s v="Home Office"/>
    <x v="0"/>
    <x v="22"/>
    <x v="10"/>
    <n v="60653"/>
    <x v="2"/>
    <x v="1523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x v="404"/>
    <x v="1"/>
    <s v="GM-14455"/>
    <s v="Gary Mitchum"/>
    <s v="Home Office"/>
    <x v="0"/>
    <x v="22"/>
    <x v="10"/>
    <n v="60653"/>
    <x v="2"/>
    <x v="1513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x v="404"/>
    <x v="1"/>
    <s v="GM-14455"/>
    <s v="Gary Mitchum"/>
    <s v="Home Office"/>
    <x v="0"/>
    <x v="22"/>
    <x v="10"/>
    <n v="60653"/>
    <x v="2"/>
    <x v="1524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x v="554"/>
    <x v="2"/>
    <s v="PR-18880"/>
    <s v="Patrick Ryan"/>
    <s v="Consumer"/>
    <x v="0"/>
    <x v="182"/>
    <x v="1"/>
    <n v="94601"/>
    <x v="1"/>
    <x v="786"/>
    <x v="1"/>
    <s v="Art"/>
    <s v="Newell 336"/>
    <n v="17.12"/>
    <n v="4"/>
    <n v="0"/>
    <n v="4.9648000000000003"/>
  </r>
  <r>
    <n v="3336"/>
    <s v="US-2017-109253"/>
    <d v="2017-08-21T00:00:00"/>
    <d v="2017-08-22T00:00:00"/>
    <x v="554"/>
    <x v="2"/>
    <s v="PR-18880"/>
    <s v="Patrick Ryan"/>
    <s v="Consumer"/>
    <x v="0"/>
    <x v="182"/>
    <x v="1"/>
    <n v="94601"/>
    <x v="1"/>
    <x v="524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x v="554"/>
    <x v="2"/>
    <s v="PR-18880"/>
    <s v="Patrick Ryan"/>
    <s v="Consumer"/>
    <x v="0"/>
    <x v="182"/>
    <x v="1"/>
    <n v="94601"/>
    <x v="1"/>
    <x v="1525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x v="554"/>
    <x v="2"/>
    <s v="PR-18880"/>
    <s v="Patrick Ryan"/>
    <s v="Consumer"/>
    <x v="0"/>
    <x v="182"/>
    <x v="1"/>
    <n v="94601"/>
    <x v="1"/>
    <x v="10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x v="554"/>
    <x v="2"/>
    <s v="PR-18880"/>
    <s v="Patrick Ryan"/>
    <s v="Consumer"/>
    <x v="0"/>
    <x v="182"/>
    <x v="1"/>
    <n v="94601"/>
    <x v="1"/>
    <x v="1526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x v="554"/>
    <x v="2"/>
    <s v="PR-18880"/>
    <s v="Patrick Ryan"/>
    <s v="Consumer"/>
    <x v="0"/>
    <x v="182"/>
    <x v="1"/>
    <n v="94601"/>
    <x v="1"/>
    <x v="152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x v="554"/>
    <x v="2"/>
    <s v="PR-18880"/>
    <s v="Patrick Ryan"/>
    <s v="Consumer"/>
    <x v="0"/>
    <x v="182"/>
    <x v="1"/>
    <n v="94601"/>
    <x v="1"/>
    <x v="322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x v="134"/>
    <x v="0"/>
    <s v="TB-21055"/>
    <s v="Ted Butterfield"/>
    <s v="Consumer"/>
    <x v="0"/>
    <x v="94"/>
    <x v="31"/>
    <n v="2169"/>
    <x v="3"/>
    <x v="1127"/>
    <x v="1"/>
    <s v="Paper"/>
    <s v="Xerox 1919"/>
    <n v="122.97"/>
    <n v="3"/>
    <n v="0"/>
    <n v="60.255299999999998"/>
  </r>
  <r>
    <n v="3343"/>
    <s v="CA-2016-145982"/>
    <d v="2016-08-27T00:00:00"/>
    <d v="2016-09-01T00:00:00"/>
    <x v="134"/>
    <x v="0"/>
    <s v="TB-21055"/>
    <s v="Ted Butterfield"/>
    <s v="Consumer"/>
    <x v="0"/>
    <x v="94"/>
    <x v="31"/>
    <n v="2169"/>
    <x v="3"/>
    <x v="1110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x v="134"/>
    <x v="0"/>
    <s v="TB-21055"/>
    <s v="Ted Butterfield"/>
    <s v="Consumer"/>
    <x v="0"/>
    <x v="94"/>
    <x v="31"/>
    <n v="2169"/>
    <x v="3"/>
    <x v="222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x v="134"/>
    <x v="0"/>
    <s v="TB-21055"/>
    <s v="Ted Butterfield"/>
    <s v="Consumer"/>
    <x v="0"/>
    <x v="94"/>
    <x v="31"/>
    <n v="2169"/>
    <x v="3"/>
    <x v="187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x v="134"/>
    <x v="0"/>
    <s v="TB-21055"/>
    <s v="Ted Butterfield"/>
    <s v="Consumer"/>
    <x v="0"/>
    <x v="94"/>
    <x v="31"/>
    <n v="2169"/>
    <x v="3"/>
    <x v="848"/>
    <x v="1"/>
    <s v="Fasteners"/>
    <s v="Staples"/>
    <n v="11.68"/>
    <n v="4"/>
    <n v="0"/>
    <n v="5.2560000000000002"/>
  </r>
  <r>
    <n v="3347"/>
    <s v="CA-2016-145982"/>
    <d v="2016-08-27T00:00:00"/>
    <d v="2016-09-01T00:00:00"/>
    <x v="134"/>
    <x v="0"/>
    <s v="TB-21055"/>
    <s v="Ted Butterfield"/>
    <s v="Consumer"/>
    <x v="0"/>
    <x v="94"/>
    <x v="31"/>
    <n v="2169"/>
    <x v="3"/>
    <x v="1458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x v="918"/>
    <x v="1"/>
    <s v="ON-18715"/>
    <s v="Odella Nelson"/>
    <s v="Corporate"/>
    <x v="0"/>
    <x v="358"/>
    <x v="1"/>
    <n v="92399"/>
    <x v="1"/>
    <x v="400"/>
    <x v="1"/>
    <s v="Art"/>
    <s v="50 Colored Long Pencils"/>
    <n v="50.8"/>
    <n v="5"/>
    <n v="0"/>
    <n v="13.208"/>
  </r>
  <r>
    <n v="3349"/>
    <s v="CA-2017-154732"/>
    <d v="2017-11-05T00:00:00"/>
    <d v="2017-11-07T00:00:00"/>
    <x v="170"/>
    <x v="2"/>
    <s v="AH-10195"/>
    <s v="Alan Haines"/>
    <s v="Corporate"/>
    <x v="0"/>
    <x v="22"/>
    <x v="10"/>
    <n v="60623"/>
    <x v="2"/>
    <x v="27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x v="257"/>
    <x v="1"/>
    <s v="NM-18520"/>
    <s v="Neoma Murray"/>
    <s v="Consumer"/>
    <x v="0"/>
    <x v="4"/>
    <x v="4"/>
    <n v="98105"/>
    <x v="1"/>
    <x v="696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x v="844"/>
    <x v="1"/>
    <s v="AR-10510"/>
    <s v="Andrew Roberts"/>
    <s v="Consumer"/>
    <x v="0"/>
    <x v="20"/>
    <x v="15"/>
    <n v="10024"/>
    <x v="3"/>
    <x v="1048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x v="919"/>
    <x v="1"/>
    <s v="BM-11650"/>
    <s v="Brian Moss"/>
    <s v="Corporate"/>
    <x v="0"/>
    <x v="70"/>
    <x v="1"/>
    <n v="92037"/>
    <x v="1"/>
    <x v="1528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x v="919"/>
    <x v="1"/>
    <s v="BM-11650"/>
    <s v="Brian Moss"/>
    <s v="Corporate"/>
    <x v="0"/>
    <x v="70"/>
    <x v="1"/>
    <n v="92037"/>
    <x v="1"/>
    <x v="6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x v="885"/>
    <x v="1"/>
    <s v="CA-12310"/>
    <s v="Christine Abelman"/>
    <s v="Corporate"/>
    <x v="0"/>
    <x v="39"/>
    <x v="29"/>
    <n v="6010"/>
    <x v="3"/>
    <x v="1149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x v="885"/>
    <x v="1"/>
    <s v="CA-12310"/>
    <s v="Christine Abelman"/>
    <s v="Corporate"/>
    <x v="0"/>
    <x v="39"/>
    <x v="29"/>
    <n v="6010"/>
    <x v="3"/>
    <x v="1529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x v="885"/>
    <x v="1"/>
    <s v="CA-12310"/>
    <s v="Christine Abelman"/>
    <s v="Corporate"/>
    <x v="0"/>
    <x v="39"/>
    <x v="29"/>
    <n v="6010"/>
    <x v="3"/>
    <x v="86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x v="885"/>
    <x v="1"/>
    <s v="CA-12310"/>
    <s v="Christine Abelman"/>
    <s v="Corporate"/>
    <x v="0"/>
    <x v="39"/>
    <x v="29"/>
    <n v="6010"/>
    <x v="3"/>
    <x v="315"/>
    <x v="1"/>
    <s v="Binders"/>
    <s v="Acco Hanging Data Binders"/>
    <n v="3.81"/>
    <n v="1"/>
    <n v="0"/>
    <n v="1.8288"/>
  </r>
  <r>
    <n v="3358"/>
    <s v="CA-2017-100335"/>
    <d v="2017-09-07T00:00:00"/>
    <d v="2017-09-13T00:00:00"/>
    <x v="462"/>
    <x v="1"/>
    <s v="NF-18595"/>
    <s v="Nicole Fjeld"/>
    <s v="Home Office"/>
    <x v="0"/>
    <x v="22"/>
    <x v="10"/>
    <n v="60610"/>
    <x v="2"/>
    <x v="8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x v="761"/>
    <x v="1"/>
    <s v="AF-10870"/>
    <s v="Art Ferguson"/>
    <s v="Consumer"/>
    <x v="0"/>
    <x v="22"/>
    <x v="10"/>
    <n v="60610"/>
    <x v="2"/>
    <x v="385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x v="761"/>
    <x v="1"/>
    <s v="AF-10870"/>
    <s v="Art Ferguson"/>
    <s v="Consumer"/>
    <x v="0"/>
    <x v="22"/>
    <x v="10"/>
    <n v="60610"/>
    <x v="2"/>
    <x v="96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x v="920"/>
    <x v="0"/>
    <s v="TC-21535"/>
    <s v="Tracy Collins"/>
    <s v="Home Office"/>
    <x v="0"/>
    <x v="20"/>
    <x v="15"/>
    <n v="10024"/>
    <x v="3"/>
    <x v="22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x v="920"/>
    <x v="0"/>
    <s v="TC-21535"/>
    <s v="Tracy Collins"/>
    <s v="Home Office"/>
    <x v="0"/>
    <x v="20"/>
    <x v="15"/>
    <n v="10024"/>
    <x v="3"/>
    <x v="1530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x v="604"/>
    <x v="1"/>
    <s v="Dp-13240"/>
    <s v="Dean percer"/>
    <s v="Home Office"/>
    <x v="0"/>
    <x v="359"/>
    <x v="31"/>
    <n v="2151"/>
    <x v="3"/>
    <x v="498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x v="604"/>
    <x v="1"/>
    <s v="Dp-13240"/>
    <s v="Dean percer"/>
    <s v="Home Office"/>
    <x v="0"/>
    <x v="359"/>
    <x v="31"/>
    <n v="2151"/>
    <x v="3"/>
    <x v="92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x v="461"/>
    <x v="0"/>
    <s v="MC-17425"/>
    <s v="Mark Cousins"/>
    <s v="Corporate"/>
    <x v="0"/>
    <x v="12"/>
    <x v="5"/>
    <n v="77036"/>
    <x v="2"/>
    <x v="7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x v="921"/>
    <x v="2"/>
    <s v="LC-17050"/>
    <s v="Liz Carlisle"/>
    <s v="Consumer"/>
    <x v="0"/>
    <x v="133"/>
    <x v="1"/>
    <n v="92691"/>
    <x v="1"/>
    <x v="110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x v="406"/>
    <x v="1"/>
    <s v="BM-11650"/>
    <s v="Brian Moss"/>
    <s v="Corporate"/>
    <x v="0"/>
    <x v="61"/>
    <x v="5"/>
    <n v="75217"/>
    <x v="2"/>
    <x v="934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x v="406"/>
    <x v="1"/>
    <s v="BM-11650"/>
    <s v="Brian Moss"/>
    <s v="Corporate"/>
    <x v="0"/>
    <x v="61"/>
    <x v="5"/>
    <n v="75217"/>
    <x v="2"/>
    <x v="1357"/>
    <x v="1"/>
    <s v="Paper"/>
    <s v="Xerox 1895"/>
    <n v="14.352"/>
    <n v="3"/>
    <n v="0.2"/>
    <n v="4.4850000000000003"/>
  </r>
  <r>
    <n v="3369"/>
    <s v="CA-2015-115511"/>
    <d v="2015-11-21T00:00:00"/>
    <d v="2015-11-25T00:00:00"/>
    <x v="332"/>
    <x v="1"/>
    <s v="NW-18400"/>
    <s v="Natalie Webber"/>
    <s v="Consumer"/>
    <x v="0"/>
    <x v="98"/>
    <x v="33"/>
    <n v="89115"/>
    <x v="1"/>
    <x v="1531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x v="332"/>
    <x v="1"/>
    <s v="NW-18400"/>
    <s v="Natalie Webber"/>
    <s v="Consumer"/>
    <x v="0"/>
    <x v="98"/>
    <x v="33"/>
    <n v="89115"/>
    <x v="1"/>
    <x v="340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x v="595"/>
    <x v="3"/>
    <s v="TB-21280"/>
    <s v="Toby Braunhardt"/>
    <s v="Consumer"/>
    <x v="0"/>
    <x v="110"/>
    <x v="26"/>
    <n v="73071"/>
    <x v="2"/>
    <x v="217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x v="420"/>
    <x v="1"/>
    <s v="BS-11755"/>
    <s v="Bruce Stewart"/>
    <s v="Consumer"/>
    <x v="0"/>
    <x v="8"/>
    <x v="1"/>
    <n v="94122"/>
    <x v="1"/>
    <x v="973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x v="420"/>
    <x v="1"/>
    <s v="BS-11755"/>
    <s v="Bruce Stewart"/>
    <s v="Consumer"/>
    <x v="0"/>
    <x v="8"/>
    <x v="1"/>
    <n v="94122"/>
    <x v="1"/>
    <x v="1429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x v="763"/>
    <x v="1"/>
    <s v="SO-20335"/>
    <s v="Sean O'Donnell"/>
    <s v="Consumer"/>
    <x v="0"/>
    <x v="337"/>
    <x v="15"/>
    <n v="11550"/>
    <x v="3"/>
    <x v="1462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x v="763"/>
    <x v="1"/>
    <s v="SO-20335"/>
    <s v="Sean O'Donnell"/>
    <s v="Consumer"/>
    <x v="0"/>
    <x v="337"/>
    <x v="15"/>
    <n v="11550"/>
    <x v="3"/>
    <x v="394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x v="763"/>
    <x v="1"/>
    <s v="SO-20335"/>
    <s v="Sean O'Donnell"/>
    <s v="Consumer"/>
    <x v="0"/>
    <x v="337"/>
    <x v="15"/>
    <n v="11550"/>
    <x v="3"/>
    <x v="433"/>
    <x v="2"/>
    <s v="Phones"/>
    <s v="Square Credit Card Reader"/>
    <n v="39.96"/>
    <n v="4"/>
    <n v="0"/>
    <n v="10.3896"/>
  </r>
  <r>
    <n v="3377"/>
    <s v="CA-2015-161718"/>
    <d v="2015-12-04T00:00:00"/>
    <d v="2015-12-10T00:00:00"/>
    <x v="763"/>
    <x v="1"/>
    <s v="SO-20335"/>
    <s v="Sean O'Donnell"/>
    <s v="Consumer"/>
    <x v="0"/>
    <x v="337"/>
    <x v="15"/>
    <n v="11550"/>
    <x v="3"/>
    <x v="228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x v="271"/>
    <x v="2"/>
    <s v="CS-12490"/>
    <s v="Cindy Schnelling"/>
    <s v="Corporate"/>
    <x v="0"/>
    <x v="360"/>
    <x v="5"/>
    <n v="77301"/>
    <x v="2"/>
    <x v="1018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x v="312"/>
    <x v="1"/>
    <s v="PO-19180"/>
    <s v="Philisse Overcash"/>
    <s v="Home Office"/>
    <x v="0"/>
    <x v="12"/>
    <x v="5"/>
    <n v="77095"/>
    <x v="2"/>
    <x v="142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x v="312"/>
    <x v="1"/>
    <s v="PO-19180"/>
    <s v="Philisse Overcash"/>
    <s v="Home Office"/>
    <x v="0"/>
    <x v="12"/>
    <x v="5"/>
    <n v="77095"/>
    <x v="2"/>
    <x v="1532"/>
    <x v="1"/>
    <s v="Paper"/>
    <s v="Xerox 1900"/>
    <n v="10.272"/>
    <n v="3"/>
    <n v="0.2"/>
    <n v="3.21"/>
  </r>
  <r>
    <n v="3381"/>
    <s v="CA-2017-103156"/>
    <d v="2017-11-23T00:00:00"/>
    <d v="2017-11-24T00:00:00"/>
    <x v="865"/>
    <x v="2"/>
    <s v="TD-20995"/>
    <s v="Tamara Dahlen"/>
    <s v="Consumer"/>
    <x v="0"/>
    <x v="10"/>
    <x v="9"/>
    <n v="19120"/>
    <x v="3"/>
    <x v="1533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x v="624"/>
    <x v="2"/>
    <s v="SP-20620"/>
    <s v="Stefania Perrino"/>
    <s v="Corporate"/>
    <x v="0"/>
    <x v="67"/>
    <x v="2"/>
    <n v="33614"/>
    <x v="0"/>
    <x v="135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x v="234"/>
    <x v="0"/>
    <s v="MS-17365"/>
    <s v="Maribeth Schnelling"/>
    <s v="Consumer"/>
    <x v="0"/>
    <x v="20"/>
    <x v="15"/>
    <n v="10035"/>
    <x v="3"/>
    <x v="1303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x v="234"/>
    <x v="0"/>
    <s v="MS-17365"/>
    <s v="Maribeth Schnelling"/>
    <s v="Consumer"/>
    <x v="0"/>
    <x v="20"/>
    <x v="15"/>
    <n v="10035"/>
    <x v="3"/>
    <x v="1534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x v="234"/>
    <x v="0"/>
    <s v="MS-17365"/>
    <s v="Maribeth Schnelling"/>
    <s v="Consumer"/>
    <x v="0"/>
    <x v="20"/>
    <x v="15"/>
    <n v="10035"/>
    <x v="3"/>
    <x v="907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x v="768"/>
    <x v="1"/>
    <s v="Dp-13240"/>
    <s v="Dean percer"/>
    <s v="Home Office"/>
    <x v="0"/>
    <x v="35"/>
    <x v="3"/>
    <n v="28205"/>
    <x v="0"/>
    <x v="245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x v="768"/>
    <x v="1"/>
    <s v="Dp-13240"/>
    <s v="Dean percer"/>
    <s v="Home Office"/>
    <x v="0"/>
    <x v="35"/>
    <x v="3"/>
    <n v="28205"/>
    <x v="0"/>
    <x v="550"/>
    <x v="1"/>
    <s v="Fasteners"/>
    <s v="Staples"/>
    <n v="18.936"/>
    <n v="3"/>
    <n v="0.2"/>
    <n v="5.9175000000000004"/>
  </r>
  <r>
    <n v="3388"/>
    <s v="CA-2017-148404"/>
    <d v="2017-10-07T00:00:00"/>
    <d v="2017-10-11T00:00:00"/>
    <x v="768"/>
    <x v="1"/>
    <s v="Dp-13240"/>
    <s v="Dean percer"/>
    <s v="Home Office"/>
    <x v="0"/>
    <x v="35"/>
    <x v="3"/>
    <n v="28205"/>
    <x v="0"/>
    <x v="872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x v="768"/>
    <x v="1"/>
    <s v="Dp-13240"/>
    <s v="Dean percer"/>
    <s v="Home Office"/>
    <x v="0"/>
    <x v="35"/>
    <x v="3"/>
    <n v="28205"/>
    <x v="0"/>
    <x v="912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x v="768"/>
    <x v="1"/>
    <s v="Dp-13240"/>
    <s v="Dean percer"/>
    <s v="Home Office"/>
    <x v="0"/>
    <x v="35"/>
    <x v="3"/>
    <n v="28205"/>
    <x v="0"/>
    <x v="977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x v="922"/>
    <x v="0"/>
    <s v="DB-13660"/>
    <s v="Duane Benoit"/>
    <s v="Consumer"/>
    <x v="0"/>
    <x v="61"/>
    <x v="5"/>
    <n v="75081"/>
    <x v="2"/>
    <x v="1433"/>
    <x v="1"/>
    <s v="Paper"/>
    <s v="Xerox 1953"/>
    <n v="6.8479999999999999"/>
    <n v="2"/>
    <n v="0.2"/>
    <n v="2.14"/>
  </r>
  <r>
    <n v="3392"/>
    <s v="CA-2014-166471"/>
    <d v="2014-08-09T00:00:00"/>
    <d v="2014-08-13T00:00:00"/>
    <x v="923"/>
    <x v="1"/>
    <s v="MG-17650"/>
    <s v="Matthew Grinstein"/>
    <s v="Home Office"/>
    <x v="0"/>
    <x v="4"/>
    <x v="4"/>
    <n v="98103"/>
    <x v="1"/>
    <x v="638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x v="923"/>
    <x v="1"/>
    <s v="MG-17650"/>
    <s v="Matthew Grinstein"/>
    <s v="Home Office"/>
    <x v="0"/>
    <x v="4"/>
    <x v="4"/>
    <n v="98103"/>
    <x v="1"/>
    <x v="1075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x v="573"/>
    <x v="2"/>
    <s v="EH-14185"/>
    <s v="Evan Henry"/>
    <s v="Consumer"/>
    <x v="0"/>
    <x v="45"/>
    <x v="5"/>
    <n v="77506"/>
    <x v="2"/>
    <x v="1002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x v="272"/>
    <x v="3"/>
    <s v="CL-11890"/>
    <s v="Carl Ludwig"/>
    <s v="Consumer"/>
    <x v="0"/>
    <x v="10"/>
    <x v="9"/>
    <n v="19143"/>
    <x v="3"/>
    <x v="1305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x v="924"/>
    <x v="1"/>
    <s v="KF-16285"/>
    <s v="Karen Ferguson"/>
    <s v="Home Office"/>
    <x v="0"/>
    <x v="245"/>
    <x v="14"/>
    <n v="46203"/>
    <x v="2"/>
    <x v="1439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x v="924"/>
    <x v="1"/>
    <s v="KF-16285"/>
    <s v="Karen Ferguson"/>
    <s v="Home Office"/>
    <x v="0"/>
    <x v="245"/>
    <x v="14"/>
    <n v="46203"/>
    <x v="2"/>
    <x v="13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x v="924"/>
    <x v="1"/>
    <s v="KF-16285"/>
    <s v="Karen Ferguson"/>
    <s v="Home Office"/>
    <x v="0"/>
    <x v="245"/>
    <x v="14"/>
    <n v="46203"/>
    <x v="2"/>
    <x v="490"/>
    <x v="1"/>
    <s v="Paper"/>
    <s v="Xerox 226"/>
    <n v="25.92"/>
    <n v="4"/>
    <n v="0"/>
    <n v="12.441599999999999"/>
  </r>
  <r>
    <n v="3399"/>
    <s v="CA-2014-102274"/>
    <d v="2014-11-21T00:00:00"/>
    <d v="2014-11-26T00:00:00"/>
    <x v="158"/>
    <x v="1"/>
    <s v="DH-13075"/>
    <s v="Dave Hallsten"/>
    <s v="Corporate"/>
    <x v="0"/>
    <x v="102"/>
    <x v="0"/>
    <n v="40475"/>
    <x v="0"/>
    <x v="687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x v="158"/>
    <x v="1"/>
    <s v="DH-13075"/>
    <s v="Dave Hallsten"/>
    <s v="Corporate"/>
    <x v="0"/>
    <x v="102"/>
    <x v="0"/>
    <n v="40475"/>
    <x v="0"/>
    <x v="1078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x v="158"/>
    <x v="1"/>
    <s v="DH-13075"/>
    <s v="Dave Hallsten"/>
    <s v="Corporate"/>
    <x v="0"/>
    <x v="102"/>
    <x v="0"/>
    <n v="40475"/>
    <x v="0"/>
    <x v="557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x v="158"/>
    <x v="1"/>
    <s v="DH-13075"/>
    <s v="Dave Hallsten"/>
    <s v="Corporate"/>
    <x v="0"/>
    <x v="102"/>
    <x v="0"/>
    <n v="40475"/>
    <x v="0"/>
    <x v="6"/>
    <x v="1"/>
    <s v="Art"/>
    <s v="Newell 322"/>
    <n v="5.46"/>
    <n v="3"/>
    <n v="0"/>
    <n v="1.4742"/>
  </r>
  <r>
    <n v="3403"/>
    <s v="CA-2015-129700"/>
    <d v="2015-05-04T00:00:00"/>
    <d v="2015-05-05T00:00:00"/>
    <x v="27"/>
    <x v="2"/>
    <s v="LA-16780"/>
    <s v="Laura Armstrong"/>
    <s v="Corporate"/>
    <x v="0"/>
    <x v="361"/>
    <x v="10"/>
    <n v="60477"/>
    <x v="2"/>
    <x v="7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x v="742"/>
    <x v="1"/>
    <s v="HZ-14950"/>
    <s v="Henia Zydlo"/>
    <s v="Consumer"/>
    <x v="0"/>
    <x v="12"/>
    <x v="5"/>
    <n v="77095"/>
    <x v="2"/>
    <x v="1535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x v="334"/>
    <x v="3"/>
    <s v="CM-12190"/>
    <s v="Charlotte Melton"/>
    <s v="Consumer"/>
    <x v="0"/>
    <x v="1"/>
    <x v="1"/>
    <n v="90004"/>
    <x v="1"/>
    <x v="41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x v="925"/>
    <x v="1"/>
    <s v="LB-16795"/>
    <s v="Laurel Beltran"/>
    <s v="Home Office"/>
    <x v="0"/>
    <x v="38"/>
    <x v="24"/>
    <n v="43229"/>
    <x v="3"/>
    <x v="228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x v="925"/>
    <x v="1"/>
    <s v="LB-16795"/>
    <s v="Laurel Beltran"/>
    <s v="Home Office"/>
    <x v="0"/>
    <x v="38"/>
    <x v="24"/>
    <n v="43229"/>
    <x v="3"/>
    <x v="228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x v="925"/>
    <x v="1"/>
    <s v="LB-16795"/>
    <s v="Laurel Beltran"/>
    <s v="Home Office"/>
    <x v="0"/>
    <x v="38"/>
    <x v="24"/>
    <n v="43229"/>
    <x v="3"/>
    <x v="744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x v="925"/>
    <x v="1"/>
    <s v="LB-16795"/>
    <s v="Laurel Beltran"/>
    <s v="Home Office"/>
    <x v="0"/>
    <x v="38"/>
    <x v="24"/>
    <n v="43229"/>
    <x v="3"/>
    <x v="770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x v="593"/>
    <x v="1"/>
    <s v="JF-15490"/>
    <s v="Jeremy Farry"/>
    <s v="Consumer"/>
    <x v="0"/>
    <x v="38"/>
    <x v="24"/>
    <n v="43229"/>
    <x v="3"/>
    <x v="498"/>
    <x v="1"/>
    <s v="Paper"/>
    <s v="Xerox 222"/>
    <n v="10.368"/>
    <n v="2"/>
    <n v="0.2"/>
    <n v="3.6288"/>
  </r>
  <r>
    <n v="3411"/>
    <s v="CA-2016-100244"/>
    <d v="2016-09-20T00:00:00"/>
    <d v="2016-09-24T00:00:00"/>
    <x v="926"/>
    <x v="1"/>
    <s v="GM-14695"/>
    <s v="Greg Maxwell"/>
    <s v="Corporate"/>
    <x v="0"/>
    <x v="8"/>
    <x v="1"/>
    <n v="94122"/>
    <x v="1"/>
    <x v="1490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x v="926"/>
    <x v="1"/>
    <s v="GM-14695"/>
    <s v="Greg Maxwell"/>
    <s v="Corporate"/>
    <x v="0"/>
    <x v="8"/>
    <x v="1"/>
    <n v="94122"/>
    <x v="1"/>
    <x v="13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x v="926"/>
    <x v="1"/>
    <s v="GM-14695"/>
    <s v="Greg Maxwell"/>
    <s v="Corporate"/>
    <x v="0"/>
    <x v="8"/>
    <x v="1"/>
    <n v="94122"/>
    <x v="1"/>
    <x v="134"/>
    <x v="1"/>
    <s v="Art"/>
    <s v="Newell 343"/>
    <n v="11.76"/>
    <n v="4"/>
    <n v="0"/>
    <n v="3.1751999999999998"/>
  </r>
  <r>
    <n v="3414"/>
    <s v="CA-2016-100244"/>
    <d v="2016-09-20T00:00:00"/>
    <d v="2016-09-24T00:00:00"/>
    <x v="926"/>
    <x v="1"/>
    <s v="GM-14695"/>
    <s v="Greg Maxwell"/>
    <s v="Corporate"/>
    <x v="0"/>
    <x v="8"/>
    <x v="1"/>
    <n v="94122"/>
    <x v="1"/>
    <x v="1413"/>
    <x v="1"/>
    <s v="Paper"/>
    <s v="Xerox 1944"/>
    <n v="77.52"/>
    <n v="2"/>
    <n v="0"/>
    <n v="37.9848"/>
  </r>
  <r>
    <n v="3415"/>
    <s v="CA-2016-100244"/>
    <d v="2016-09-20T00:00:00"/>
    <d v="2016-09-24T00:00:00"/>
    <x v="926"/>
    <x v="1"/>
    <s v="GM-14695"/>
    <s v="Greg Maxwell"/>
    <s v="Corporate"/>
    <x v="0"/>
    <x v="8"/>
    <x v="1"/>
    <n v="94122"/>
    <x v="1"/>
    <x v="999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x v="48"/>
    <x v="3"/>
    <s v="SS-20590"/>
    <s v="Sonia Sunley"/>
    <s v="Consumer"/>
    <x v="0"/>
    <x v="6"/>
    <x v="6"/>
    <n v="53711"/>
    <x v="2"/>
    <x v="1088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x v="48"/>
    <x v="3"/>
    <s v="SS-20590"/>
    <s v="Sonia Sunley"/>
    <s v="Consumer"/>
    <x v="0"/>
    <x v="6"/>
    <x v="6"/>
    <n v="53711"/>
    <x v="2"/>
    <x v="925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x v="32"/>
    <x v="1"/>
    <s v="TC-21475"/>
    <s v="Tony Chapman"/>
    <s v="Home Office"/>
    <x v="0"/>
    <x v="34"/>
    <x v="22"/>
    <n v="80013"/>
    <x v="1"/>
    <x v="930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x v="32"/>
    <x v="1"/>
    <s v="TC-21475"/>
    <s v="Tony Chapman"/>
    <s v="Home Office"/>
    <x v="0"/>
    <x v="34"/>
    <x v="22"/>
    <n v="80013"/>
    <x v="1"/>
    <x v="503"/>
    <x v="1"/>
    <s v="Supplies"/>
    <s v="Acme Value Line Scissors"/>
    <n v="5.84"/>
    <n v="2"/>
    <n v="0.2"/>
    <n v="0.73"/>
  </r>
  <r>
    <n v="3420"/>
    <s v="CA-2015-150791"/>
    <d v="2015-09-06T00:00:00"/>
    <d v="2015-09-13T00:00:00"/>
    <x v="927"/>
    <x v="1"/>
    <s v="CC-12430"/>
    <s v="Chuck Clark"/>
    <s v="Home Office"/>
    <x v="0"/>
    <x v="20"/>
    <x v="15"/>
    <n v="10024"/>
    <x v="3"/>
    <x v="662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x v="895"/>
    <x v="1"/>
    <s v="CL-12565"/>
    <s v="Clay Ludtke"/>
    <s v="Consumer"/>
    <x v="0"/>
    <x v="1"/>
    <x v="1"/>
    <n v="90004"/>
    <x v="1"/>
    <x v="164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x v="895"/>
    <x v="1"/>
    <s v="CL-12565"/>
    <s v="Clay Ludtke"/>
    <s v="Consumer"/>
    <x v="0"/>
    <x v="1"/>
    <x v="1"/>
    <n v="90004"/>
    <x v="1"/>
    <x v="1274"/>
    <x v="1"/>
    <s v="Paper"/>
    <s v="Xerox 1991"/>
    <n v="182.72"/>
    <n v="8"/>
    <n v="0"/>
    <n v="84.051199999999994"/>
  </r>
  <r>
    <n v="3423"/>
    <s v="CA-2016-134803"/>
    <d v="2016-05-28T00:00:00"/>
    <d v="2016-06-03T00:00:00"/>
    <x v="895"/>
    <x v="1"/>
    <s v="CL-12565"/>
    <s v="Clay Ludtke"/>
    <s v="Consumer"/>
    <x v="0"/>
    <x v="1"/>
    <x v="1"/>
    <n v="90004"/>
    <x v="1"/>
    <x v="1202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x v="895"/>
    <x v="1"/>
    <s v="CL-12565"/>
    <s v="Clay Ludtke"/>
    <s v="Consumer"/>
    <x v="0"/>
    <x v="1"/>
    <x v="1"/>
    <n v="90004"/>
    <x v="1"/>
    <x v="20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x v="895"/>
    <x v="1"/>
    <s v="CL-12565"/>
    <s v="Clay Ludtke"/>
    <s v="Consumer"/>
    <x v="0"/>
    <x v="1"/>
    <x v="1"/>
    <n v="90004"/>
    <x v="1"/>
    <x v="1491"/>
    <x v="2"/>
    <s v="Machines"/>
    <s v="Okidata C331dn Printer"/>
    <n v="558.4"/>
    <n v="2"/>
    <n v="0.2"/>
    <n v="41.88"/>
  </r>
  <r>
    <n v="3426"/>
    <s v="CA-2015-153381"/>
    <d v="2015-09-24T00:00:00"/>
    <d v="2015-09-28T00:00:00"/>
    <x v="118"/>
    <x v="1"/>
    <s v="DE-13255"/>
    <s v="Deanra Eno"/>
    <s v="Home Office"/>
    <x v="0"/>
    <x v="362"/>
    <x v="23"/>
    <n v="52001"/>
    <x v="2"/>
    <x v="31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x v="118"/>
    <x v="1"/>
    <s v="DE-13255"/>
    <s v="Deanra Eno"/>
    <s v="Home Office"/>
    <x v="0"/>
    <x v="362"/>
    <x v="23"/>
    <n v="52001"/>
    <x v="2"/>
    <x v="1153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x v="663"/>
    <x v="0"/>
    <s v="SZ-20035"/>
    <s v="Sam Zeldin"/>
    <s v="Home Office"/>
    <x v="0"/>
    <x v="152"/>
    <x v="24"/>
    <n v="43130"/>
    <x v="3"/>
    <x v="1536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x v="663"/>
    <x v="0"/>
    <s v="SZ-20035"/>
    <s v="Sam Zeldin"/>
    <s v="Home Office"/>
    <x v="0"/>
    <x v="152"/>
    <x v="24"/>
    <n v="43130"/>
    <x v="3"/>
    <x v="363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x v="663"/>
    <x v="0"/>
    <s v="SZ-20035"/>
    <s v="Sam Zeldin"/>
    <s v="Home Office"/>
    <x v="0"/>
    <x v="152"/>
    <x v="24"/>
    <n v="43130"/>
    <x v="3"/>
    <x v="1408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x v="784"/>
    <x v="2"/>
    <s v="LF-17185"/>
    <s v="Luke Foster"/>
    <s v="Consumer"/>
    <x v="0"/>
    <x v="75"/>
    <x v="1"/>
    <n v="90301"/>
    <x v="1"/>
    <x v="33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x v="784"/>
    <x v="2"/>
    <s v="LF-17185"/>
    <s v="Luke Foster"/>
    <s v="Consumer"/>
    <x v="0"/>
    <x v="75"/>
    <x v="1"/>
    <n v="90301"/>
    <x v="1"/>
    <x v="1537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x v="784"/>
    <x v="2"/>
    <s v="LF-17185"/>
    <s v="Luke Foster"/>
    <s v="Consumer"/>
    <x v="0"/>
    <x v="75"/>
    <x v="1"/>
    <n v="90301"/>
    <x v="1"/>
    <x v="652"/>
    <x v="1"/>
    <s v="Paper"/>
    <s v="Xerox 1968"/>
    <n v="60.12"/>
    <n v="9"/>
    <n v="0"/>
    <n v="28.857600000000001"/>
  </r>
  <r>
    <n v="3434"/>
    <s v="CA-2017-131212"/>
    <d v="2017-12-05T00:00:00"/>
    <d v="2017-12-09T00:00:00"/>
    <x v="784"/>
    <x v="1"/>
    <s v="AB-10165"/>
    <s v="Alan Barnes"/>
    <s v="Consumer"/>
    <x v="0"/>
    <x v="234"/>
    <x v="4"/>
    <n v="98006"/>
    <x v="1"/>
    <x v="1339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x v="784"/>
    <x v="1"/>
    <s v="AB-10165"/>
    <s v="Alan Barnes"/>
    <s v="Consumer"/>
    <x v="0"/>
    <x v="234"/>
    <x v="4"/>
    <n v="98006"/>
    <x v="1"/>
    <x v="744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x v="591"/>
    <x v="2"/>
    <s v="NM-18520"/>
    <s v="Neoma Murray"/>
    <s v="Consumer"/>
    <x v="0"/>
    <x v="22"/>
    <x v="10"/>
    <n v="60610"/>
    <x v="2"/>
    <x v="443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x v="591"/>
    <x v="2"/>
    <s v="NM-18520"/>
    <s v="Neoma Murray"/>
    <s v="Consumer"/>
    <x v="0"/>
    <x v="22"/>
    <x v="10"/>
    <n v="60610"/>
    <x v="2"/>
    <x v="526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x v="904"/>
    <x v="3"/>
    <s v="RA-19945"/>
    <s v="Ryan Akin"/>
    <s v="Consumer"/>
    <x v="0"/>
    <x v="61"/>
    <x v="5"/>
    <n v="75217"/>
    <x v="2"/>
    <x v="526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x v="904"/>
    <x v="3"/>
    <s v="RA-19945"/>
    <s v="Ryan Akin"/>
    <s v="Consumer"/>
    <x v="0"/>
    <x v="61"/>
    <x v="5"/>
    <n v="75217"/>
    <x v="2"/>
    <x v="363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x v="904"/>
    <x v="3"/>
    <s v="RA-19945"/>
    <s v="Ryan Akin"/>
    <s v="Consumer"/>
    <x v="0"/>
    <x v="61"/>
    <x v="5"/>
    <n v="75217"/>
    <x v="2"/>
    <x v="1011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x v="26"/>
    <x v="3"/>
    <s v="PO-19195"/>
    <s v="Phillina Ober"/>
    <s v="Home Office"/>
    <x v="0"/>
    <x v="8"/>
    <x v="1"/>
    <n v="94122"/>
    <x v="1"/>
    <x v="61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x v="451"/>
    <x v="0"/>
    <s v="KA-16525"/>
    <s v="Kelly Andreada"/>
    <s v="Consumer"/>
    <x v="0"/>
    <x v="20"/>
    <x v="15"/>
    <n v="10024"/>
    <x v="3"/>
    <x v="565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x v="122"/>
    <x v="1"/>
    <s v="JD-16150"/>
    <s v="Justin Deggeller"/>
    <s v="Corporate"/>
    <x v="0"/>
    <x v="20"/>
    <x v="15"/>
    <n v="10011"/>
    <x v="3"/>
    <x v="407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x v="122"/>
    <x v="1"/>
    <s v="JD-16150"/>
    <s v="Justin Deggeller"/>
    <s v="Corporate"/>
    <x v="0"/>
    <x v="20"/>
    <x v="15"/>
    <n v="10011"/>
    <x v="3"/>
    <x v="847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x v="928"/>
    <x v="1"/>
    <s v="JO-15145"/>
    <s v="Jack O'Briant"/>
    <s v="Corporate"/>
    <x v="0"/>
    <x v="10"/>
    <x v="9"/>
    <n v="19140"/>
    <x v="3"/>
    <x v="45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x v="871"/>
    <x v="1"/>
    <s v="LE-16810"/>
    <s v="Laurel Elliston"/>
    <s v="Consumer"/>
    <x v="0"/>
    <x v="46"/>
    <x v="13"/>
    <n v="19711"/>
    <x v="3"/>
    <x v="1198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x v="929"/>
    <x v="2"/>
    <s v="AH-10690"/>
    <s v="Anna Häberlin"/>
    <s v="Corporate"/>
    <x v="0"/>
    <x v="20"/>
    <x v="15"/>
    <n v="10024"/>
    <x v="3"/>
    <x v="258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x v="261"/>
    <x v="1"/>
    <s v="KN-16705"/>
    <s v="Kristina Nunn"/>
    <s v="Home Office"/>
    <x v="0"/>
    <x v="109"/>
    <x v="19"/>
    <n v="36830"/>
    <x v="0"/>
    <x v="868"/>
    <x v="1"/>
    <s v="Art"/>
    <s v="OIC #2 Pencils, Medium Soft"/>
    <n v="3.76"/>
    <n v="2"/>
    <n v="0"/>
    <n v="1.0904"/>
  </r>
  <r>
    <n v="3449"/>
    <s v="CA-2016-162614"/>
    <d v="2016-10-07T00:00:00"/>
    <d v="2016-10-13T00:00:00"/>
    <x v="930"/>
    <x v="1"/>
    <s v="TB-21250"/>
    <s v="Tim Brockman"/>
    <s v="Consumer"/>
    <x v="0"/>
    <x v="1"/>
    <x v="1"/>
    <n v="90049"/>
    <x v="1"/>
    <x v="822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x v="931"/>
    <x v="1"/>
    <s v="DP-13390"/>
    <s v="Dennis Pardue"/>
    <s v="Home Office"/>
    <x v="0"/>
    <x v="8"/>
    <x v="1"/>
    <n v="94110"/>
    <x v="1"/>
    <x v="1201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x v="931"/>
    <x v="1"/>
    <s v="DP-13390"/>
    <s v="Dennis Pardue"/>
    <s v="Home Office"/>
    <x v="0"/>
    <x v="8"/>
    <x v="1"/>
    <n v="94110"/>
    <x v="1"/>
    <x v="328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x v="931"/>
    <x v="1"/>
    <s v="DP-13390"/>
    <s v="Dennis Pardue"/>
    <s v="Home Office"/>
    <x v="0"/>
    <x v="8"/>
    <x v="1"/>
    <n v="94110"/>
    <x v="1"/>
    <x v="131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x v="757"/>
    <x v="0"/>
    <s v="KN-16705"/>
    <s v="Kristina Nunn"/>
    <s v="Home Office"/>
    <x v="0"/>
    <x v="253"/>
    <x v="3"/>
    <n v="27604"/>
    <x v="0"/>
    <x v="1538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x v="932"/>
    <x v="0"/>
    <s v="ST-20530"/>
    <s v="Shui Tom"/>
    <s v="Consumer"/>
    <x v="0"/>
    <x v="203"/>
    <x v="32"/>
    <n v="31204"/>
    <x v="0"/>
    <x v="908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x v="933"/>
    <x v="1"/>
    <s v="EB-13870"/>
    <s v="Emily Burns"/>
    <s v="Consumer"/>
    <x v="0"/>
    <x v="316"/>
    <x v="18"/>
    <n v="37211"/>
    <x v="0"/>
    <x v="1539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x v="824"/>
    <x v="1"/>
    <s v="AH-10210"/>
    <s v="Alan Hwang"/>
    <s v="Consumer"/>
    <x v="0"/>
    <x v="316"/>
    <x v="18"/>
    <n v="37211"/>
    <x v="0"/>
    <x v="1540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x v="934"/>
    <x v="2"/>
    <s v="AS-10090"/>
    <s v="Adam Shillingsburg"/>
    <s v="Consumer"/>
    <x v="0"/>
    <x v="10"/>
    <x v="9"/>
    <n v="19143"/>
    <x v="3"/>
    <x v="1016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x v="934"/>
    <x v="2"/>
    <s v="AS-10090"/>
    <s v="Adam Shillingsburg"/>
    <s v="Consumer"/>
    <x v="0"/>
    <x v="10"/>
    <x v="9"/>
    <n v="19143"/>
    <x v="3"/>
    <x v="1441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x v="934"/>
    <x v="2"/>
    <s v="AS-10090"/>
    <s v="Adam Shillingsburg"/>
    <s v="Consumer"/>
    <x v="0"/>
    <x v="10"/>
    <x v="9"/>
    <n v="19143"/>
    <x v="3"/>
    <x v="1212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x v="934"/>
    <x v="2"/>
    <s v="AS-10090"/>
    <s v="Adam Shillingsburg"/>
    <s v="Consumer"/>
    <x v="0"/>
    <x v="10"/>
    <x v="9"/>
    <n v="19143"/>
    <x v="3"/>
    <x v="1176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x v="934"/>
    <x v="2"/>
    <s v="AS-10090"/>
    <s v="Adam Shillingsburg"/>
    <s v="Consumer"/>
    <x v="0"/>
    <x v="10"/>
    <x v="9"/>
    <n v="19143"/>
    <x v="3"/>
    <x v="246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x v="173"/>
    <x v="0"/>
    <s v="EM-13825"/>
    <s v="Elizabeth Moffitt"/>
    <s v="Corporate"/>
    <x v="0"/>
    <x v="61"/>
    <x v="5"/>
    <n v="75081"/>
    <x v="2"/>
    <x v="348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x v="823"/>
    <x v="0"/>
    <s v="KA-16525"/>
    <s v="Kelly Andreada"/>
    <s v="Consumer"/>
    <x v="0"/>
    <x v="275"/>
    <x v="30"/>
    <n v="8861"/>
    <x v="3"/>
    <x v="894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x v="724"/>
    <x v="1"/>
    <s v="HJ-14875"/>
    <s v="Heather Jas"/>
    <s v="Home Office"/>
    <x v="0"/>
    <x v="108"/>
    <x v="2"/>
    <n v="32216"/>
    <x v="0"/>
    <x v="69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x v="241"/>
    <x v="0"/>
    <s v="ND-18370"/>
    <s v="Natalie DeCherney"/>
    <s v="Consumer"/>
    <x v="0"/>
    <x v="108"/>
    <x v="2"/>
    <n v="32216"/>
    <x v="0"/>
    <x v="876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x v="240"/>
    <x v="1"/>
    <s v="EH-13765"/>
    <s v="Edward Hooks"/>
    <s v="Corporate"/>
    <x v="0"/>
    <x v="359"/>
    <x v="31"/>
    <n v="2151"/>
    <x v="3"/>
    <x v="1271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x v="240"/>
    <x v="1"/>
    <s v="EH-13765"/>
    <s v="Edward Hooks"/>
    <s v="Corporate"/>
    <x v="0"/>
    <x v="359"/>
    <x v="31"/>
    <n v="2151"/>
    <x v="3"/>
    <x v="199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x v="240"/>
    <x v="1"/>
    <s v="EH-13765"/>
    <s v="Edward Hooks"/>
    <s v="Corporate"/>
    <x v="0"/>
    <x v="359"/>
    <x v="31"/>
    <n v="2151"/>
    <x v="3"/>
    <x v="334"/>
    <x v="1"/>
    <s v="Paper"/>
    <s v="Xerox 1960"/>
    <n v="278.82"/>
    <n v="9"/>
    <n v="0"/>
    <n v="125.46899999999999"/>
  </r>
  <r>
    <n v="3469"/>
    <s v="CA-2016-146143"/>
    <d v="2016-12-14T00:00:00"/>
    <d v="2016-12-19T00:00:00"/>
    <x v="292"/>
    <x v="1"/>
    <s v="MC-17845"/>
    <s v="Michael Chen"/>
    <s v="Consumer"/>
    <x v="0"/>
    <x v="25"/>
    <x v="35"/>
    <n v="39212"/>
    <x v="0"/>
    <x v="1380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x v="57"/>
    <x v="1"/>
    <s v="MH-17455"/>
    <s v="Mark Hamilton"/>
    <s v="Consumer"/>
    <x v="0"/>
    <x v="108"/>
    <x v="3"/>
    <n v="28540"/>
    <x v="0"/>
    <x v="681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x v="455"/>
    <x v="1"/>
    <s v="CL-11890"/>
    <s v="Carl Ludwig"/>
    <s v="Consumer"/>
    <x v="0"/>
    <x v="8"/>
    <x v="1"/>
    <n v="94122"/>
    <x v="1"/>
    <x v="90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x v="251"/>
    <x v="1"/>
    <s v="SF-20965"/>
    <s v="Sylvia Foulston"/>
    <s v="Corporate"/>
    <x v="0"/>
    <x v="38"/>
    <x v="24"/>
    <n v="43229"/>
    <x v="3"/>
    <x v="987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x v="251"/>
    <x v="1"/>
    <s v="SF-20965"/>
    <s v="Sylvia Foulston"/>
    <s v="Corporate"/>
    <x v="0"/>
    <x v="38"/>
    <x v="24"/>
    <n v="43229"/>
    <x v="3"/>
    <x v="567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x v="935"/>
    <x v="1"/>
    <s v="EP-13915"/>
    <s v="Emily Phan"/>
    <s v="Consumer"/>
    <x v="0"/>
    <x v="363"/>
    <x v="12"/>
    <n v="48127"/>
    <x v="2"/>
    <x v="323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x v="935"/>
    <x v="1"/>
    <s v="EP-13915"/>
    <s v="Emily Phan"/>
    <s v="Consumer"/>
    <x v="0"/>
    <x v="363"/>
    <x v="12"/>
    <n v="48127"/>
    <x v="2"/>
    <x v="1135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x v="724"/>
    <x v="2"/>
    <s v="RW-19630"/>
    <s v="Rob Williams"/>
    <s v="Corporate"/>
    <x v="0"/>
    <x v="356"/>
    <x v="41"/>
    <n v="66212"/>
    <x v="2"/>
    <x v="60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x v="724"/>
    <x v="2"/>
    <s v="RW-19630"/>
    <s v="Rob Williams"/>
    <s v="Corporate"/>
    <x v="0"/>
    <x v="356"/>
    <x v="41"/>
    <n v="66212"/>
    <x v="2"/>
    <x v="999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x v="447"/>
    <x v="1"/>
    <s v="SJ-20500"/>
    <s v="Shirley Jackson"/>
    <s v="Consumer"/>
    <x v="0"/>
    <x v="364"/>
    <x v="27"/>
    <n v="87505"/>
    <x v="1"/>
    <x v="1386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x v="906"/>
    <x v="1"/>
    <s v="SP-20620"/>
    <s v="Stefania Perrino"/>
    <s v="Corporate"/>
    <x v="0"/>
    <x v="8"/>
    <x v="1"/>
    <n v="94110"/>
    <x v="1"/>
    <x v="18"/>
    <x v="1"/>
    <s v="Art"/>
    <s v="Newell 341"/>
    <n v="8.56"/>
    <n v="2"/>
    <n v="0"/>
    <n v="2.4824000000000002"/>
  </r>
  <r>
    <n v="3480"/>
    <s v="CA-2016-131289"/>
    <d v="2016-12-08T00:00:00"/>
    <d v="2016-12-14T00:00:00"/>
    <x v="906"/>
    <x v="1"/>
    <s v="SP-20620"/>
    <s v="Stefania Perrino"/>
    <s v="Corporate"/>
    <x v="0"/>
    <x v="8"/>
    <x v="1"/>
    <n v="94110"/>
    <x v="1"/>
    <x v="1541"/>
    <x v="1"/>
    <s v="Paper"/>
    <s v="Xerox 204"/>
    <n v="45.36"/>
    <n v="7"/>
    <n v="0"/>
    <n v="21.7728"/>
  </r>
  <r>
    <n v="3481"/>
    <s v="CA-2016-131289"/>
    <d v="2016-12-08T00:00:00"/>
    <d v="2016-12-14T00:00:00"/>
    <x v="906"/>
    <x v="1"/>
    <s v="SP-20620"/>
    <s v="Stefania Perrino"/>
    <s v="Corporate"/>
    <x v="0"/>
    <x v="8"/>
    <x v="1"/>
    <n v="94110"/>
    <x v="1"/>
    <x v="123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x v="343"/>
    <x v="2"/>
    <s v="PJ-19015"/>
    <s v="Pauline Johnson"/>
    <s v="Consumer"/>
    <x v="0"/>
    <x v="216"/>
    <x v="19"/>
    <n v="36608"/>
    <x v="0"/>
    <x v="1073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x v="592"/>
    <x v="2"/>
    <s v="CC-12610"/>
    <s v="Corey Catlett"/>
    <s v="Corporate"/>
    <x v="0"/>
    <x v="24"/>
    <x v="17"/>
    <n v="22153"/>
    <x v="0"/>
    <x v="1133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x v="592"/>
    <x v="2"/>
    <s v="CC-12610"/>
    <s v="Corey Catlett"/>
    <s v="Corporate"/>
    <x v="0"/>
    <x v="24"/>
    <x v="17"/>
    <n v="22153"/>
    <x v="0"/>
    <x v="1027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x v="592"/>
    <x v="2"/>
    <s v="CC-12610"/>
    <s v="Corey Catlett"/>
    <s v="Corporate"/>
    <x v="0"/>
    <x v="24"/>
    <x v="17"/>
    <n v="22153"/>
    <x v="0"/>
    <x v="1382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x v="936"/>
    <x v="1"/>
    <s v="MY-18295"/>
    <s v="Muhammed Yedwab"/>
    <s v="Corporate"/>
    <x v="0"/>
    <x v="46"/>
    <x v="13"/>
    <n v="19711"/>
    <x v="3"/>
    <x v="922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x v="724"/>
    <x v="3"/>
    <s v="DB-13210"/>
    <s v="Dean Braden"/>
    <s v="Consumer"/>
    <x v="0"/>
    <x v="365"/>
    <x v="3"/>
    <n v="28601"/>
    <x v="0"/>
    <x v="1409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x v="218"/>
    <x v="1"/>
    <s v="MG-17875"/>
    <s v="Michael Grace"/>
    <s v="Home Office"/>
    <x v="0"/>
    <x v="2"/>
    <x v="2"/>
    <n v="33311"/>
    <x v="0"/>
    <x v="196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x v="937"/>
    <x v="1"/>
    <s v="RH-19600"/>
    <s v="Rob Haberlin"/>
    <s v="Consumer"/>
    <x v="0"/>
    <x v="366"/>
    <x v="10"/>
    <n v="60188"/>
    <x v="2"/>
    <x v="284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x v="937"/>
    <x v="1"/>
    <s v="RH-19600"/>
    <s v="Rob Haberlin"/>
    <s v="Consumer"/>
    <x v="0"/>
    <x v="366"/>
    <x v="10"/>
    <n v="60188"/>
    <x v="2"/>
    <x v="1209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x v="937"/>
    <x v="1"/>
    <s v="RH-19600"/>
    <s v="Rob Haberlin"/>
    <s v="Consumer"/>
    <x v="0"/>
    <x v="366"/>
    <x v="10"/>
    <n v="60188"/>
    <x v="2"/>
    <x v="456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x v="937"/>
    <x v="1"/>
    <s v="RH-19600"/>
    <s v="Rob Haberlin"/>
    <s v="Consumer"/>
    <x v="0"/>
    <x v="366"/>
    <x v="10"/>
    <n v="60188"/>
    <x v="2"/>
    <x v="245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x v="937"/>
    <x v="1"/>
    <s v="RH-19600"/>
    <s v="Rob Haberlin"/>
    <s v="Consumer"/>
    <x v="0"/>
    <x v="366"/>
    <x v="10"/>
    <n v="60188"/>
    <x v="2"/>
    <x v="161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x v="938"/>
    <x v="1"/>
    <s v="KB-16240"/>
    <s v="Karen Bern"/>
    <s v="Corporate"/>
    <x v="0"/>
    <x v="367"/>
    <x v="11"/>
    <n v="56301"/>
    <x v="2"/>
    <x v="1542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x v="938"/>
    <x v="1"/>
    <s v="KB-16240"/>
    <s v="Karen Bern"/>
    <s v="Corporate"/>
    <x v="0"/>
    <x v="367"/>
    <x v="11"/>
    <n v="56301"/>
    <x v="2"/>
    <x v="1543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x v="938"/>
    <x v="1"/>
    <s v="KB-16240"/>
    <s v="Karen Bern"/>
    <s v="Corporate"/>
    <x v="0"/>
    <x v="367"/>
    <x v="11"/>
    <n v="56301"/>
    <x v="2"/>
    <x v="662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x v="805"/>
    <x v="1"/>
    <s v="CA-12055"/>
    <s v="Cathy Armstrong"/>
    <s v="Home Office"/>
    <x v="0"/>
    <x v="1"/>
    <x v="1"/>
    <n v="90036"/>
    <x v="1"/>
    <x v="855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x v="805"/>
    <x v="1"/>
    <s v="CA-12055"/>
    <s v="Cathy Armstrong"/>
    <s v="Home Office"/>
    <x v="0"/>
    <x v="1"/>
    <x v="1"/>
    <n v="90036"/>
    <x v="1"/>
    <x v="723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x v="805"/>
    <x v="1"/>
    <s v="CA-12055"/>
    <s v="Cathy Armstrong"/>
    <s v="Home Office"/>
    <x v="0"/>
    <x v="1"/>
    <x v="1"/>
    <n v="90036"/>
    <x v="1"/>
    <x v="315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x v="767"/>
    <x v="1"/>
    <s v="JK-15730"/>
    <s v="Joe Kamberova"/>
    <s v="Consumer"/>
    <x v="0"/>
    <x v="216"/>
    <x v="19"/>
    <n v="36608"/>
    <x v="0"/>
    <x v="1509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x v="767"/>
    <x v="1"/>
    <s v="JK-15730"/>
    <s v="Joe Kamberova"/>
    <s v="Consumer"/>
    <x v="0"/>
    <x v="216"/>
    <x v="19"/>
    <n v="36608"/>
    <x v="0"/>
    <x v="542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x v="767"/>
    <x v="1"/>
    <s v="JK-15730"/>
    <s v="Joe Kamberova"/>
    <s v="Consumer"/>
    <x v="0"/>
    <x v="216"/>
    <x v="19"/>
    <n v="36608"/>
    <x v="0"/>
    <x v="130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x v="939"/>
    <x v="3"/>
    <s v="RD-19930"/>
    <s v="Russell D'Ascenzo"/>
    <s v="Consumer"/>
    <x v="0"/>
    <x v="89"/>
    <x v="5"/>
    <n v="78745"/>
    <x v="2"/>
    <x v="511"/>
    <x v="1"/>
    <s v="Paper"/>
    <s v="Xerox 1894"/>
    <n v="10.368"/>
    <n v="2"/>
    <n v="0.2"/>
    <n v="3.6288"/>
  </r>
  <r>
    <n v="3504"/>
    <s v="CA-2017-125115"/>
    <d v="2017-04-10T00:00:00"/>
    <d v="2017-04-10T00:00:00"/>
    <x v="939"/>
    <x v="3"/>
    <s v="RD-19930"/>
    <s v="Russell D'Ascenzo"/>
    <s v="Consumer"/>
    <x v="0"/>
    <x v="89"/>
    <x v="5"/>
    <n v="78745"/>
    <x v="2"/>
    <x v="685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x v="120"/>
    <x v="0"/>
    <s v="JK-16120"/>
    <s v="Julie Kriz"/>
    <s v="Home Office"/>
    <x v="0"/>
    <x v="20"/>
    <x v="15"/>
    <n v="10009"/>
    <x v="3"/>
    <x v="90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x v="637"/>
    <x v="1"/>
    <s v="SC-20020"/>
    <s v="Sam Craven"/>
    <s v="Consumer"/>
    <x v="0"/>
    <x v="243"/>
    <x v="5"/>
    <n v="75023"/>
    <x v="2"/>
    <x v="1370"/>
    <x v="2"/>
    <s v="Phones"/>
    <s v="HTC One Mini"/>
    <n v="201.584"/>
    <n v="2"/>
    <n v="0.2"/>
    <n v="20.1584"/>
  </r>
  <r>
    <n v="3507"/>
    <s v="CA-2014-166863"/>
    <d v="2014-06-20T00:00:00"/>
    <d v="2014-06-24T00:00:00"/>
    <x v="637"/>
    <x v="1"/>
    <s v="SC-20020"/>
    <s v="Sam Craven"/>
    <s v="Consumer"/>
    <x v="0"/>
    <x v="243"/>
    <x v="5"/>
    <n v="75023"/>
    <x v="2"/>
    <x v="15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x v="637"/>
    <x v="1"/>
    <s v="SC-20020"/>
    <s v="Sam Craven"/>
    <s v="Consumer"/>
    <x v="0"/>
    <x v="243"/>
    <x v="5"/>
    <n v="75023"/>
    <x v="2"/>
    <x v="1544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x v="637"/>
    <x v="1"/>
    <s v="SC-20020"/>
    <s v="Sam Craven"/>
    <s v="Consumer"/>
    <x v="0"/>
    <x v="243"/>
    <x v="5"/>
    <n v="75023"/>
    <x v="2"/>
    <x v="778"/>
    <x v="1"/>
    <s v="Paper"/>
    <s v="Xerox 2"/>
    <n v="15.552"/>
    <n v="3"/>
    <n v="0.2"/>
    <n v="5.4432"/>
  </r>
  <r>
    <n v="3510"/>
    <s v="CA-2014-166863"/>
    <d v="2014-06-20T00:00:00"/>
    <d v="2014-06-24T00:00:00"/>
    <x v="637"/>
    <x v="1"/>
    <s v="SC-20020"/>
    <s v="Sam Craven"/>
    <s v="Consumer"/>
    <x v="0"/>
    <x v="243"/>
    <x v="5"/>
    <n v="75023"/>
    <x v="2"/>
    <x v="5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x v="637"/>
    <x v="1"/>
    <s v="SC-20020"/>
    <s v="Sam Craven"/>
    <s v="Consumer"/>
    <x v="0"/>
    <x v="243"/>
    <x v="5"/>
    <n v="75023"/>
    <x v="2"/>
    <x v="1491"/>
    <x v="2"/>
    <s v="Machines"/>
    <s v="Okidata C331dn Printer"/>
    <n v="418.8"/>
    <n v="2"/>
    <n v="0.4"/>
    <n v="-97.72"/>
  </r>
  <r>
    <n v="3512"/>
    <s v="CA-2014-166863"/>
    <d v="2014-06-20T00:00:00"/>
    <d v="2014-06-24T00:00:00"/>
    <x v="637"/>
    <x v="1"/>
    <s v="SC-20020"/>
    <s v="Sam Craven"/>
    <s v="Consumer"/>
    <x v="0"/>
    <x v="243"/>
    <x v="5"/>
    <n v="75023"/>
    <x v="2"/>
    <x v="72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x v="371"/>
    <x v="2"/>
    <s v="HW-14935"/>
    <s v="Helen Wasserman"/>
    <s v="Corporate"/>
    <x v="0"/>
    <x v="22"/>
    <x v="10"/>
    <n v="60653"/>
    <x v="2"/>
    <x v="1545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x v="371"/>
    <x v="2"/>
    <s v="HW-14935"/>
    <s v="Helen Wasserman"/>
    <s v="Corporate"/>
    <x v="0"/>
    <x v="22"/>
    <x v="10"/>
    <n v="60653"/>
    <x v="2"/>
    <x v="956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x v="371"/>
    <x v="2"/>
    <s v="HW-14935"/>
    <s v="Helen Wasserman"/>
    <s v="Corporate"/>
    <x v="0"/>
    <x v="22"/>
    <x v="10"/>
    <n v="60653"/>
    <x v="2"/>
    <x v="130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x v="746"/>
    <x v="1"/>
    <s v="SC-20800"/>
    <s v="Stuart Calhoun"/>
    <s v="Consumer"/>
    <x v="0"/>
    <x v="25"/>
    <x v="35"/>
    <n v="39212"/>
    <x v="0"/>
    <x v="176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x v="427"/>
    <x v="2"/>
    <s v="HA-14920"/>
    <s v="Helen Andreada"/>
    <s v="Consumer"/>
    <x v="0"/>
    <x v="115"/>
    <x v="3"/>
    <n v="28314"/>
    <x v="0"/>
    <x v="1012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x v="427"/>
    <x v="2"/>
    <s v="HA-14920"/>
    <s v="Helen Andreada"/>
    <s v="Consumer"/>
    <x v="0"/>
    <x v="115"/>
    <x v="3"/>
    <n v="28314"/>
    <x v="0"/>
    <x v="148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x v="427"/>
    <x v="2"/>
    <s v="HA-14920"/>
    <s v="Helen Andreada"/>
    <s v="Consumer"/>
    <x v="0"/>
    <x v="115"/>
    <x v="3"/>
    <n v="28314"/>
    <x v="0"/>
    <x v="159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x v="579"/>
    <x v="2"/>
    <s v="MG-17875"/>
    <s v="Michael Grace"/>
    <s v="Home Office"/>
    <x v="0"/>
    <x v="34"/>
    <x v="10"/>
    <n v="60505"/>
    <x v="2"/>
    <x v="1337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x v="368"/>
    <x v="1"/>
    <s v="DM-12955"/>
    <s v="Dario Medina"/>
    <s v="Corporate"/>
    <x v="0"/>
    <x v="301"/>
    <x v="1"/>
    <n v="95823"/>
    <x v="1"/>
    <x v="385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x v="539"/>
    <x v="0"/>
    <s v="DM-13345"/>
    <s v="Denise Monton"/>
    <s v="Corporate"/>
    <x v="0"/>
    <x v="96"/>
    <x v="23"/>
    <n v="50315"/>
    <x v="2"/>
    <x v="371"/>
    <x v="1"/>
    <s v="Paper"/>
    <s v="Xerox 1987"/>
    <n v="40.46"/>
    <n v="7"/>
    <n v="0"/>
    <n v="19.825399999999998"/>
  </r>
  <r>
    <n v="3523"/>
    <s v="CA-2016-114482"/>
    <d v="2016-11-21T00:00:00"/>
    <d v="2016-11-25T00:00:00"/>
    <x v="539"/>
    <x v="0"/>
    <s v="DM-13345"/>
    <s v="Denise Monton"/>
    <s v="Corporate"/>
    <x v="0"/>
    <x v="96"/>
    <x v="23"/>
    <n v="50315"/>
    <x v="2"/>
    <x v="233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x v="165"/>
    <x v="1"/>
    <s v="ML-17395"/>
    <s v="Marina Lichtenstein"/>
    <s v="Corporate"/>
    <x v="0"/>
    <x v="70"/>
    <x v="1"/>
    <n v="92105"/>
    <x v="1"/>
    <x v="174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x v="940"/>
    <x v="1"/>
    <s v="GA-14515"/>
    <s v="George Ashbrook"/>
    <s v="Consumer"/>
    <x v="0"/>
    <x v="61"/>
    <x v="5"/>
    <n v="75081"/>
    <x v="2"/>
    <x v="1546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x v="159"/>
    <x v="0"/>
    <s v="SU-20665"/>
    <s v="Stephanie Ulpright"/>
    <s v="Home Office"/>
    <x v="0"/>
    <x v="25"/>
    <x v="35"/>
    <n v="39212"/>
    <x v="0"/>
    <x v="651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x v="159"/>
    <x v="0"/>
    <s v="SU-20665"/>
    <s v="Stephanie Ulpright"/>
    <s v="Home Office"/>
    <x v="0"/>
    <x v="25"/>
    <x v="35"/>
    <n v="39212"/>
    <x v="0"/>
    <x v="780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x v="159"/>
    <x v="0"/>
    <s v="SU-20665"/>
    <s v="Stephanie Ulpright"/>
    <s v="Home Office"/>
    <x v="0"/>
    <x v="25"/>
    <x v="35"/>
    <n v="39212"/>
    <x v="0"/>
    <x v="1547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x v="597"/>
    <x v="1"/>
    <s v="BD-11320"/>
    <s v="Bill Donatelli"/>
    <s v="Consumer"/>
    <x v="0"/>
    <x v="70"/>
    <x v="1"/>
    <n v="92024"/>
    <x v="1"/>
    <x v="1378"/>
    <x v="2"/>
    <s v="Phones"/>
    <s v="Macally Suction Cup Mount"/>
    <n v="38.24"/>
    <n v="4"/>
    <n v="0.2"/>
    <n v="-9.56"/>
  </r>
  <r>
    <n v="3530"/>
    <s v="CA-2015-141145"/>
    <d v="2015-09-17T00:00:00"/>
    <d v="2015-09-23T00:00:00"/>
    <x v="832"/>
    <x v="1"/>
    <s v="DB-13405"/>
    <s v="Denny Blanton"/>
    <s v="Consumer"/>
    <x v="0"/>
    <x v="333"/>
    <x v="2"/>
    <n v="32839"/>
    <x v="0"/>
    <x v="477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x v="213"/>
    <x v="1"/>
    <s v="RP-19855"/>
    <s v="Roy Phan"/>
    <s v="Corporate"/>
    <x v="0"/>
    <x v="240"/>
    <x v="14"/>
    <n v="47905"/>
    <x v="2"/>
    <x v="18"/>
    <x v="1"/>
    <s v="Art"/>
    <s v="Newell 341"/>
    <n v="21.4"/>
    <n v="5"/>
    <n v="0"/>
    <n v="6.2060000000000004"/>
  </r>
  <r>
    <n v="3532"/>
    <s v="CA-2016-155565"/>
    <d v="2016-05-28T00:00:00"/>
    <d v="2016-05-28T00:00:00"/>
    <x v="528"/>
    <x v="3"/>
    <s v="EH-13765"/>
    <s v="Edward Hooks"/>
    <s v="Corporate"/>
    <x v="0"/>
    <x v="20"/>
    <x v="15"/>
    <n v="10035"/>
    <x v="3"/>
    <x v="133"/>
    <x v="1"/>
    <s v="Supplies"/>
    <s v="Fiskars Softgrip Scissors"/>
    <n v="54.9"/>
    <n v="5"/>
    <n v="0"/>
    <n v="15.372"/>
  </r>
  <r>
    <n v="3533"/>
    <s v="CA-2014-110849"/>
    <d v="2014-04-18T00:00:00"/>
    <d v="2014-04-23T00:00:00"/>
    <x v="941"/>
    <x v="1"/>
    <s v="JL-15835"/>
    <s v="John Lee"/>
    <s v="Consumer"/>
    <x v="0"/>
    <x v="1"/>
    <x v="1"/>
    <n v="90049"/>
    <x v="1"/>
    <x v="1548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x v="941"/>
    <x v="1"/>
    <s v="JL-15835"/>
    <s v="John Lee"/>
    <s v="Consumer"/>
    <x v="0"/>
    <x v="1"/>
    <x v="1"/>
    <n v="90049"/>
    <x v="1"/>
    <x v="836"/>
    <x v="1"/>
    <s v="Art"/>
    <s v="Newell 351"/>
    <n v="13.12"/>
    <n v="4"/>
    <n v="0"/>
    <n v="3.8048000000000002"/>
  </r>
  <r>
    <n v="3535"/>
    <s v="CA-2014-110849"/>
    <d v="2014-04-18T00:00:00"/>
    <d v="2014-04-23T00:00:00"/>
    <x v="941"/>
    <x v="1"/>
    <s v="JL-15835"/>
    <s v="John Lee"/>
    <s v="Consumer"/>
    <x v="0"/>
    <x v="1"/>
    <x v="1"/>
    <n v="90049"/>
    <x v="1"/>
    <x v="1539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x v="941"/>
    <x v="1"/>
    <s v="JL-15835"/>
    <s v="John Lee"/>
    <s v="Consumer"/>
    <x v="0"/>
    <x v="1"/>
    <x v="1"/>
    <n v="90049"/>
    <x v="1"/>
    <x v="195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x v="375"/>
    <x v="0"/>
    <s v="FM-14380"/>
    <s v="Fred McMath"/>
    <s v="Consumer"/>
    <x v="0"/>
    <x v="20"/>
    <x v="15"/>
    <n v="10024"/>
    <x v="3"/>
    <x v="1033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x v="942"/>
    <x v="3"/>
    <s v="SB-20290"/>
    <s v="Sean Braxton"/>
    <s v="Corporate"/>
    <x v="0"/>
    <x v="0"/>
    <x v="0"/>
    <n v="42420"/>
    <x v="0"/>
    <x v="1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x v="942"/>
    <x v="3"/>
    <s v="SB-20290"/>
    <s v="Sean Braxton"/>
    <s v="Corporate"/>
    <x v="0"/>
    <x v="0"/>
    <x v="0"/>
    <n v="42420"/>
    <x v="0"/>
    <x v="1042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x v="942"/>
    <x v="3"/>
    <s v="SB-20290"/>
    <s v="Sean Braxton"/>
    <s v="Corporate"/>
    <x v="0"/>
    <x v="0"/>
    <x v="0"/>
    <n v="42420"/>
    <x v="0"/>
    <x v="1008"/>
    <x v="1"/>
    <s v="Labels"/>
    <s v="Avery 506"/>
    <n v="20.65"/>
    <n v="5"/>
    <n v="0"/>
    <n v="9.4990000000000006"/>
  </r>
  <r>
    <n v="3541"/>
    <s v="CA-2014-158771"/>
    <d v="2014-05-09T00:00:00"/>
    <d v="2014-05-09T00:00:00"/>
    <x v="942"/>
    <x v="3"/>
    <s v="SB-20290"/>
    <s v="Sean Braxton"/>
    <s v="Corporate"/>
    <x v="0"/>
    <x v="0"/>
    <x v="0"/>
    <n v="42420"/>
    <x v="0"/>
    <x v="1076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x v="369"/>
    <x v="2"/>
    <s v="SV-20365"/>
    <s v="Seth Vernon"/>
    <s v="Consumer"/>
    <x v="0"/>
    <x v="38"/>
    <x v="24"/>
    <n v="43229"/>
    <x v="3"/>
    <x v="1348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x v="369"/>
    <x v="2"/>
    <s v="SV-20365"/>
    <s v="Seth Vernon"/>
    <s v="Consumer"/>
    <x v="0"/>
    <x v="38"/>
    <x v="24"/>
    <n v="43229"/>
    <x v="3"/>
    <x v="474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x v="369"/>
    <x v="2"/>
    <s v="SV-20365"/>
    <s v="Seth Vernon"/>
    <s v="Consumer"/>
    <x v="0"/>
    <x v="38"/>
    <x v="24"/>
    <n v="43229"/>
    <x v="3"/>
    <x v="1216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x v="209"/>
    <x v="0"/>
    <s v="MM-17920"/>
    <s v="Michael Moore"/>
    <s v="Consumer"/>
    <x v="0"/>
    <x v="284"/>
    <x v="5"/>
    <n v="77840"/>
    <x v="2"/>
    <x v="1056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x v="209"/>
    <x v="0"/>
    <s v="MM-17920"/>
    <s v="Michael Moore"/>
    <s v="Consumer"/>
    <x v="0"/>
    <x v="284"/>
    <x v="5"/>
    <n v="77840"/>
    <x v="2"/>
    <x v="1549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x v="943"/>
    <x v="2"/>
    <s v="RD-19810"/>
    <s v="Ross DeVincentis"/>
    <s v="Home Office"/>
    <x v="0"/>
    <x v="102"/>
    <x v="0"/>
    <n v="40475"/>
    <x v="0"/>
    <x v="464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x v="943"/>
    <x v="2"/>
    <s v="RD-19810"/>
    <s v="Ross DeVincentis"/>
    <s v="Home Office"/>
    <x v="0"/>
    <x v="102"/>
    <x v="0"/>
    <n v="40475"/>
    <x v="0"/>
    <x v="354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x v="943"/>
    <x v="2"/>
    <s v="RD-19810"/>
    <s v="Ross DeVincentis"/>
    <s v="Home Office"/>
    <x v="0"/>
    <x v="102"/>
    <x v="0"/>
    <n v="40475"/>
    <x v="0"/>
    <x v="1272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x v="943"/>
    <x v="2"/>
    <s v="RD-19810"/>
    <s v="Ross DeVincentis"/>
    <s v="Home Office"/>
    <x v="0"/>
    <x v="102"/>
    <x v="0"/>
    <n v="40475"/>
    <x v="0"/>
    <x v="1550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x v="944"/>
    <x v="0"/>
    <s v="ME-17320"/>
    <s v="Maria Etezadi"/>
    <s v="Home Office"/>
    <x v="0"/>
    <x v="22"/>
    <x v="10"/>
    <n v="60653"/>
    <x v="2"/>
    <x v="1237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x v="944"/>
    <x v="0"/>
    <s v="ME-17320"/>
    <s v="Maria Etezadi"/>
    <s v="Home Office"/>
    <x v="0"/>
    <x v="22"/>
    <x v="10"/>
    <n v="60653"/>
    <x v="2"/>
    <x v="228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x v="944"/>
    <x v="0"/>
    <s v="ME-17320"/>
    <s v="Maria Etezadi"/>
    <s v="Home Office"/>
    <x v="0"/>
    <x v="22"/>
    <x v="10"/>
    <n v="60653"/>
    <x v="2"/>
    <x v="143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x v="177"/>
    <x v="0"/>
    <s v="FH-14275"/>
    <s v="Frank Hawley"/>
    <s v="Corporate"/>
    <x v="0"/>
    <x v="10"/>
    <x v="9"/>
    <n v="19120"/>
    <x v="3"/>
    <x v="444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x v="616"/>
    <x v="0"/>
    <s v="PO-18865"/>
    <s v="Patrick O'Donnell"/>
    <s v="Consumer"/>
    <x v="0"/>
    <x v="1"/>
    <x v="1"/>
    <n v="90036"/>
    <x v="1"/>
    <x v="546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x v="616"/>
    <x v="0"/>
    <s v="PO-18865"/>
    <s v="Patrick O'Donnell"/>
    <s v="Consumer"/>
    <x v="0"/>
    <x v="1"/>
    <x v="1"/>
    <n v="90036"/>
    <x v="1"/>
    <x v="1551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x v="241"/>
    <x v="1"/>
    <s v="CC-12550"/>
    <s v="Clay Cheatham"/>
    <s v="Consumer"/>
    <x v="0"/>
    <x v="1"/>
    <x v="1"/>
    <n v="90008"/>
    <x v="1"/>
    <x v="832"/>
    <x v="1"/>
    <s v="Paper"/>
    <s v="Xerox 1905"/>
    <n v="45.36"/>
    <n v="7"/>
    <n v="0"/>
    <n v="21.7728"/>
  </r>
  <r>
    <n v="3558"/>
    <s v="CA-2017-118542"/>
    <d v="2017-12-01T00:00:00"/>
    <d v="2017-12-05T00:00:00"/>
    <x v="241"/>
    <x v="1"/>
    <s v="CC-12550"/>
    <s v="Clay Cheatham"/>
    <s v="Consumer"/>
    <x v="0"/>
    <x v="1"/>
    <x v="1"/>
    <n v="90008"/>
    <x v="1"/>
    <x v="858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x v="44"/>
    <x v="1"/>
    <s v="TS-21505"/>
    <s v="Tony Sayre"/>
    <s v="Consumer"/>
    <x v="0"/>
    <x v="8"/>
    <x v="1"/>
    <n v="94122"/>
    <x v="1"/>
    <x v="12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x v="44"/>
    <x v="1"/>
    <s v="TS-21505"/>
    <s v="Tony Sayre"/>
    <s v="Consumer"/>
    <x v="0"/>
    <x v="8"/>
    <x v="1"/>
    <n v="94122"/>
    <x v="1"/>
    <x v="989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x v="945"/>
    <x v="0"/>
    <s v="MD-17350"/>
    <s v="Maribeth Dona"/>
    <s v="Consumer"/>
    <x v="0"/>
    <x v="59"/>
    <x v="24"/>
    <n v="44312"/>
    <x v="3"/>
    <x v="679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x v="945"/>
    <x v="0"/>
    <s v="MD-17350"/>
    <s v="Maribeth Dona"/>
    <s v="Consumer"/>
    <x v="0"/>
    <x v="59"/>
    <x v="24"/>
    <n v="44312"/>
    <x v="3"/>
    <x v="822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x v="945"/>
    <x v="0"/>
    <s v="MD-17350"/>
    <s v="Maribeth Dona"/>
    <s v="Consumer"/>
    <x v="0"/>
    <x v="59"/>
    <x v="24"/>
    <n v="44312"/>
    <x v="3"/>
    <x v="2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x v="945"/>
    <x v="0"/>
    <s v="MD-17350"/>
    <s v="Maribeth Dona"/>
    <s v="Consumer"/>
    <x v="0"/>
    <x v="59"/>
    <x v="24"/>
    <n v="44312"/>
    <x v="3"/>
    <x v="1552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x v="946"/>
    <x v="2"/>
    <s v="GT-14755"/>
    <s v="Guy Thornton"/>
    <s v="Consumer"/>
    <x v="0"/>
    <x v="1"/>
    <x v="1"/>
    <n v="90049"/>
    <x v="1"/>
    <x v="1553"/>
    <x v="1"/>
    <s v="Paper"/>
    <s v="Xerox 200"/>
    <n v="12.96"/>
    <n v="2"/>
    <n v="0"/>
    <n v="6.2207999999999997"/>
  </r>
  <r>
    <n v="3566"/>
    <s v="CA-2016-130029"/>
    <d v="2016-07-03T00:00:00"/>
    <d v="2016-07-06T00:00:00"/>
    <x v="946"/>
    <x v="2"/>
    <s v="GT-14755"/>
    <s v="Guy Thornton"/>
    <s v="Consumer"/>
    <x v="0"/>
    <x v="1"/>
    <x v="1"/>
    <n v="90049"/>
    <x v="1"/>
    <x v="1079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x v="947"/>
    <x v="1"/>
    <s v="RD-19660"/>
    <s v="Robert Dilbeck"/>
    <s v="Home Office"/>
    <x v="0"/>
    <x v="44"/>
    <x v="25"/>
    <n v="64055"/>
    <x v="2"/>
    <x v="115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x v="126"/>
    <x v="0"/>
    <s v="DB-12910"/>
    <s v="Daniel Byrd"/>
    <s v="Home Office"/>
    <x v="0"/>
    <x v="61"/>
    <x v="5"/>
    <n v="75220"/>
    <x v="2"/>
    <x v="1441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x v="231"/>
    <x v="3"/>
    <s v="JK-15640"/>
    <s v="Jim Kriz"/>
    <s v="Home Office"/>
    <x v="0"/>
    <x v="4"/>
    <x v="4"/>
    <n v="98105"/>
    <x v="1"/>
    <x v="246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x v="231"/>
    <x v="3"/>
    <s v="JK-15640"/>
    <s v="Jim Kriz"/>
    <s v="Home Office"/>
    <x v="0"/>
    <x v="4"/>
    <x v="4"/>
    <n v="98105"/>
    <x v="1"/>
    <x v="206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x v="231"/>
    <x v="3"/>
    <s v="JK-15640"/>
    <s v="Jim Kriz"/>
    <s v="Home Office"/>
    <x v="0"/>
    <x v="4"/>
    <x v="4"/>
    <n v="98105"/>
    <x v="1"/>
    <x v="695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x v="231"/>
    <x v="3"/>
    <s v="JK-15640"/>
    <s v="Jim Kriz"/>
    <s v="Home Office"/>
    <x v="0"/>
    <x v="4"/>
    <x v="4"/>
    <n v="98105"/>
    <x v="1"/>
    <x v="31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x v="446"/>
    <x v="1"/>
    <s v="FC-14335"/>
    <s v="Fred Chung"/>
    <s v="Corporate"/>
    <x v="0"/>
    <x v="279"/>
    <x v="5"/>
    <n v="75150"/>
    <x v="2"/>
    <x v="644"/>
    <x v="1"/>
    <s v="Paper"/>
    <s v="Xerox 218"/>
    <n v="5.1840000000000002"/>
    <n v="1"/>
    <n v="0.2"/>
    <n v="1.8144"/>
  </r>
  <r>
    <n v="3574"/>
    <s v="CA-2017-117023"/>
    <d v="2017-08-07T00:00:00"/>
    <d v="2017-08-12T00:00:00"/>
    <x v="948"/>
    <x v="1"/>
    <s v="JW-15955"/>
    <s v="Joni Wasserman"/>
    <s v="Consumer"/>
    <x v="0"/>
    <x v="85"/>
    <x v="15"/>
    <n v="11561"/>
    <x v="3"/>
    <x v="241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x v="948"/>
    <x v="1"/>
    <s v="JW-15955"/>
    <s v="Joni Wasserman"/>
    <s v="Consumer"/>
    <x v="0"/>
    <x v="85"/>
    <x v="15"/>
    <n v="11561"/>
    <x v="3"/>
    <x v="1554"/>
    <x v="1"/>
    <s v="Art"/>
    <s v="Staples in misc. colors"/>
    <n v="104.8"/>
    <n v="10"/>
    <n v="0"/>
    <n v="26.2"/>
  </r>
  <r>
    <n v="3576"/>
    <s v="CA-2015-143532"/>
    <d v="2015-03-19T00:00:00"/>
    <d v="2015-03-24T00:00:00"/>
    <x v="949"/>
    <x v="1"/>
    <s v="DC-12850"/>
    <s v="Dan Campbell"/>
    <s v="Consumer"/>
    <x v="0"/>
    <x v="368"/>
    <x v="2"/>
    <n v="33161"/>
    <x v="0"/>
    <x v="67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x v="950"/>
    <x v="1"/>
    <s v="FM-14290"/>
    <s v="Frank Merwin"/>
    <s v="Home Office"/>
    <x v="0"/>
    <x v="329"/>
    <x v="1"/>
    <n v="93309"/>
    <x v="1"/>
    <x v="570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x v="950"/>
    <x v="1"/>
    <s v="FM-14290"/>
    <s v="Frank Merwin"/>
    <s v="Home Office"/>
    <x v="0"/>
    <x v="329"/>
    <x v="1"/>
    <n v="93309"/>
    <x v="1"/>
    <x v="204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x v="879"/>
    <x v="1"/>
    <s v="MT-17815"/>
    <s v="Meg Tillman"/>
    <s v="Consumer"/>
    <x v="0"/>
    <x v="25"/>
    <x v="35"/>
    <n v="39212"/>
    <x v="0"/>
    <x v="1555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x v="879"/>
    <x v="1"/>
    <s v="MT-17815"/>
    <s v="Meg Tillman"/>
    <s v="Consumer"/>
    <x v="0"/>
    <x v="25"/>
    <x v="35"/>
    <n v="39212"/>
    <x v="0"/>
    <x v="1402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x v="879"/>
    <x v="1"/>
    <s v="MT-17815"/>
    <s v="Meg Tillman"/>
    <s v="Consumer"/>
    <x v="0"/>
    <x v="25"/>
    <x v="35"/>
    <n v="39212"/>
    <x v="0"/>
    <x v="33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x v="951"/>
    <x v="1"/>
    <s v="DK-13090"/>
    <s v="Dave Kipp"/>
    <s v="Consumer"/>
    <x v="0"/>
    <x v="9"/>
    <x v="8"/>
    <n v="68025"/>
    <x v="2"/>
    <x v="921"/>
    <x v="1"/>
    <s v="Paper"/>
    <s v="Xerox 1915"/>
    <n v="104.85"/>
    <n v="1"/>
    <n v="0"/>
    <n v="50.328000000000003"/>
  </r>
  <r>
    <n v="3583"/>
    <s v="CA-2015-121650"/>
    <d v="2015-12-10T00:00:00"/>
    <d v="2015-12-16T00:00:00"/>
    <x v="313"/>
    <x v="1"/>
    <s v="KD-16495"/>
    <s v="Keith Dawkins"/>
    <s v="Corporate"/>
    <x v="0"/>
    <x v="25"/>
    <x v="12"/>
    <n v="49201"/>
    <x v="2"/>
    <x v="130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x v="313"/>
    <x v="1"/>
    <s v="KD-16495"/>
    <s v="Keith Dawkins"/>
    <s v="Corporate"/>
    <x v="0"/>
    <x v="25"/>
    <x v="12"/>
    <n v="49201"/>
    <x v="2"/>
    <x v="1382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x v="313"/>
    <x v="1"/>
    <s v="KD-16495"/>
    <s v="Keith Dawkins"/>
    <s v="Corporate"/>
    <x v="0"/>
    <x v="25"/>
    <x v="12"/>
    <n v="49201"/>
    <x v="2"/>
    <x v="992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x v="313"/>
    <x v="1"/>
    <s v="KD-16495"/>
    <s v="Keith Dawkins"/>
    <s v="Corporate"/>
    <x v="0"/>
    <x v="25"/>
    <x v="12"/>
    <n v="49201"/>
    <x v="2"/>
    <x v="709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x v="221"/>
    <x v="1"/>
    <s v="AG-10300"/>
    <s v="Aleksandra Gannaway"/>
    <s v="Corporate"/>
    <x v="0"/>
    <x v="8"/>
    <x v="1"/>
    <n v="94122"/>
    <x v="1"/>
    <x v="79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x v="938"/>
    <x v="1"/>
    <s v="MH-18115"/>
    <s v="Mick Hernandez"/>
    <s v="Home Office"/>
    <x v="0"/>
    <x v="152"/>
    <x v="24"/>
    <n v="43130"/>
    <x v="3"/>
    <x v="1148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x v="91"/>
    <x v="2"/>
    <s v="AC-10450"/>
    <s v="Amy Cox"/>
    <s v="Consumer"/>
    <x v="0"/>
    <x v="240"/>
    <x v="28"/>
    <n v="70506"/>
    <x v="0"/>
    <x v="465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x v="524"/>
    <x v="1"/>
    <s v="FM-14290"/>
    <s v="Frank Merwin"/>
    <s v="Home Office"/>
    <x v="0"/>
    <x v="102"/>
    <x v="0"/>
    <n v="40475"/>
    <x v="0"/>
    <x v="614"/>
    <x v="1"/>
    <s v="Binders"/>
    <s v="Avery Durable Binders"/>
    <n v="2.88"/>
    <n v="1"/>
    <n v="0"/>
    <n v="1.4112"/>
  </r>
  <r>
    <n v="3591"/>
    <s v="CA-2017-146535"/>
    <d v="2017-11-24T00:00:00"/>
    <d v="2017-11-30T00:00:00"/>
    <x v="524"/>
    <x v="1"/>
    <s v="FM-14290"/>
    <s v="Frank Merwin"/>
    <s v="Home Office"/>
    <x v="0"/>
    <x v="102"/>
    <x v="0"/>
    <n v="40475"/>
    <x v="0"/>
    <x v="772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x v="345"/>
    <x v="0"/>
    <s v="RA-19285"/>
    <s v="Ralph Arnett"/>
    <s v="Consumer"/>
    <x v="0"/>
    <x v="12"/>
    <x v="5"/>
    <n v="77070"/>
    <x v="2"/>
    <x v="503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x v="439"/>
    <x v="0"/>
    <s v="JG-15160"/>
    <s v="James Galang"/>
    <s v="Consumer"/>
    <x v="0"/>
    <x v="20"/>
    <x v="15"/>
    <n v="10024"/>
    <x v="3"/>
    <x v="1449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x v="106"/>
    <x v="1"/>
    <s v="NZ-18565"/>
    <s v="Nick Zandusky"/>
    <s v="Home Office"/>
    <x v="0"/>
    <x v="167"/>
    <x v="24"/>
    <n v="43615"/>
    <x v="3"/>
    <x v="444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x v="106"/>
    <x v="1"/>
    <s v="NZ-18565"/>
    <s v="Nick Zandusky"/>
    <s v="Home Office"/>
    <x v="0"/>
    <x v="167"/>
    <x v="24"/>
    <n v="43615"/>
    <x v="3"/>
    <x v="1190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x v="159"/>
    <x v="1"/>
    <s v="KM-16225"/>
    <s v="Kalyca Meade"/>
    <s v="Corporate"/>
    <x v="0"/>
    <x v="10"/>
    <x v="9"/>
    <n v="19143"/>
    <x v="3"/>
    <x v="346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x v="931"/>
    <x v="0"/>
    <s v="LC-17140"/>
    <s v="Logan Currie"/>
    <s v="Consumer"/>
    <x v="0"/>
    <x v="10"/>
    <x v="9"/>
    <n v="19140"/>
    <x v="3"/>
    <x v="739"/>
    <x v="1"/>
    <s v="Paper"/>
    <s v="Xerox 210"/>
    <n v="15.552"/>
    <n v="3"/>
    <n v="0.2"/>
    <n v="5.4432"/>
  </r>
  <r>
    <n v="3598"/>
    <s v="CA-2014-102869"/>
    <d v="2014-09-09T00:00:00"/>
    <d v="2014-09-14T00:00:00"/>
    <x v="931"/>
    <x v="0"/>
    <s v="LC-17140"/>
    <s v="Logan Currie"/>
    <s v="Consumer"/>
    <x v="0"/>
    <x v="10"/>
    <x v="9"/>
    <n v="19140"/>
    <x v="3"/>
    <x v="1556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x v="931"/>
    <x v="0"/>
    <s v="LC-17140"/>
    <s v="Logan Currie"/>
    <s v="Consumer"/>
    <x v="0"/>
    <x v="10"/>
    <x v="9"/>
    <n v="19140"/>
    <x v="3"/>
    <x v="1027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x v="931"/>
    <x v="0"/>
    <s v="LC-17140"/>
    <s v="Logan Currie"/>
    <s v="Consumer"/>
    <x v="0"/>
    <x v="10"/>
    <x v="9"/>
    <n v="19140"/>
    <x v="3"/>
    <x v="944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x v="569"/>
    <x v="1"/>
    <s v="NP-18700"/>
    <s v="Nora Preis"/>
    <s v="Consumer"/>
    <x v="0"/>
    <x v="60"/>
    <x v="22"/>
    <n v="80219"/>
    <x v="1"/>
    <x v="876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x v="81"/>
    <x v="1"/>
    <s v="RB-19330"/>
    <s v="Randy Bradley"/>
    <s v="Consumer"/>
    <x v="0"/>
    <x v="10"/>
    <x v="9"/>
    <n v="19143"/>
    <x v="3"/>
    <x v="565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x v="81"/>
    <x v="1"/>
    <s v="RB-19330"/>
    <s v="Randy Bradley"/>
    <s v="Consumer"/>
    <x v="0"/>
    <x v="10"/>
    <x v="9"/>
    <n v="19143"/>
    <x v="3"/>
    <x v="499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x v="952"/>
    <x v="1"/>
    <s v="TH-21550"/>
    <s v="Tracy Hopkins"/>
    <s v="Home Office"/>
    <x v="0"/>
    <x v="29"/>
    <x v="39"/>
    <n v="21044"/>
    <x v="3"/>
    <x v="44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x v="952"/>
    <x v="1"/>
    <s v="TH-21550"/>
    <s v="Tracy Hopkins"/>
    <s v="Home Office"/>
    <x v="0"/>
    <x v="29"/>
    <x v="39"/>
    <n v="21044"/>
    <x v="3"/>
    <x v="980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x v="952"/>
    <x v="1"/>
    <s v="TH-21550"/>
    <s v="Tracy Hopkins"/>
    <s v="Home Office"/>
    <x v="0"/>
    <x v="29"/>
    <x v="39"/>
    <n v="21044"/>
    <x v="3"/>
    <x v="935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x v="67"/>
    <x v="0"/>
    <s v="CK-12595"/>
    <s v="Clytie Kelty"/>
    <s v="Consumer"/>
    <x v="0"/>
    <x v="20"/>
    <x v="15"/>
    <n v="10024"/>
    <x v="3"/>
    <x v="706"/>
    <x v="1"/>
    <s v="Envelopes"/>
    <s v="Staple envelope"/>
    <n v="29.34"/>
    <n v="3"/>
    <n v="0"/>
    <n v="13.4964"/>
  </r>
  <r>
    <n v="3608"/>
    <s v="CA-2014-163559"/>
    <d v="2014-09-23T00:00:00"/>
    <d v="2014-09-28T00:00:00"/>
    <x v="919"/>
    <x v="0"/>
    <s v="ST-20530"/>
    <s v="Shui Tom"/>
    <s v="Consumer"/>
    <x v="0"/>
    <x v="20"/>
    <x v="15"/>
    <n v="10035"/>
    <x v="3"/>
    <x v="920"/>
    <x v="1"/>
    <s v="Binders"/>
    <s v="Avery Arch Ring Binders"/>
    <n v="139.44"/>
    <n v="3"/>
    <n v="0.2"/>
    <n v="47.061"/>
  </r>
  <r>
    <n v="3609"/>
    <s v="CA-2014-140228"/>
    <d v="2014-04-28T00:00:00"/>
    <d v="2014-05-03T00:00:00"/>
    <x v="617"/>
    <x v="1"/>
    <s v="GB-14530"/>
    <s v="George Bell"/>
    <s v="Corporate"/>
    <x v="0"/>
    <x v="46"/>
    <x v="24"/>
    <n v="43055"/>
    <x v="3"/>
    <x v="745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x v="617"/>
    <x v="1"/>
    <s v="GB-14530"/>
    <s v="George Bell"/>
    <s v="Corporate"/>
    <x v="0"/>
    <x v="46"/>
    <x v="24"/>
    <n v="43055"/>
    <x v="3"/>
    <x v="1011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x v="617"/>
    <x v="1"/>
    <s v="GB-14530"/>
    <s v="George Bell"/>
    <s v="Corporate"/>
    <x v="0"/>
    <x v="46"/>
    <x v="24"/>
    <n v="43055"/>
    <x v="3"/>
    <x v="1439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x v="417"/>
    <x v="0"/>
    <s v="NC-18535"/>
    <s v="Nick Crebassa"/>
    <s v="Corporate"/>
    <x v="0"/>
    <x v="61"/>
    <x v="5"/>
    <n v="75217"/>
    <x v="2"/>
    <x v="1312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x v="222"/>
    <x v="1"/>
    <s v="AB-10255"/>
    <s v="Alejandro Ballentine"/>
    <s v="Home Office"/>
    <x v="0"/>
    <x v="10"/>
    <x v="9"/>
    <n v="19134"/>
    <x v="3"/>
    <x v="1536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x v="222"/>
    <x v="1"/>
    <s v="AB-10255"/>
    <s v="Alejandro Ballentine"/>
    <s v="Home Office"/>
    <x v="0"/>
    <x v="10"/>
    <x v="9"/>
    <n v="19134"/>
    <x v="3"/>
    <x v="43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x v="410"/>
    <x v="2"/>
    <s v="SC-20770"/>
    <s v="Stewart Carmichael"/>
    <s v="Corporate"/>
    <x v="0"/>
    <x v="52"/>
    <x v="5"/>
    <n v="78207"/>
    <x v="2"/>
    <x v="975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x v="410"/>
    <x v="2"/>
    <s v="SC-20770"/>
    <s v="Stewart Carmichael"/>
    <s v="Corporate"/>
    <x v="0"/>
    <x v="52"/>
    <x v="5"/>
    <n v="78207"/>
    <x v="2"/>
    <x v="1068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x v="411"/>
    <x v="1"/>
    <s v="JC-15340"/>
    <s v="Jasper Cacioppo"/>
    <s v="Consumer"/>
    <x v="0"/>
    <x v="10"/>
    <x v="9"/>
    <n v="19120"/>
    <x v="3"/>
    <x v="48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x v="221"/>
    <x v="1"/>
    <s v="RA-19285"/>
    <s v="Ralph Arnett"/>
    <s v="Consumer"/>
    <x v="0"/>
    <x v="1"/>
    <x v="1"/>
    <n v="90004"/>
    <x v="1"/>
    <x v="569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x v="221"/>
    <x v="1"/>
    <s v="RA-19285"/>
    <s v="Ralph Arnett"/>
    <s v="Consumer"/>
    <x v="0"/>
    <x v="1"/>
    <x v="1"/>
    <n v="90004"/>
    <x v="1"/>
    <x v="1091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x v="221"/>
    <x v="1"/>
    <s v="RA-19285"/>
    <s v="Ralph Arnett"/>
    <s v="Consumer"/>
    <x v="0"/>
    <x v="1"/>
    <x v="1"/>
    <n v="90004"/>
    <x v="1"/>
    <x v="123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x v="953"/>
    <x v="1"/>
    <s v="SH-19975"/>
    <s v="Sally Hughsby"/>
    <s v="Corporate"/>
    <x v="0"/>
    <x v="214"/>
    <x v="18"/>
    <n v="37167"/>
    <x v="0"/>
    <x v="1385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x v="953"/>
    <x v="1"/>
    <s v="SH-19975"/>
    <s v="Sally Hughsby"/>
    <s v="Corporate"/>
    <x v="0"/>
    <x v="214"/>
    <x v="18"/>
    <n v="37167"/>
    <x v="0"/>
    <x v="1557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x v="76"/>
    <x v="1"/>
    <s v="JC-15775"/>
    <s v="John Castell"/>
    <s v="Consumer"/>
    <x v="0"/>
    <x v="203"/>
    <x v="32"/>
    <n v="31204"/>
    <x v="0"/>
    <x v="1146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x v="76"/>
    <x v="1"/>
    <s v="JC-15775"/>
    <s v="John Castell"/>
    <s v="Consumer"/>
    <x v="0"/>
    <x v="203"/>
    <x v="32"/>
    <n v="31204"/>
    <x v="0"/>
    <x v="175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x v="466"/>
    <x v="0"/>
    <s v="BC-11125"/>
    <s v="Becky Castell"/>
    <s v="Home Office"/>
    <x v="0"/>
    <x v="8"/>
    <x v="1"/>
    <n v="94109"/>
    <x v="1"/>
    <x v="474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x v="466"/>
    <x v="0"/>
    <s v="BC-11125"/>
    <s v="Becky Castell"/>
    <s v="Home Office"/>
    <x v="0"/>
    <x v="8"/>
    <x v="1"/>
    <n v="94109"/>
    <x v="1"/>
    <x v="1039"/>
    <x v="1"/>
    <s v="Art"/>
    <s v="Newell 310"/>
    <n v="3.52"/>
    <n v="2"/>
    <n v="0"/>
    <n v="1.0207999999999999"/>
  </r>
  <r>
    <n v="3627"/>
    <s v="CA-2017-113530"/>
    <d v="2017-05-19T00:00:00"/>
    <d v="2017-05-21T00:00:00"/>
    <x v="466"/>
    <x v="0"/>
    <s v="BC-11125"/>
    <s v="Becky Castell"/>
    <s v="Home Office"/>
    <x v="0"/>
    <x v="8"/>
    <x v="1"/>
    <n v="94109"/>
    <x v="1"/>
    <x v="311"/>
    <x v="1"/>
    <s v="Art"/>
    <s v="Newell 314"/>
    <n v="5.58"/>
    <n v="1"/>
    <n v="0"/>
    <n v="1.395"/>
  </r>
  <r>
    <n v="3628"/>
    <s v="CA-2017-113530"/>
    <d v="2017-05-19T00:00:00"/>
    <d v="2017-05-21T00:00:00"/>
    <x v="466"/>
    <x v="0"/>
    <s v="BC-11125"/>
    <s v="Becky Castell"/>
    <s v="Home Office"/>
    <x v="0"/>
    <x v="8"/>
    <x v="1"/>
    <n v="94109"/>
    <x v="1"/>
    <x v="477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x v="923"/>
    <x v="1"/>
    <s v="JH-15985"/>
    <s v="Joseph Holt"/>
    <s v="Consumer"/>
    <x v="0"/>
    <x v="4"/>
    <x v="4"/>
    <n v="98103"/>
    <x v="1"/>
    <x v="1498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x v="524"/>
    <x v="1"/>
    <s v="CC-12610"/>
    <s v="Corey Catlett"/>
    <s v="Corporate"/>
    <x v="0"/>
    <x v="38"/>
    <x v="24"/>
    <n v="43229"/>
    <x v="3"/>
    <x v="111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x v="524"/>
    <x v="1"/>
    <s v="CC-12610"/>
    <s v="Corey Catlett"/>
    <s v="Corporate"/>
    <x v="0"/>
    <x v="38"/>
    <x v="24"/>
    <n v="43229"/>
    <x v="3"/>
    <x v="513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x v="785"/>
    <x v="0"/>
    <s v="DB-12970"/>
    <s v="Darren Budd"/>
    <s v="Corporate"/>
    <x v="0"/>
    <x v="1"/>
    <x v="1"/>
    <n v="90004"/>
    <x v="1"/>
    <x v="1156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x v="785"/>
    <x v="0"/>
    <s v="DB-12970"/>
    <s v="Darren Budd"/>
    <s v="Corporate"/>
    <x v="0"/>
    <x v="1"/>
    <x v="1"/>
    <n v="90004"/>
    <x v="1"/>
    <x v="621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x v="954"/>
    <x v="1"/>
    <s v="PP-18955"/>
    <s v="Paul Prost"/>
    <s v="Home Office"/>
    <x v="0"/>
    <x v="24"/>
    <x v="24"/>
    <n v="45503"/>
    <x v="3"/>
    <x v="745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x v="954"/>
    <x v="1"/>
    <s v="PP-18955"/>
    <s v="Paul Prost"/>
    <s v="Home Office"/>
    <x v="0"/>
    <x v="24"/>
    <x v="24"/>
    <n v="45503"/>
    <x v="3"/>
    <x v="433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x v="954"/>
    <x v="1"/>
    <s v="PP-18955"/>
    <s v="Paul Prost"/>
    <s v="Home Office"/>
    <x v="0"/>
    <x v="24"/>
    <x v="24"/>
    <n v="45503"/>
    <x v="3"/>
    <x v="1558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x v="954"/>
    <x v="1"/>
    <s v="PP-18955"/>
    <s v="Paul Prost"/>
    <s v="Home Office"/>
    <x v="0"/>
    <x v="24"/>
    <x v="24"/>
    <n v="45503"/>
    <x v="3"/>
    <x v="128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x v="954"/>
    <x v="1"/>
    <s v="PP-18955"/>
    <s v="Paul Prost"/>
    <s v="Home Office"/>
    <x v="0"/>
    <x v="24"/>
    <x v="24"/>
    <n v="45503"/>
    <x v="3"/>
    <x v="549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x v="954"/>
    <x v="1"/>
    <s v="PP-18955"/>
    <s v="Paul Prost"/>
    <s v="Home Office"/>
    <x v="0"/>
    <x v="24"/>
    <x v="24"/>
    <n v="45503"/>
    <x v="3"/>
    <x v="1092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x v="954"/>
    <x v="1"/>
    <s v="PP-18955"/>
    <s v="Paul Prost"/>
    <s v="Home Office"/>
    <x v="0"/>
    <x v="24"/>
    <x v="24"/>
    <n v="45503"/>
    <x v="3"/>
    <x v="874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x v="954"/>
    <x v="1"/>
    <s v="PP-18955"/>
    <s v="Paul Prost"/>
    <s v="Home Office"/>
    <x v="0"/>
    <x v="24"/>
    <x v="24"/>
    <n v="45503"/>
    <x v="3"/>
    <x v="1365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x v="954"/>
    <x v="1"/>
    <s v="PP-18955"/>
    <s v="Paul Prost"/>
    <s v="Home Office"/>
    <x v="0"/>
    <x v="24"/>
    <x v="24"/>
    <n v="45503"/>
    <x v="3"/>
    <x v="1197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x v="955"/>
    <x v="0"/>
    <s v="MC-17845"/>
    <s v="Michael Chen"/>
    <s v="Consumer"/>
    <x v="0"/>
    <x v="1"/>
    <x v="1"/>
    <n v="90008"/>
    <x v="1"/>
    <x v="569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x v="955"/>
    <x v="0"/>
    <s v="MC-17845"/>
    <s v="Michael Chen"/>
    <s v="Consumer"/>
    <x v="0"/>
    <x v="1"/>
    <x v="1"/>
    <n v="90008"/>
    <x v="1"/>
    <x v="1559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x v="955"/>
    <x v="0"/>
    <s v="MC-17845"/>
    <s v="Michael Chen"/>
    <s v="Consumer"/>
    <x v="0"/>
    <x v="1"/>
    <x v="1"/>
    <n v="90008"/>
    <x v="1"/>
    <x v="1560"/>
    <x v="1"/>
    <s v="Art"/>
    <s v="Newell 31"/>
    <n v="4.13"/>
    <n v="1"/>
    <n v="0"/>
    <n v="1.1564000000000001"/>
  </r>
  <r>
    <n v="3646"/>
    <s v="CA-2014-156594"/>
    <d v="2014-12-20T00:00:00"/>
    <d v="2014-12-23T00:00:00"/>
    <x v="955"/>
    <x v="0"/>
    <s v="MC-17845"/>
    <s v="Michael Chen"/>
    <s v="Consumer"/>
    <x v="0"/>
    <x v="1"/>
    <x v="1"/>
    <n v="90008"/>
    <x v="1"/>
    <x v="1561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x v="151"/>
    <x v="0"/>
    <s v="VF-21715"/>
    <s v="Vicky Freymann"/>
    <s v="Home Office"/>
    <x v="0"/>
    <x v="1"/>
    <x v="1"/>
    <n v="90045"/>
    <x v="1"/>
    <x v="727"/>
    <x v="1"/>
    <s v="Paper"/>
    <s v="Xerox 1966"/>
    <n v="6.48"/>
    <n v="1"/>
    <n v="0"/>
    <n v="3.1751999999999998"/>
  </r>
  <r>
    <n v="3648"/>
    <s v="CA-2014-146528"/>
    <d v="2014-07-25T00:00:00"/>
    <d v="2014-07-27T00:00:00"/>
    <x v="151"/>
    <x v="0"/>
    <s v="VF-21715"/>
    <s v="Vicky Freymann"/>
    <s v="Home Office"/>
    <x v="0"/>
    <x v="1"/>
    <x v="1"/>
    <n v="90045"/>
    <x v="1"/>
    <x v="156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x v="562"/>
    <x v="1"/>
    <s v="MC-17275"/>
    <s v="Marc Crier"/>
    <s v="Consumer"/>
    <x v="0"/>
    <x v="26"/>
    <x v="18"/>
    <n v="38109"/>
    <x v="0"/>
    <x v="696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x v="562"/>
    <x v="1"/>
    <s v="MC-17275"/>
    <s v="Marc Crier"/>
    <s v="Consumer"/>
    <x v="0"/>
    <x v="26"/>
    <x v="18"/>
    <n v="38109"/>
    <x v="0"/>
    <x v="271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x v="33"/>
    <x v="0"/>
    <s v="DB-13210"/>
    <s v="Dean Braden"/>
    <s v="Consumer"/>
    <x v="0"/>
    <x v="66"/>
    <x v="12"/>
    <n v="48234"/>
    <x v="2"/>
    <x v="1563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x v="33"/>
    <x v="0"/>
    <s v="DB-13210"/>
    <s v="Dean Braden"/>
    <s v="Consumer"/>
    <x v="0"/>
    <x v="66"/>
    <x v="12"/>
    <n v="48234"/>
    <x v="2"/>
    <x v="924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x v="33"/>
    <x v="0"/>
    <s v="DB-13210"/>
    <s v="Dean Braden"/>
    <s v="Consumer"/>
    <x v="0"/>
    <x v="66"/>
    <x v="12"/>
    <n v="48234"/>
    <x v="2"/>
    <x v="674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x v="33"/>
    <x v="0"/>
    <s v="DB-13210"/>
    <s v="Dean Braden"/>
    <s v="Consumer"/>
    <x v="0"/>
    <x v="66"/>
    <x v="12"/>
    <n v="48234"/>
    <x v="2"/>
    <x v="811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x v="559"/>
    <x v="1"/>
    <s v="AJ-10945"/>
    <s v="Ashley Jarboe"/>
    <s v="Consumer"/>
    <x v="0"/>
    <x v="104"/>
    <x v="14"/>
    <n v="46226"/>
    <x v="2"/>
    <x v="554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x v="956"/>
    <x v="1"/>
    <s v="CP-12340"/>
    <s v="Christine Phan"/>
    <s v="Corporate"/>
    <x v="0"/>
    <x v="108"/>
    <x v="2"/>
    <n v="32216"/>
    <x v="0"/>
    <x v="1043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x v="947"/>
    <x v="1"/>
    <s v="DB-13555"/>
    <s v="Dorothy Badders"/>
    <s v="Corporate"/>
    <x v="0"/>
    <x v="65"/>
    <x v="24"/>
    <n v="43017"/>
    <x v="3"/>
    <x v="1564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x v="957"/>
    <x v="1"/>
    <s v="EB-13750"/>
    <s v="Edward Becker"/>
    <s v="Corporate"/>
    <x v="0"/>
    <x v="369"/>
    <x v="2"/>
    <n v="33317"/>
    <x v="0"/>
    <x v="135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x v="957"/>
    <x v="1"/>
    <s v="EB-13750"/>
    <s v="Edward Becker"/>
    <s v="Corporate"/>
    <x v="0"/>
    <x v="369"/>
    <x v="2"/>
    <n v="33317"/>
    <x v="0"/>
    <x v="76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x v="957"/>
    <x v="1"/>
    <s v="EB-13750"/>
    <s v="Edward Becker"/>
    <s v="Corporate"/>
    <x v="0"/>
    <x v="369"/>
    <x v="2"/>
    <n v="33317"/>
    <x v="0"/>
    <x v="1565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x v="639"/>
    <x v="1"/>
    <s v="JP-15460"/>
    <s v="Jennifer Patt"/>
    <s v="Corporate"/>
    <x v="0"/>
    <x v="220"/>
    <x v="16"/>
    <n v="85301"/>
    <x v="1"/>
    <x v="1566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x v="35"/>
    <x v="0"/>
    <s v="SC-20050"/>
    <s v="Sample Company A"/>
    <s v="Home Office"/>
    <x v="0"/>
    <x v="25"/>
    <x v="12"/>
    <n v="49201"/>
    <x v="2"/>
    <x v="1551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x v="472"/>
    <x v="1"/>
    <s v="FM-14290"/>
    <s v="Frank Merwin"/>
    <s v="Home Office"/>
    <x v="0"/>
    <x v="94"/>
    <x v="31"/>
    <n v="2169"/>
    <x v="3"/>
    <x v="1113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x v="472"/>
    <x v="1"/>
    <s v="FM-14290"/>
    <s v="Frank Merwin"/>
    <s v="Home Office"/>
    <x v="0"/>
    <x v="94"/>
    <x v="31"/>
    <n v="2169"/>
    <x v="3"/>
    <x v="314"/>
    <x v="1"/>
    <s v="Paper"/>
    <s v="Xerox 1881"/>
    <n v="24.56"/>
    <n v="2"/>
    <n v="0"/>
    <n v="11.543200000000001"/>
  </r>
  <r>
    <n v="3665"/>
    <s v="CA-2014-129364"/>
    <d v="2014-12-08T00:00:00"/>
    <d v="2014-12-13T00:00:00"/>
    <x v="623"/>
    <x v="1"/>
    <s v="TB-21250"/>
    <s v="Tim Brockman"/>
    <s v="Consumer"/>
    <x v="0"/>
    <x v="127"/>
    <x v="21"/>
    <n v="97301"/>
    <x v="1"/>
    <x v="63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x v="623"/>
    <x v="1"/>
    <s v="TB-21250"/>
    <s v="Tim Brockman"/>
    <s v="Consumer"/>
    <x v="0"/>
    <x v="127"/>
    <x v="21"/>
    <n v="97301"/>
    <x v="1"/>
    <x v="636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x v="623"/>
    <x v="1"/>
    <s v="TB-21250"/>
    <s v="Tim Brockman"/>
    <s v="Consumer"/>
    <x v="0"/>
    <x v="127"/>
    <x v="21"/>
    <n v="97301"/>
    <x v="1"/>
    <x v="1513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x v="623"/>
    <x v="1"/>
    <s v="TB-21250"/>
    <s v="Tim Brockman"/>
    <s v="Consumer"/>
    <x v="0"/>
    <x v="127"/>
    <x v="21"/>
    <n v="97301"/>
    <x v="1"/>
    <x v="1567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x v="623"/>
    <x v="1"/>
    <s v="TB-21250"/>
    <s v="Tim Brockman"/>
    <s v="Consumer"/>
    <x v="0"/>
    <x v="127"/>
    <x v="21"/>
    <n v="97301"/>
    <x v="1"/>
    <x v="1421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x v="623"/>
    <x v="1"/>
    <s v="TB-21250"/>
    <s v="Tim Brockman"/>
    <s v="Consumer"/>
    <x v="0"/>
    <x v="127"/>
    <x v="21"/>
    <n v="97301"/>
    <x v="1"/>
    <x v="1568"/>
    <x v="1"/>
    <s v="Labels"/>
    <s v="Avery 492"/>
    <n v="11.52"/>
    <n v="5"/>
    <n v="0.2"/>
    <n v="3.7440000000000002"/>
  </r>
  <r>
    <n v="3671"/>
    <s v="CA-2014-129364"/>
    <d v="2014-12-08T00:00:00"/>
    <d v="2014-12-13T00:00:00"/>
    <x v="623"/>
    <x v="1"/>
    <s v="TB-21250"/>
    <s v="Tim Brockman"/>
    <s v="Consumer"/>
    <x v="0"/>
    <x v="127"/>
    <x v="21"/>
    <n v="97301"/>
    <x v="1"/>
    <x v="55"/>
    <x v="1"/>
    <s v="Paper"/>
    <s v="Xerox 232"/>
    <n v="10.368"/>
    <n v="2"/>
    <n v="0.2"/>
    <n v="3.6288"/>
  </r>
  <r>
    <n v="3672"/>
    <s v="CA-2014-129364"/>
    <d v="2014-12-08T00:00:00"/>
    <d v="2014-12-13T00:00:00"/>
    <x v="623"/>
    <x v="1"/>
    <s v="TB-21250"/>
    <s v="Tim Brockman"/>
    <s v="Consumer"/>
    <x v="0"/>
    <x v="127"/>
    <x v="21"/>
    <n v="97301"/>
    <x v="1"/>
    <x v="1569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x v="679"/>
    <x v="1"/>
    <s v="EH-14125"/>
    <s v="Eugene Hildebrand"/>
    <s v="Home Office"/>
    <x v="0"/>
    <x v="21"/>
    <x v="24"/>
    <n v="45373"/>
    <x v="3"/>
    <x v="1475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x v="679"/>
    <x v="1"/>
    <s v="EH-14125"/>
    <s v="Eugene Hildebrand"/>
    <s v="Home Office"/>
    <x v="0"/>
    <x v="21"/>
    <x v="24"/>
    <n v="45373"/>
    <x v="3"/>
    <x v="1080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x v="45"/>
    <x v="1"/>
    <s v="ML-17410"/>
    <s v="Maris LaWare"/>
    <s v="Consumer"/>
    <x v="0"/>
    <x v="10"/>
    <x v="9"/>
    <n v="19143"/>
    <x v="3"/>
    <x v="1209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x v="45"/>
    <x v="1"/>
    <s v="ML-17410"/>
    <s v="Maris LaWare"/>
    <s v="Consumer"/>
    <x v="0"/>
    <x v="10"/>
    <x v="9"/>
    <n v="19143"/>
    <x v="3"/>
    <x v="368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x v="234"/>
    <x v="1"/>
    <s v="MH-17620"/>
    <s v="Matt Hagelstein"/>
    <s v="Corporate"/>
    <x v="0"/>
    <x v="70"/>
    <x v="1"/>
    <n v="92105"/>
    <x v="1"/>
    <x v="642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x v="933"/>
    <x v="1"/>
    <s v="BT-11680"/>
    <s v="Brian Thompson"/>
    <s v="Consumer"/>
    <x v="0"/>
    <x v="183"/>
    <x v="39"/>
    <n v="20735"/>
    <x v="3"/>
    <x v="1432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x v="933"/>
    <x v="1"/>
    <s v="BT-11680"/>
    <s v="Brian Thompson"/>
    <s v="Consumer"/>
    <x v="0"/>
    <x v="183"/>
    <x v="39"/>
    <n v="20735"/>
    <x v="3"/>
    <x v="1520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x v="933"/>
    <x v="1"/>
    <s v="BT-11680"/>
    <s v="Brian Thompson"/>
    <s v="Consumer"/>
    <x v="0"/>
    <x v="183"/>
    <x v="39"/>
    <n v="20735"/>
    <x v="3"/>
    <x v="269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x v="933"/>
    <x v="1"/>
    <s v="BT-11680"/>
    <s v="Brian Thompson"/>
    <s v="Consumer"/>
    <x v="0"/>
    <x v="183"/>
    <x v="39"/>
    <n v="20735"/>
    <x v="3"/>
    <x v="1570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x v="933"/>
    <x v="1"/>
    <s v="BT-11680"/>
    <s v="Brian Thompson"/>
    <s v="Consumer"/>
    <x v="0"/>
    <x v="183"/>
    <x v="39"/>
    <n v="20735"/>
    <x v="3"/>
    <x v="912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x v="933"/>
    <x v="1"/>
    <s v="BT-11680"/>
    <s v="Brian Thompson"/>
    <s v="Consumer"/>
    <x v="0"/>
    <x v="183"/>
    <x v="39"/>
    <n v="20735"/>
    <x v="3"/>
    <x v="1571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x v="933"/>
    <x v="1"/>
    <s v="BT-11680"/>
    <s v="Brian Thompson"/>
    <s v="Consumer"/>
    <x v="0"/>
    <x v="183"/>
    <x v="39"/>
    <n v="20735"/>
    <x v="3"/>
    <x v="822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x v="933"/>
    <x v="1"/>
    <s v="BT-11680"/>
    <s v="Brian Thompson"/>
    <s v="Consumer"/>
    <x v="0"/>
    <x v="183"/>
    <x v="39"/>
    <n v="20735"/>
    <x v="3"/>
    <x v="2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x v="933"/>
    <x v="1"/>
    <s v="BT-11680"/>
    <s v="Brian Thompson"/>
    <s v="Consumer"/>
    <x v="0"/>
    <x v="183"/>
    <x v="39"/>
    <n v="20735"/>
    <x v="3"/>
    <x v="768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x v="292"/>
    <x v="1"/>
    <s v="JC-15340"/>
    <s v="Jasper Cacioppo"/>
    <s v="Consumer"/>
    <x v="0"/>
    <x v="169"/>
    <x v="1"/>
    <n v="92503"/>
    <x v="1"/>
    <x v="346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x v="308"/>
    <x v="1"/>
    <s v="DB-13210"/>
    <s v="Dean Braden"/>
    <s v="Consumer"/>
    <x v="0"/>
    <x v="370"/>
    <x v="2"/>
    <n v="34952"/>
    <x v="0"/>
    <x v="307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x v="742"/>
    <x v="0"/>
    <s v="DO-13435"/>
    <s v="Denny Ordway"/>
    <s v="Consumer"/>
    <x v="0"/>
    <x v="123"/>
    <x v="16"/>
    <n v="85204"/>
    <x v="1"/>
    <x v="218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x v="742"/>
    <x v="0"/>
    <s v="DO-13435"/>
    <s v="Denny Ordway"/>
    <s v="Consumer"/>
    <x v="0"/>
    <x v="123"/>
    <x v="16"/>
    <n v="85204"/>
    <x v="1"/>
    <x v="598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x v="450"/>
    <x v="0"/>
    <s v="FA-14230"/>
    <s v="Frank Atkinson"/>
    <s v="Corporate"/>
    <x v="0"/>
    <x v="60"/>
    <x v="22"/>
    <n v="80219"/>
    <x v="1"/>
    <x v="1313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x v="450"/>
    <x v="0"/>
    <s v="FA-14230"/>
    <s v="Frank Atkinson"/>
    <s v="Corporate"/>
    <x v="0"/>
    <x v="60"/>
    <x v="22"/>
    <n v="80219"/>
    <x v="1"/>
    <x v="1572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x v="450"/>
    <x v="0"/>
    <s v="FA-14230"/>
    <s v="Frank Atkinson"/>
    <s v="Corporate"/>
    <x v="0"/>
    <x v="60"/>
    <x v="22"/>
    <n v="80219"/>
    <x v="1"/>
    <x v="722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x v="450"/>
    <x v="0"/>
    <s v="FA-14230"/>
    <s v="Frank Atkinson"/>
    <s v="Corporate"/>
    <x v="0"/>
    <x v="60"/>
    <x v="22"/>
    <n v="80219"/>
    <x v="1"/>
    <x v="1573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x v="550"/>
    <x v="1"/>
    <s v="QJ-19255"/>
    <s v="Quincy Jones"/>
    <s v="Corporate"/>
    <x v="0"/>
    <x v="24"/>
    <x v="17"/>
    <n v="22153"/>
    <x v="0"/>
    <x v="1197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x v="550"/>
    <x v="1"/>
    <s v="QJ-19255"/>
    <s v="Quincy Jones"/>
    <s v="Corporate"/>
    <x v="0"/>
    <x v="24"/>
    <x v="17"/>
    <n v="22153"/>
    <x v="0"/>
    <x v="1475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x v="550"/>
    <x v="1"/>
    <s v="QJ-19255"/>
    <s v="Quincy Jones"/>
    <s v="Corporate"/>
    <x v="0"/>
    <x v="24"/>
    <x v="17"/>
    <n v="22153"/>
    <x v="0"/>
    <x v="336"/>
    <x v="1"/>
    <s v="Appliances"/>
    <s v="Holmes Odor Grabber"/>
    <n v="43.26"/>
    <n v="3"/>
    <n v="0"/>
    <n v="14.2758"/>
  </r>
  <r>
    <n v="3698"/>
    <s v="CA-2015-151680"/>
    <d v="2015-11-19T00:00:00"/>
    <d v="2015-11-21T00:00:00"/>
    <x v="958"/>
    <x v="0"/>
    <s v="TC-21475"/>
    <s v="Tony Chapman"/>
    <s v="Home Office"/>
    <x v="0"/>
    <x v="4"/>
    <x v="4"/>
    <n v="98115"/>
    <x v="1"/>
    <x v="1460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x v="101"/>
    <x v="1"/>
    <s v="ON-18715"/>
    <s v="Odella Nelson"/>
    <s v="Corporate"/>
    <x v="0"/>
    <x v="228"/>
    <x v="16"/>
    <n v="85281"/>
    <x v="1"/>
    <x v="157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x v="551"/>
    <x v="0"/>
    <s v="AD-10180"/>
    <s v="Alan Dominguez"/>
    <s v="Home Office"/>
    <x v="0"/>
    <x v="181"/>
    <x v="15"/>
    <n v="10701"/>
    <x v="3"/>
    <x v="37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x v="168"/>
    <x v="1"/>
    <s v="AC-10615"/>
    <s v="Ann Chong"/>
    <s v="Corporate"/>
    <x v="0"/>
    <x v="30"/>
    <x v="15"/>
    <n v="14609"/>
    <x v="3"/>
    <x v="767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x v="405"/>
    <x v="0"/>
    <s v="MF-17665"/>
    <s v="Maureen Fritzler"/>
    <s v="Corporate"/>
    <x v="0"/>
    <x v="167"/>
    <x v="24"/>
    <n v="43615"/>
    <x v="3"/>
    <x v="1462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x v="959"/>
    <x v="1"/>
    <s v="DH-13075"/>
    <s v="Dave Hallsten"/>
    <s v="Corporate"/>
    <x v="0"/>
    <x v="27"/>
    <x v="19"/>
    <n v="35601"/>
    <x v="0"/>
    <x v="1560"/>
    <x v="1"/>
    <s v="Art"/>
    <s v="Newell 31"/>
    <n v="24.78"/>
    <n v="6"/>
    <n v="0"/>
    <n v="6.9383999999999997"/>
  </r>
  <r>
    <n v="3704"/>
    <s v="CA-2015-104941"/>
    <d v="2015-06-13T00:00:00"/>
    <d v="2015-06-19T00:00:00"/>
    <x v="959"/>
    <x v="1"/>
    <s v="DH-13075"/>
    <s v="Dave Hallsten"/>
    <s v="Corporate"/>
    <x v="0"/>
    <x v="27"/>
    <x v="19"/>
    <n v="35601"/>
    <x v="0"/>
    <x v="1206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x v="959"/>
    <x v="1"/>
    <s v="DH-13075"/>
    <s v="Dave Hallsten"/>
    <s v="Corporate"/>
    <x v="0"/>
    <x v="27"/>
    <x v="19"/>
    <n v="35601"/>
    <x v="0"/>
    <x v="851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x v="959"/>
    <x v="1"/>
    <s v="DH-13075"/>
    <s v="Dave Hallsten"/>
    <s v="Corporate"/>
    <x v="0"/>
    <x v="27"/>
    <x v="19"/>
    <n v="35601"/>
    <x v="0"/>
    <x v="1541"/>
    <x v="1"/>
    <s v="Paper"/>
    <s v="Xerox 204"/>
    <n v="32.4"/>
    <n v="5"/>
    <n v="0"/>
    <n v="15.552"/>
  </r>
  <r>
    <n v="3707"/>
    <s v="CA-2017-160087"/>
    <d v="2017-03-18T00:00:00"/>
    <d v="2017-03-22T00:00:00"/>
    <x v="782"/>
    <x v="1"/>
    <s v="EN-13780"/>
    <s v="Edward Nazzal"/>
    <s v="Consumer"/>
    <x v="0"/>
    <x v="61"/>
    <x v="5"/>
    <n v="75220"/>
    <x v="2"/>
    <x v="1068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x v="680"/>
    <x v="1"/>
    <s v="SS-20140"/>
    <s v="Saphhira Shifley"/>
    <s v="Corporate"/>
    <x v="0"/>
    <x v="279"/>
    <x v="5"/>
    <n v="75150"/>
    <x v="2"/>
    <x v="7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x v="680"/>
    <x v="1"/>
    <s v="SS-20140"/>
    <s v="Saphhira Shifley"/>
    <s v="Corporate"/>
    <x v="0"/>
    <x v="279"/>
    <x v="5"/>
    <n v="75150"/>
    <x v="2"/>
    <x v="1051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x v="680"/>
    <x v="1"/>
    <s v="SS-20140"/>
    <s v="Saphhira Shifley"/>
    <s v="Corporate"/>
    <x v="0"/>
    <x v="279"/>
    <x v="5"/>
    <n v="75150"/>
    <x v="2"/>
    <x v="1425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x v="117"/>
    <x v="2"/>
    <s v="RS-19765"/>
    <s v="Roland Schwarz"/>
    <s v="Corporate"/>
    <x v="0"/>
    <x v="1"/>
    <x v="1"/>
    <n v="90045"/>
    <x v="1"/>
    <x v="214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x v="117"/>
    <x v="2"/>
    <s v="RS-19765"/>
    <s v="Roland Schwarz"/>
    <s v="Corporate"/>
    <x v="0"/>
    <x v="1"/>
    <x v="1"/>
    <n v="90045"/>
    <x v="1"/>
    <x v="1127"/>
    <x v="1"/>
    <s v="Paper"/>
    <s v="Xerox 1919"/>
    <n v="204.95"/>
    <n v="5"/>
    <n v="0"/>
    <n v="100.4255"/>
  </r>
  <r>
    <n v="3713"/>
    <s v="CA-2017-166198"/>
    <d v="2017-04-21T00:00:00"/>
    <d v="2017-04-24T00:00:00"/>
    <x v="321"/>
    <x v="2"/>
    <s v="JW-15955"/>
    <s v="Joni Wasserman"/>
    <s v="Consumer"/>
    <x v="0"/>
    <x v="4"/>
    <x v="4"/>
    <n v="98103"/>
    <x v="1"/>
    <x v="1575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x v="321"/>
    <x v="2"/>
    <s v="JW-15955"/>
    <s v="Joni Wasserman"/>
    <s v="Consumer"/>
    <x v="0"/>
    <x v="4"/>
    <x v="4"/>
    <n v="98103"/>
    <x v="1"/>
    <x v="797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x v="28"/>
    <x v="0"/>
    <s v="JK-15625"/>
    <s v="Jim Karlsson"/>
    <s v="Consumer"/>
    <x v="0"/>
    <x v="175"/>
    <x v="4"/>
    <n v="98502"/>
    <x v="1"/>
    <x v="600"/>
    <x v="1"/>
    <s v="Paper"/>
    <s v="Xerox 1964"/>
    <n v="45.68"/>
    <n v="2"/>
    <n v="0"/>
    <n v="21.012799999999999"/>
  </r>
  <r>
    <n v="3716"/>
    <s v="CA-2014-135608"/>
    <d v="2014-12-08T00:00:00"/>
    <d v="2014-12-10T00:00:00"/>
    <x v="28"/>
    <x v="0"/>
    <s v="JK-15625"/>
    <s v="Jim Karlsson"/>
    <s v="Consumer"/>
    <x v="0"/>
    <x v="175"/>
    <x v="4"/>
    <n v="98502"/>
    <x v="1"/>
    <x v="291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x v="886"/>
    <x v="1"/>
    <s v="JO-15550"/>
    <s v="Jesus Ocampo"/>
    <s v="Home Office"/>
    <x v="0"/>
    <x v="155"/>
    <x v="8"/>
    <n v="68104"/>
    <x v="2"/>
    <x v="1217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x v="30"/>
    <x v="1"/>
    <s v="TP-21130"/>
    <s v="Theone Pippenger"/>
    <s v="Consumer"/>
    <x v="0"/>
    <x v="38"/>
    <x v="32"/>
    <n v="31907"/>
    <x v="0"/>
    <x v="1576"/>
    <x v="1"/>
    <s v="Supplies"/>
    <s v="Letter Slitter"/>
    <n v="5.04"/>
    <n v="2"/>
    <n v="0"/>
    <n v="0.1512"/>
  </r>
  <r>
    <n v="3719"/>
    <s v="CA-2016-142370"/>
    <d v="2016-09-19T00:00:00"/>
    <d v="2016-09-23T00:00:00"/>
    <x v="30"/>
    <x v="1"/>
    <s v="TP-21130"/>
    <s v="Theone Pippenger"/>
    <s v="Consumer"/>
    <x v="0"/>
    <x v="38"/>
    <x v="32"/>
    <n v="31907"/>
    <x v="0"/>
    <x v="1135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x v="30"/>
    <x v="1"/>
    <s v="BS-11590"/>
    <s v="Brendan Sweed"/>
    <s v="Corporate"/>
    <x v="0"/>
    <x v="38"/>
    <x v="14"/>
    <n v="47201"/>
    <x v="2"/>
    <x v="158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x v="746"/>
    <x v="1"/>
    <s v="AB-10255"/>
    <s v="Alejandro Ballentine"/>
    <s v="Home Office"/>
    <x v="0"/>
    <x v="25"/>
    <x v="35"/>
    <n v="39212"/>
    <x v="0"/>
    <x v="283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x v="746"/>
    <x v="1"/>
    <s v="AB-10255"/>
    <s v="Alejandro Ballentine"/>
    <s v="Home Office"/>
    <x v="0"/>
    <x v="25"/>
    <x v="35"/>
    <n v="39212"/>
    <x v="0"/>
    <x v="8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x v="177"/>
    <x v="1"/>
    <s v="FO-14305"/>
    <s v="Frank Olsen"/>
    <s v="Consumer"/>
    <x v="0"/>
    <x v="12"/>
    <x v="5"/>
    <n v="77070"/>
    <x v="2"/>
    <x v="311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x v="124"/>
    <x v="1"/>
    <s v="MF-17665"/>
    <s v="Maureen Fritzler"/>
    <s v="Corporate"/>
    <x v="0"/>
    <x v="42"/>
    <x v="16"/>
    <n v="85023"/>
    <x v="1"/>
    <x v="1498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x v="710"/>
    <x v="2"/>
    <s v="SA-20830"/>
    <s v="Sue Ann Reed"/>
    <s v="Consumer"/>
    <x v="0"/>
    <x v="22"/>
    <x v="10"/>
    <n v="60653"/>
    <x v="2"/>
    <x v="42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x v="771"/>
    <x v="1"/>
    <s v="SH-19975"/>
    <s v="Sally Hughsby"/>
    <s v="Corporate"/>
    <x v="0"/>
    <x v="60"/>
    <x v="22"/>
    <n v="80219"/>
    <x v="1"/>
    <x v="1267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x v="950"/>
    <x v="1"/>
    <s v="JL-15235"/>
    <s v="Janet Lee"/>
    <s v="Consumer"/>
    <x v="0"/>
    <x v="46"/>
    <x v="13"/>
    <n v="19711"/>
    <x v="3"/>
    <x v="734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x v="950"/>
    <x v="1"/>
    <s v="JL-15235"/>
    <s v="Janet Lee"/>
    <s v="Consumer"/>
    <x v="0"/>
    <x v="46"/>
    <x v="13"/>
    <n v="19711"/>
    <x v="3"/>
    <x v="311"/>
    <x v="1"/>
    <s v="Art"/>
    <s v="Newell 314"/>
    <n v="11.16"/>
    <n v="2"/>
    <n v="0"/>
    <n v="2.79"/>
  </r>
  <r>
    <n v="3729"/>
    <s v="CA-2016-165169"/>
    <d v="2016-06-05T00:00:00"/>
    <d v="2016-06-11T00:00:00"/>
    <x v="950"/>
    <x v="1"/>
    <s v="JL-15235"/>
    <s v="Janet Lee"/>
    <s v="Consumer"/>
    <x v="0"/>
    <x v="46"/>
    <x v="13"/>
    <n v="19711"/>
    <x v="3"/>
    <x v="1508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x v="832"/>
    <x v="1"/>
    <s v="KH-16630"/>
    <s v="Ken Heidel"/>
    <s v="Corporate"/>
    <x v="0"/>
    <x v="183"/>
    <x v="39"/>
    <n v="20735"/>
    <x v="3"/>
    <x v="1018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x v="832"/>
    <x v="1"/>
    <s v="KH-16630"/>
    <s v="Ken Heidel"/>
    <s v="Corporate"/>
    <x v="0"/>
    <x v="183"/>
    <x v="39"/>
    <n v="20735"/>
    <x v="3"/>
    <x v="72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x v="832"/>
    <x v="1"/>
    <s v="KH-16630"/>
    <s v="Ken Heidel"/>
    <s v="Corporate"/>
    <x v="0"/>
    <x v="183"/>
    <x v="39"/>
    <n v="20735"/>
    <x v="3"/>
    <x v="1577"/>
    <x v="2"/>
    <s v="Phones"/>
    <s v="Samsung Galaxy S4 Active"/>
    <n v="499.99"/>
    <n v="1"/>
    <n v="0"/>
    <n v="129.9974"/>
  </r>
  <r>
    <n v="3733"/>
    <s v="CA-2015-109575"/>
    <d v="2015-09-18T00:00:00"/>
    <d v="2015-09-23T00:00:00"/>
    <x v="832"/>
    <x v="1"/>
    <s v="KH-16630"/>
    <s v="Ken Heidel"/>
    <s v="Corporate"/>
    <x v="0"/>
    <x v="183"/>
    <x v="39"/>
    <n v="20735"/>
    <x v="3"/>
    <x v="1149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x v="832"/>
    <x v="1"/>
    <s v="KH-16630"/>
    <s v="Ken Heidel"/>
    <s v="Corporate"/>
    <x v="0"/>
    <x v="183"/>
    <x v="39"/>
    <n v="20735"/>
    <x v="3"/>
    <x v="1526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x v="146"/>
    <x v="0"/>
    <s v="RM-19750"/>
    <s v="Roland Murray"/>
    <s v="Consumer"/>
    <x v="0"/>
    <x v="20"/>
    <x v="15"/>
    <n v="10011"/>
    <x v="3"/>
    <x v="145"/>
    <x v="1"/>
    <s v="Paper"/>
    <s v="Xerox 1883"/>
    <n v="26.38"/>
    <n v="1"/>
    <n v="0"/>
    <n v="12.1348"/>
  </r>
  <r>
    <n v="3736"/>
    <s v="CA-2017-168193"/>
    <d v="2017-03-06T00:00:00"/>
    <d v="2017-03-11T00:00:00"/>
    <x v="146"/>
    <x v="0"/>
    <s v="RM-19750"/>
    <s v="Roland Murray"/>
    <s v="Consumer"/>
    <x v="0"/>
    <x v="20"/>
    <x v="15"/>
    <n v="10011"/>
    <x v="3"/>
    <x v="928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x v="320"/>
    <x v="3"/>
    <s v="VM-21835"/>
    <s v="Vivian Mathis"/>
    <s v="Consumer"/>
    <x v="0"/>
    <x v="46"/>
    <x v="13"/>
    <n v="19711"/>
    <x v="3"/>
    <x v="1417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x v="320"/>
    <x v="3"/>
    <s v="VM-21835"/>
    <s v="Vivian Mathis"/>
    <s v="Consumer"/>
    <x v="0"/>
    <x v="46"/>
    <x v="13"/>
    <n v="19711"/>
    <x v="3"/>
    <x v="1526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x v="10"/>
    <x v="1"/>
    <s v="LH-17155"/>
    <s v="Logan Haushalter"/>
    <s v="Consumer"/>
    <x v="0"/>
    <x v="25"/>
    <x v="12"/>
    <n v="49201"/>
    <x v="2"/>
    <x v="47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x v="10"/>
    <x v="1"/>
    <s v="LH-17155"/>
    <s v="Logan Haushalter"/>
    <s v="Consumer"/>
    <x v="0"/>
    <x v="25"/>
    <x v="12"/>
    <n v="49201"/>
    <x v="2"/>
    <x v="1016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x v="10"/>
    <x v="1"/>
    <s v="LH-17155"/>
    <s v="Logan Haushalter"/>
    <s v="Consumer"/>
    <x v="0"/>
    <x v="25"/>
    <x v="12"/>
    <n v="49201"/>
    <x v="2"/>
    <x v="14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x v="347"/>
    <x v="1"/>
    <s v="WB-21850"/>
    <s v="William Brown"/>
    <s v="Consumer"/>
    <x v="0"/>
    <x v="20"/>
    <x v="15"/>
    <n v="10011"/>
    <x v="3"/>
    <x v="318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x v="347"/>
    <x v="1"/>
    <s v="WB-21850"/>
    <s v="William Brown"/>
    <s v="Consumer"/>
    <x v="0"/>
    <x v="20"/>
    <x v="15"/>
    <n v="10011"/>
    <x v="3"/>
    <x v="1283"/>
    <x v="1"/>
    <s v="Paper"/>
    <s v="Xerox 1959"/>
    <n v="60.12"/>
    <n v="9"/>
    <n v="0"/>
    <n v="28.857600000000001"/>
  </r>
  <r>
    <n v="3744"/>
    <s v="CA-2016-137848"/>
    <d v="2016-01-15T00:00:00"/>
    <d v="2016-01-21T00:00:00"/>
    <x v="347"/>
    <x v="1"/>
    <s v="WB-21850"/>
    <s v="William Brown"/>
    <s v="Consumer"/>
    <x v="0"/>
    <x v="20"/>
    <x v="15"/>
    <n v="10011"/>
    <x v="3"/>
    <x v="340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x v="960"/>
    <x v="3"/>
    <s v="AP-10915"/>
    <s v="Arthur Prichep"/>
    <s v="Consumer"/>
    <x v="0"/>
    <x v="371"/>
    <x v="20"/>
    <n v="29730"/>
    <x v="0"/>
    <x v="1432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x v="961"/>
    <x v="0"/>
    <s v="RA-19915"/>
    <s v="Russell Applegate"/>
    <s v="Consumer"/>
    <x v="0"/>
    <x v="38"/>
    <x v="32"/>
    <n v="31907"/>
    <x v="0"/>
    <x v="392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x v="961"/>
    <x v="0"/>
    <s v="RA-19915"/>
    <s v="Russell Applegate"/>
    <s v="Consumer"/>
    <x v="0"/>
    <x v="38"/>
    <x v="32"/>
    <n v="31907"/>
    <x v="0"/>
    <x v="1265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x v="346"/>
    <x v="0"/>
    <s v="DR-12880"/>
    <s v="Dan Reichenbach"/>
    <s v="Corporate"/>
    <x v="0"/>
    <x v="75"/>
    <x v="1"/>
    <n v="90301"/>
    <x v="1"/>
    <x v="1071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x v="346"/>
    <x v="0"/>
    <s v="DR-12880"/>
    <s v="Dan Reichenbach"/>
    <s v="Corporate"/>
    <x v="0"/>
    <x v="75"/>
    <x v="1"/>
    <n v="90301"/>
    <x v="1"/>
    <x v="1429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x v="346"/>
    <x v="0"/>
    <s v="DR-12880"/>
    <s v="Dan Reichenbach"/>
    <s v="Corporate"/>
    <x v="0"/>
    <x v="75"/>
    <x v="1"/>
    <n v="90301"/>
    <x v="1"/>
    <x v="1572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x v="346"/>
    <x v="0"/>
    <s v="DR-12880"/>
    <s v="Dan Reichenbach"/>
    <s v="Corporate"/>
    <x v="0"/>
    <x v="75"/>
    <x v="1"/>
    <n v="90301"/>
    <x v="1"/>
    <x v="675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x v="346"/>
    <x v="0"/>
    <s v="DR-12880"/>
    <s v="Dan Reichenbach"/>
    <s v="Corporate"/>
    <x v="0"/>
    <x v="75"/>
    <x v="1"/>
    <n v="90301"/>
    <x v="1"/>
    <x v="370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x v="346"/>
    <x v="0"/>
    <s v="DR-12880"/>
    <s v="Dan Reichenbach"/>
    <s v="Corporate"/>
    <x v="0"/>
    <x v="75"/>
    <x v="1"/>
    <n v="90301"/>
    <x v="1"/>
    <x v="968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x v="346"/>
    <x v="0"/>
    <s v="DR-12880"/>
    <s v="Dan Reichenbach"/>
    <s v="Corporate"/>
    <x v="0"/>
    <x v="75"/>
    <x v="1"/>
    <n v="90301"/>
    <x v="1"/>
    <x v="115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x v="346"/>
    <x v="0"/>
    <s v="DR-12880"/>
    <s v="Dan Reichenbach"/>
    <s v="Corporate"/>
    <x v="0"/>
    <x v="75"/>
    <x v="1"/>
    <n v="90301"/>
    <x v="1"/>
    <x v="1043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x v="962"/>
    <x v="2"/>
    <s v="JG-15310"/>
    <s v="Jason Gross"/>
    <s v="Corporate"/>
    <x v="0"/>
    <x v="372"/>
    <x v="5"/>
    <n v="79762"/>
    <x v="2"/>
    <x v="827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x v="962"/>
    <x v="2"/>
    <s v="JG-15310"/>
    <s v="Jason Gross"/>
    <s v="Corporate"/>
    <x v="0"/>
    <x v="372"/>
    <x v="5"/>
    <n v="79762"/>
    <x v="2"/>
    <x v="1578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x v="963"/>
    <x v="1"/>
    <s v="LC-16870"/>
    <s v="Lena Cacioppo"/>
    <s v="Consumer"/>
    <x v="0"/>
    <x v="46"/>
    <x v="24"/>
    <n v="43055"/>
    <x v="3"/>
    <x v="1500"/>
    <x v="1"/>
    <s v="Art"/>
    <s v="Newell 34"/>
    <n v="111.104"/>
    <n v="7"/>
    <n v="0.2"/>
    <n v="8.3328000000000007"/>
  </r>
  <r>
    <n v="3759"/>
    <s v="CA-2015-167745"/>
    <d v="2015-09-18T00:00:00"/>
    <d v="2015-09-23T00:00:00"/>
    <x v="832"/>
    <x v="1"/>
    <s v="GB-14530"/>
    <s v="George Bell"/>
    <s v="Corporate"/>
    <x v="0"/>
    <x v="1"/>
    <x v="1"/>
    <n v="90049"/>
    <x v="1"/>
    <x v="241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x v="832"/>
    <x v="1"/>
    <s v="GB-14530"/>
    <s v="George Bell"/>
    <s v="Corporate"/>
    <x v="0"/>
    <x v="1"/>
    <x v="1"/>
    <n v="90049"/>
    <x v="1"/>
    <x v="1566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x v="832"/>
    <x v="1"/>
    <s v="GB-14530"/>
    <s v="George Bell"/>
    <s v="Corporate"/>
    <x v="0"/>
    <x v="1"/>
    <x v="1"/>
    <n v="90049"/>
    <x v="1"/>
    <x v="1122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x v="808"/>
    <x v="1"/>
    <s v="CK-12205"/>
    <s v="Chloris Kastensmidt"/>
    <s v="Consumer"/>
    <x v="0"/>
    <x v="231"/>
    <x v="31"/>
    <n v="2149"/>
    <x v="3"/>
    <x v="161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x v="964"/>
    <x v="0"/>
    <s v="TS-21160"/>
    <s v="Theresa Swint"/>
    <s v="Corporate"/>
    <x v="0"/>
    <x v="373"/>
    <x v="6"/>
    <n v="53214"/>
    <x v="2"/>
    <x v="430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x v="964"/>
    <x v="0"/>
    <s v="TS-21160"/>
    <s v="Theresa Swint"/>
    <s v="Corporate"/>
    <x v="0"/>
    <x v="373"/>
    <x v="6"/>
    <n v="53214"/>
    <x v="2"/>
    <x v="798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x v="965"/>
    <x v="1"/>
    <s v="MH-18025"/>
    <s v="Michelle Huthwaite"/>
    <s v="Consumer"/>
    <x v="0"/>
    <x v="22"/>
    <x v="10"/>
    <n v="60623"/>
    <x v="2"/>
    <x v="98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x v="595"/>
    <x v="1"/>
    <s v="DM-12955"/>
    <s v="Dario Medina"/>
    <s v="Corporate"/>
    <x v="0"/>
    <x v="12"/>
    <x v="5"/>
    <n v="77036"/>
    <x v="2"/>
    <x v="1169"/>
    <x v="0"/>
    <s v="Tables"/>
    <s v="Safco Drafting Table"/>
    <n v="99.372"/>
    <n v="2"/>
    <n v="0.3"/>
    <n v="-1.4196"/>
  </r>
  <r>
    <n v="3767"/>
    <s v="CA-2016-163153"/>
    <d v="2016-03-21T00:00:00"/>
    <d v="2016-03-25T00:00:00"/>
    <x v="595"/>
    <x v="1"/>
    <s v="DM-12955"/>
    <s v="Dario Medina"/>
    <s v="Corporate"/>
    <x v="0"/>
    <x v="12"/>
    <x v="5"/>
    <n v="77036"/>
    <x v="2"/>
    <x v="59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x v="763"/>
    <x v="0"/>
    <s v="JJ-15760"/>
    <s v="Joel Jenkins"/>
    <s v="Home Office"/>
    <x v="0"/>
    <x v="12"/>
    <x v="5"/>
    <n v="77036"/>
    <x v="2"/>
    <x v="173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x v="966"/>
    <x v="0"/>
    <s v="KB-16585"/>
    <s v="Ken Black"/>
    <s v="Corporate"/>
    <x v="0"/>
    <x v="146"/>
    <x v="2"/>
    <n v="33012"/>
    <x v="0"/>
    <x v="1153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x v="966"/>
    <x v="0"/>
    <s v="KB-16585"/>
    <s v="Ken Black"/>
    <s v="Corporate"/>
    <x v="0"/>
    <x v="146"/>
    <x v="2"/>
    <n v="33012"/>
    <x v="0"/>
    <x v="31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x v="967"/>
    <x v="1"/>
    <s v="CM-12160"/>
    <s v="Charles McCrossin"/>
    <s v="Consumer"/>
    <x v="0"/>
    <x v="8"/>
    <x v="1"/>
    <n v="94122"/>
    <x v="1"/>
    <x v="489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x v="968"/>
    <x v="1"/>
    <s v="FM-14215"/>
    <s v="Filia McAdams"/>
    <s v="Corporate"/>
    <x v="0"/>
    <x v="10"/>
    <x v="9"/>
    <n v="19140"/>
    <x v="3"/>
    <x v="232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x v="826"/>
    <x v="0"/>
    <s v="RF-19735"/>
    <s v="Roland Fjeld"/>
    <s v="Consumer"/>
    <x v="0"/>
    <x v="29"/>
    <x v="20"/>
    <n v="29203"/>
    <x v="0"/>
    <x v="917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x v="969"/>
    <x v="0"/>
    <s v="JK-15370"/>
    <s v="Jay Kimmel"/>
    <s v="Consumer"/>
    <x v="0"/>
    <x v="100"/>
    <x v="2"/>
    <n v="33180"/>
    <x v="0"/>
    <x v="1579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x v="969"/>
    <x v="0"/>
    <s v="JK-15370"/>
    <s v="Jay Kimmel"/>
    <s v="Consumer"/>
    <x v="0"/>
    <x v="100"/>
    <x v="2"/>
    <n v="33180"/>
    <x v="0"/>
    <x v="265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x v="969"/>
    <x v="0"/>
    <s v="JK-15370"/>
    <s v="Jay Kimmel"/>
    <s v="Consumer"/>
    <x v="0"/>
    <x v="100"/>
    <x v="2"/>
    <n v="33180"/>
    <x v="0"/>
    <x v="815"/>
    <x v="1"/>
    <s v="Paper"/>
    <s v="Xerox 224"/>
    <n v="10.368"/>
    <n v="2"/>
    <n v="0.2"/>
    <n v="3.6288"/>
  </r>
  <r>
    <n v="3777"/>
    <s v="US-2014-102715"/>
    <d v="2014-04-11T00:00:00"/>
    <d v="2014-04-13T00:00:00"/>
    <x v="969"/>
    <x v="0"/>
    <s v="JK-15370"/>
    <s v="Jay Kimmel"/>
    <s v="Consumer"/>
    <x v="0"/>
    <x v="100"/>
    <x v="2"/>
    <n v="33180"/>
    <x v="0"/>
    <x v="1580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x v="970"/>
    <x v="1"/>
    <s v="JB-16045"/>
    <s v="Julia Barnett"/>
    <s v="Home Office"/>
    <x v="0"/>
    <x v="374"/>
    <x v="1"/>
    <n v="91911"/>
    <x v="1"/>
    <x v="1319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x v="348"/>
    <x v="0"/>
    <s v="PN-18775"/>
    <s v="Parhena Norris"/>
    <s v="Home Office"/>
    <x v="0"/>
    <x v="100"/>
    <x v="2"/>
    <n v="33180"/>
    <x v="0"/>
    <x v="993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x v="971"/>
    <x v="1"/>
    <s v="LF-17185"/>
    <s v="Luke Foster"/>
    <s v="Consumer"/>
    <x v="0"/>
    <x v="20"/>
    <x v="15"/>
    <n v="10035"/>
    <x v="3"/>
    <x v="423"/>
    <x v="1"/>
    <s v="Paper"/>
    <s v="Xerox 1912"/>
    <n v="37.94"/>
    <n v="2"/>
    <n v="0"/>
    <n v="18.211200000000002"/>
  </r>
  <r>
    <n v="3781"/>
    <s v="CA-2014-149643"/>
    <d v="2014-11-16T00:00:00"/>
    <d v="2014-11-20T00:00:00"/>
    <x v="779"/>
    <x v="1"/>
    <s v="RH-19510"/>
    <s v="Rick Huthwaite"/>
    <s v="Home Office"/>
    <x v="0"/>
    <x v="375"/>
    <x v="41"/>
    <n v="66502"/>
    <x v="2"/>
    <x v="1075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x v="933"/>
    <x v="0"/>
    <s v="MC-17575"/>
    <s v="Matt Collins"/>
    <s v="Consumer"/>
    <x v="0"/>
    <x v="10"/>
    <x v="9"/>
    <n v="19120"/>
    <x v="3"/>
    <x v="1334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x v="38"/>
    <x v="0"/>
    <s v="MN-17935"/>
    <s v="Michael Nguyen"/>
    <s v="Consumer"/>
    <x v="0"/>
    <x v="26"/>
    <x v="18"/>
    <n v="38109"/>
    <x v="0"/>
    <x v="1101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x v="38"/>
    <x v="0"/>
    <s v="MN-17935"/>
    <s v="Michael Nguyen"/>
    <s v="Consumer"/>
    <x v="0"/>
    <x v="26"/>
    <x v="18"/>
    <n v="38109"/>
    <x v="0"/>
    <x v="90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x v="460"/>
    <x v="1"/>
    <s v="EH-14125"/>
    <s v="Eugene Hildebrand"/>
    <s v="Home Office"/>
    <x v="0"/>
    <x v="2"/>
    <x v="2"/>
    <n v="33311"/>
    <x v="0"/>
    <x v="1113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x v="53"/>
    <x v="1"/>
    <s v="TC-21535"/>
    <s v="Tracy Collins"/>
    <s v="Home Office"/>
    <x v="0"/>
    <x v="38"/>
    <x v="24"/>
    <n v="43229"/>
    <x v="3"/>
    <x v="1581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x v="271"/>
    <x v="1"/>
    <s v="JD-15895"/>
    <s v="Jonathan Doherty"/>
    <s v="Corporate"/>
    <x v="0"/>
    <x v="1"/>
    <x v="1"/>
    <n v="90045"/>
    <x v="1"/>
    <x v="1449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x v="411"/>
    <x v="1"/>
    <s v="IL-15100"/>
    <s v="Ivan Liston"/>
    <s v="Consumer"/>
    <x v="0"/>
    <x v="12"/>
    <x v="5"/>
    <n v="77041"/>
    <x v="2"/>
    <x v="282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x v="411"/>
    <x v="1"/>
    <s v="IL-15100"/>
    <s v="Ivan Liston"/>
    <s v="Consumer"/>
    <x v="0"/>
    <x v="12"/>
    <x v="5"/>
    <n v="77041"/>
    <x v="2"/>
    <x v="1062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x v="180"/>
    <x v="1"/>
    <s v="SW-20350"/>
    <s v="Sean Wendt"/>
    <s v="Home Office"/>
    <x v="0"/>
    <x v="155"/>
    <x v="8"/>
    <n v="68104"/>
    <x v="2"/>
    <x v="195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x v="972"/>
    <x v="1"/>
    <s v="DP-13390"/>
    <s v="Dennis Pardue"/>
    <s v="Home Office"/>
    <x v="0"/>
    <x v="1"/>
    <x v="1"/>
    <n v="90004"/>
    <x v="1"/>
    <x v="443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x v="973"/>
    <x v="2"/>
    <s v="BT-11395"/>
    <s v="Bill Tyler"/>
    <s v="Corporate"/>
    <x v="0"/>
    <x v="376"/>
    <x v="9"/>
    <n v="16602"/>
    <x v="3"/>
    <x v="185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x v="973"/>
    <x v="2"/>
    <s v="BT-11395"/>
    <s v="Bill Tyler"/>
    <s v="Corporate"/>
    <x v="0"/>
    <x v="376"/>
    <x v="9"/>
    <n v="16602"/>
    <x v="3"/>
    <x v="1216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x v="382"/>
    <x v="1"/>
    <s v="JE-15475"/>
    <s v="Jeremy Ellison"/>
    <s v="Consumer"/>
    <x v="0"/>
    <x v="20"/>
    <x v="15"/>
    <n v="10024"/>
    <x v="3"/>
    <x v="1068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x v="921"/>
    <x v="1"/>
    <s v="EJ-13720"/>
    <s v="Ed Jacobs"/>
    <s v="Consumer"/>
    <x v="0"/>
    <x v="70"/>
    <x v="1"/>
    <n v="92037"/>
    <x v="1"/>
    <x v="1277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x v="921"/>
    <x v="1"/>
    <s v="EJ-13720"/>
    <s v="Ed Jacobs"/>
    <s v="Consumer"/>
    <x v="0"/>
    <x v="70"/>
    <x v="1"/>
    <n v="92037"/>
    <x v="1"/>
    <x v="1582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x v="921"/>
    <x v="1"/>
    <s v="EJ-13720"/>
    <s v="Ed Jacobs"/>
    <s v="Consumer"/>
    <x v="0"/>
    <x v="70"/>
    <x v="1"/>
    <n v="92037"/>
    <x v="1"/>
    <x v="1583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x v="255"/>
    <x v="2"/>
    <s v="BE-11410"/>
    <s v="Bobby Elias"/>
    <s v="Consumer"/>
    <x v="0"/>
    <x v="100"/>
    <x v="2"/>
    <n v="33178"/>
    <x v="0"/>
    <x v="656"/>
    <x v="1"/>
    <s v="Paper"/>
    <s v="Xerox 1941"/>
    <n v="251.64"/>
    <n v="3"/>
    <n v="0.2"/>
    <n v="88.073999999999998"/>
  </r>
  <r>
    <n v="3799"/>
    <s v="CA-2017-147760"/>
    <d v="2017-11-04T00:00:00"/>
    <d v="2017-11-05T00:00:00"/>
    <x v="133"/>
    <x v="2"/>
    <s v="KL-16555"/>
    <s v="Kelly Lampkin"/>
    <s v="Corporate"/>
    <x v="0"/>
    <x v="247"/>
    <x v="3"/>
    <n v="27405"/>
    <x v="0"/>
    <x v="309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x v="133"/>
    <x v="2"/>
    <s v="KL-16555"/>
    <s v="Kelly Lampkin"/>
    <s v="Corporate"/>
    <x v="0"/>
    <x v="247"/>
    <x v="3"/>
    <n v="27405"/>
    <x v="0"/>
    <x v="1194"/>
    <x v="2"/>
    <s v="Phones"/>
    <s v="Motorola Moto X"/>
    <n v="1359.96"/>
    <n v="5"/>
    <n v="0.2"/>
    <n v="118.9965"/>
  </r>
  <r>
    <n v="3801"/>
    <s v="CA-2016-156503"/>
    <d v="2016-10-14T00:00:00"/>
    <d v="2016-10-20T00:00:00"/>
    <x v="550"/>
    <x v="1"/>
    <s v="NC-18415"/>
    <s v="Nathan Cano"/>
    <s v="Consumer"/>
    <x v="0"/>
    <x v="108"/>
    <x v="3"/>
    <n v="28540"/>
    <x v="0"/>
    <x v="1584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x v="550"/>
    <x v="1"/>
    <s v="NC-18415"/>
    <s v="Nathan Cano"/>
    <s v="Consumer"/>
    <x v="0"/>
    <x v="108"/>
    <x v="3"/>
    <n v="28540"/>
    <x v="0"/>
    <x v="721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x v="550"/>
    <x v="1"/>
    <s v="NC-18415"/>
    <s v="Nathan Cano"/>
    <s v="Consumer"/>
    <x v="0"/>
    <x v="108"/>
    <x v="3"/>
    <n v="28540"/>
    <x v="0"/>
    <x v="1413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x v="550"/>
    <x v="1"/>
    <s v="NC-18415"/>
    <s v="Nathan Cano"/>
    <s v="Consumer"/>
    <x v="0"/>
    <x v="108"/>
    <x v="3"/>
    <n v="28540"/>
    <x v="0"/>
    <x v="1444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x v="550"/>
    <x v="1"/>
    <s v="NC-18415"/>
    <s v="Nathan Cano"/>
    <s v="Consumer"/>
    <x v="0"/>
    <x v="108"/>
    <x v="3"/>
    <n v="28540"/>
    <x v="0"/>
    <x v="466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x v="550"/>
    <x v="1"/>
    <s v="NC-18415"/>
    <s v="Nathan Cano"/>
    <s v="Consumer"/>
    <x v="0"/>
    <x v="108"/>
    <x v="3"/>
    <n v="28540"/>
    <x v="0"/>
    <x v="126"/>
    <x v="1"/>
    <s v="Paper"/>
    <s v="Xerox 1916"/>
    <n v="39.152000000000001"/>
    <n v="1"/>
    <n v="0.2"/>
    <n v="14.682"/>
  </r>
  <r>
    <n v="3807"/>
    <s v="CA-2015-113628"/>
    <d v="2015-11-12T00:00:00"/>
    <d v="2015-11-19T00:00:00"/>
    <x v="765"/>
    <x v="1"/>
    <s v="AH-10690"/>
    <s v="Anna Häberlin"/>
    <s v="Corporate"/>
    <x v="0"/>
    <x v="369"/>
    <x v="2"/>
    <n v="33317"/>
    <x v="0"/>
    <x v="454"/>
    <x v="1"/>
    <s v="Art"/>
    <s v="Newell 317"/>
    <n v="11.76"/>
    <n v="5"/>
    <n v="0.2"/>
    <n v="1.323"/>
  </r>
  <r>
    <n v="3808"/>
    <s v="CA-2015-113628"/>
    <d v="2015-11-12T00:00:00"/>
    <d v="2015-11-19T00:00:00"/>
    <x v="765"/>
    <x v="1"/>
    <s v="AH-10690"/>
    <s v="Anna Häberlin"/>
    <s v="Corporate"/>
    <x v="0"/>
    <x v="369"/>
    <x v="2"/>
    <n v="33317"/>
    <x v="0"/>
    <x v="44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x v="765"/>
    <x v="1"/>
    <s v="AH-10690"/>
    <s v="Anna Häberlin"/>
    <s v="Corporate"/>
    <x v="0"/>
    <x v="369"/>
    <x v="2"/>
    <n v="33317"/>
    <x v="0"/>
    <x v="1472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x v="765"/>
    <x v="1"/>
    <s v="AH-10690"/>
    <s v="Anna Häberlin"/>
    <s v="Corporate"/>
    <x v="0"/>
    <x v="369"/>
    <x v="2"/>
    <n v="33317"/>
    <x v="0"/>
    <x v="1585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x v="765"/>
    <x v="1"/>
    <s v="AH-10690"/>
    <s v="Anna Häberlin"/>
    <s v="Corporate"/>
    <x v="0"/>
    <x v="369"/>
    <x v="2"/>
    <n v="33317"/>
    <x v="0"/>
    <x v="1066"/>
    <x v="2"/>
    <s v="Phones"/>
    <s v="VTech DS6151"/>
    <n v="100.792"/>
    <n v="1"/>
    <n v="0.2"/>
    <n v="10.0792"/>
  </r>
  <r>
    <n v="3812"/>
    <s v="CA-2015-113628"/>
    <d v="2015-11-12T00:00:00"/>
    <d v="2015-11-19T00:00:00"/>
    <x v="765"/>
    <x v="1"/>
    <s v="AH-10690"/>
    <s v="Anna Häberlin"/>
    <s v="Corporate"/>
    <x v="0"/>
    <x v="369"/>
    <x v="2"/>
    <n v="33317"/>
    <x v="0"/>
    <x v="212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x v="974"/>
    <x v="3"/>
    <s v="PK-19075"/>
    <s v="Pete Kriz"/>
    <s v="Consumer"/>
    <x v="0"/>
    <x v="158"/>
    <x v="6"/>
    <n v="53209"/>
    <x v="2"/>
    <x v="1586"/>
    <x v="1"/>
    <s v="Labels"/>
    <s v="Avery 515"/>
    <n v="25.06"/>
    <n v="2"/>
    <n v="0"/>
    <n v="11.7782"/>
  </r>
  <r>
    <n v="3814"/>
    <s v="CA-2015-103961"/>
    <d v="2015-11-05T00:00:00"/>
    <d v="2015-11-09T00:00:00"/>
    <x v="217"/>
    <x v="1"/>
    <s v="NG-18430"/>
    <s v="Nathan Gelder"/>
    <s v="Consumer"/>
    <x v="0"/>
    <x v="94"/>
    <x v="10"/>
    <n v="62301"/>
    <x v="2"/>
    <x v="617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x v="975"/>
    <x v="3"/>
    <s v="ZD-21925"/>
    <s v="Zuschuss Donatelli"/>
    <s v="Consumer"/>
    <x v="0"/>
    <x v="108"/>
    <x v="2"/>
    <n v="32216"/>
    <x v="0"/>
    <x v="116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x v="975"/>
    <x v="3"/>
    <s v="ZD-21925"/>
    <s v="Zuschuss Donatelli"/>
    <s v="Consumer"/>
    <x v="0"/>
    <x v="108"/>
    <x v="2"/>
    <n v="32216"/>
    <x v="0"/>
    <x v="112"/>
    <x v="1"/>
    <s v="Paper"/>
    <s v="Xerox 1921"/>
    <n v="15.984"/>
    <n v="2"/>
    <n v="0.2"/>
    <n v="4.9950000000000001"/>
  </r>
  <r>
    <n v="3817"/>
    <s v="CA-2015-102582"/>
    <d v="2015-09-15T00:00:00"/>
    <d v="2015-09-19T00:00:00"/>
    <x v="400"/>
    <x v="1"/>
    <s v="NW-18400"/>
    <s v="Natalie Webber"/>
    <s v="Consumer"/>
    <x v="0"/>
    <x v="216"/>
    <x v="19"/>
    <n v="36608"/>
    <x v="0"/>
    <x v="1382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x v="400"/>
    <x v="1"/>
    <s v="NW-18400"/>
    <s v="Natalie Webber"/>
    <s v="Consumer"/>
    <x v="0"/>
    <x v="216"/>
    <x v="19"/>
    <n v="36608"/>
    <x v="0"/>
    <x v="1431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x v="400"/>
    <x v="1"/>
    <s v="NW-18400"/>
    <s v="Natalie Webber"/>
    <s v="Consumer"/>
    <x v="0"/>
    <x v="216"/>
    <x v="19"/>
    <n v="36608"/>
    <x v="0"/>
    <x v="531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x v="518"/>
    <x v="1"/>
    <s v="HG-14845"/>
    <s v="Harry Greene"/>
    <s v="Consumer"/>
    <x v="0"/>
    <x v="20"/>
    <x v="15"/>
    <n v="10024"/>
    <x v="3"/>
    <x v="880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x v="518"/>
    <x v="1"/>
    <s v="HG-14845"/>
    <s v="Harry Greene"/>
    <s v="Consumer"/>
    <x v="0"/>
    <x v="20"/>
    <x v="15"/>
    <n v="10024"/>
    <x v="3"/>
    <x v="1219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x v="518"/>
    <x v="1"/>
    <s v="HG-14845"/>
    <s v="Harry Greene"/>
    <s v="Consumer"/>
    <x v="0"/>
    <x v="20"/>
    <x v="15"/>
    <n v="10024"/>
    <x v="3"/>
    <x v="1587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x v="518"/>
    <x v="1"/>
    <s v="HG-14845"/>
    <s v="Harry Greene"/>
    <s v="Consumer"/>
    <x v="0"/>
    <x v="20"/>
    <x v="15"/>
    <n v="10024"/>
    <x v="3"/>
    <x v="1469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x v="629"/>
    <x v="1"/>
    <s v="CC-12685"/>
    <s v="Craig Carroll"/>
    <s v="Consumer"/>
    <x v="0"/>
    <x v="20"/>
    <x v="15"/>
    <n v="10011"/>
    <x v="3"/>
    <x v="546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x v="629"/>
    <x v="1"/>
    <s v="CC-12685"/>
    <s v="Craig Carroll"/>
    <s v="Consumer"/>
    <x v="0"/>
    <x v="20"/>
    <x v="15"/>
    <n v="10011"/>
    <x v="3"/>
    <x v="1572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x v="629"/>
    <x v="1"/>
    <s v="CC-12685"/>
    <s v="Craig Carroll"/>
    <s v="Consumer"/>
    <x v="0"/>
    <x v="20"/>
    <x v="15"/>
    <n v="10011"/>
    <x v="3"/>
    <x v="751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x v="976"/>
    <x v="1"/>
    <s v="JG-15805"/>
    <s v="John Grady"/>
    <s v="Corporate"/>
    <x v="0"/>
    <x v="61"/>
    <x v="5"/>
    <n v="75217"/>
    <x v="2"/>
    <x v="230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x v="676"/>
    <x v="1"/>
    <s v="RW-19540"/>
    <s v="Rick Wilson"/>
    <s v="Corporate"/>
    <x v="0"/>
    <x v="66"/>
    <x v="12"/>
    <n v="48234"/>
    <x v="2"/>
    <x v="284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x v="676"/>
    <x v="1"/>
    <s v="RW-19540"/>
    <s v="Rick Wilson"/>
    <s v="Corporate"/>
    <x v="0"/>
    <x v="66"/>
    <x v="12"/>
    <n v="48234"/>
    <x v="2"/>
    <x v="1391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x v="676"/>
    <x v="1"/>
    <s v="RW-19540"/>
    <s v="Rick Wilson"/>
    <s v="Corporate"/>
    <x v="0"/>
    <x v="66"/>
    <x v="12"/>
    <n v="48234"/>
    <x v="2"/>
    <x v="467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x v="676"/>
    <x v="1"/>
    <s v="RW-19540"/>
    <s v="Rick Wilson"/>
    <s v="Corporate"/>
    <x v="0"/>
    <x v="66"/>
    <x v="12"/>
    <n v="48234"/>
    <x v="2"/>
    <x v="535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x v="765"/>
    <x v="1"/>
    <s v="LS-17230"/>
    <s v="Lycoris Saunders"/>
    <s v="Consumer"/>
    <x v="0"/>
    <x v="18"/>
    <x v="13"/>
    <n v="19901"/>
    <x v="3"/>
    <x v="216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x v="765"/>
    <x v="1"/>
    <s v="LS-17230"/>
    <s v="Lycoris Saunders"/>
    <s v="Consumer"/>
    <x v="0"/>
    <x v="18"/>
    <x v="13"/>
    <n v="19901"/>
    <x v="3"/>
    <x v="1230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x v="81"/>
    <x v="3"/>
    <s v="MY-18295"/>
    <s v="Muhammed Yedwab"/>
    <s v="Corporate"/>
    <x v="0"/>
    <x v="38"/>
    <x v="24"/>
    <n v="43229"/>
    <x v="3"/>
    <x v="754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x v="81"/>
    <x v="3"/>
    <s v="MY-18295"/>
    <s v="Muhammed Yedwab"/>
    <s v="Corporate"/>
    <x v="0"/>
    <x v="38"/>
    <x v="24"/>
    <n v="43229"/>
    <x v="3"/>
    <x v="1003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x v="977"/>
    <x v="1"/>
    <s v="JM-15655"/>
    <s v="Jim Mitchum"/>
    <s v="Corporate"/>
    <x v="0"/>
    <x v="220"/>
    <x v="16"/>
    <n v="85301"/>
    <x v="1"/>
    <x v="1084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x v="977"/>
    <x v="1"/>
    <s v="JM-15655"/>
    <s v="Jim Mitchum"/>
    <s v="Corporate"/>
    <x v="0"/>
    <x v="220"/>
    <x v="16"/>
    <n v="85301"/>
    <x v="1"/>
    <x v="1588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x v="978"/>
    <x v="1"/>
    <s v="KM-16720"/>
    <s v="Kunst Miller"/>
    <s v="Consumer"/>
    <x v="0"/>
    <x v="226"/>
    <x v="33"/>
    <n v="89031"/>
    <x v="1"/>
    <x v="432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x v="978"/>
    <x v="1"/>
    <s v="KM-16720"/>
    <s v="Kunst Miller"/>
    <s v="Consumer"/>
    <x v="0"/>
    <x v="226"/>
    <x v="33"/>
    <n v="89031"/>
    <x v="1"/>
    <x v="299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x v="978"/>
    <x v="1"/>
    <s v="KM-16720"/>
    <s v="Kunst Miller"/>
    <s v="Consumer"/>
    <x v="0"/>
    <x v="226"/>
    <x v="33"/>
    <n v="89031"/>
    <x v="1"/>
    <x v="943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x v="978"/>
    <x v="1"/>
    <s v="KM-16720"/>
    <s v="Kunst Miller"/>
    <s v="Consumer"/>
    <x v="0"/>
    <x v="226"/>
    <x v="33"/>
    <n v="89031"/>
    <x v="1"/>
    <x v="1589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x v="979"/>
    <x v="1"/>
    <s v="KE-16420"/>
    <s v="Katrina Edelman"/>
    <s v="Corporate"/>
    <x v="0"/>
    <x v="39"/>
    <x v="18"/>
    <n v="37620"/>
    <x v="0"/>
    <x v="474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x v="199"/>
    <x v="2"/>
    <s v="TS-21370"/>
    <s v="Todd Sumrall"/>
    <s v="Corporate"/>
    <x v="0"/>
    <x v="1"/>
    <x v="1"/>
    <n v="90049"/>
    <x v="1"/>
    <x v="307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x v="199"/>
    <x v="2"/>
    <s v="TS-21370"/>
    <s v="Todd Sumrall"/>
    <s v="Corporate"/>
    <x v="0"/>
    <x v="1"/>
    <x v="1"/>
    <n v="90049"/>
    <x v="1"/>
    <x v="1590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x v="199"/>
    <x v="2"/>
    <s v="TS-21370"/>
    <s v="Todd Sumrall"/>
    <s v="Corporate"/>
    <x v="0"/>
    <x v="1"/>
    <x v="1"/>
    <n v="90049"/>
    <x v="1"/>
    <x v="262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x v="199"/>
    <x v="2"/>
    <s v="TS-21370"/>
    <s v="Todd Sumrall"/>
    <s v="Corporate"/>
    <x v="0"/>
    <x v="1"/>
    <x v="1"/>
    <n v="90049"/>
    <x v="1"/>
    <x v="430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x v="199"/>
    <x v="2"/>
    <s v="TS-21370"/>
    <s v="Todd Sumrall"/>
    <s v="Corporate"/>
    <x v="0"/>
    <x v="1"/>
    <x v="1"/>
    <n v="90049"/>
    <x v="1"/>
    <x v="86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x v="207"/>
    <x v="0"/>
    <s v="SZ-20035"/>
    <s v="Sam Zeldin"/>
    <s v="Home Office"/>
    <x v="0"/>
    <x v="105"/>
    <x v="12"/>
    <n v="48187"/>
    <x v="2"/>
    <x v="749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x v="19"/>
    <x v="2"/>
    <s v="JE-15745"/>
    <s v="Joel Eaton"/>
    <s v="Consumer"/>
    <x v="0"/>
    <x v="115"/>
    <x v="36"/>
    <n v="72701"/>
    <x v="0"/>
    <x v="1591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x v="19"/>
    <x v="2"/>
    <s v="JE-15745"/>
    <s v="Joel Eaton"/>
    <s v="Consumer"/>
    <x v="0"/>
    <x v="115"/>
    <x v="36"/>
    <n v="72701"/>
    <x v="0"/>
    <x v="60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x v="234"/>
    <x v="1"/>
    <s v="MS-17980"/>
    <s v="Michael Stewart"/>
    <s v="Corporate"/>
    <x v="0"/>
    <x v="24"/>
    <x v="25"/>
    <n v="65807"/>
    <x v="2"/>
    <x v="314"/>
    <x v="1"/>
    <s v="Paper"/>
    <s v="Xerox 1881"/>
    <n v="85.96"/>
    <n v="7"/>
    <n v="0"/>
    <n v="40.401200000000003"/>
  </r>
  <r>
    <n v="3852"/>
    <s v="CA-2015-127593"/>
    <d v="2015-09-21T00:00:00"/>
    <d v="2015-09-21T00:00:00"/>
    <x v="14"/>
    <x v="3"/>
    <s v="DH-13675"/>
    <s v="Duane Huffman"/>
    <s v="Home Office"/>
    <x v="0"/>
    <x v="94"/>
    <x v="31"/>
    <n v="2169"/>
    <x v="3"/>
    <x v="101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x v="364"/>
    <x v="2"/>
    <s v="GT-14755"/>
    <s v="Guy Thornton"/>
    <s v="Consumer"/>
    <x v="0"/>
    <x v="179"/>
    <x v="10"/>
    <n v="61107"/>
    <x v="2"/>
    <x v="301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x v="272"/>
    <x v="1"/>
    <s v="GH-14410"/>
    <s v="Gary Hansen"/>
    <s v="Home Office"/>
    <x v="0"/>
    <x v="8"/>
    <x v="1"/>
    <n v="94122"/>
    <x v="1"/>
    <x v="1592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x v="272"/>
    <x v="1"/>
    <s v="GH-14410"/>
    <s v="Gary Hansen"/>
    <s v="Home Office"/>
    <x v="0"/>
    <x v="8"/>
    <x v="1"/>
    <n v="94122"/>
    <x v="1"/>
    <x v="1505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x v="980"/>
    <x v="0"/>
    <s v="DM-13015"/>
    <s v="Darrin Martin"/>
    <s v="Consumer"/>
    <x v="0"/>
    <x v="52"/>
    <x v="5"/>
    <n v="78207"/>
    <x v="2"/>
    <x v="990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x v="980"/>
    <x v="0"/>
    <s v="DM-13015"/>
    <s v="Darrin Martin"/>
    <s v="Consumer"/>
    <x v="0"/>
    <x v="52"/>
    <x v="5"/>
    <n v="78207"/>
    <x v="2"/>
    <x v="116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x v="980"/>
    <x v="0"/>
    <s v="DM-13015"/>
    <s v="Darrin Martin"/>
    <s v="Consumer"/>
    <x v="0"/>
    <x v="52"/>
    <x v="5"/>
    <n v="78207"/>
    <x v="2"/>
    <x v="1005"/>
    <x v="1"/>
    <s v="Art"/>
    <s v="Newell 320"/>
    <n v="10.272"/>
    <n v="3"/>
    <n v="0.2"/>
    <n v="0.89880000000000004"/>
  </r>
  <r>
    <n v="3859"/>
    <s v="CA-2014-140816"/>
    <d v="2014-12-20T00:00:00"/>
    <d v="2014-12-20T00:00:00"/>
    <x v="966"/>
    <x v="3"/>
    <s v="TC-21295"/>
    <s v="Toby Carlisle"/>
    <s v="Consumer"/>
    <x v="0"/>
    <x v="377"/>
    <x v="22"/>
    <n v="80229"/>
    <x v="1"/>
    <x v="1593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x v="981"/>
    <x v="1"/>
    <s v="JK-16120"/>
    <s v="Julie Kriz"/>
    <s v="Home Office"/>
    <x v="0"/>
    <x v="22"/>
    <x v="10"/>
    <n v="60653"/>
    <x v="2"/>
    <x v="855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x v="981"/>
    <x v="1"/>
    <s v="JK-16120"/>
    <s v="Julie Kriz"/>
    <s v="Home Office"/>
    <x v="0"/>
    <x v="22"/>
    <x v="10"/>
    <n v="60653"/>
    <x v="2"/>
    <x v="1594"/>
    <x v="2"/>
    <s v="Phones"/>
    <s v="LG Exalt"/>
    <n v="124.792"/>
    <n v="1"/>
    <n v="0.2"/>
    <n v="10.9193"/>
  </r>
  <r>
    <n v="3862"/>
    <s v="CA-2014-135755"/>
    <d v="2014-05-03T00:00:00"/>
    <d v="2014-05-10T00:00:00"/>
    <x v="503"/>
    <x v="1"/>
    <s v="NC-18415"/>
    <s v="Nathan Cano"/>
    <s v="Consumer"/>
    <x v="0"/>
    <x v="181"/>
    <x v="15"/>
    <n v="10701"/>
    <x v="3"/>
    <x v="1595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x v="503"/>
    <x v="1"/>
    <s v="NC-18415"/>
    <s v="Nathan Cano"/>
    <s v="Consumer"/>
    <x v="0"/>
    <x v="181"/>
    <x v="15"/>
    <n v="10701"/>
    <x v="3"/>
    <x v="109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x v="163"/>
    <x v="0"/>
    <s v="AJ-10960"/>
    <s v="Astrea Jones"/>
    <s v="Consumer"/>
    <x v="0"/>
    <x v="70"/>
    <x v="1"/>
    <n v="92037"/>
    <x v="1"/>
    <x v="1596"/>
    <x v="1"/>
    <s v="Art"/>
    <s v="Economy #2 Pencils"/>
    <n v="10.64"/>
    <n v="4"/>
    <n v="0"/>
    <n v="2.7664"/>
  </r>
  <r>
    <n v="3865"/>
    <s v="CA-2015-157133"/>
    <d v="2015-11-28T00:00:00"/>
    <d v="2015-12-03T00:00:00"/>
    <x v="253"/>
    <x v="1"/>
    <s v="LC-16885"/>
    <s v="Lena Creighton"/>
    <s v="Consumer"/>
    <x v="0"/>
    <x v="378"/>
    <x v="10"/>
    <n v="61821"/>
    <x v="2"/>
    <x v="1597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x v="982"/>
    <x v="0"/>
    <s v="GW-14605"/>
    <s v="Giulietta Weimer"/>
    <s v="Consumer"/>
    <x v="0"/>
    <x v="8"/>
    <x v="1"/>
    <n v="94122"/>
    <x v="1"/>
    <x v="1200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x v="77"/>
    <x v="0"/>
    <s v="SC-20305"/>
    <s v="Sean Christensen"/>
    <s v="Consumer"/>
    <x v="0"/>
    <x v="104"/>
    <x v="14"/>
    <n v="46226"/>
    <x v="2"/>
    <x v="1113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x v="983"/>
    <x v="0"/>
    <s v="JF-15355"/>
    <s v="Jay Fein"/>
    <s v="Consumer"/>
    <x v="0"/>
    <x v="70"/>
    <x v="1"/>
    <n v="92105"/>
    <x v="1"/>
    <x v="678"/>
    <x v="2"/>
    <s v="Accessories"/>
    <s v="Maxell DVD-RAM Discs"/>
    <n v="148.32"/>
    <n v="9"/>
    <n v="0"/>
    <n v="63.7776"/>
  </r>
  <r>
    <n v="3869"/>
    <s v="CA-2015-132486"/>
    <d v="2015-10-23T00:00:00"/>
    <d v="2015-10-27T00:00:00"/>
    <x v="983"/>
    <x v="0"/>
    <s v="JF-15355"/>
    <s v="Jay Fein"/>
    <s v="Consumer"/>
    <x v="0"/>
    <x v="70"/>
    <x v="1"/>
    <n v="92105"/>
    <x v="1"/>
    <x v="1496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x v="983"/>
    <x v="0"/>
    <s v="JF-15355"/>
    <s v="Jay Fein"/>
    <s v="Consumer"/>
    <x v="0"/>
    <x v="70"/>
    <x v="1"/>
    <n v="92105"/>
    <x v="1"/>
    <x v="877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x v="983"/>
    <x v="0"/>
    <s v="JF-15355"/>
    <s v="Jay Fein"/>
    <s v="Consumer"/>
    <x v="0"/>
    <x v="70"/>
    <x v="1"/>
    <n v="92105"/>
    <x v="1"/>
    <x v="609"/>
    <x v="1"/>
    <s v="Paper"/>
    <s v="Xerox 196"/>
    <n v="11.56"/>
    <n v="2"/>
    <n v="0"/>
    <n v="5.6643999999999997"/>
  </r>
  <r>
    <n v="3872"/>
    <s v="CA-2015-132486"/>
    <d v="2015-10-23T00:00:00"/>
    <d v="2015-10-27T00:00:00"/>
    <x v="983"/>
    <x v="0"/>
    <s v="JF-15355"/>
    <s v="Jay Fein"/>
    <s v="Consumer"/>
    <x v="0"/>
    <x v="70"/>
    <x v="1"/>
    <n v="92105"/>
    <x v="1"/>
    <x v="111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x v="983"/>
    <x v="0"/>
    <s v="JF-15355"/>
    <s v="Jay Fein"/>
    <s v="Consumer"/>
    <x v="0"/>
    <x v="70"/>
    <x v="1"/>
    <n v="92105"/>
    <x v="1"/>
    <x v="1131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x v="62"/>
    <x v="0"/>
    <s v="DM-13015"/>
    <s v="Darrin Martin"/>
    <s v="Consumer"/>
    <x v="0"/>
    <x v="271"/>
    <x v="18"/>
    <n v="37604"/>
    <x v="0"/>
    <x v="706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x v="62"/>
    <x v="0"/>
    <s v="DM-13015"/>
    <s v="Darrin Martin"/>
    <s v="Consumer"/>
    <x v="0"/>
    <x v="271"/>
    <x v="18"/>
    <n v="37604"/>
    <x v="0"/>
    <x v="800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x v="62"/>
    <x v="0"/>
    <s v="DM-13015"/>
    <s v="Darrin Martin"/>
    <s v="Consumer"/>
    <x v="0"/>
    <x v="271"/>
    <x v="18"/>
    <n v="37604"/>
    <x v="0"/>
    <x v="704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x v="62"/>
    <x v="0"/>
    <s v="DM-13015"/>
    <s v="Darrin Martin"/>
    <s v="Consumer"/>
    <x v="0"/>
    <x v="271"/>
    <x v="18"/>
    <n v="37604"/>
    <x v="0"/>
    <x v="1450"/>
    <x v="1"/>
    <s v="Paper"/>
    <s v="Xerox 1971"/>
    <n v="10.272"/>
    <n v="3"/>
    <n v="0.2"/>
    <n v="3.21"/>
  </r>
  <r>
    <n v="3878"/>
    <s v="CA-2016-140641"/>
    <d v="2016-10-28T00:00:00"/>
    <d v="2016-11-02T00:00:00"/>
    <x v="195"/>
    <x v="1"/>
    <s v="EP-13915"/>
    <s v="Emily Phan"/>
    <s v="Consumer"/>
    <x v="0"/>
    <x v="67"/>
    <x v="2"/>
    <n v="33614"/>
    <x v="0"/>
    <x v="986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x v="284"/>
    <x v="2"/>
    <s v="JG-15805"/>
    <s v="John Grady"/>
    <s v="Corporate"/>
    <x v="0"/>
    <x v="27"/>
    <x v="10"/>
    <n v="62521"/>
    <x v="2"/>
    <x v="170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x v="284"/>
    <x v="2"/>
    <s v="JG-15805"/>
    <s v="John Grady"/>
    <s v="Corporate"/>
    <x v="0"/>
    <x v="27"/>
    <x v="10"/>
    <n v="62521"/>
    <x v="2"/>
    <x v="1569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x v="403"/>
    <x v="1"/>
    <s v="PF-19120"/>
    <s v="Peter Fuller"/>
    <s v="Consumer"/>
    <x v="0"/>
    <x v="23"/>
    <x v="16"/>
    <n v="85234"/>
    <x v="1"/>
    <x v="1357"/>
    <x v="1"/>
    <s v="Paper"/>
    <s v="Xerox 1895"/>
    <n v="9.5679999999999996"/>
    <n v="2"/>
    <n v="0.2"/>
    <n v="2.99"/>
  </r>
  <r>
    <n v="3882"/>
    <s v="CA-2015-129896"/>
    <d v="2015-06-15T00:00:00"/>
    <d v="2015-06-20T00:00:00"/>
    <x v="403"/>
    <x v="1"/>
    <s v="PF-19120"/>
    <s v="Peter Fuller"/>
    <s v="Consumer"/>
    <x v="0"/>
    <x v="23"/>
    <x v="16"/>
    <n v="85234"/>
    <x v="1"/>
    <x v="232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x v="403"/>
    <x v="1"/>
    <s v="PF-19120"/>
    <s v="Peter Fuller"/>
    <s v="Consumer"/>
    <x v="0"/>
    <x v="23"/>
    <x v="16"/>
    <n v="85234"/>
    <x v="1"/>
    <x v="1597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x v="403"/>
    <x v="1"/>
    <s v="PF-19120"/>
    <s v="Peter Fuller"/>
    <s v="Consumer"/>
    <x v="0"/>
    <x v="23"/>
    <x v="16"/>
    <n v="85234"/>
    <x v="1"/>
    <x v="1598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x v="984"/>
    <x v="1"/>
    <s v="DW-13195"/>
    <s v="David Wiener"/>
    <s v="Corporate"/>
    <x v="0"/>
    <x v="289"/>
    <x v="18"/>
    <n v="37918"/>
    <x v="0"/>
    <x v="6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x v="985"/>
    <x v="1"/>
    <s v="CK-12595"/>
    <s v="Clytie Kelty"/>
    <s v="Consumer"/>
    <x v="0"/>
    <x v="22"/>
    <x v="10"/>
    <n v="60653"/>
    <x v="2"/>
    <x v="280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x v="599"/>
    <x v="0"/>
    <s v="CC-12670"/>
    <s v="Craig Carreira"/>
    <s v="Consumer"/>
    <x v="0"/>
    <x v="41"/>
    <x v="14"/>
    <n v="47401"/>
    <x v="2"/>
    <x v="1517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x v="104"/>
    <x v="1"/>
    <s v="SV-20785"/>
    <s v="Stewart Visinsky"/>
    <s v="Consumer"/>
    <x v="0"/>
    <x v="185"/>
    <x v="32"/>
    <n v="30076"/>
    <x v="0"/>
    <x v="1253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x v="104"/>
    <x v="1"/>
    <s v="SV-20785"/>
    <s v="Stewart Visinsky"/>
    <s v="Consumer"/>
    <x v="0"/>
    <x v="185"/>
    <x v="32"/>
    <n v="30076"/>
    <x v="0"/>
    <x v="516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x v="104"/>
    <x v="1"/>
    <s v="SV-20785"/>
    <s v="Stewart Visinsky"/>
    <s v="Consumer"/>
    <x v="0"/>
    <x v="185"/>
    <x v="32"/>
    <n v="30076"/>
    <x v="0"/>
    <x v="518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x v="724"/>
    <x v="1"/>
    <s v="SP-20860"/>
    <s v="Sung Pak"/>
    <s v="Corporate"/>
    <x v="0"/>
    <x v="1"/>
    <x v="1"/>
    <n v="90036"/>
    <x v="1"/>
    <x v="764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x v="724"/>
    <x v="1"/>
    <s v="SP-20860"/>
    <s v="Sung Pak"/>
    <s v="Corporate"/>
    <x v="0"/>
    <x v="1"/>
    <x v="1"/>
    <n v="90036"/>
    <x v="1"/>
    <x v="65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x v="724"/>
    <x v="1"/>
    <s v="SP-20860"/>
    <s v="Sung Pak"/>
    <s v="Corporate"/>
    <x v="0"/>
    <x v="1"/>
    <x v="1"/>
    <n v="90036"/>
    <x v="1"/>
    <x v="1509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x v="954"/>
    <x v="1"/>
    <s v="MS-17770"/>
    <s v="Maxwell Schwartz"/>
    <s v="Consumer"/>
    <x v="0"/>
    <x v="12"/>
    <x v="5"/>
    <n v="77036"/>
    <x v="2"/>
    <x v="648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x v="986"/>
    <x v="1"/>
    <s v="TC-21475"/>
    <s v="Tony Chapman"/>
    <s v="Home Office"/>
    <x v="0"/>
    <x v="348"/>
    <x v="10"/>
    <n v="60440"/>
    <x v="2"/>
    <x v="1230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x v="547"/>
    <x v="1"/>
    <s v="SJ-20125"/>
    <s v="Sanjit Jacobs"/>
    <s v="Home Office"/>
    <x v="0"/>
    <x v="379"/>
    <x v="36"/>
    <n v="71854"/>
    <x v="0"/>
    <x v="1599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x v="169"/>
    <x v="1"/>
    <s v="DS-13180"/>
    <s v="David Smith"/>
    <s v="Corporate"/>
    <x v="0"/>
    <x v="52"/>
    <x v="5"/>
    <n v="78207"/>
    <x v="2"/>
    <x v="1084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x v="169"/>
    <x v="1"/>
    <s v="DS-13180"/>
    <s v="David Smith"/>
    <s v="Corporate"/>
    <x v="0"/>
    <x v="52"/>
    <x v="5"/>
    <n v="78207"/>
    <x v="2"/>
    <x v="88"/>
    <x v="1"/>
    <s v="Paper"/>
    <s v="Xerox 1995"/>
    <n v="15.552"/>
    <n v="3"/>
    <n v="0.2"/>
    <n v="5.4432"/>
  </r>
  <r>
    <n v="3899"/>
    <s v="CA-2017-102267"/>
    <d v="2017-11-30T00:00:00"/>
    <d v="2017-12-04T00:00:00"/>
    <x v="379"/>
    <x v="1"/>
    <s v="SC-20800"/>
    <s v="Stuart Calhoun"/>
    <s v="Consumer"/>
    <x v="0"/>
    <x v="380"/>
    <x v="5"/>
    <n v="78539"/>
    <x v="2"/>
    <x v="1084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x v="784"/>
    <x v="2"/>
    <s v="SH-20395"/>
    <s v="Shahid Hopkins"/>
    <s v="Consumer"/>
    <x v="0"/>
    <x v="167"/>
    <x v="24"/>
    <n v="43615"/>
    <x v="3"/>
    <x v="428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x v="987"/>
    <x v="1"/>
    <s v="SF-20965"/>
    <s v="Sylvia Foulston"/>
    <s v="Corporate"/>
    <x v="0"/>
    <x v="381"/>
    <x v="5"/>
    <n v="77520"/>
    <x v="2"/>
    <x v="289"/>
    <x v="1"/>
    <s v="Paper"/>
    <s v="Xerox 21"/>
    <n v="10.368"/>
    <n v="2"/>
    <n v="0.2"/>
    <n v="3.6288"/>
  </r>
  <r>
    <n v="3902"/>
    <s v="CA-2015-151043"/>
    <d v="2015-11-14T00:00:00"/>
    <d v="2015-11-20T00:00:00"/>
    <x v="988"/>
    <x v="1"/>
    <s v="MG-17680"/>
    <s v="Maureen Gastineau"/>
    <s v="Home Office"/>
    <x v="0"/>
    <x v="10"/>
    <x v="9"/>
    <n v="19143"/>
    <x v="3"/>
    <x v="160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x v="486"/>
    <x v="0"/>
    <s v="CS-12400"/>
    <s v="Christopher Schild"/>
    <s v="Home Office"/>
    <x v="0"/>
    <x v="1"/>
    <x v="1"/>
    <n v="90045"/>
    <x v="1"/>
    <x v="1220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x v="57"/>
    <x v="1"/>
    <s v="VT-21700"/>
    <s v="Valerie Takahito"/>
    <s v="Home Office"/>
    <x v="0"/>
    <x v="10"/>
    <x v="9"/>
    <n v="19143"/>
    <x v="3"/>
    <x v="1297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x v="57"/>
    <x v="1"/>
    <s v="VT-21700"/>
    <s v="Valerie Takahito"/>
    <s v="Home Office"/>
    <x v="0"/>
    <x v="10"/>
    <x v="9"/>
    <n v="19143"/>
    <x v="3"/>
    <x v="718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x v="57"/>
    <x v="1"/>
    <s v="VT-21700"/>
    <s v="Valerie Takahito"/>
    <s v="Home Office"/>
    <x v="0"/>
    <x v="10"/>
    <x v="9"/>
    <n v="19143"/>
    <x v="3"/>
    <x v="844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x v="57"/>
    <x v="1"/>
    <s v="VT-21700"/>
    <s v="Valerie Takahito"/>
    <s v="Home Office"/>
    <x v="0"/>
    <x v="10"/>
    <x v="9"/>
    <n v="19143"/>
    <x v="3"/>
    <x v="1304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x v="57"/>
    <x v="1"/>
    <s v="VT-21700"/>
    <s v="Valerie Takahito"/>
    <s v="Home Office"/>
    <x v="0"/>
    <x v="10"/>
    <x v="9"/>
    <n v="19143"/>
    <x v="3"/>
    <x v="500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x v="57"/>
    <x v="1"/>
    <s v="VT-21700"/>
    <s v="Valerie Takahito"/>
    <s v="Home Office"/>
    <x v="0"/>
    <x v="10"/>
    <x v="9"/>
    <n v="19143"/>
    <x v="3"/>
    <x v="10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x v="57"/>
    <x v="1"/>
    <s v="VT-21700"/>
    <s v="Valerie Takahito"/>
    <s v="Home Office"/>
    <x v="0"/>
    <x v="10"/>
    <x v="9"/>
    <n v="19143"/>
    <x v="3"/>
    <x v="1183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x v="57"/>
    <x v="1"/>
    <s v="VT-21700"/>
    <s v="Valerie Takahito"/>
    <s v="Home Office"/>
    <x v="0"/>
    <x v="10"/>
    <x v="9"/>
    <n v="19143"/>
    <x v="3"/>
    <x v="1601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x v="501"/>
    <x v="2"/>
    <s v="AB-10105"/>
    <s v="Adrian Barton"/>
    <s v="Consumer"/>
    <x v="0"/>
    <x v="352"/>
    <x v="5"/>
    <n v="77581"/>
    <x v="2"/>
    <x v="1602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x v="425"/>
    <x v="1"/>
    <s v="MM-18280"/>
    <s v="Muhammed MacIntyre"/>
    <s v="Corporate"/>
    <x v="0"/>
    <x v="20"/>
    <x v="15"/>
    <n v="10035"/>
    <x v="3"/>
    <x v="988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x v="425"/>
    <x v="1"/>
    <s v="MM-18280"/>
    <s v="Muhammed MacIntyre"/>
    <s v="Corporate"/>
    <x v="0"/>
    <x v="20"/>
    <x v="15"/>
    <n v="10035"/>
    <x v="3"/>
    <x v="875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x v="989"/>
    <x v="1"/>
    <s v="ML-17410"/>
    <s v="Maris LaWare"/>
    <s v="Consumer"/>
    <x v="0"/>
    <x v="42"/>
    <x v="16"/>
    <n v="85023"/>
    <x v="1"/>
    <x v="855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x v="989"/>
    <x v="1"/>
    <s v="ML-17410"/>
    <s v="Maris LaWare"/>
    <s v="Consumer"/>
    <x v="0"/>
    <x v="42"/>
    <x v="16"/>
    <n v="85023"/>
    <x v="1"/>
    <x v="3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x v="989"/>
    <x v="1"/>
    <s v="ML-17410"/>
    <s v="Maris LaWare"/>
    <s v="Consumer"/>
    <x v="0"/>
    <x v="42"/>
    <x v="16"/>
    <n v="85023"/>
    <x v="1"/>
    <x v="1603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x v="989"/>
    <x v="1"/>
    <s v="ML-17410"/>
    <s v="Maris LaWare"/>
    <s v="Consumer"/>
    <x v="0"/>
    <x v="42"/>
    <x v="16"/>
    <n v="85023"/>
    <x v="1"/>
    <x v="849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x v="989"/>
    <x v="1"/>
    <s v="ML-17410"/>
    <s v="Maris LaWare"/>
    <s v="Consumer"/>
    <x v="0"/>
    <x v="42"/>
    <x v="16"/>
    <n v="85023"/>
    <x v="1"/>
    <x v="70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x v="157"/>
    <x v="1"/>
    <s v="KD-16495"/>
    <s v="Keith Dawkins"/>
    <s v="Corporate"/>
    <x v="0"/>
    <x v="269"/>
    <x v="17"/>
    <n v="23320"/>
    <x v="0"/>
    <x v="4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x v="157"/>
    <x v="1"/>
    <s v="KD-16495"/>
    <s v="Keith Dawkins"/>
    <s v="Corporate"/>
    <x v="0"/>
    <x v="269"/>
    <x v="17"/>
    <n v="23320"/>
    <x v="0"/>
    <x v="1399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x v="196"/>
    <x v="0"/>
    <s v="RF-19735"/>
    <s v="Roland Fjeld"/>
    <s v="Consumer"/>
    <x v="0"/>
    <x v="22"/>
    <x v="10"/>
    <n v="60610"/>
    <x v="2"/>
    <x v="1501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x v="153"/>
    <x v="1"/>
    <s v="SC-20305"/>
    <s v="Sean Christensen"/>
    <s v="Consumer"/>
    <x v="0"/>
    <x v="22"/>
    <x v="10"/>
    <n v="60623"/>
    <x v="2"/>
    <x v="218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x v="153"/>
    <x v="1"/>
    <s v="SC-20305"/>
    <s v="Sean Christensen"/>
    <s v="Consumer"/>
    <x v="0"/>
    <x v="22"/>
    <x v="10"/>
    <n v="60623"/>
    <x v="2"/>
    <x v="1604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x v="110"/>
    <x v="1"/>
    <s v="BN-11515"/>
    <s v="Bradley Nguyen"/>
    <s v="Consumer"/>
    <x v="0"/>
    <x v="4"/>
    <x v="4"/>
    <n v="98103"/>
    <x v="1"/>
    <x v="464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x v="110"/>
    <x v="1"/>
    <s v="BN-11515"/>
    <s v="Bradley Nguyen"/>
    <s v="Consumer"/>
    <x v="0"/>
    <x v="4"/>
    <x v="4"/>
    <n v="98103"/>
    <x v="1"/>
    <x v="1220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x v="110"/>
    <x v="1"/>
    <s v="BN-11515"/>
    <s v="Bradley Nguyen"/>
    <s v="Consumer"/>
    <x v="0"/>
    <x v="4"/>
    <x v="4"/>
    <n v="98103"/>
    <x v="1"/>
    <x v="138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x v="110"/>
    <x v="1"/>
    <s v="BN-11515"/>
    <s v="Bradley Nguyen"/>
    <s v="Consumer"/>
    <x v="0"/>
    <x v="4"/>
    <x v="4"/>
    <n v="98103"/>
    <x v="1"/>
    <x v="141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x v="320"/>
    <x v="2"/>
    <s v="JS-15880"/>
    <s v="John Stevenson"/>
    <s v="Consumer"/>
    <x v="0"/>
    <x v="92"/>
    <x v="5"/>
    <n v="78550"/>
    <x v="2"/>
    <x v="631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x v="320"/>
    <x v="2"/>
    <s v="JS-15880"/>
    <s v="John Stevenson"/>
    <s v="Consumer"/>
    <x v="0"/>
    <x v="92"/>
    <x v="5"/>
    <n v="78550"/>
    <x v="2"/>
    <x v="548"/>
    <x v="1"/>
    <s v="Paper"/>
    <s v="Xerox 1993"/>
    <n v="5.1840000000000002"/>
    <n v="1"/>
    <n v="0.2"/>
    <n v="1.8792"/>
  </r>
  <r>
    <n v="3931"/>
    <s v="CA-2016-162082"/>
    <d v="2016-03-14T00:00:00"/>
    <d v="2016-03-17T00:00:00"/>
    <x v="320"/>
    <x v="2"/>
    <s v="JS-15880"/>
    <s v="John Stevenson"/>
    <s v="Consumer"/>
    <x v="0"/>
    <x v="92"/>
    <x v="5"/>
    <n v="78550"/>
    <x v="2"/>
    <x v="1062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x v="48"/>
    <x v="1"/>
    <s v="VG-21805"/>
    <s v="Vivek Grady"/>
    <s v="Corporate"/>
    <x v="0"/>
    <x v="10"/>
    <x v="9"/>
    <n v="19140"/>
    <x v="3"/>
    <x v="160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x v="48"/>
    <x v="1"/>
    <s v="VG-21805"/>
    <s v="Vivek Grady"/>
    <s v="Corporate"/>
    <x v="0"/>
    <x v="10"/>
    <x v="9"/>
    <n v="19140"/>
    <x v="3"/>
    <x v="1016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x v="221"/>
    <x v="1"/>
    <s v="AW-10840"/>
    <s v="Anthony Witt"/>
    <s v="Consumer"/>
    <x v="0"/>
    <x v="329"/>
    <x v="1"/>
    <n v="93309"/>
    <x v="1"/>
    <x v="868"/>
    <x v="1"/>
    <s v="Art"/>
    <s v="OIC #2 Pencils, Medium Soft"/>
    <n v="9.4"/>
    <n v="5"/>
    <n v="0"/>
    <n v="2.726"/>
  </r>
  <r>
    <n v="3935"/>
    <s v="CA-2017-123001"/>
    <d v="2017-09-02T00:00:00"/>
    <d v="2017-09-08T00:00:00"/>
    <x v="221"/>
    <x v="1"/>
    <s v="AW-10840"/>
    <s v="Anthony Witt"/>
    <s v="Consumer"/>
    <x v="0"/>
    <x v="329"/>
    <x v="1"/>
    <n v="93309"/>
    <x v="1"/>
    <x v="198"/>
    <x v="1"/>
    <s v="Labels"/>
    <s v="Avery 505"/>
    <n v="74"/>
    <n v="5"/>
    <n v="0"/>
    <n v="37"/>
  </r>
  <r>
    <n v="3936"/>
    <s v="CA-2017-123001"/>
    <d v="2017-09-02T00:00:00"/>
    <d v="2017-09-08T00:00:00"/>
    <x v="221"/>
    <x v="1"/>
    <s v="AW-10840"/>
    <s v="Anthony Witt"/>
    <s v="Consumer"/>
    <x v="0"/>
    <x v="329"/>
    <x v="1"/>
    <n v="93309"/>
    <x v="1"/>
    <x v="1551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x v="403"/>
    <x v="1"/>
    <s v="LS-17230"/>
    <s v="Lycoris Saunders"/>
    <s v="Consumer"/>
    <x v="0"/>
    <x v="55"/>
    <x v="5"/>
    <n v="75051"/>
    <x v="2"/>
    <x v="1606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x v="403"/>
    <x v="1"/>
    <s v="LS-17230"/>
    <s v="Lycoris Saunders"/>
    <s v="Consumer"/>
    <x v="0"/>
    <x v="55"/>
    <x v="5"/>
    <n v="75051"/>
    <x v="2"/>
    <x v="752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x v="403"/>
    <x v="1"/>
    <s v="LS-17230"/>
    <s v="Lycoris Saunders"/>
    <s v="Consumer"/>
    <x v="0"/>
    <x v="55"/>
    <x v="5"/>
    <n v="75051"/>
    <x v="2"/>
    <x v="901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x v="5"/>
    <x v="3"/>
    <s v="MH-17455"/>
    <s v="Mark Hamilton"/>
    <s v="Consumer"/>
    <x v="0"/>
    <x v="382"/>
    <x v="14"/>
    <n v="46142"/>
    <x v="2"/>
    <x v="463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x v="254"/>
    <x v="1"/>
    <s v="TS-21340"/>
    <s v="Toby Swindell"/>
    <s v="Consumer"/>
    <x v="0"/>
    <x v="20"/>
    <x v="15"/>
    <n v="10024"/>
    <x v="3"/>
    <x v="1027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x v="254"/>
    <x v="1"/>
    <s v="TS-21340"/>
    <s v="Toby Swindell"/>
    <s v="Consumer"/>
    <x v="0"/>
    <x v="20"/>
    <x v="15"/>
    <n v="10024"/>
    <x v="3"/>
    <x v="536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x v="990"/>
    <x v="0"/>
    <s v="EH-13945"/>
    <s v="Eric Hoffmann"/>
    <s v="Consumer"/>
    <x v="0"/>
    <x v="26"/>
    <x v="18"/>
    <n v="38109"/>
    <x v="0"/>
    <x v="778"/>
    <x v="1"/>
    <s v="Paper"/>
    <s v="Xerox 2"/>
    <n v="25.92"/>
    <n v="5"/>
    <n v="0.2"/>
    <n v="9.0719999999999992"/>
  </r>
  <r>
    <n v="3944"/>
    <s v="US-2016-142685"/>
    <d v="2016-06-23T00:00:00"/>
    <d v="2016-06-30T00:00:00"/>
    <x v="991"/>
    <x v="1"/>
    <s v="MG-17695"/>
    <s v="Maureen Gnade"/>
    <s v="Consumer"/>
    <x v="0"/>
    <x v="198"/>
    <x v="15"/>
    <n v="14215"/>
    <x v="3"/>
    <x v="1420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x v="662"/>
    <x v="0"/>
    <s v="DO-13435"/>
    <s v="Denny Ordway"/>
    <s v="Consumer"/>
    <x v="0"/>
    <x v="1"/>
    <x v="1"/>
    <n v="90036"/>
    <x v="1"/>
    <x v="609"/>
    <x v="1"/>
    <s v="Paper"/>
    <s v="Xerox 196"/>
    <n v="17.34"/>
    <n v="3"/>
    <n v="0"/>
    <n v="8.4966000000000008"/>
  </r>
  <r>
    <n v="3946"/>
    <s v="CA-2017-167871"/>
    <d v="2017-11-18T00:00:00"/>
    <d v="2017-11-23T00:00:00"/>
    <x v="122"/>
    <x v="1"/>
    <s v="AF-10870"/>
    <s v="Art Ferguson"/>
    <s v="Consumer"/>
    <x v="0"/>
    <x v="188"/>
    <x v="2"/>
    <n v="33030"/>
    <x v="0"/>
    <x v="1486"/>
    <x v="1"/>
    <s v="Paper"/>
    <s v="Xerox 194"/>
    <n v="44.384"/>
    <n v="1"/>
    <n v="0.2"/>
    <n v="15.5344"/>
  </r>
  <r>
    <n v="3947"/>
    <s v="CA-2017-167871"/>
    <d v="2017-11-18T00:00:00"/>
    <d v="2017-11-23T00:00:00"/>
    <x v="122"/>
    <x v="1"/>
    <s v="AF-10870"/>
    <s v="Art Ferguson"/>
    <s v="Consumer"/>
    <x v="0"/>
    <x v="188"/>
    <x v="2"/>
    <n v="33030"/>
    <x v="0"/>
    <x v="327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x v="407"/>
    <x v="1"/>
    <s v="SN-20710"/>
    <s v="Steve Nguyen"/>
    <s v="Home Office"/>
    <x v="0"/>
    <x v="45"/>
    <x v="5"/>
    <n v="77506"/>
    <x v="2"/>
    <x v="181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x v="407"/>
    <x v="1"/>
    <s v="SN-20710"/>
    <s v="Steve Nguyen"/>
    <s v="Home Office"/>
    <x v="0"/>
    <x v="45"/>
    <x v="5"/>
    <n v="77506"/>
    <x v="2"/>
    <x v="58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x v="407"/>
    <x v="1"/>
    <s v="SN-20710"/>
    <s v="Steve Nguyen"/>
    <s v="Home Office"/>
    <x v="0"/>
    <x v="45"/>
    <x v="5"/>
    <n v="77506"/>
    <x v="2"/>
    <x v="314"/>
    <x v="1"/>
    <s v="Paper"/>
    <s v="Xerox 1881"/>
    <n v="19.648"/>
    <n v="2"/>
    <n v="0.2"/>
    <n v="6.6311999999999998"/>
  </r>
  <r>
    <n v="3951"/>
    <s v="CA-2016-119963"/>
    <d v="2016-11-18T00:00:00"/>
    <d v="2016-11-22T00:00:00"/>
    <x v="407"/>
    <x v="1"/>
    <s v="SN-20710"/>
    <s v="Steve Nguyen"/>
    <s v="Home Office"/>
    <x v="0"/>
    <x v="45"/>
    <x v="5"/>
    <n v="77506"/>
    <x v="2"/>
    <x v="163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x v="457"/>
    <x v="0"/>
    <s v="MO-17500"/>
    <s v="Mary O'Rourke"/>
    <s v="Consumer"/>
    <x v="0"/>
    <x v="210"/>
    <x v="15"/>
    <n v="11520"/>
    <x v="3"/>
    <x v="828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x v="599"/>
    <x v="1"/>
    <s v="ON-18715"/>
    <s v="Odella Nelson"/>
    <s v="Corporate"/>
    <x v="0"/>
    <x v="60"/>
    <x v="22"/>
    <n v="80219"/>
    <x v="1"/>
    <x v="1607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x v="992"/>
    <x v="1"/>
    <s v="SC-20095"/>
    <s v="Sanjit Chand"/>
    <s v="Consumer"/>
    <x v="0"/>
    <x v="94"/>
    <x v="31"/>
    <n v="2169"/>
    <x v="3"/>
    <x v="69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x v="568"/>
    <x v="1"/>
    <s v="MS-17710"/>
    <s v="Maurice Satty"/>
    <s v="Consumer"/>
    <x v="0"/>
    <x v="66"/>
    <x v="12"/>
    <n v="48205"/>
    <x v="2"/>
    <x v="493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x v="568"/>
    <x v="1"/>
    <s v="MS-17710"/>
    <s v="Maurice Satty"/>
    <s v="Consumer"/>
    <x v="0"/>
    <x v="66"/>
    <x v="12"/>
    <n v="48205"/>
    <x v="2"/>
    <x v="1041"/>
    <x v="1"/>
    <s v="Art"/>
    <s v="Newell 319"/>
    <n v="79.36"/>
    <n v="4"/>
    <n v="0"/>
    <n v="23.808"/>
  </r>
  <r>
    <n v="3957"/>
    <s v="CA-2016-114951"/>
    <d v="2016-06-26T00:00:00"/>
    <d v="2016-07-03T00:00:00"/>
    <x v="480"/>
    <x v="1"/>
    <s v="DN-13690"/>
    <s v="Duane Noonan"/>
    <s v="Consumer"/>
    <x v="0"/>
    <x v="8"/>
    <x v="1"/>
    <n v="94109"/>
    <x v="1"/>
    <x v="1256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x v="993"/>
    <x v="1"/>
    <s v="RB-19360"/>
    <s v="Raymond Buch"/>
    <s v="Consumer"/>
    <x v="0"/>
    <x v="316"/>
    <x v="18"/>
    <n v="37211"/>
    <x v="0"/>
    <x v="1095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x v="993"/>
    <x v="1"/>
    <s v="RB-19360"/>
    <s v="Raymond Buch"/>
    <s v="Consumer"/>
    <x v="0"/>
    <x v="316"/>
    <x v="18"/>
    <n v="37211"/>
    <x v="0"/>
    <x v="324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x v="993"/>
    <x v="1"/>
    <s v="RB-19360"/>
    <s v="Raymond Buch"/>
    <s v="Consumer"/>
    <x v="0"/>
    <x v="316"/>
    <x v="18"/>
    <n v="37211"/>
    <x v="0"/>
    <x v="1608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x v="994"/>
    <x v="1"/>
    <s v="NH-18610"/>
    <s v="Nicole Hansen"/>
    <s v="Corporate"/>
    <x v="0"/>
    <x v="66"/>
    <x v="12"/>
    <n v="48227"/>
    <x v="2"/>
    <x v="1206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x v="994"/>
    <x v="1"/>
    <s v="NH-18610"/>
    <s v="Nicole Hansen"/>
    <s v="Corporate"/>
    <x v="0"/>
    <x v="66"/>
    <x v="12"/>
    <n v="48227"/>
    <x v="2"/>
    <x v="993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x v="971"/>
    <x v="2"/>
    <s v="ED-13885"/>
    <s v="Emily Ducich"/>
    <s v="Home Office"/>
    <x v="0"/>
    <x v="1"/>
    <x v="1"/>
    <n v="90045"/>
    <x v="1"/>
    <x v="1005"/>
    <x v="1"/>
    <s v="Art"/>
    <s v="Newell 320"/>
    <n v="12.84"/>
    <n v="3"/>
    <n v="0"/>
    <n v="3.4668000000000001"/>
  </r>
  <r>
    <n v="3964"/>
    <s v="CA-2017-134838"/>
    <d v="2017-02-19T00:00:00"/>
    <d v="2017-02-20T00:00:00"/>
    <x v="971"/>
    <x v="2"/>
    <s v="ED-13885"/>
    <s v="Emily Ducich"/>
    <s v="Home Office"/>
    <x v="0"/>
    <x v="1"/>
    <x v="1"/>
    <n v="90045"/>
    <x v="1"/>
    <x v="943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x v="961"/>
    <x v="1"/>
    <s v="PW-19240"/>
    <s v="Pierre Wener"/>
    <s v="Consumer"/>
    <x v="0"/>
    <x v="10"/>
    <x v="9"/>
    <n v="19140"/>
    <x v="3"/>
    <x v="1609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x v="995"/>
    <x v="0"/>
    <s v="DM-13345"/>
    <s v="Denise Monton"/>
    <s v="Corporate"/>
    <x v="0"/>
    <x v="153"/>
    <x v="3"/>
    <n v="28806"/>
    <x v="0"/>
    <x v="279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x v="996"/>
    <x v="1"/>
    <s v="DW-13540"/>
    <s v="Don Weiss"/>
    <s v="Consumer"/>
    <x v="0"/>
    <x v="20"/>
    <x v="15"/>
    <n v="10024"/>
    <x v="3"/>
    <x v="66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x v="213"/>
    <x v="2"/>
    <s v="EH-14125"/>
    <s v="Eugene Hildebrand"/>
    <s v="Home Office"/>
    <x v="0"/>
    <x v="77"/>
    <x v="22"/>
    <n v="80906"/>
    <x v="1"/>
    <x v="612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x v="997"/>
    <x v="1"/>
    <s v="KE-16420"/>
    <s v="Katrina Edelman"/>
    <s v="Corporate"/>
    <x v="0"/>
    <x v="52"/>
    <x v="5"/>
    <n v="78207"/>
    <x v="2"/>
    <x v="175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x v="997"/>
    <x v="1"/>
    <s v="KE-16420"/>
    <s v="Katrina Edelman"/>
    <s v="Corporate"/>
    <x v="0"/>
    <x v="52"/>
    <x v="5"/>
    <n v="78207"/>
    <x v="2"/>
    <x v="1610"/>
    <x v="1"/>
    <s v="Paper"/>
    <s v="Xerox 1928"/>
    <n v="42.24"/>
    <n v="10"/>
    <n v="0.2"/>
    <n v="13.2"/>
  </r>
  <r>
    <n v="3971"/>
    <s v="CA-2014-135090"/>
    <d v="2014-11-22T00:00:00"/>
    <d v="2014-11-26T00:00:00"/>
    <x v="158"/>
    <x v="1"/>
    <s v="SP-20920"/>
    <s v="Susan Pistek"/>
    <s v="Consumer"/>
    <x v="0"/>
    <x v="1"/>
    <x v="1"/>
    <n v="90036"/>
    <x v="1"/>
    <x v="1357"/>
    <x v="1"/>
    <s v="Paper"/>
    <s v="Xerox 1895"/>
    <n v="53.82"/>
    <n v="9"/>
    <n v="0"/>
    <n v="24.219000000000001"/>
  </r>
  <r>
    <n v="3972"/>
    <s v="CA-2015-132374"/>
    <d v="2015-02-22T00:00:00"/>
    <d v="2015-02-24T00:00:00"/>
    <x v="998"/>
    <x v="0"/>
    <s v="PS-19045"/>
    <s v="Penelope Sewall"/>
    <s v="Home Office"/>
    <x v="0"/>
    <x v="341"/>
    <x v="12"/>
    <n v="48310"/>
    <x v="2"/>
    <x v="1500"/>
    <x v="1"/>
    <s v="Art"/>
    <s v="Newell 34"/>
    <n v="79.36"/>
    <n v="4"/>
    <n v="0"/>
    <n v="20.633600000000001"/>
  </r>
  <r>
    <n v="3973"/>
    <s v="CA-2016-167556"/>
    <d v="2016-03-29T00:00:00"/>
    <d v="2016-04-02T00:00:00"/>
    <x v="944"/>
    <x v="1"/>
    <s v="JM-15250"/>
    <s v="Janet Martin"/>
    <s v="Consumer"/>
    <x v="0"/>
    <x v="20"/>
    <x v="15"/>
    <n v="10009"/>
    <x v="3"/>
    <x v="949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x v="944"/>
    <x v="1"/>
    <s v="JM-15250"/>
    <s v="Janet Martin"/>
    <s v="Consumer"/>
    <x v="0"/>
    <x v="20"/>
    <x v="15"/>
    <n v="10009"/>
    <x v="3"/>
    <x v="985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x v="944"/>
    <x v="1"/>
    <s v="JM-15250"/>
    <s v="Janet Martin"/>
    <s v="Consumer"/>
    <x v="0"/>
    <x v="20"/>
    <x v="15"/>
    <n v="10009"/>
    <x v="3"/>
    <x v="2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x v="944"/>
    <x v="1"/>
    <s v="JM-15250"/>
    <s v="Janet Martin"/>
    <s v="Consumer"/>
    <x v="0"/>
    <x v="20"/>
    <x v="15"/>
    <n v="10009"/>
    <x v="3"/>
    <x v="777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x v="351"/>
    <x v="2"/>
    <s v="EB-13930"/>
    <s v="Eric Barreto"/>
    <s v="Consumer"/>
    <x v="0"/>
    <x v="102"/>
    <x v="17"/>
    <n v="23223"/>
    <x v="0"/>
    <x v="161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x v="951"/>
    <x v="1"/>
    <s v="FG-14260"/>
    <s v="Frank Gastineau"/>
    <s v="Home Office"/>
    <x v="0"/>
    <x v="4"/>
    <x v="4"/>
    <n v="98105"/>
    <x v="1"/>
    <x v="127"/>
    <x v="1"/>
    <s v="Fasteners"/>
    <s v="Staples"/>
    <n v="8.94"/>
    <n v="3"/>
    <n v="0"/>
    <n v="4.1124000000000001"/>
  </r>
  <r>
    <n v="3979"/>
    <s v="CA-2017-101308"/>
    <d v="2017-10-02T00:00:00"/>
    <d v="2017-10-07T00:00:00"/>
    <x v="951"/>
    <x v="1"/>
    <s v="FG-14260"/>
    <s v="Frank Gastineau"/>
    <s v="Home Office"/>
    <x v="0"/>
    <x v="4"/>
    <x v="4"/>
    <n v="98105"/>
    <x v="1"/>
    <x v="509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x v="999"/>
    <x v="1"/>
    <s v="TH-21235"/>
    <s v="Tiffany House"/>
    <s v="Corporate"/>
    <x v="0"/>
    <x v="20"/>
    <x v="15"/>
    <n v="10024"/>
    <x v="3"/>
    <x v="972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x v="999"/>
    <x v="1"/>
    <s v="TH-21235"/>
    <s v="Tiffany House"/>
    <s v="Corporate"/>
    <x v="0"/>
    <x v="20"/>
    <x v="15"/>
    <n v="10024"/>
    <x v="3"/>
    <x v="551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x v="404"/>
    <x v="1"/>
    <s v="PL-18925"/>
    <s v="Paul Lucas"/>
    <s v="Home Office"/>
    <x v="0"/>
    <x v="4"/>
    <x v="4"/>
    <n v="98115"/>
    <x v="1"/>
    <x v="560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x v="1000"/>
    <x v="0"/>
    <s v="CC-12370"/>
    <s v="Christopher Conant"/>
    <s v="Consumer"/>
    <x v="0"/>
    <x v="1"/>
    <x v="1"/>
    <n v="90045"/>
    <x v="1"/>
    <x v="5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x v="1000"/>
    <x v="0"/>
    <s v="CC-12370"/>
    <s v="Christopher Conant"/>
    <s v="Consumer"/>
    <x v="0"/>
    <x v="1"/>
    <x v="1"/>
    <n v="90045"/>
    <x v="1"/>
    <x v="129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x v="1000"/>
    <x v="0"/>
    <s v="CC-12370"/>
    <s v="Christopher Conant"/>
    <s v="Consumer"/>
    <x v="0"/>
    <x v="1"/>
    <x v="1"/>
    <n v="90045"/>
    <x v="1"/>
    <x v="1438"/>
    <x v="1"/>
    <s v="Paper"/>
    <s v="Xerox 1942"/>
    <n v="48.94"/>
    <n v="1"/>
    <n v="0"/>
    <n v="24.47"/>
  </r>
  <r>
    <n v="3986"/>
    <s v="CA-2016-108735"/>
    <d v="2016-04-17T00:00:00"/>
    <d v="2016-04-21T00:00:00"/>
    <x v="180"/>
    <x v="1"/>
    <s v="JM-15535"/>
    <s v="Jessica Myrick"/>
    <s v="Consumer"/>
    <x v="0"/>
    <x v="80"/>
    <x v="1"/>
    <n v="90712"/>
    <x v="1"/>
    <x v="713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x v="1001"/>
    <x v="1"/>
    <s v="KF-16285"/>
    <s v="Karen Ferguson"/>
    <s v="Home Office"/>
    <x v="0"/>
    <x v="135"/>
    <x v="30"/>
    <n v="7060"/>
    <x v="3"/>
    <x v="486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x v="1001"/>
    <x v="1"/>
    <s v="KF-16285"/>
    <s v="Karen Ferguson"/>
    <s v="Home Office"/>
    <x v="0"/>
    <x v="135"/>
    <x v="30"/>
    <n v="7060"/>
    <x v="3"/>
    <x v="161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x v="1002"/>
    <x v="1"/>
    <s v="CS-12175"/>
    <s v="Charles Sheldon"/>
    <s v="Corporate"/>
    <x v="0"/>
    <x v="29"/>
    <x v="18"/>
    <n v="38401"/>
    <x v="0"/>
    <x v="1613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x v="680"/>
    <x v="0"/>
    <s v="AR-10540"/>
    <s v="Andy Reiter"/>
    <s v="Consumer"/>
    <x v="0"/>
    <x v="383"/>
    <x v="34"/>
    <n v="2895"/>
    <x v="3"/>
    <x v="750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x v="821"/>
    <x v="1"/>
    <s v="MS-17770"/>
    <s v="Maxwell Schwartz"/>
    <s v="Consumer"/>
    <x v="0"/>
    <x v="152"/>
    <x v="9"/>
    <n v="17602"/>
    <x v="3"/>
    <x v="1420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x v="27"/>
    <x v="1"/>
    <s v="DB-13120"/>
    <s v="David Bremer"/>
    <s v="Corporate"/>
    <x v="0"/>
    <x v="67"/>
    <x v="2"/>
    <n v="33614"/>
    <x v="0"/>
    <x v="750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x v="27"/>
    <x v="1"/>
    <s v="DB-13120"/>
    <s v="David Bremer"/>
    <s v="Corporate"/>
    <x v="0"/>
    <x v="67"/>
    <x v="2"/>
    <n v="33614"/>
    <x v="0"/>
    <x v="610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x v="27"/>
    <x v="1"/>
    <s v="DB-13120"/>
    <s v="David Bremer"/>
    <s v="Corporate"/>
    <x v="0"/>
    <x v="67"/>
    <x v="2"/>
    <n v="33614"/>
    <x v="0"/>
    <x v="915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x v="1003"/>
    <x v="1"/>
    <s v="DK-12895"/>
    <s v="Dana Kaydos"/>
    <s v="Consumer"/>
    <x v="0"/>
    <x v="249"/>
    <x v="6"/>
    <n v="53142"/>
    <x v="2"/>
    <x v="1528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x v="1003"/>
    <x v="1"/>
    <s v="DK-12895"/>
    <s v="Dana Kaydos"/>
    <s v="Consumer"/>
    <x v="0"/>
    <x v="249"/>
    <x v="6"/>
    <n v="53142"/>
    <x v="2"/>
    <x v="1265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x v="1003"/>
    <x v="1"/>
    <s v="DK-12895"/>
    <s v="Dana Kaydos"/>
    <s v="Consumer"/>
    <x v="0"/>
    <x v="249"/>
    <x v="6"/>
    <n v="53142"/>
    <x v="2"/>
    <x v="348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x v="1003"/>
    <x v="1"/>
    <s v="DK-12895"/>
    <s v="Dana Kaydos"/>
    <s v="Consumer"/>
    <x v="0"/>
    <x v="249"/>
    <x v="6"/>
    <n v="53142"/>
    <x v="2"/>
    <x v="161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x v="1003"/>
    <x v="1"/>
    <s v="DK-12895"/>
    <s v="Dana Kaydos"/>
    <s v="Consumer"/>
    <x v="0"/>
    <x v="249"/>
    <x v="6"/>
    <n v="53142"/>
    <x v="2"/>
    <x v="1292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x v="532"/>
    <x v="0"/>
    <s v="MP-17965"/>
    <s v="Michael Paige"/>
    <s v="Corporate"/>
    <x v="0"/>
    <x v="370"/>
    <x v="2"/>
    <n v="34952"/>
    <x v="0"/>
    <x v="266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x v="36"/>
    <x v="1"/>
    <s v="Dp-13240"/>
    <s v="Dean percer"/>
    <s v="Home Office"/>
    <x v="0"/>
    <x v="4"/>
    <x v="4"/>
    <n v="98115"/>
    <x v="1"/>
    <x v="1137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x v="36"/>
    <x v="1"/>
    <s v="Dp-13240"/>
    <s v="Dean percer"/>
    <s v="Home Office"/>
    <x v="0"/>
    <x v="4"/>
    <x v="4"/>
    <n v="98115"/>
    <x v="1"/>
    <x v="1615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x v="599"/>
    <x v="1"/>
    <s v="CC-12220"/>
    <s v="Chris Cortes"/>
    <s v="Consumer"/>
    <x v="0"/>
    <x v="52"/>
    <x v="5"/>
    <n v="78207"/>
    <x v="2"/>
    <x v="33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x v="599"/>
    <x v="1"/>
    <s v="CC-12220"/>
    <s v="Chris Cortes"/>
    <s v="Consumer"/>
    <x v="0"/>
    <x v="52"/>
    <x v="5"/>
    <n v="78207"/>
    <x v="2"/>
    <x v="16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x v="599"/>
    <x v="1"/>
    <s v="CC-12220"/>
    <s v="Chris Cortes"/>
    <s v="Consumer"/>
    <x v="0"/>
    <x v="52"/>
    <x v="5"/>
    <n v="78207"/>
    <x v="2"/>
    <x v="37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x v="313"/>
    <x v="1"/>
    <s v="KM-16660"/>
    <s v="Khloe Miller"/>
    <s v="Consumer"/>
    <x v="0"/>
    <x v="185"/>
    <x v="32"/>
    <n v="30076"/>
    <x v="0"/>
    <x v="1325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x v="313"/>
    <x v="1"/>
    <s v="KM-16660"/>
    <s v="Khloe Miller"/>
    <s v="Consumer"/>
    <x v="0"/>
    <x v="185"/>
    <x v="32"/>
    <n v="30076"/>
    <x v="0"/>
    <x v="1440"/>
    <x v="1"/>
    <s v="Paper"/>
    <s v="Xerox 201"/>
    <n v="25.92"/>
    <n v="4"/>
    <n v="0"/>
    <n v="12.441599999999999"/>
  </r>
  <r>
    <n v="4008"/>
    <s v="US-2015-168732"/>
    <d v="2015-12-10T00:00:00"/>
    <d v="2015-12-16T00:00:00"/>
    <x v="313"/>
    <x v="1"/>
    <s v="KM-16660"/>
    <s v="Khloe Miller"/>
    <s v="Consumer"/>
    <x v="0"/>
    <x v="185"/>
    <x v="32"/>
    <n v="30076"/>
    <x v="0"/>
    <x v="1617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x v="190"/>
    <x v="1"/>
    <s v="MK-17905"/>
    <s v="Michael Kennedy"/>
    <s v="Corporate"/>
    <x v="0"/>
    <x v="103"/>
    <x v="22"/>
    <n v="80027"/>
    <x v="1"/>
    <x v="1005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x v="838"/>
    <x v="1"/>
    <s v="SC-20725"/>
    <s v="Steven Cartwright"/>
    <s v="Consumer"/>
    <x v="0"/>
    <x v="1"/>
    <x v="1"/>
    <n v="90036"/>
    <x v="1"/>
    <x v="1618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x v="865"/>
    <x v="2"/>
    <s v="CC-12475"/>
    <s v="Cindy Chapman"/>
    <s v="Consumer"/>
    <x v="0"/>
    <x v="10"/>
    <x v="9"/>
    <n v="19143"/>
    <x v="3"/>
    <x v="523"/>
    <x v="1"/>
    <s v="Paper"/>
    <s v="Xerox 1972"/>
    <n v="8.4480000000000004"/>
    <n v="2"/>
    <n v="0.2"/>
    <n v="2.64"/>
  </r>
  <r>
    <n v="4012"/>
    <s v="CA-2017-100811"/>
    <d v="2017-11-21T00:00:00"/>
    <d v="2017-11-24T00:00:00"/>
    <x v="865"/>
    <x v="2"/>
    <s v="CC-12475"/>
    <s v="Cindy Chapman"/>
    <s v="Consumer"/>
    <x v="0"/>
    <x v="10"/>
    <x v="9"/>
    <n v="19143"/>
    <x v="3"/>
    <x v="576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x v="98"/>
    <x v="1"/>
    <s v="BT-11305"/>
    <s v="Beth Thompson"/>
    <s v="Home Office"/>
    <x v="0"/>
    <x v="384"/>
    <x v="6"/>
    <n v="54880"/>
    <x v="2"/>
    <x v="786"/>
    <x v="1"/>
    <s v="Art"/>
    <s v="Newell 336"/>
    <n v="17.12"/>
    <n v="4"/>
    <n v="0"/>
    <n v="4.9648000000000003"/>
  </r>
  <r>
    <n v="4014"/>
    <s v="CA-2015-165624"/>
    <d v="2015-08-23T00:00:00"/>
    <d v="2015-08-28T00:00:00"/>
    <x v="269"/>
    <x v="1"/>
    <s v="FH-14350"/>
    <s v="Fred Harton"/>
    <s v="Consumer"/>
    <x v="0"/>
    <x v="118"/>
    <x v="32"/>
    <n v="30318"/>
    <x v="0"/>
    <x v="1107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x v="269"/>
    <x v="1"/>
    <s v="FH-14350"/>
    <s v="Fred Harton"/>
    <s v="Consumer"/>
    <x v="0"/>
    <x v="118"/>
    <x v="32"/>
    <n v="30318"/>
    <x v="0"/>
    <x v="1186"/>
    <x v="1"/>
    <s v="Labels"/>
    <s v="Avery 474"/>
    <n v="8.64"/>
    <n v="3"/>
    <n v="0"/>
    <n v="4.2336"/>
  </r>
  <r>
    <n v="4016"/>
    <s v="CA-2015-165624"/>
    <d v="2015-08-23T00:00:00"/>
    <d v="2015-08-28T00:00:00"/>
    <x v="269"/>
    <x v="1"/>
    <s v="FH-14350"/>
    <s v="Fred Harton"/>
    <s v="Consumer"/>
    <x v="0"/>
    <x v="118"/>
    <x v="32"/>
    <n v="30318"/>
    <x v="0"/>
    <x v="1413"/>
    <x v="1"/>
    <s v="Paper"/>
    <s v="Xerox 1944"/>
    <n v="193.8"/>
    <n v="5"/>
    <n v="0"/>
    <n v="94.962000000000003"/>
  </r>
  <r>
    <n v="4017"/>
    <s v="CA-2015-165624"/>
    <d v="2015-08-23T00:00:00"/>
    <d v="2015-08-28T00:00:00"/>
    <x v="269"/>
    <x v="1"/>
    <s v="FH-14350"/>
    <s v="Fred Harton"/>
    <s v="Consumer"/>
    <x v="0"/>
    <x v="118"/>
    <x v="32"/>
    <n v="30318"/>
    <x v="0"/>
    <x v="1117"/>
    <x v="1"/>
    <s v="Paper"/>
    <s v="Xerox 1962"/>
    <n v="21.4"/>
    <n v="5"/>
    <n v="0"/>
    <n v="9.6300000000000008"/>
  </r>
  <r>
    <n v="4018"/>
    <s v="CA-2015-165624"/>
    <d v="2015-08-23T00:00:00"/>
    <d v="2015-08-28T00:00:00"/>
    <x v="269"/>
    <x v="1"/>
    <s v="FH-14350"/>
    <s v="Fred Harton"/>
    <s v="Consumer"/>
    <x v="0"/>
    <x v="118"/>
    <x v="32"/>
    <n v="30318"/>
    <x v="0"/>
    <x v="1619"/>
    <x v="1"/>
    <s v="Paper"/>
    <s v="Xerox 1890"/>
    <n v="97.88"/>
    <n v="2"/>
    <n v="0"/>
    <n v="48.94"/>
  </r>
  <r>
    <n v="4019"/>
    <s v="CA-2015-165624"/>
    <d v="2015-08-23T00:00:00"/>
    <d v="2015-08-28T00:00:00"/>
    <x v="269"/>
    <x v="1"/>
    <s v="FH-14350"/>
    <s v="Fred Harton"/>
    <s v="Consumer"/>
    <x v="0"/>
    <x v="118"/>
    <x v="32"/>
    <n v="30318"/>
    <x v="0"/>
    <x v="1130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x v="269"/>
    <x v="1"/>
    <s v="FH-14350"/>
    <s v="Fred Harton"/>
    <s v="Consumer"/>
    <x v="0"/>
    <x v="118"/>
    <x v="32"/>
    <n v="30318"/>
    <x v="0"/>
    <x v="2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x v="1004"/>
    <x v="1"/>
    <s v="AA-10645"/>
    <s v="Anna Andreadi"/>
    <s v="Consumer"/>
    <x v="0"/>
    <x v="142"/>
    <x v="9"/>
    <n v="19013"/>
    <x v="3"/>
    <x v="167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x v="1004"/>
    <x v="1"/>
    <s v="AA-10645"/>
    <s v="Anna Andreadi"/>
    <s v="Consumer"/>
    <x v="0"/>
    <x v="142"/>
    <x v="9"/>
    <n v="19013"/>
    <x v="3"/>
    <x v="40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x v="1004"/>
    <x v="1"/>
    <s v="AA-10645"/>
    <s v="Anna Andreadi"/>
    <s v="Consumer"/>
    <x v="0"/>
    <x v="142"/>
    <x v="9"/>
    <n v="19013"/>
    <x v="3"/>
    <x v="1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x v="980"/>
    <x v="2"/>
    <s v="JO-15145"/>
    <s v="Jack O'Briant"/>
    <s v="Corporate"/>
    <x v="0"/>
    <x v="8"/>
    <x v="1"/>
    <n v="94110"/>
    <x v="1"/>
    <x v="1219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x v="980"/>
    <x v="2"/>
    <s v="JO-15145"/>
    <s v="Jack O'Briant"/>
    <s v="Corporate"/>
    <x v="0"/>
    <x v="8"/>
    <x v="1"/>
    <n v="94110"/>
    <x v="1"/>
    <x v="1620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x v="851"/>
    <x v="2"/>
    <s v="SF-20965"/>
    <s v="Sylvia Foulston"/>
    <s v="Corporate"/>
    <x v="0"/>
    <x v="385"/>
    <x v="5"/>
    <n v="76021"/>
    <x v="2"/>
    <x v="128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x v="851"/>
    <x v="2"/>
    <s v="SF-20965"/>
    <s v="Sylvia Foulston"/>
    <s v="Corporate"/>
    <x v="0"/>
    <x v="385"/>
    <x v="5"/>
    <n v="76021"/>
    <x v="2"/>
    <x v="1199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x v="851"/>
    <x v="2"/>
    <s v="SF-20965"/>
    <s v="Sylvia Foulston"/>
    <s v="Corporate"/>
    <x v="0"/>
    <x v="385"/>
    <x v="5"/>
    <n v="76021"/>
    <x v="2"/>
    <x v="664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x v="851"/>
    <x v="2"/>
    <s v="SF-20965"/>
    <s v="Sylvia Foulston"/>
    <s v="Corporate"/>
    <x v="0"/>
    <x v="385"/>
    <x v="5"/>
    <n v="76021"/>
    <x v="2"/>
    <x v="1232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x v="675"/>
    <x v="1"/>
    <s v="CS-12355"/>
    <s v="Christine Sundaresam"/>
    <s v="Consumer"/>
    <x v="0"/>
    <x v="240"/>
    <x v="28"/>
    <n v="70506"/>
    <x v="0"/>
    <x v="958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x v="675"/>
    <x v="1"/>
    <s v="CS-12355"/>
    <s v="Christine Sundaresam"/>
    <s v="Consumer"/>
    <x v="0"/>
    <x v="240"/>
    <x v="28"/>
    <n v="70506"/>
    <x v="0"/>
    <x v="1340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x v="424"/>
    <x v="1"/>
    <s v="SN-20710"/>
    <s v="Steve Nguyen"/>
    <s v="Home Office"/>
    <x v="0"/>
    <x v="386"/>
    <x v="4"/>
    <n v="98042"/>
    <x v="1"/>
    <x v="643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x v="424"/>
    <x v="1"/>
    <s v="SN-20710"/>
    <s v="Steve Nguyen"/>
    <s v="Home Office"/>
    <x v="0"/>
    <x v="386"/>
    <x v="4"/>
    <n v="98042"/>
    <x v="1"/>
    <x v="99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x v="424"/>
    <x v="1"/>
    <s v="SN-20710"/>
    <s v="Steve Nguyen"/>
    <s v="Home Office"/>
    <x v="0"/>
    <x v="386"/>
    <x v="4"/>
    <n v="98042"/>
    <x v="1"/>
    <x v="1072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x v="485"/>
    <x v="3"/>
    <s v="JM-15655"/>
    <s v="Jim Mitchum"/>
    <s v="Corporate"/>
    <x v="0"/>
    <x v="160"/>
    <x v="24"/>
    <n v="44052"/>
    <x v="3"/>
    <x v="350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x v="485"/>
    <x v="3"/>
    <s v="JM-15655"/>
    <s v="Jim Mitchum"/>
    <s v="Corporate"/>
    <x v="0"/>
    <x v="160"/>
    <x v="24"/>
    <n v="44052"/>
    <x v="3"/>
    <x v="428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x v="896"/>
    <x v="1"/>
    <s v="FH-14350"/>
    <s v="Fred Harton"/>
    <s v="Consumer"/>
    <x v="0"/>
    <x v="22"/>
    <x v="10"/>
    <n v="60623"/>
    <x v="2"/>
    <x v="1018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x v="302"/>
    <x v="1"/>
    <s v="AJ-10795"/>
    <s v="Anthony Johnson"/>
    <s v="Corporate"/>
    <x v="0"/>
    <x v="8"/>
    <x v="1"/>
    <n v="94110"/>
    <x v="1"/>
    <x v="1467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x v="302"/>
    <x v="1"/>
    <s v="AJ-10795"/>
    <s v="Anthony Johnson"/>
    <s v="Corporate"/>
    <x v="0"/>
    <x v="8"/>
    <x v="1"/>
    <n v="94110"/>
    <x v="1"/>
    <x v="1157"/>
    <x v="1"/>
    <s v="Paper"/>
    <s v="Xerox 1981"/>
    <n v="21.12"/>
    <n v="4"/>
    <n v="0"/>
    <n v="9.5039999999999996"/>
  </r>
  <r>
    <n v="4040"/>
    <s v="CA-2014-110786"/>
    <d v="2014-12-29T00:00:00"/>
    <d v="2015-01-02T00:00:00"/>
    <x v="302"/>
    <x v="1"/>
    <s v="AJ-10795"/>
    <s v="Anthony Johnson"/>
    <s v="Corporate"/>
    <x v="0"/>
    <x v="8"/>
    <x v="1"/>
    <n v="94110"/>
    <x v="1"/>
    <x v="958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x v="302"/>
    <x v="1"/>
    <s v="AJ-10795"/>
    <s v="Anthony Johnson"/>
    <s v="Corporate"/>
    <x v="0"/>
    <x v="8"/>
    <x v="1"/>
    <n v="94110"/>
    <x v="1"/>
    <x v="570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x v="302"/>
    <x v="1"/>
    <s v="AJ-10795"/>
    <s v="Anthony Johnson"/>
    <s v="Corporate"/>
    <x v="0"/>
    <x v="8"/>
    <x v="1"/>
    <n v="94110"/>
    <x v="1"/>
    <x v="516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x v="302"/>
    <x v="1"/>
    <s v="AJ-10795"/>
    <s v="Anthony Johnson"/>
    <s v="Corporate"/>
    <x v="0"/>
    <x v="8"/>
    <x v="1"/>
    <n v="94110"/>
    <x v="1"/>
    <x v="933"/>
    <x v="1"/>
    <s v="Labels"/>
    <s v="Avery 477"/>
    <n v="274.77"/>
    <n v="9"/>
    <n v="0"/>
    <n v="126.3942"/>
  </r>
  <r>
    <n v="4044"/>
    <s v="CA-2014-110786"/>
    <d v="2014-12-29T00:00:00"/>
    <d v="2015-01-02T00:00:00"/>
    <x v="302"/>
    <x v="1"/>
    <s v="AJ-10795"/>
    <s v="Anthony Johnson"/>
    <s v="Corporate"/>
    <x v="0"/>
    <x v="8"/>
    <x v="1"/>
    <n v="94110"/>
    <x v="1"/>
    <x v="1530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x v="314"/>
    <x v="1"/>
    <s v="JF-15565"/>
    <s v="Jill Fjeld"/>
    <s v="Consumer"/>
    <x v="0"/>
    <x v="8"/>
    <x v="1"/>
    <n v="94110"/>
    <x v="1"/>
    <x v="514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x v="828"/>
    <x v="1"/>
    <s v="CS-11845"/>
    <s v="Cari Sayre"/>
    <s v="Corporate"/>
    <x v="0"/>
    <x v="12"/>
    <x v="5"/>
    <n v="77070"/>
    <x v="2"/>
    <x v="785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x v="512"/>
    <x v="1"/>
    <s v="SP-20920"/>
    <s v="Susan Pistek"/>
    <s v="Consumer"/>
    <x v="0"/>
    <x v="22"/>
    <x v="10"/>
    <n v="60653"/>
    <x v="2"/>
    <x v="810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x v="830"/>
    <x v="2"/>
    <s v="KE-16420"/>
    <s v="Katrina Edelman"/>
    <s v="Corporate"/>
    <x v="0"/>
    <x v="20"/>
    <x v="15"/>
    <n v="10035"/>
    <x v="3"/>
    <x v="982"/>
    <x v="1"/>
    <s v="Paper"/>
    <s v="Petty Cash Envelope"/>
    <n v="80.88"/>
    <n v="3"/>
    <n v="0"/>
    <n v="39.6312"/>
  </r>
  <r>
    <n v="4049"/>
    <s v="US-2015-166520"/>
    <d v="2015-07-16T00:00:00"/>
    <d v="2015-07-19T00:00:00"/>
    <x v="830"/>
    <x v="2"/>
    <s v="KE-16420"/>
    <s v="Katrina Edelman"/>
    <s v="Corporate"/>
    <x v="0"/>
    <x v="20"/>
    <x v="15"/>
    <n v="10035"/>
    <x v="3"/>
    <x v="876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x v="356"/>
    <x v="0"/>
    <s v="GA-14515"/>
    <s v="George Ashbrook"/>
    <s v="Consumer"/>
    <x v="0"/>
    <x v="20"/>
    <x v="15"/>
    <n v="10011"/>
    <x v="3"/>
    <x v="737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x v="356"/>
    <x v="0"/>
    <s v="GA-14515"/>
    <s v="George Ashbrook"/>
    <s v="Consumer"/>
    <x v="0"/>
    <x v="20"/>
    <x v="15"/>
    <n v="10011"/>
    <x v="3"/>
    <x v="268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x v="127"/>
    <x v="1"/>
    <s v="SM-20950"/>
    <s v="Suzanne McNair"/>
    <s v="Corporate"/>
    <x v="0"/>
    <x v="10"/>
    <x v="9"/>
    <n v="19134"/>
    <x v="3"/>
    <x v="1273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x v="127"/>
    <x v="1"/>
    <s v="SM-20950"/>
    <s v="Suzanne McNair"/>
    <s v="Corporate"/>
    <x v="0"/>
    <x v="10"/>
    <x v="9"/>
    <n v="19134"/>
    <x v="3"/>
    <x v="1168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x v="127"/>
    <x v="1"/>
    <s v="SM-20950"/>
    <s v="Suzanne McNair"/>
    <s v="Corporate"/>
    <x v="0"/>
    <x v="10"/>
    <x v="9"/>
    <n v="19134"/>
    <x v="3"/>
    <x v="1621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x v="127"/>
    <x v="1"/>
    <s v="SM-20950"/>
    <s v="Suzanne McNair"/>
    <s v="Corporate"/>
    <x v="0"/>
    <x v="10"/>
    <x v="9"/>
    <n v="19134"/>
    <x v="3"/>
    <x v="1221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x v="127"/>
    <x v="1"/>
    <s v="SM-20950"/>
    <s v="Suzanne McNair"/>
    <s v="Corporate"/>
    <x v="0"/>
    <x v="10"/>
    <x v="9"/>
    <n v="19134"/>
    <x v="3"/>
    <x v="458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x v="127"/>
    <x v="1"/>
    <s v="SM-20950"/>
    <s v="Suzanne McNair"/>
    <s v="Corporate"/>
    <x v="0"/>
    <x v="10"/>
    <x v="9"/>
    <n v="19134"/>
    <x v="3"/>
    <x v="823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x v="986"/>
    <x v="1"/>
    <s v="DK-12985"/>
    <s v="Darren Koutras"/>
    <s v="Consumer"/>
    <x v="0"/>
    <x v="22"/>
    <x v="10"/>
    <n v="60610"/>
    <x v="2"/>
    <x v="765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x v="1005"/>
    <x v="1"/>
    <s v="LC-16885"/>
    <s v="Lena Creighton"/>
    <s v="Consumer"/>
    <x v="0"/>
    <x v="182"/>
    <x v="1"/>
    <n v="94601"/>
    <x v="1"/>
    <x v="71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x v="1005"/>
    <x v="1"/>
    <s v="LC-16885"/>
    <s v="Lena Creighton"/>
    <s v="Consumer"/>
    <x v="0"/>
    <x v="182"/>
    <x v="1"/>
    <n v="94601"/>
    <x v="1"/>
    <x v="467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x v="237"/>
    <x v="1"/>
    <s v="XP-21865"/>
    <s v="Xylona Preis"/>
    <s v="Consumer"/>
    <x v="0"/>
    <x v="22"/>
    <x v="10"/>
    <n v="60610"/>
    <x v="2"/>
    <x v="721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x v="1006"/>
    <x v="2"/>
    <s v="CS-11845"/>
    <s v="Cari Sayre"/>
    <s v="Corporate"/>
    <x v="0"/>
    <x v="4"/>
    <x v="4"/>
    <n v="98105"/>
    <x v="1"/>
    <x v="1124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x v="1007"/>
    <x v="1"/>
    <s v="BD-11770"/>
    <s v="Bryan Davis"/>
    <s v="Consumer"/>
    <x v="0"/>
    <x v="10"/>
    <x v="9"/>
    <n v="19143"/>
    <x v="3"/>
    <x v="1233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x v="1008"/>
    <x v="2"/>
    <s v="DL-13330"/>
    <s v="Denise Leinenbach"/>
    <s v="Consumer"/>
    <x v="0"/>
    <x v="3"/>
    <x v="3"/>
    <n v="28027"/>
    <x v="0"/>
    <x v="1622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x v="1008"/>
    <x v="2"/>
    <s v="DL-13330"/>
    <s v="Denise Leinenbach"/>
    <s v="Consumer"/>
    <x v="0"/>
    <x v="3"/>
    <x v="3"/>
    <n v="28027"/>
    <x v="0"/>
    <x v="156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x v="840"/>
    <x v="1"/>
    <s v="KH-16630"/>
    <s v="Ken Heidel"/>
    <s v="Corporate"/>
    <x v="0"/>
    <x v="35"/>
    <x v="3"/>
    <n v="28205"/>
    <x v="0"/>
    <x v="1014"/>
    <x v="1"/>
    <s v="Fasteners"/>
    <s v="Staples"/>
    <n v="7.52"/>
    <n v="5"/>
    <n v="0.2"/>
    <n v="1.41"/>
  </r>
  <r>
    <n v="4067"/>
    <s v="CA-2014-102673"/>
    <d v="2014-11-01T00:00:00"/>
    <d v="2014-11-05T00:00:00"/>
    <x v="840"/>
    <x v="1"/>
    <s v="KH-16630"/>
    <s v="Ken Heidel"/>
    <s v="Corporate"/>
    <x v="0"/>
    <x v="35"/>
    <x v="3"/>
    <n v="28205"/>
    <x v="0"/>
    <x v="1005"/>
    <x v="1"/>
    <s v="Art"/>
    <s v="Newell 320"/>
    <n v="10.272"/>
    <n v="3"/>
    <n v="0.2"/>
    <n v="0.89880000000000004"/>
  </r>
  <r>
    <n v="4068"/>
    <s v="CA-2014-102673"/>
    <d v="2014-11-01T00:00:00"/>
    <d v="2014-11-05T00:00:00"/>
    <x v="840"/>
    <x v="1"/>
    <s v="KH-16630"/>
    <s v="Ken Heidel"/>
    <s v="Corporate"/>
    <x v="0"/>
    <x v="35"/>
    <x v="3"/>
    <n v="28205"/>
    <x v="0"/>
    <x v="1140"/>
    <x v="1"/>
    <s v="Labels"/>
    <s v="Avery 513"/>
    <n v="47.808"/>
    <n v="12"/>
    <n v="0.2"/>
    <n v="15.537599999999999"/>
  </r>
  <r>
    <n v="4069"/>
    <s v="CA-2014-102673"/>
    <d v="2014-11-01T00:00:00"/>
    <d v="2014-11-05T00:00:00"/>
    <x v="840"/>
    <x v="1"/>
    <s v="KH-16630"/>
    <s v="Ken Heidel"/>
    <s v="Corporate"/>
    <x v="0"/>
    <x v="35"/>
    <x v="3"/>
    <n v="28205"/>
    <x v="0"/>
    <x v="1623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x v="1009"/>
    <x v="2"/>
    <s v="TP-21415"/>
    <s v="Tom Prescott"/>
    <s v="Consumer"/>
    <x v="0"/>
    <x v="61"/>
    <x v="5"/>
    <n v="75081"/>
    <x v="2"/>
    <x v="347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x v="1009"/>
    <x v="2"/>
    <s v="TP-21415"/>
    <s v="Tom Prescott"/>
    <s v="Consumer"/>
    <x v="0"/>
    <x v="61"/>
    <x v="5"/>
    <n v="75081"/>
    <x v="2"/>
    <x v="1095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x v="1009"/>
    <x v="2"/>
    <s v="TP-21415"/>
    <s v="Tom Prescott"/>
    <s v="Consumer"/>
    <x v="0"/>
    <x v="61"/>
    <x v="5"/>
    <n v="75081"/>
    <x v="2"/>
    <x v="1121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x v="222"/>
    <x v="0"/>
    <s v="NP-18685"/>
    <s v="Nora Pelletier"/>
    <s v="Home Office"/>
    <x v="0"/>
    <x v="245"/>
    <x v="14"/>
    <n v="46203"/>
    <x v="2"/>
    <x v="61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x v="538"/>
    <x v="2"/>
    <s v="SC-20680"/>
    <s v="Steve Carroll"/>
    <s v="Home Office"/>
    <x v="0"/>
    <x v="387"/>
    <x v="26"/>
    <n v="74012"/>
    <x v="2"/>
    <x v="1546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x v="541"/>
    <x v="1"/>
    <s v="DK-12895"/>
    <s v="Dana Kaydos"/>
    <s v="Consumer"/>
    <x v="0"/>
    <x v="388"/>
    <x v="2"/>
    <n v="33023"/>
    <x v="0"/>
    <x v="568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x v="541"/>
    <x v="1"/>
    <s v="DK-12895"/>
    <s v="Dana Kaydos"/>
    <s v="Consumer"/>
    <x v="0"/>
    <x v="388"/>
    <x v="2"/>
    <n v="33023"/>
    <x v="0"/>
    <x v="1060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x v="1010"/>
    <x v="0"/>
    <s v="SM-20950"/>
    <s v="Suzanne McNair"/>
    <s v="Corporate"/>
    <x v="0"/>
    <x v="155"/>
    <x v="8"/>
    <n v="68104"/>
    <x v="2"/>
    <x v="653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x v="1010"/>
    <x v="0"/>
    <s v="SM-20950"/>
    <s v="Suzanne McNair"/>
    <s v="Corporate"/>
    <x v="0"/>
    <x v="155"/>
    <x v="8"/>
    <n v="68104"/>
    <x v="2"/>
    <x v="242"/>
    <x v="1"/>
    <s v="Fasteners"/>
    <s v="Bagged Rubber Bands"/>
    <n v="5.04"/>
    <n v="4"/>
    <n v="0"/>
    <n v="0.2016"/>
  </r>
  <r>
    <n v="4079"/>
    <s v="CA-2015-100685"/>
    <d v="2015-12-19T00:00:00"/>
    <d v="2015-12-21T00:00:00"/>
    <x v="1010"/>
    <x v="0"/>
    <s v="SM-20950"/>
    <s v="Suzanne McNair"/>
    <s v="Corporate"/>
    <x v="0"/>
    <x v="155"/>
    <x v="8"/>
    <n v="68104"/>
    <x v="2"/>
    <x v="968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x v="140"/>
    <x v="2"/>
    <s v="LS-17245"/>
    <s v="Lynn Smith"/>
    <s v="Consumer"/>
    <x v="0"/>
    <x v="108"/>
    <x v="3"/>
    <n v="28540"/>
    <x v="0"/>
    <x v="125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x v="953"/>
    <x v="1"/>
    <s v="KE-16420"/>
    <s v="Katrina Edelman"/>
    <s v="Corporate"/>
    <x v="0"/>
    <x v="241"/>
    <x v="21"/>
    <n v="97224"/>
    <x v="1"/>
    <x v="1305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x v="953"/>
    <x v="1"/>
    <s v="KE-16420"/>
    <s v="Katrina Edelman"/>
    <s v="Corporate"/>
    <x v="0"/>
    <x v="241"/>
    <x v="21"/>
    <n v="97224"/>
    <x v="1"/>
    <x v="1595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x v="569"/>
    <x v="1"/>
    <s v="MC-17635"/>
    <s v="Matthew Clasen"/>
    <s v="Corporate"/>
    <x v="0"/>
    <x v="27"/>
    <x v="10"/>
    <n v="62521"/>
    <x v="2"/>
    <x v="569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x v="569"/>
    <x v="1"/>
    <s v="MC-17635"/>
    <s v="Matthew Clasen"/>
    <s v="Corporate"/>
    <x v="0"/>
    <x v="27"/>
    <x v="10"/>
    <n v="62521"/>
    <x v="2"/>
    <x v="1450"/>
    <x v="1"/>
    <s v="Paper"/>
    <s v="Xerox 1971"/>
    <n v="10.272"/>
    <n v="3"/>
    <n v="0.2"/>
    <n v="3.21"/>
  </r>
  <r>
    <n v="4085"/>
    <s v="CA-2017-163692"/>
    <d v="2017-09-07T00:00:00"/>
    <d v="2017-09-09T00:00:00"/>
    <x v="945"/>
    <x v="2"/>
    <s v="Dp-13240"/>
    <s v="Dean percer"/>
    <s v="Home Office"/>
    <x v="0"/>
    <x v="42"/>
    <x v="16"/>
    <n v="85023"/>
    <x v="1"/>
    <x v="44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x v="1011"/>
    <x v="0"/>
    <s v="LC-16930"/>
    <s v="Linda Cazamias"/>
    <s v="Corporate"/>
    <x v="0"/>
    <x v="301"/>
    <x v="1"/>
    <n v="95823"/>
    <x v="1"/>
    <x v="7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x v="1011"/>
    <x v="0"/>
    <s v="LC-16930"/>
    <s v="Linda Cazamias"/>
    <s v="Corporate"/>
    <x v="0"/>
    <x v="301"/>
    <x v="1"/>
    <n v="95823"/>
    <x v="1"/>
    <x v="44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x v="1011"/>
    <x v="0"/>
    <s v="LC-16930"/>
    <s v="Linda Cazamias"/>
    <s v="Corporate"/>
    <x v="0"/>
    <x v="301"/>
    <x v="1"/>
    <n v="95823"/>
    <x v="1"/>
    <x v="185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x v="889"/>
    <x v="1"/>
    <s v="LH-16900"/>
    <s v="Lena Hernandez"/>
    <s v="Consumer"/>
    <x v="0"/>
    <x v="186"/>
    <x v="36"/>
    <n v="72401"/>
    <x v="0"/>
    <x v="1624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x v="1012"/>
    <x v="1"/>
    <s v="TB-21175"/>
    <s v="Thomas Boland"/>
    <s v="Corporate"/>
    <x v="0"/>
    <x v="20"/>
    <x v="15"/>
    <n v="10035"/>
    <x v="3"/>
    <x v="488"/>
    <x v="1"/>
    <s v="Labels"/>
    <s v="Avery 473"/>
    <n v="20.7"/>
    <n v="2"/>
    <n v="0"/>
    <n v="9.9359999999999999"/>
  </r>
  <r>
    <n v="4091"/>
    <s v="CA-2016-161473"/>
    <d v="2016-04-01T00:00:00"/>
    <d v="2016-04-05T00:00:00"/>
    <x v="1012"/>
    <x v="1"/>
    <s v="TB-21175"/>
    <s v="Thomas Boland"/>
    <s v="Corporate"/>
    <x v="0"/>
    <x v="20"/>
    <x v="15"/>
    <n v="10035"/>
    <x v="3"/>
    <x v="503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x v="1012"/>
    <x v="1"/>
    <s v="TB-21175"/>
    <s v="Thomas Boland"/>
    <s v="Corporate"/>
    <x v="0"/>
    <x v="20"/>
    <x v="15"/>
    <n v="10035"/>
    <x v="3"/>
    <x v="570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x v="380"/>
    <x v="2"/>
    <s v="JM-15865"/>
    <s v="John Murray"/>
    <s v="Consumer"/>
    <x v="0"/>
    <x v="59"/>
    <x v="24"/>
    <n v="44312"/>
    <x v="3"/>
    <x v="942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x v="269"/>
    <x v="1"/>
    <s v="KW-16435"/>
    <s v="Katrina Willman"/>
    <s v="Consumer"/>
    <x v="0"/>
    <x v="159"/>
    <x v="0"/>
    <n v="41042"/>
    <x v="0"/>
    <x v="200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x v="269"/>
    <x v="1"/>
    <s v="KW-16435"/>
    <s v="Katrina Willman"/>
    <s v="Consumer"/>
    <x v="0"/>
    <x v="159"/>
    <x v="0"/>
    <n v="41042"/>
    <x v="0"/>
    <x v="1235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x v="269"/>
    <x v="1"/>
    <s v="KW-16435"/>
    <s v="Katrina Willman"/>
    <s v="Consumer"/>
    <x v="0"/>
    <x v="159"/>
    <x v="0"/>
    <n v="41042"/>
    <x v="0"/>
    <x v="1602"/>
    <x v="2"/>
    <s v="Phones"/>
    <s v="LG G3"/>
    <n v="587.97"/>
    <n v="3"/>
    <n v="0"/>
    <n v="170.51130000000001"/>
  </r>
  <r>
    <n v="4097"/>
    <s v="CA-2014-116904"/>
    <d v="2014-09-23T00:00:00"/>
    <d v="2014-09-28T00:00:00"/>
    <x v="919"/>
    <x v="1"/>
    <s v="SC-20095"/>
    <s v="Sanjit Chand"/>
    <s v="Consumer"/>
    <x v="0"/>
    <x v="31"/>
    <x v="11"/>
    <n v="55407"/>
    <x v="2"/>
    <x v="974"/>
    <x v="1"/>
    <s v="Paper"/>
    <s v="Xerox 217"/>
    <n v="32.4"/>
    <n v="5"/>
    <n v="0"/>
    <n v="15.552"/>
  </r>
  <r>
    <n v="4098"/>
    <s v="CA-2014-116904"/>
    <d v="2014-09-23T00:00:00"/>
    <d v="2014-09-28T00:00:00"/>
    <x v="919"/>
    <x v="1"/>
    <s v="SC-20095"/>
    <s v="Sanjit Chand"/>
    <s v="Consumer"/>
    <x v="0"/>
    <x v="31"/>
    <x v="11"/>
    <n v="55407"/>
    <x v="2"/>
    <x v="459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x v="919"/>
    <x v="1"/>
    <s v="SC-20095"/>
    <s v="Sanjit Chand"/>
    <s v="Consumer"/>
    <x v="0"/>
    <x v="31"/>
    <x v="11"/>
    <n v="55407"/>
    <x v="2"/>
    <x v="1625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x v="919"/>
    <x v="1"/>
    <s v="SC-20095"/>
    <s v="Sanjit Chand"/>
    <s v="Consumer"/>
    <x v="0"/>
    <x v="31"/>
    <x v="11"/>
    <n v="55407"/>
    <x v="2"/>
    <x v="625"/>
    <x v="1"/>
    <s v="Binders"/>
    <s v="GBC Instant Report Kit"/>
    <n v="12.94"/>
    <n v="2"/>
    <n v="0"/>
    <n v="6.47"/>
  </r>
  <r>
    <n v="4101"/>
    <s v="US-2017-102288"/>
    <d v="2017-06-19T00:00:00"/>
    <d v="2017-06-23T00:00:00"/>
    <x v="266"/>
    <x v="1"/>
    <s v="ZC-21910"/>
    <s v="Zuschuss Carroll"/>
    <s v="Consumer"/>
    <x v="0"/>
    <x v="12"/>
    <x v="5"/>
    <n v="77095"/>
    <x v="2"/>
    <x v="1626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x v="266"/>
    <x v="1"/>
    <s v="ZC-21910"/>
    <s v="Zuschuss Carroll"/>
    <s v="Consumer"/>
    <x v="0"/>
    <x v="12"/>
    <x v="5"/>
    <n v="77095"/>
    <x v="2"/>
    <x v="1108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x v="266"/>
    <x v="1"/>
    <s v="ZC-21910"/>
    <s v="Zuschuss Carroll"/>
    <s v="Consumer"/>
    <x v="0"/>
    <x v="12"/>
    <x v="5"/>
    <n v="77095"/>
    <x v="2"/>
    <x v="1264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x v="91"/>
    <x v="3"/>
    <s v="RB-19465"/>
    <s v="Rick Bensley"/>
    <s v="Home Office"/>
    <x v="0"/>
    <x v="9"/>
    <x v="8"/>
    <n v="68025"/>
    <x v="2"/>
    <x v="7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x v="851"/>
    <x v="1"/>
    <s v="JK-15370"/>
    <s v="Jay Kimmel"/>
    <s v="Consumer"/>
    <x v="0"/>
    <x v="70"/>
    <x v="1"/>
    <n v="92105"/>
    <x v="1"/>
    <x v="884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x v="851"/>
    <x v="1"/>
    <s v="JK-15370"/>
    <s v="Jay Kimmel"/>
    <s v="Consumer"/>
    <x v="0"/>
    <x v="70"/>
    <x v="1"/>
    <n v="92105"/>
    <x v="1"/>
    <x v="480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x v="1013"/>
    <x v="1"/>
    <s v="DD-13570"/>
    <s v="Dorothy Dickinson"/>
    <s v="Consumer"/>
    <x v="0"/>
    <x v="12"/>
    <x v="5"/>
    <n v="77041"/>
    <x v="2"/>
    <x v="828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x v="216"/>
    <x v="3"/>
    <s v="MC-17275"/>
    <s v="Marc Crier"/>
    <s v="Consumer"/>
    <x v="0"/>
    <x v="20"/>
    <x v="15"/>
    <n v="10011"/>
    <x v="3"/>
    <x v="700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x v="216"/>
    <x v="3"/>
    <s v="MC-17275"/>
    <s v="Marc Crier"/>
    <s v="Consumer"/>
    <x v="0"/>
    <x v="20"/>
    <x v="15"/>
    <n v="10011"/>
    <x v="3"/>
    <x v="1479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x v="896"/>
    <x v="1"/>
    <s v="DL-13495"/>
    <s v="Dionis Lloyd"/>
    <s v="Corporate"/>
    <x v="0"/>
    <x v="66"/>
    <x v="12"/>
    <n v="48227"/>
    <x v="2"/>
    <x v="687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x v="896"/>
    <x v="1"/>
    <s v="DL-13495"/>
    <s v="Dionis Lloyd"/>
    <s v="Corporate"/>
    <x v="0"/>
    <x v="66"/>
    <x v="12"/>
    <n v="48227"/>
    <x v="2"/>
    <x v="1627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x v="896"/>
    <x v="1"/>
    <s v="DL-13495"/>
    <s v="Dionis Lloyd"/>
    <s v="Corporate"/>
    <x v="0"/>
    <x v="66"/>
    <x v="12"/>
    <n v="48227"/>
    <x v="2"/>
    <x v="1215"/>
    <x v="1"/>
    <s v="Paper"/>
    <s v="Xerox 1978"/>
    <n v="17.34"/>
    <n v="3"/>
    <n v="0"/>
    <n v="8.4966000000000008"/>
  </r>
  <r>
    <n v="4113"/>
    <s v="CA-2015-153717"/>
    <d v="2015-12-25T00:00:00"/>
    <d v="2016-01-01T00:00:00"/>
    <x v="896"/>
    <x v="1"/>
    <s v="DL-13495"/>
    <s v="Dionis Lloyd"/>
    <s v="Corporate"/>
    <x v="0"/>
    <x v="66"/>
    <x v="12"/>
    <n v="48227"/>
    <x v="2"/>
    <x v="836"/>
    <x v="1"/>
    <s v="Art"/>
    <s v="Newell 351"/>
    <n v="3.28"/>
    <n v="1"/>
    <n v="0"/>
    <n v="0.95120000000000005"/>
  </r>
  <r>
    <n v="4114"/>
    <s v="CA-2015-116687"/>
    <d v="2015-05-02T00:00:00"/>
    <d v="2015-05-07T00:00:00"/>
    <x v="531"/>
    <x v="1"/>
    <s v="NC-18625"/>
    <s v="Noah Childs"/>
    <s v="Corporate"/>
    <x v="0"/>
    <x v="12"/>
    <x v="5"/>
    <n v="77095"/>
    <x v="2"/>
    <x v="1139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x v="531"/>
    <x v="1"/>
    <s v="NC-18625"/>
    <s v="Noah Childs"/>
    <s v="Corporate"/>
    <x v="0"/>
    <x v="12"/>
    <x v="5"/>
    <n v="77095"/>
    <x v="2"/>
    <x v="984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x v="902"/>
    <x v="2"/>
    <s v="AC-10450"/>
    <s v="Amy Cox"/>
    <s v="Consumer"/>
    <x v="0"/>
    <x v="4"/>
    <x v="4"/>
    <n v="98105"/>
    <x v="1"/>
    <x v="569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x v="699"/>
    <x v="1"/>
    <s v="TS-21340"/>
    <s v="Toby Swindell"/>
    <s v="Consumer"/>
    <x v="0"/>
    <x v="1"/>
    <x v="1"/>
    <n v="90036"/>
    <x v="1"/>
    <x v="922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x v="699"/>
    <x v="1"/>
    <s v="TS-21340"/>
    <s v="Toby Swindell"/>
    <s v="Consumer"/>
    <x v="0"/>
    <x v="1"/>
    <x v="1"/>
    <n v="90036"/>
    <x v="1"/>
    <x v="510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x v="699"/>
    <x v="1"/>
    <s v="TS-21340"/>
    <s v="Toby Swindell"/>
    <s v="Consumer"/>
    <x v="0"/>
    <x v="1"/>
    <x v="1"/>
    <n v="90036"/>
    <x v="1"/>
    <x v="391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x v="699"/>
    <x v="1"/>
    <s v="TS-21340"/>
    <s v="Toby Swindell"/>
    <s v="Consumer"/>
    <x v="0"/>
    <x v="1"/>
    <x v="1"/>
    <n v="90036"/>
    <x v="1"/>
    <x v="27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x v="643"/>
    <x v="1"/>
    <s v="MM-17920"/>
    <s v="Michael Moore"/>
    <s v="Consumer"/>
    <x v="0"/>
    <x v="10"/>
    <x v="9"/>
    <n v="19120"/>
    <x v="3"/>
    <x v="1628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x v="582"/>
    <x v="3"/>
    <s v="LP-17080"/>
    <s v="Liz Pelletier"/>
    <s v="Consumer"/>
    <x v="0"/>
    <x v="4"/>
    <x v="4"/>
    <n v="98103"/>
    <x v="1"/>
    <x v="91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x v="582"/>
    <x v="3"/>
    <s v="LP-17080"/>
    <s v="Liz Pelletier"/>
    <s v="Consumer"/>
    <x v="0"/>
    <x v="4"/>
    <x v="4"/>
    <n v="98103"/>
    <x v="1"/>
    <x v="1351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x v="582"/>
    <x v="3"/>
    <s v="LP-17080"/>
    <s v="Liz Pelletier"/>
    <s v="Consumer"/>
    <x v="0"/>
    <x v="4"/>
    <x v="4"/>
    <n v="98103"/>
    <x v="1"/>
    <x v="1526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x v="1014"/>
    <x v="1"/>
    <s v="BG-11695"/>
    <s v="Brooke Gillingham"/>
    <s v="Corporate"/>
    <x v="0"/>
    <x v="232"/>
    <x v="15"/>
    <n v="13601"/>
    <x v="3"/>
    <x v="360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x v="849"/>
    <x v="0"/>
    <s v="MG-18145"/>
    <s v="Mike Gockenbach"/>
    <s v="Consumer"/>
    <x v="0"/>
    <x v="108"/>
    <x v="2"/>
    <n v="32216"/>
    <x v="0"/>
    <x v="767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x v="510"/>
    <x v="2"/>
    <s v="GZ-14470"/>
    <s v="Gary Zandusky"/>
    <s v="Consumer"/>
    <x v="0"/>
    <x v="81"/>
    <x v="17"/>
    <n v="22204"/>
    <x v="0"/>
    <x v="1583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x v="131"/>
    <x v="1"/>
    <s v="JL-15835"/>
    <s v="John Lee"/>
    <s v="Consumer"/>
    <x v="0"/>
    <x v="35"/>
    <x v="3"/>
    <n v="28205"/>
    <x v="0"/>
    <x v="768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x v="131"/>
    <x v="1"/>
    <s v="JL-15835"/>
    <s v="John Lee"/>
    <s v="Consumer"/>
    <x v="0"/>
    <x v="35"/>
    <x v="3"/>
    <n v="28205"/>
    <x v="0"/>
    <x v="1629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x v="442"/>
    <x v="1"/>
    <s v="DO-13435"/>
    <s v="Denny Ordway"/>
    <s v="Consumer"/>
    <x v="0"/>
    <x v="4"/>
    <x v="4"/>
    <n v="98103"/>
    <x v="1"/>
    <x v="1549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x v="573"/>
    <x v="1"/>
    <s v="AB-10600"/>
    <s v="Ann Blume"/>
    <s v="Corporate"/>
    <x v="0"/>
    <x v="22"/>
    <x v="10"/>
    <n v="60623"/>
    <x v="2"/>
    <x v="49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x v="242"/>
    <x v="1"/>
    <s v="KB-16315"/>
    <s v="Karl Braun"/>
    <s v="Consumer"/>
    <x v="0"/>
    <x v="389"/>
    <x v="2"/>
    <n v="33021"/>
    <x v="0"/>
    <x v="811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x v="242"/>
    <x v="1"/>
    <s v="KB-16315"/>
    <s v="Karl Braun"/>
    <s v="Consumer"/>
    <x v="0"/>
    <x v="389"/>
    <x v="2"/>
    <n v="33021"/>
    <x v="0"/>
    <x v="219"/>
    <x v="1"/>
    <s v="Paper"/>
    <s v="Xerox 1957"/>
    <n v="15.552"/>
    <n v="3"/>
    <n v="0.2"/>
    <n v="5.6375999999999999"/>
  </r>
  <r>
    <n v="4134"/>
    <s v="CA-2014-128839"/>
    <d v="2014-09-08T00:00:00"/>
    <d v="2014-09-13T00:00:00"/>
    <x v="178"/>
    <x v="1"/>
    <s v="TT-21070"/>
    <s v="Ted Trevino"/>
    <s v="Consumer"/>
    <x v="0"/>
    <x v="269"/>
    <x v="17"/>
    <n v="23320"/>
    <x v="0"/>
    <x v="659"/>
    <x v="1"/>
    <s v="Fasteners"/>
    <s v="Advantus Plastic Paper Clips"/>
    <n v="45"/>
    <n v="9"/>
    <n v="0"/>
    <n v="21.6"/>
  </r>
  <r>
    <n v="4135"/>
    <s v="CA-2014-128839"/>
    <d v="2014-09-08T00:00:00"/>
    <d v="2014-09-13T00:00:00"/>
    <x v="178"/>
    <x v="1"/>
    <s v="TT-21070"/>
    <s v="Ted Trevino"/>
    <s v="Consumer"/>
    <x v="0"/>
    <x v="269"/>
    <x v="17"/>
    <n v="23320"/>
    <x v="0"/>
    <x v="380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x v="179"/>
    <x v="1"/>
    <s v="PV-18985"/>
    <s v="Paul Van Hugh"/>
    <s v="Home Office"/>
    <x v="0"/>
    <x v="1"/>
    <x v="1"/>
    <n v="90036"/>
    <x v="1"/>
    <x v="912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x v="179"/>
    <x v="1"/>
    <s v="PV-18985"/>
    <s v="Paul Van Hugh"/>
    <s v="Home Office"/>
    <x v="0"/>
    <x v="1"/>
    <x v="1"/>
    <n v="90036"/>
    <x v="1"/>
    <x v="90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x v="122"/>
    <x v="1"/>
    <s v="DD-13570"/>
    <s v="Dorothy Dickinson"/>
    <s v="Consumer"/>
    <x v="0"/>
    <x v="166"/>
    <x v="17"/>
    <n v="22304"/>
    <x v="0"/>
    <x v="294"/>
    <x v="1"/>
    <s v="Fasteners"/>
    <s v="OIC Binder Clips"/>
    <n v="25.06"/>
    <n v="7"/>
    <n v="0"/>
    <n v="12.53"/>
  </r>
  <r>
    <n v="4139"/>
    <s v="CA-2016-117226"/>
    <d v="2016-12-30T00:00:00"/>
    <d v="2017-01-01T00:00:00"/>
    <x v="1015"/>
    <x v="2"/>
    <s v="KD-16495"/>
    <s v="Keith Dawkins"/>
    <s v="Corporate"/>
    <x v="0"/>
    <x v="390"/>
    <x v="5"/>
    <n v="77536"/>
    <x v="2"/>
    <x v="68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x v="379"/>
    <x v="2"/>
    <s v="RA-19285"/>
    <s v="Ralph Arnett"/>
    <s v="Consumer"/>
    <x v="0"/>
    <x v="10"/>
    <x v="9"/>
    <n v="19120"/>
    <x v="3"/>
    <x v="230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x v="379"/>
    <x v="2"/>
    <s v="RA-19285"/>
    <s v="Ralph Arnett"/>
    <s v="Consumer"/>
    <x v="0"/>
    <x v="10"/>
    <x v="9"/>
    <n v="19120"/>
    <x v="3"/>
    <x v="1613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x v="432"/>
    <x v="1"/>
    <s v="SS-20590"/>
    <s v="Sonia Sunley"/>
    <s v="Consumer"/>
    <x v="0"/>
    <x v="391"/>
    <x v="41"/>
    <n v="67212"/>
    <x v="2"/>
    <x v="165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x v="1016"/>
    <x v="1"/>
    <s v="JH-15820"/>
    <s v="John Huston"/>
    <s v="Consumer"/>
    <x v="0"/>
    <x v="297"/>
    <x v="12"/>
    <n v="48640"/>
    <x v="2"/>
    <x v="1206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x v="1017"/>
    <x v="1"/>
    <s v="EH-14125"/>
    <s v="Eugene Hildebrand"/>
    <s v="Home Office"/>
    <x v="0"/>
    <x v="8"/>
    <x v="1"/>
    <n v="94110"/>
    <x v="1"/>
    <x v="853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x v="1017"/>
    <x v="1"/>
    <s v="EH-14125"/>
    <s v="Eugene Hildebrand"/>
    <s v="Home Office"/>
    <x v="0"/>
    <x v="8"/>
    <x v="1"/>
    <n v="94110"/>
    <x v="1"/>
    <x v="1630"/>
    <x v="1"/>
    <s v="Art"/>
    <s v="Newell 338"/>
    <n v="8.82"/>
    <n v="3"/>
    <n v="0"/>
    <n v="2.3814000000000002"/>
  </r>
  <r>
    <n v="4146"/>
    <s v="CA-2017-112725"/>
    <d v="2017-01-30T00:00:00"/>
    <d v="2017-02-06T00:00:00"/>
    <x v="1017"/>
    <x v="1"/>
    <s v="EH-14125"/>
    <s v="Eugene Hildebrand"/>
    <s v="Home Office"/>
    <x v="0"/>
    <x v="8"/>
    <x v="1"/>
    <n v="94110"/>
    <x v="1"/>
    <x v="8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x v="107"/>
    <x v="1"/>
    <s v="TP-21415"/>
    <s v="Tom Prescott"/>
    <s v="Consumer"/>
    <x v="0"/>
    <x v="210"/>
    <x v="15"/>
    <n v="11520"/>
    <x v="3"/>
    <x v="216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x v="980"/>
    <x v="1"/>
    <s v="RB-19330"/>
    <s v="Randy Bradley"/>
    <s v="Consumer"/>
    <x v="0"/>
    <x v="89"/>
    <x v="5"/>
    <n v="78745"/>
    <x v="2"/>
    <x v="1526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x v="980"/>
    <x v="1"/>
    <s v="RB-19330"/>
    <s v="Randy Bradley"/>
    <s v="Consumer"/>
    <x v="0"/>
    <x v="89"/>
    <x v="5"/>
    <n v="78745"/>
    <x v="2"/>
    <x v="456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x v="980"/>
    <x v="1"/>
    <s v="RB-19330"/>
    <s v="Randy Bradley"/>
    <s v="Consumer"/>
    <x v="0"/>
    <x v="89"/>
    <x v="5"/>
    <n v="78745"/>
    <x v="2"/>
    <x v="1615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x v="980"/>
    <x v="1"/>
    <s v="RB-19330"/>
    <s v="Randy Bradley"/>
    <s v="Consumer"/>
    <x v="0"/>
    <x v="89"/>
    <x v="5"/>
    <n v="78745"/>
    <x v="2"/>
    <x v="871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x v="218"/>
    <x v="1"/>
    <s v="CB-12025"/>
    <s v="Cassandra Brandow"/>
    <s v="Consumer"/>
    <x v="0"/>
    <x v="10"/>
    <x v="9"/>
    <n v="19134"/>
    <x v="3"/>
    <x v="148"/>
    <x v="1"/>
    <s v="Labels"/>
    <s v="Avery 519"/>
    <n v="29.24"/>
    <n v="5"/>
    <n v="0.2"/>
    <n v="9.8684999999999992"/>
  </r>
  <r>
    <n v="4153"/>
    <s v="CA-2017-100160"/>
    <d v="2017-09-07T00:00:00"/>
    <d v="2017-09-11T00:00:00"/>
    <x v="218"/>
    <x v="1"/>
    <s v="CB-12025"/>
    <s v="Cassandra Brandow"/>
    <s v="Consumer"/>
    <x v="0"/>
    <x v="10"/>
    <x v="9"/>
    <n v="19134"/>
    <x v="3"/>
    <x v="934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x v="218"/>
    <x v="1"/>
    <s v="CB-12025"/>
    <s v="Cassandra Brandow"/>
    <s v="Consumer"/>
    <x v="0"/>
    <x v="10"/>
    <x v="9"/>
    <n v="19134"/>
    <x v="3"/>
    <x v="2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x v="1018"/>
    <x v="1"/>
    <s v="MP-17965"/>
    <s v="Michael Paige"/>
    <s v="Corporate"/>
    <x v="0"/>
    <x v="39"/>
    <x v="18"/>
    <n v="37620"/>
    <x v="0"/>
    <x v="132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x v="1018"/>
    <x v="1"/>
    <s v="MP-17965"/>
    <s v="Michael Paige"/>
    <s v="Corporate"/>
    <x v="0"/>
    <x v="39"/>
    <x v="18"/>
    <n v="37620"/>
    <x v="0"/>
    <x v="744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x v="234"/>
    <x v="0"/>
    <s v="SW-20245"/>
    <s v="Scot Wooten"/>
    <s v="Consumer"/>
    <x v="0"/>
    <x v="10"/>
    <x v="9"/>
    <n v="19140"/>
    <x v="3"/>
    <x v="1048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x v="234"/>
    <x v="0"/>
    <s v="SW-20245"/>
    <s v="Scot Wooten"/>
    <s v="Consumer"/>
    <x v="0"/>
    <x v="10"/>
    <x v="9"/>
    <n v="19140"/>
    <x v="3"/>
    <x v="49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x v="821"/>
    <x v="1"/>
    <s v="SM-20950"/>
    <s v="Suzanne McNair"/>
    <s v="Corporate"/>
    <x v="0"/>
    <x v="22"/>
    <x v="10"/>
    <n v="60610"/>
    <x v="2"/>
    <x v="1221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x v="774"/>
    <x v="1"/>
    <s v="AP-10915"/>
    <s v="Arthur Prichep"/>
    <s v="Consumer"/>
    <x v="0"/>
    <x v="38"/>
    <x v="32"/>
    <n v="31907"/>
    <x v="0"/>
    <x v="18"/>
    <x v="1"/>
    <s v="Art"/>
    <s v="Newell 341"/>
    <n v="12.84"/>
    <n v="3"/>
    <n v="0"/>
    <n v="3.7235999999999998"/>
  </r>
  <r>
    <n v="4161"/>
    <s v="CA-2017-115546"/>
    <d v="2017-05-14T00:00:00"/>
    <d v="2017-05-18T00:00:00"/>
    <x v="380"/>
    <x v="1"/>
    <s v="AH-10465"/>
    <s v="Amy Hunt"/>
    <s v="Consumer"/>
    <x v="0"/>
    <x v="20"/>
    <x v="15"/>
    <n v="10035"/>
    <x v="3"/>
    <x v="1400"/>
    <x v="2"/>
    <s v="Phones"/>
    <s v="Google Nexus 5"/>
    <n v="539.97"/>
    <n v="3"/>
    <n v="0"/>
    <n v="134.99250000000001"/>
  </r>
  <r>
    <n v="4162"/>
    <s v="CA-2017-115546"/>
    <d v="2017-05-14T00:00:00"/>
    <d v="2017-05-18T00:00:00"/>
    <x v="380"/>
    <x v="1"/>
    <s v="AH-10465"/>
    <s v="Amy Hunt"/>
    <s v="Consumer"/>
    <x v="0"/>
    <x v="20"/>
    <x v="15"/>
    <n v="10035"/>
    <x v="3"/>
    <x v="1011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x v="567"/>
    <x v="1"/>
    <s v="EP-13915"/>
    <s v="Emily Phan"/>
    <s v="Consumer"/>
    <x v="0"/>
    <x v="18"/>
    <x v="38"/>
    <n v="3820"/>
    <x v="3"/>
    <x v="617"/>
    <x v="1"/>
    <s v="Labels"/>
    <s v="Avery 476"/>
    <n v="16.52"/>
    <n v="4"/>
    <n v="0"/>
    <n v="7.5991999999999997"/>
  </r>
  <r>
    <n v="4164"/>
    <s v="CA-2015-163587"/>
    <d v="2015-03-14T00:00:00"/>
    <d v="2015-03-18T00:00:00"/>
    <x v="567"/>
    <x v="1"/>
    <s v="EP-13915"/>
    <s v="Emily Phan"/>
    <s v="Consumer"/>
    <x v="0"/>
    <x v="18"/>
    <x v="38"/>
    <n v="3820"/>
    <x v="3"/>
    <x v="1188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x v="1019"/>
    <x v="2"/>
    <s v="TP-21565"/>
    <s v="Tracy Poddar"/>
    <s v="Corporate"/>
    <x v="0"/>
    <x v="34"/>
    <x v="22"/>
    <n v="80013"/>
    <x v="1"/>
    <x v="25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x v="1019"/>
    <x v="2"/>
    <s v="TP-21565"/>
    <s v="Tracy Poddar"/>
    <s v="Corporate"/>
    <x v="0"/>
    <x v="34"/>
    <x v="22"/>
    <n v="80013"/>
    <x v="1"/>
    <x v="1247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x v="1020"/>
    <x v="1"/>
    <s v="AR-10825"/>
    <s v="Anthony Rawles"/>
    <s v="Corporate"/>
    <x v="0"/>
    <x v="85"/>
    <x v="15"/>
    <n v="11561"/>
    <x v="3"/>
    <x v="1465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x v="293"/>
    <x v="2"/>
    <s v="HA-14920"/>
    <s v="Helen Andreada"/>
    <s v="Consumer"/>
    <x v="0"/>
    <x v="45"/>
    <x v="1"/>
    <n v="91104"/>
    <x v="1"/>
    <x v="861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x v="293"/>
    <x v="2"/>
    <s v="HA-14920"/>
    <s v="Helen Andreada"/>
    <s v="Consumer"/>
    <x v="0"/>
    <x v="45"/>
    <x v="1"/>
    <n v="91104"/>
    <x v="1"/>
    <x v="1631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x v="282"/>
    <x v="2"/>
    <s v="HJ-14875"/>
    <s v="Heather Jas"/>
    <s v="Home Office"/>
    <x v="0"/>
    <x v="123"/>
    <x v="16"/>
    <n v="85204"/>
    <x v="1"/>
    <x v="739"/>
    <x v="1"/>
    <s v="Paper"/>
    <s v="Xerox 210"/>
    <n v="31.103999999999999"/>
    <n v="6"/>
    <n v="0.2"/>
    <n v="10.8864"/>
  </r>
  <r>
    <n v="4171"/>
    <s v="CA-2015-100216"/>
    <d v="2015-04-13T00:00:00"/>
    <d v="2015-04-14T00:00:00"/>
    <x v="282"/>
    <x v="2"/>
    <s v="HJ-14875"/>
    <s v="Heather Jas"/>
    <s v="Home Office"/>
    <x v="0"/>
    <x v="123"/>
    <x v="16"/>
    <n v="85204"/>
    <x v="1"/>
    <x v="926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x v="541"/>
    <x v="1"/>
    <s v="JK-15370"/>
    <s v="Jay Kimmel"/>
    <s v="Consumer"/>
    <x v="0"/>
    <x v="201"/>
    <x v="1"/>
    <n v="93727"/>
    <x v="1"/>
    <x v="700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x v="863"/>
    <x v="3"/>
    <s v="JF-15355"/>
    <s v="Jay Fein"/>
    <s v="Consumer"/>
    <x v="0"/>
    <x v="29"/>
    <x v="20"/>
    <n v="29203"/>
    <x v="0"/>
    <x v="20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x v="863"/>
    <x v="3"/>
    <s v="JF-15355"/>
    <s v="Jay Fein"/>
    <s v="Consumer"/>
    <x v="0"/>
    <x v="29"/>
    <x v="20"/>
    <n v="29203"/>
    <x v="0"/>
    <x v="739"/>
    <x v="1"/>
    <s v="Paper"/>
    <s v="Xerox 210"/>
    <n v="12.96"/>
    <n v="2"/>
    <n v="0"/>
    <n v="6.2207999999999997"/>
  </r>
  <r>
    <n v="4175"/>
    <s v="CA-2016-152163"/>
    <d v="2016-07-01T00:00:00"/>
    <d v="2016-07-01T00:00:00"/>
    <x v="863"/>
    <x v="3"/>
    <s v="JF-15355"/>
    <s v="Jay Fein"/>
    <s v="Consumer"/>
    <x v="0"/>
    <x v="29"/>
    <x v="20"/>
    <n v="29203"/>
    <x v="0"/>
    <x v="705"/>
    <x v="1"/>
    <s v="Binders"/>
    <s v="Binding Machine Supplies"/>
    <n v="58.34"/>
    <n v="2"/>
    <n v="0"/>
    <n v="28.0032"/>
  </r>
  <r>
    <n v="4176"/>
    <s v="CA-2015-154340"/>
    <d v="2015-11-29T00:00:00"/>
    <d v="2015-11-30T00:00:00"/>
    <x v="26"/>
    <x v="2"/>
    <s v="EK-13795"/>
    <s v="Eileen Kiefer"/>
    <s v="Home Office"/>
    <x v="0"/>
    <x v="157"/>
    <x v="1"/>
    <n v="92704"/>
    <x v="1"/>
    <x v="1473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x v="1021"/>
    <x v="1"/>
    <s v="RS-19765"/>
    <s v="Roland Schwarz"/>
    <s v="Corporate"/>
    <x v="0"/>
    <x v="29"/>
    <x v="20"/>
    <n v="29203"/>
    <x v="0"/>
    <x v="172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x v="1021"/>
    <x v="1"/>
    <s v="RS-19765"/>
    <s v="Roland Schwarz"/>
    <s v="Corporate"/>
    <x v="0"/>
    <x v="29"/>
    <x v="20"/>
    <n v="29203"/>
    <x v="0"/>
    <x v="839"/>
    <x v="1"/>
    <s v="Paper"/>
    <s v="Xerox 1945"/>
    <n v="122.97"/>
    <n v="3"/>
    <n v="0"/>
    <n v="60.255299999999998"/>
  </r>
  <r>
    <n v="4179"/>
    <s v="CA-2016-148593"/>
    <d v="2016-06-16T00:00:00"/>
    <d v="2016-06-18T00:00:00"/>
    <x v="25"/>
    <x v="0"/>
    <s v="BD-11320"/>
    <s v="Bill Donatelli"/>
    <s v="Consumer"/>
    <x v="0"/>
    <x v="1"/>
    <x v="1"/>
    <n v="90045"/>
    <x v="1"/>
    <x v="128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x v="935"/>
    <x v="1"/>
    <s v="BF-11170"/>
    <s v="Ben Ferrer"/>
    <s v="Home Office"/>
    <x v="0"/>
    <x v="8"/>
    <x v="1"/>
    <n v="94109"/>
    <x v="1"/>
    <x v="73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x v="768"/>
    <x v="1"/>
    <s v="JK-15730"/>
    <s v="Joe Kamberova"/>
    <s v="Consumer"/>
    <x v="0"/>
    <x v="12"/>
    <x v="5"/>
    <n v="77036"/>
    <x v="2"/>
    <x v="15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x v="737"/>
    <x v="1"/>
    <s v="CR-12820"/>
    <s v="Cyra Reiten"/>
    <s v="Home Office"/>
    <x v="0"/>
    <x v="20"/>
    <x v="15"/>
    <n v="10035"/>
    <x v="3"/>
    <x v="1593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x v="737"/>
    <x v="1"/>
    <s v="CR-12820"/>
    <s v="Cyra Reiten"/>
    <s v="Home Office"/>
    <x v="0"/>
    <x v="20"/>
    <x v="15"/>
    <n v="10035"/>
    <x v="3"/>
    <x v="126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x v="737"/>
    <x v="1"/>
    <s v="CR-12820"/>
    <s v="Cyra Reiten"/>
    <s v="Home Office"/>
    <x v="0"/>
    <x v="20"/>
    <x v="15"/>
    <n v="10035"/>
    <x v="3"/>
    <x v="156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x v="439"/>
    <x v="2"/>
    <s v="AG-10300"/>
    <s v="Aleksandra Gannaway"/>
    <s v="Corporate"/>
    <x v="0"/>
    <x v="47"/>
    <x v="31"/>
    <n v="2038"/>
    <x v="3"/>
    <x v="1632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x v="856"/>
    <x v="2"/>
    <s v="CM-12160"/>
    <s v="Charles McCrossin"/>
    <s v="Consumer"/>
    <x v="0"/>
    <x v="248"/>
    <x v="39"/>
    <n v="21215"/>
    <x v="3"/>
    <x v="96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x v="254"/>
    <x v="1"/>
    <s v="SG-20890"/>
    <s v="Susan Gilcrest"/>
    <s v="Corporate"/>
    <x v="0"/>
    <x v="392"/>
    <x v="5"/>
    <n v="78501"/>
    <x v="2"/>
    <x v="696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x v="254"/>
    <x v="1"/>
    <s v="SG-20890"/>
    <s v="Susan Gilcrest"/>
    <s v="Corporate"/>
    <x v="0"/>
    <x v="392"/>
    <x v="5"/>
    <n v="78501"/>
    <x v="2"/>
    <x v="1230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x v="254"/>
    <x v="1"/>
    <s v="SG-20890"/>
    <s v="Susan Gilcrest"/>
    <s v="Corporate"/>
    <x v="0"/>
    <x v="392"/>
    <x v="5"/>
    <n v="78501"/>
    <x v="2"/>
    <x v="1427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x v="152"/>
    <x v="0"/>
    <s v="CS-12175"/>
    <s v="Charles Sheldon"/>
    <s v="Corporate"/>
    <x v="0"/>
    <x v="393"/>
    <x v="23"/>
    <n v="52240"/>
    <x v="2"/>
    <x v="1633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x v="228"/>
    <x v="1"/>
    <s v="HL-15040"/>
    <s v="Hunter Lopez"/>
    <s v="Consumer"/>
    <x v="0"/>
    <x v="46"/>
    <x v="13"/>
    <n v="19711"/>
    <x v="3"/>
    <x v="1388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x v="481"/>
    <x v="3"/>
    <s v="DM-13015"/>
    <s v="Darrin Martin"/>
    <s v="Consumer"/>
    <x v="0"/>
    <x v="12"/>
    <x v="5"/>
    <n v="77070"/>
    <x v="2"/>
    <x v="1634"/>
    <x v="1"/>
    <s v="Paper"/>
    <s v="Xerox 1990"/>
    <n v="21.12"/>
    <n v="5"/>
    <n v="0.2"/>
    <n v="6.6"/>
  </r>
  <r>
    <n v="4193"/>
    <s v="CA-2015-150875"/>
    <d v="2015-11-16T00:00:00"/>
    <d v="2015-11-20T00:00:00"/>
    <x v="988"/>
    <x v="1"/>
    <s v="HK-14890"/>
    <s v="Heather Kirkland"/>
    <s v="Corporate"/>
    <x v="0"/>
    <x v="394"/>
    <x v="45"/>
    <n v="83704"/>
    <x v="1"/>
    <x v="3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x v="988"/>
    <x v="1"/>
    <s v="HK-14890"/>
    <s v="Heather Kirkland"/>
    <s v="Corporate"/>
    <x v="0"/>
    <x v="394"/>
    <x v="45"/>
    <n v="83704"/>
    <x v="1"/>
    <x v="143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x v="1022"/>
    <x v="1"/>
    <s v="BG-11740"/>
    <s v="Bruce Geld"/>
    <s v="Consumer"/>
    <x v="0"/>
    <x v="70"/>
    <x v="1"/>
    <n v="92105"/>
    <x v="1"/>
    <x v="1062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x v="679"/>
    <x v="1"/>
    <s v="CK-12595"/>
    <s v="Clytie Kelty"/>
    <s v="Consumer"/>
    <x v="0"/>
    <x v="1"/>
    <x v="1"/>
    <n v="90032"/>
    <x v="1"/>
    <x v="62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x v="1023"/>
    <x v="0"/>
    <s v="RF-19735"/>
    <s v="Roland Fjeld"/>
    <s v="Consumer"/>
    <x v="0"/>
    <x v="20"/>
    <x v="15"/>
    <n v="10024"/>
    <x v="3"/>
    <x v="676"/>
    <x v="1"/>
    <s v="Labels"/>
    <s v="Avery 486"/>
    <n v="21.93"/>
    <n v="3"/>
    <n v="0"/>
    <n v="10.3071"/>
  </r>
  <r>
    <n v="4198"/>
    <s v="US-2016-161683"/>
    <d v="2016-12-03T00:00:00"/>
    <d v="2016-12-08T00:00:00"/>
    <x v="542"/>
    <x v="1"/>
    <s v="CJ-12010"/>
    <s v="Caroline Jumper"/>
    <s v="Consumer"/>
    <x v="0"/>
    <x v="10"/>
    <x v="9"/>
    <n v="19134"/>
    <x v="3"/>
    <x v="532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x v="542"/>
    <x v="1"/>
    <s v="CJ-12010"/>
    <s v="Caroline Jumper"/>
    <s v="Consumer"/>
    <x v="0"/>
    <x v="10"/>
    <x v="9"/>
    <n v="19134"/>
    <x v="3"/>
    <x v="280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x v="763"/>
    <x v="3"/>
    <s v="MA-17560"/>
    <s v="Matt Abelman"/>
    <s v="Home Office"/>
    <x v="0"/>
    <x v="20"/>
    <x v="15"/>
    <n v="10024"/>
    <x v="3"/>
    <x v="676"/>
    <x v="1"/>
    <s v="Labels"/>
    <s v="Avery 486"/>
    <n v="7.31"/>
    <n v="1"/>
    <n v="0"/>
    <n v="3.4357000000000002"/>
  </r>
  <r>
    <n v="4201"/>
    <s v="CA-2015-143105"/>
    <d v="2015-12-10T00:00:00"/>
    <d v="2015-12-10T00:00:00"/>
    <x v="763"/>
    <x v="3"/>
    <s v="MA-17560"/>
    <s v="Matt Abelman"/>
    <s v="Home Office"/>
    <x v="0"/>
    <x v="20"/>
    <x v="15"/>
    <n v="10024"/>
    <x v="3"/>
    <x v="61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x v="763"/>
    <x v="3"/>
    <s v="MA-17560"/>
    <s v="Matt Abelman"/>
    <s v="Home Office"/>
    <x v="0"/>
    <x v="20"/>
    <x v="15"/>
    <n v="10024"/>
    <x v="3"/>
    <x v="320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x v="763"/>
    <x v="3"/>
    <s v="MA-17560"/>
    <s v="Matt Abelman"/>
    <s v="Home Office"/>
    <x v="0"/>
    <x v="20"/>
    <x v="15"/>
    <n v="10024"/>
    <x v="3"/>
    <x v="145"/>
    <x v="1"/>
    <s v="Paper"/>
    <s v="Xerox 1883"/>
    <n v="184.66"/>
    <n v="7"/>
    <n v="0"/>
    <n v="84.943600000000004"/>
  </r>
  <r>
    <n v="4204"/>
    <s v="CA-2014-145387"/>
    <d v="2014-10-31T00:00:00"/>
    <d v="2014-11-02T00:00:00"/>
    <x v="1024"/>
    <x v="0"/>
    <s v="AM-10705"/>
    <s v="Anne McFarland"/>
    <s v="Consumer"/>
    <x v="0"/>
    <x v="395"/>
    <x v="34"/>
    <n v="2920"/>
    <x v="3"/>
    <x v="32"/>
    <x v="1"/>
    <s v="Art"/>
    <s v="Lumber Crayons"/>
    <n v="49.25"/>
    <n v="5"/>
    <n v="0"/>
    <n v="18.715"/>
  </r>
  <r>
    <n v="4205"/>
    <s v="CA-2014-145387"/>
    <d v="2014-10-31T00:00:00"/>
    <d v="2014-11-02T00:00:00"/>
    <x v="1024"/>
    <x v="0"/>
    <s v="AM-10705"/>
    <s v="Anne McFarland"/>
    <s v="Consumer"/>
    <x v="0"/>
    <x v="395"/>
    <x v="34"/>
    <n v="2920"/>
    <x v="3"/>
    <x v="727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x v="1024"/>
    <x v="0"/>
    <s v="AM-10705"/>
    <s v="Anne McFarland"/>
    <s v="Consumer"/>
    <x v="0"/>
    <x v="395"/>
    <x v="34"/>
    <n v="2920"/>
    <x v="3"/>
    <x v="1256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x v="1024"/>
    <x v="0"/>
    <s v="AM-10705"/>
    <s v="Anne McFarland"/>
    <s v="Consumer"/>
    <x v="0"/>
    <x v="395"/>
    <x v="34"/>
    <n v="2920"/>
    <x v="3"/>
    <x v="822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x v="1024"/>
    <x v="0"/>
    <s v="AM-10705"/>
    <s v="Anne McFarland"/>
    <s v="Consumer"/>
    <x v="0"/>
    <x v="395"/>
    <x v="34"/>
    <n v="2920"/>
    <x v="3"/>
    <x v="325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x v="1024"/>
    <x v="0"/>
    <s v="AM-10705"/>
    <s v="Anne McFarland"/>
    <s v="Consumer"/>
    <x v="0"/>
    <x v="395"/>
    <x v="34"/>
    <n v="2920"/>
    <x v="3"/>
    <x v="1476"/>
    <x v="0"/>
    <s v="Chairs"/>
    <s v="Hon Pagoda Stacking Chairs"/>
    <n v="1604.9"/>
    <n v="5"/>
    <n v="0"/>
    <n v="481.47"/>
  </r>
  <r>
    <n v="4210"/>
    <s v="CA-2014-145387"/>
    <d v="2014-10-31T00:00:00"/>
    <d v="2014-11-02T00:00:00"/>
    <x v="1024"/>
    <x v="0"/>
    <s v="AM-10705"/>
    <s v="Anne McFarland"/>
    <s v="Consumer"/>
    <x v="0"/>
    <x v="395"/>
    <x v="34"/>
    <n v="2920"/>
    <x v="3"/>
    <x v="125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x v="93"/>
    <x v="1"/>
    <s v="AH-10585"/>
    <s v="Angele Hood"/>
    <s v="Consumer"/>
    <x v="0"/>
    <x v="22"/>
    <x v="10"/>
    <n v="60623"/>
    <x v="2"/>
    <x v="112"/>
    <x v="1"/>
    <s v="Paper"/>
    <s v="Xerox 1921"/>
    <n v="15.984"/>
    <n v="2"/>
    <n v="0.2"/>
    <n v="4.9950000000000001"/>
  </r>
  <r>
    <n v="4212"/>
    <s v="CA-2014-166457"/>
    <d v="2014-05-05T00:00:00"/>
    <d v="2014-05-09T00:00:00"/>
    <x v="942"/>
    <x v="0"/>
    <s v="PF-19120"/>
    <s v="Peter Fuller"/>
    <s v="Consumer"/>
    <x v="0"/>
    <x v="102"/>
    <x v="0"/>
    <n v="40475"/>
    <x v="0"/>
    <x v="1407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x v="942"/>
    <x v="0"/>
    <s v="PF-19120"/>
    <s v="Peter Fuller"/>
    <s v="Consumer"/>
    <x v="0"/>
    <x v="102"/>
    <x v="0"/>
    <n v="40475"/>
    <x v="0"/>
    <x v="279"/>
    <x v="1"/>
    <s v="Art"/>
    <s v="Newell 350"/>
    <n v="6.56"/>
    <n v="2"/>
    <n v="0"/>
    <n v="1.9024000000000001"/>
  </r>
  <r>
    <n v="4214"/>
    <s v="CA-2014-166457"/>
    <d v="2014-05-05T00:00:00"/>
    <d v="2014-05-09T00:00:00"/>
    <x v="942"/>
    <x v="0"/>
    <s v="PF-19120"/>
    <s v="Peter Fuller"/>
    <s v="Consumer"/>
    <x v="0"/>
    <x v="102"/>
    <x v="0"/>
    <n v="40475"/>
    <x v="0"/>
    <x v="1635"/>
    <x v="1"/>
    <s v="Paper"/>
    <s v="Xerox 1933"/>
    <n v="24.56"/>
    <n v="2"/>
    <n v="0"/>
    <n v="11.543200000000001"/>
  </r>
  <r>
    <n v="4215"/>
    <s v="CA-2016-164637"/>
    <d v="2016-03-04T00:00:00"/>
    <d v="2016-03-08T00:00:00"/>
    <x v="599"/>
    <x v="1"/>
    <s v="RD-19480"/>
    <s v="Rick Duston"/>
    <s v="Consumer"/>
    <x v="0"/>
    <x v="313"/>
    <x v="14"/>
    <n v="46544"/>
    <x v="2"/>
    <x v="163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x v="283"/>
    <x v="1"/>
    <s v="JL-15505"/>
    <s v="Jeremy Lonsdale"/>
    <s v="Consumer"/>
    <x v="0"/>
    <x v="145"/>
    <x v="15"/>
    <n v="10550"/>
    <x v="3"/>
    <x v="163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x v="1025"/>
    <x v="1"/>
    <s v="AB-10600"/>
    <s v="Ann Blume"/>
    <s v="Corporate"/>
    <x v="0"/>
    <x v="1"/>
    <x v="1"/>
    <n v="90004"/>
    <x v="1"/>
    <x v="64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x v="1026"/>
    <x v="2"/>
    <s v="NC-18535"/>
    <s v="Nick Crebassa"/>
    <s v="Corporate"/>
    <x v="0"/>
    <x v="8"/>
    <x v="1"/>
    <n v="94110"/>
    <x v="1"/>
    <x v="1638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x v="1026"/>
    <x v="2"/>
    <s v="NC-18535"/>
    <s v="Nick Crebassa"/>
    <s v="Corporate"/>
    <x v="0"/>
    <x v="8"/>
    <x v="1"/>
    <n v="94110"/>
    <x v="1"/>
    <x v="1497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x v="198"/>
    <x v="0"/>
    <s v="TB-21400"/>
    <s v="Tom Boeckenhauer"/>
    <s v="Consumer"/>
    <x v="0"/>
    <x v="4"/>
    <x v="4"/>
    <n v="98103"/>
    <x v="1"/>
    <x v="274"/>
    <x v="1"/>
    <s v="Paper"/>
    <s v="Xerox 1939"/>
    <n v="37.94"/>
    <n v="2"/>
    <n v="0"/>
    <n v="18.211200000000002"/>
  </r>
  <r>
    <n v="4221"/>
    <s v="CA-2017-134565"/>
    <d v="2017-06-11T00:00:00"/>
    <d v="2017-06-13T00:00:00"/>
    <x v="198"/>
    <x v="0"/>
    <s v="TB-21400"/>
    <s v="Tom Boeckenhauer"/>
    <s v="Consumer"/>
    <x v="0"/>
    <x v="4"/>
    <x v="4"/>
    <n v="98103"/>
    <x v="1"/>
    <x v="733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x v="198"/>
    <x v="0"/>
    <s v="TB-21400"/>
    <s v="Tom Boeckenhauer"/>
    <s v="Consumer"/>
    <x v="0"/>
    <x v="4"/>
    <x v="4"/>
    <n v="98103"/>
    <x v="1"/>
    <x v="1639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x v="198"/>
    <x v="0"/>
    <s v="TB-21400"/>
    <s v="Tom Boeckenhauer"/>
    <s v="Consumer"/>
    <x v="0"/>
    <x v="4"/>
    <x v="4"/>
    <n v="98103"/>
    <x v="1"/>
    <x v="232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x v="198"/>
    <x v="0"/>
    <s v="TB-21400"/>
    <s v="Tom Boeckenhauer"/>
    <s v="Consumer"/>
    <x v="0"/>
    <x v="4"/>
    <x v="4"/>
    <n v="98103"/>
    <x v="1"/>
    <x v="672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x v="767"/>
    <x v="2"/>
    <s v="SJ-20215"/>
    <s v="Sarah Jordon"/>
    <s v="Consumer"/>
    <x v="0"/>
    <x v="94"/>
    <x v="10"/>
    <n v="62301"/>
    <x v="2"/>
    <x v="185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x v="709"/>
    <x v="1"/>
    <s v="EB-13840"/>
    <s v="Ellis Ballard"/>
    <s v="Corporate"/>
    <x v="0"/>
    <x v="22"/>
    <x v="10"/>
    <n v="60623"/>
    <x v="2"/>
    <x v="164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x v="38"/>
    <x v="1"/>
    <s v="WB-21850"/>
    <s v="William Brown"/>
    <s v="Consumer"/>
    <x v="0"/>
    <x v="37"/>
    <x v="23"/>
    <n v="50322"/>
    <x v="2"/>
    <x v="271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x v="1027"/>
    <x v="1"/>
    <s v="SR-20740"/>
    <s v="Steven Roelle"/>
    <s v="Home Office"/>
    <x v="0"/>
    <x v="4"/>
    <x v="4"/>
    <n v="98103"/>
    <x v="1"/>
    <x v="389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x v="1028"/>
    <x v="2"/>
    <s v="VG-21805"/>
    <s v="Vivek Grady"/>
    <s v="Corporate"/>
    <x v="0"/>
    <x v="102"/>
    <x v="14"/>
    <n v="47374"/>
    <x v="2"/>
    <x v="113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x v="778"/>
    <x v="1"/>
    <s v="LS-16945"/>
    <s v="Linda Southworth"/>
    <s v="Corporate"/>
    <x v="0"/>
    <x v="61"/>
    <x v="5"/>
    <n v="75220"/>
    <x v="2"/>
    <x v="737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x v="778"/>
    <x v="1"/>
    <s v="LS-16945"/>
    <s v="Linda Southworth"/>
    <s v="Corporate"/>
    <x v="0"/>
    <x v="61"/>
    <x v="5"/>
    <n v="75220"/>
    <x v="2"/>
    <x v="858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x v="778"/>
    <x v="1"/>
    <s v="LS-16945"/>
    <s v="Linda Southworth"/>
    <s v="Corporate"/>
    <x v="0"/>
    <x v="61"/>
    <x v="5"/>
    <n v="75220"/>
    <x v="2"/>
    <x v="1641"/>
    <x v="1"/>
    <s v="Paper"/>
    <s v="Xerox 1975"/>
    <n v="15.552"/>
    <n v="3"/>
    <n v="0.2"/>
    <n v="5.6375999999999999"/>
  </r>
  <r>
    <n v="4233"/>
    <s v="CA-2017-100223"/>
    <d v="2017-07-05T00:00:00"/>
    <d v="2017-07-10T00:00:00"/>
    <x v="778"/>
    <x v="1"/>
    <s v="LS-16945"/>
    <s v="Linda Southworth"/>
    <s v="Corporate"/>
    <x v="0"/>
    <x v="61"/>
    <x v="5"/>
    <n v="75220"/>
    <x v="2"/>
    <x v="727"/>
    <x v="1"/>
    <s v="Paper"/>
    <s v="Xerox 1966"/>
    <n v="31.103999999999999"/>
    <n v="6"/>
    <n v="0.2"/>
    <n v="11.2752"/>
  </r>
  <r>
    <n v="4234"/>
    <s v="CA-2017-100223"/>
    <d v="2017-07-05T00:00:00"/>
    <d v="2017-07-10T00:00:00"/>
    <x v="778"/>
    <x v="1"/>
    <s v="LS-16945"/>
    <s v="Linda Southworth"/>
    <s v="Corporate"/>
    <x v="0"/>
    <x v="61"/>
    <x v="5"/>
    <n v="75220"/>
    <x v="2"/>
    <x v="351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x v="131"/>
    <x v="2"/>
    <s v="MA-17560"/>
    <s v="Matt Abelman"/>
    <s v="Home Office"/>
    <x v="0"/>
    <x v="10"/>
    <x v="9"/>
    <n v="19143"/>
    <x v="3"/>
    <x v="204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x v="131"/>
    <x v="2"/>
    <s v="MA-17560"/>
    <s v="Matt Abelman"/>
    <s v="Home Office"/>
    <x v="0"/>
    <x v="10"/>
    <x v="9"/>
    <n v="19143"/>
    <x v="3"/>
    <x v="86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x v="330"/>
    <x v="1"/>
    <s v="NF-18475"/>
    <s v="Neil Französisch"/>
    <s v="Home Office"/>
    <x v="0"/>
    <x v="179"/>
    <x v="10"/>
    <n v="61107"/>
    <x v="2"/>
    <x v="1395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x v="787"/>
    <x v="0"/>
    <s v="MD-17860"/>
    <s v="Michael Dominguez"/>
    <s v="Corporate"/>
    <x v="0"/>
    <x v="10"/>
    <x v="9"/>
    <n v="19134"/>
    <x v="3"/>
    <x v="1642"/>
    <x v="1"/>
    <s v="Art"/>
    <s v="Newell 323"/>
    <n v="9.4079999999999995"/>
    <n v="7"/>
    <n v="0.2"/>
    <n v="0.7056"/>
  </r>
  <r>
    <n v="4239"/>
    <s v="CA-2017-147144"/>
    <d v="2017-03-26T00:00:00"/>
    <d v="2017-03-28T00:00:00"/>
    <x v="702"/>
    <x v="2"/>
    <s v="MZ-17335"/>
    <s v="Maria Zettner"/>
    <s v="Home Office"/>
    <x v="0"/>
    <x v="4"/>
    <x v="4"/>
    <n v="98105"/>
    <x v="1"/>
    <x v="1643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x v="236"/>
    <x v="1"/>
    <s v="KB-16600"/>
    <s v="Ken Brennan"/>
    <s v="Corporate"/>
    <x v="0"/>
    <x v="354"/>
    <x v="12"/>
    <n v="49505"/>
    <x v="2"/>
    <x v="921"/>
    <x v="1"/>
    <s v="Paper"/>
    <s v="Xerox 1915"/>
    <n v="209.7"/>
    <n v="2"/>
    <n v="0"/>
    <n v="100.65600000000001"/>
  </r>
  <r>
    <n v="4241"/>
    <s v="CA-2014-133704"/>
    <d v="2014-09-20T00:00:00"/>
    <d v="2014-09-26T00:00:00"/>
    <x v="316"/>
    <x v="1"/>
    <s v="MA-17995"/>
    <s v="Michelle Arnett"/>
    <s v="Home Office"/>
    <x v="0"/>
    <x v="1"/>
    <x v="1"/>
    <n v="90004"/>
    <x v="1"/>
    <x v="1644"/>
    <x v="1"/>
    <s v="Appliances"/>
    <s v="Staple holder"/>
    <n v="43.92"/>
    <n v="4"/>
    <n v="0"/>
    <n v="11.8584"/>
  </r>
  <r>
    <n v="4242"/>
    <s v="CA-2014-133704"/>
    <d v="2014-09-20T00:00:00"/>
    <d v="2014-09-26T00:00:00"/>
    <x v="316"/>
    <x v="1"/>
    <s v="MA-17995"/>
    <s v="Michelle Arnett"/>
    <s v="Home Office"/>
    <x v="0"/>
    <x v="1"/>
    <x v="1"/>
    <n v="90004"/>
    <x v="1"/>
    <x v="674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x v="1012"/>
    <x v="2"/>
    <s v="ME-17320"/>
    <s v="Maria Etezadi"/>
    <s v="Home Office"/>
    <x v="0"/>
    <x v="24"/>
    <x v="17"/>
    <n v="22153"/>
    <x v="0"/>
    <x v="140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x v="1012"/>
    <x v="2"/>
    <s v="ME-17320"/>
    <s v="Maria Etezadi"/>
    <s v="Home Office"/>
    <x v="0"/>
    <x v="24"/>
    <x v="17"/>
    <n v="22153"/>
    <x v="0"/>
    <x v="128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x v="1029"/>
    <x v="1"/>
    <s v="JD-15895"/>
    <s v="Jonathan Doherty"/>
    <s v="Corporate"/>
    <x v="0"/>
    <x v="1"/>
    <x v="1"/>
    <n v="90036"/>
    <x v="1"/>
    <x v="176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x v="379"/>
    <x v="1"/>
    <s v="LS-16975"/>
    <s v="Lindsay Shagiari"/>
    <s v="Home Office"/>
    <x v="0"/>
    <x v="248"/>
    <x v="39"/>
    <n v="21215"/>
    <x v="3"/>
    <x v="1199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x v="379"/>
    <x v="1"/>
    <s v="LS-16975"/>
    <s v="Lindsay Shagiari"/>
    <s v="Home Office"/>
    <x v="0"/>
    <x v="248"/>
    <x v="39"/>
    <n v="21215"/>
    <x v="3"/>
    <x v="220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x v="379"/>
    <x v="1"/>
    <s v="LS-16975"/>
    <s v="Lindsay Shagiari"/>
    <s v="Home Office"/>
    <x v="0"/>
    <x v="248"/>
    <x v="39"/>
    <n v="21215"/>
    <x v="3"/>
    <x v="1006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x v="455"/>
    <x v="0"/>
    <s v="SJ-20500"/>
    <s v="Shirley Jackson"/>
    <s v="Consumer"/>
    <x v="0"/>
    <x v="54"/>
    <x v="29"/>
    <n v="6824"/>
    <x v="3"/>
    <x v="908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x v="455"/>
    <x v="0"/>
    <s v="SJ-20500"/>
    <s v="Shirley Jackson"/>
    <s v="Consumer"/>
    <x v="0"/>
    <x v="54"/>
    <x v="29"/>
    <n v="6824"/>
    <x v="3"/>
    <x v="499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x v="76"/>
    <x v="3"/>
    <s v="BS-11365"/>
    <s v="Bill Shonely"/>
    <s v="Corporate"/>
    <x v="0"/>
    <x v="20"/>
    <x v="15"/>
    <n v="10011"/>
    <x v="3"/>
    <x v="1153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x v="1030"/>
    <x v="3"/>
    <s v="RA-19285"/>
    <s v="Ralph Arnett"/>
    <s v="Consumer"/>
    <x v="0"/>
    <x v="121"/>
    <x v="2"/>
    <n v="33801"/>
    <x v="0"/>
    <x v="1136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x v="1030"/>
    <x v="3"/>
    <s v="RA-19285"/>
    <s v="Ralph Arnett"/>
    <s v="Consumer"/>
    <x v="0"/>
    <x v="121"/>
    <x v="2"/>
    <n v="33801"/>
    <x v="0"/>
    <x v="158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x v="1030"/>
    <x v="3"/>
    <s v="RA-19285"/>
    <s v="Ralph Arnett"/>
    <s v="Consumer"/>
    <x v="0"/>
    <x v="121"/>
    <x v="2"/>
    <n v="33801"/>
    <x v="0"/>
    <x v="1179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x v="412"/>
    <x v="2"/>
    <s v="TS-21610"/>
    <s v="Troy Staebel"/>
    <s v="Consumer"/>
    <x v="0"/>
    <x v="210"/>
    <x v="10"/>
    <n v="61032"/>
    <x v="2"/>
    <x v="813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x v="412"/>
    <x v="2"/>
    <s v="TS-21610"/>
    <s v="Troy Staebel"/>
    <s v="Consumer"/>
    <x v="0"/>
    <x v="210"/>
    <x v="10"/>
    <n v="61032"/>
    <x v="2"/>
    <x v="261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x v="412"/>
    <x v="2"/>
    <s v="TS-21610"/>
    <s v="Troy Staebel"/>
    <s v="Consumer"/>
    <x v="0"/>
    <x v="210"/>
    <x v="10"/>
    <n v="61032"/>
    <x v="2"/>
    <x v="698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x v="609"/>
    <x v="1"/>
    <s v="KB-16585"/>
    <s v="Ken Black"/>
    <s v="Corporate"/>
    <x v="0"/>
    <x v="261"/>
    <x v="21"/>
    <n v="97504"/>
    <x v="1"/>
    <x v="1526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x v="67"/>
    <x v="2"/>
    <s v="MM-18280"/>
    <s v="Muhammed MacIntyre"/>
    <s v="Corporate"/>
    <x v="0"/>
    <x v="4"/>
    <x v="4"/>
    <n v="98103"/>
    <x v="1"/>
    <x v="812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x v="40"/>
    <x v="0"/>
    <s v="LO-17170"/>
    <s v="Lori Olson"/>
    <s v="Corporate"/>
    <x v="0"/>
    <x v="20"/>
    <x v="15"/>
    <n v="10035"/>
    <x v="3"/>
    <x v="244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x v="163"/>
    <x v="0"/>
    <s v="RS-19420"/>
    <s v="Ricardo Sperren"/>
    <s v="Corporate"/>
    <x v="0"/>
    <x v="54"/>
    <x v="29"/>
    <n v="6824"/>
    <x v="3"/>
    <x v="709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x v="825"/>
    <x v="1"/>
    <s v="CC-12475"/>
    <s v="Cindy Chapman"/>
    <s v="Consumer"/>
    <x v="0"/>
    <x v="278"/>
    <x v="11"/>
    <n v="56560"/>
    <x v="2"/>
    <x v="1097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x v="425"/>
    <x v="1"/>
    <s v="KT-16480"/>
    <s v="Kean Thornton"/>
    <s v="Consumer"/>
    <x v="0"/>
    <x v="38"/>
    <x v="32"/>
    <n v="31907"/>
    <x v="0"/>
    <x v="1429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x v="834"/>
    <x v="1"/>
    <s v="DM-13015"/>
    <s v="Darrin Martin"/>
    <s v="Consumer"/>
    <x v="0"/>
    <x v="10"/>
    <x v="9"/>
    <n v="19143"/>
    <x v="3"/>
    <x v="1645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x v="333"/>
    <x v="1"/>
    <s v="EP-13915"/>
    <s v="Emily Phan"/>
    <s v="Consumer"/>
    <x v="0"/>
    <x v="12"/>
    <x v="5"/>
    <n v="77036"/>
    <x v="2"/>
    <x v="58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x v="333"/>
    <x v="1"/>
    <s v="EP-13915"/>
    <s v="Emily Phan"/>
    <s v="Consumer"/>
    <x v="0"/>
    <x v="12"/>
    <x v="5"/>
    <n v="77036"/>
    <x v="2"/>
    <x v="990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x v="333"/>
    <x v="1"/>
    <s v="EP-13915"/>
    <s v="Emily Phan"/>
    <s v="Consumer"/>
    <x v="0"/>
    <x v="12"/>
    <x v="5"/>
    <n v="77036"/>
    <x v="2"/>
    <x v="1333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x v="333"/>
    <x v="1"/>
    <s v="EP-13915"/>
    <s v="Emily Phan"/>
    <s v="Consumer"/>
    <x v="0"/>
    <x v="12"/>
    <x v="5"/>
    <n v="77036"/>
    <x v="2"/>
    <x v="542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x v="333"/>
    <x v="1"/>
    <s v="EP-13915"/>
    <s v="Emily Phan"/>
    <s v="Consumer"/>
    <x v="0"/>
    <x v="12"/>
    <x v="5"/>
    <n v="77036"/>
    <x v="2"/>
    <x v="1482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x v="89"/>
    <x v="0"/>
    <s v="AM-10705"/>
    <s v="Anne McFarland"/>
    <s v="Consumer"/>
    <x v="0"/>
    <x v="4"/>
    <x v="4"/>
    <n v="98115"/>
    <x v="1"/>
    <x v="562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x v="26"/>
    <x v="1"/>
    <s v="SH-20635"/>
    <s v="Stefanie Holloman"/>
    <s v="Corporate"/>
    <x v="0"/>
    <x v="25"/>
    <x v="18"/>
    <n v="38301"/>
    <x v="0"/>
    <x v="164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x v="902"/>
    <x v="0"/>
    <s v="LA-16780"/>
    <s v="Laura Armstrong"/>
    <s v="Corporate"/>
    <x v="0"/>
    <x v="248"/>
    <x v="39"/>
    <n v="21215"/>
    <x v="3"/>
    <x v="689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x v="804"/>
    <x v="3"/>
    <s v="SF-20200"/>
    <s v="Sarah Foster"/>
    <s v="Consumer"/>
    <x v="0"/>
    <x v="208"/>
    <x v="7"/>
    <n v="84107"/>
    <x v="1"/>
    <x v="1557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x v="804"/>
    <x v="3"/>
    <s v="SF-20200"/>
    <s v="Sarah Foster"/>
    <s v="Consumer"/>
    <x v="0"/>
    <x v="208"/>
    <x v="7"/>
    <n v="84107"/>
    <x v="1"/>
    <x v="1062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x v="1031"/>
    <x v="1"/>
    <s v="AG-10495"/>
    <s v="Andrew Gjertsen"/>
    <s v="Corporate"/>
    <x v="0"/>
    <x v="4"/>
    <x v="4"/>
    <n v="98105"/>
    <x v="1"/>
    <x v="307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x v="620"/>
    <x v="1"/>
    <s v="KN-16450"/>
    <s v="Kean Nguyen"/>
    <s v="Corporate"/>
    <x v="0"/>
    <x v="61"/>
    <x v="5"/>
    <n v="75220"/>
    <x v="2"/>
    <x v="166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x v="554"/>
    <x v="1"/>
    <s v="NF-18595"/>
    <s v="Nicole Fjeld"/>
    <s v="Home Office"/>
    <x v="0"/>
    <x v="4"/>
    <x v="4"/>
    <n v="98105"/>
    <x v="1"/>
    <x v="765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x v="1032"/>
    <x v="1"/>
    <s v="BS-11365"/>
    <s v="Bill Shonely"/>
    <s v="Corporate"/>
    <x v="0"/>
    <x v="80"/>
    <x v="30"/>
    <n v="8701"/>
    <x v="3"/>
    <x v="1646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x v="1032"/>
    <x v="1"/>
    <s v="BS-11365"/>
    <s v="Bill Shonely"/>
    <s v="Corporate"/>
    <x v="0"/>
    <x v="80"/>
    <x v="30"/>
    <n v="8701"/>
    <x v="3"/>
    <x v="1467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x v="1032"/>
    <x v="1"/>
    <s v="BS-11365"/>
    <s v="Bill Shonely"/>
    <s v="Corporate"/>
    <x v="0"/>
    <x v="80"/>
    <x v="30"/>
    <n v="8701"/>
    <x v="3"/>
    <x v="881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x v="7"/>
    <x v="1"/>
    <s v="RM-19675"/>
    <s v="Robert Marley"/>
    <s v="Home Office"/>
    <x v="0"/>
    <x v="20"/>
    <x v="15"/>
    <n v="10011"/>
    <x v="3"/>
    <x v="252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x v="7"/>
    <x v="1"/>
    <s v="RM-19675"/>
    <s v="Robert Marley"/>
    <s v="Home Office"/>
    <x v="0"/>
    <x v="20"/>
    <x v="15"/>
    <n v="10011"/>
    <x v="3"/>
    <x v="1464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x v="955"/>
    <x v="2"/>
    <s v="AB-10105"/>
    <s v="Adrian Barton"/>
    <s v="Consumer"/>
    <x v="0"/>
    <x v="245"/>
    <x v="14"/>
    <n v="46203"/>
    <x v="2"/>
    <x v="1647"/>
    <x v="1"/>
    <s v="Labels"/>
    <s v="Avery 487"/>
    <n v="3.69"/>
    <n v="1"/>
    <n v="0"/>
    <n v="1.7343"/>
  </r>
  <r>
    <n v="4284"/>
    <s v="CA-2014-103100"/>
    <d v="2014-12-20T00:00:00"/>
    <d v="2014-12-23T00:00:00"/>
    <x v="955"/>
    <x v="2"/>
    <s v="AB-10105"/>
    <s v="Adrian Barton"/>
    <s v="Consumer"/>
    <x v="0"/>
    <x v="245"/>
    <x v="14"/>
    <n v="46203"/>
    <x v="2"/>
    <x v="1498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x v="6"/>
    <x v="0"/>
    <s v="CA-11965"/>
    <s v="Carol Adams"/>
    <s v="Corporate"/>
    <x v="0"/>
    <x v="396"/>
    <x v="5"/>
    <n v="77642"/>
    <x v="2"/>
    <x v="1103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x v="6"/>
    <x v="0"/>
    <s v="CA-11965"/>
    <s v="Carol Adams"/>
    <s v="Corporate"/>
    <x v="0"/>
    <x v="396"/>
    <x v="5"/>
    <n v="77642"/>
    <x v="2"/>
    <x v="2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x v="6"/>
    <x v="0"/>
    <s v="CA-11965"/>
    <s v="Carol Adams"/>
    <s v="Corporate"/>
    <x v="0"/>
    <x v="396"/>
    <x v="5"/>
    <n v="77642"/>
    <x v="2"/>
    <x v="1572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x v="362"/>
    <x v="1"/>
    <s v="EH-14005"/>
    <s v="Erica Hernandez"/>
    <s v="Home Office"/>
    <x v="0"/>
    <x v="316"/>
    <x v="18"/>
    <n v="37211"/>
    <x v="0"/>
    <x v="459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x v="1033"/>
    <x v="1"/>
    <s v="ON-18715"/>
    <s v="Odella Nelson"/>
    <s v="Corporate"/>
    <x v="0"/>
    <x v="12"/>
    <x v="5"/>
    <n v="77095"/>
    <x v="2"/>
    <x v="1197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x v="1033"/>
    <x v="1"/>
    <s v="ON-18715"/>
    <s v="Odella Nelson"/>
    <s v="Corporate"/>
    <x v="0"/>
    <x v="12"/>
    <x v="5"/>
    <n v="77095"/>
    <x v="2"/>
    <x v="707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x v="114"/>
    <x v="0"/>
    <s v="AT-10435"/>
    <s v="Alyssa Tate"/>
    <s v="Home Office"/>
    <x v="0"/>
    <x v="1"/>
    <x v="1"/>
    <n v="90004"/>
    <x v="1"/>
    <x v="311"/>
    <x v="1"/>
    <s v="Art"/>
    <s v="Newell 314"/>
    <n v="11.16"/>
    <n v="2"/>
    <n v="0"/>
    <n v="2.79"/>
  </r>
  <r>
    <n v="4292"/>
    <s v="CA-2017-102407"/>
    <d v="2017-12-09T00:00:00"/>
    <d v="2017-12-13T00:00:00"/>
    <x v="114"/>
    <x v="0"/>
    <s v="AT-10435"/>
    <s v="Alyssa Tate"/>
    <s v="Home Office"/>
    <x v="0"/>
    <x v="1"/>
    <x v="1"/>
    <n v="90004"/>
    <x v="1"/>
    <x v="209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x v="114"/>
    <x v="0"/>
    <s v="AT-10435"/>
    <s v="Alyssa Tate"/>
    <s v="Home Office"/>
    <x v="0"/>
    <x v="1"/>
    <x v="1"/>
    <n v="90004"/>
    <x v="1"/>
    <x v="1141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x v="1034"/>
    <x v="1"/>
    <s v="EB-13870"/>
    <s v="Emily Burns"/>
    <s v="Consumer"/>
    <x v="0"/>
    <x v="10"/>
    <x v="9"/>
    <n v="19140"/>
    <x v="3"/>
    <x v="173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x v="471"/>
    <x v="1"/>
    <s v="DW-13195"/>
    <s v="David Wiener"/>
    <s v="Corporate"/>
    <x v="0"/>
    <x v="252"/>
    <x v="21"/>
    <n v="97756"/>
    <x v="1"/>
    <x v="223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x v="778"/>
    <x v="1"/>
    <s v="MB-17305"/>
    <s v="Maria Bertelson"/>
    <s v="Consumer"/>
    <x v="0"/>
    <x v="397"/>
    <x v="1"/>
    <n v="95610"/>
    <x v="1"/>
    <x v="1618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x v="643"/>
    <x v="1"/>
    <s v="TH-21235"/>
    <s v="Tiffany House"/>
    <s v="Corporate"/>
    <x v="0"/>
    <x v="1"/>
    <x v="1"/>
    <n v="90032"/>
    <x v="1"/>
    <x v="1033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x v="1035"/>
    <x v="0"/>
    <s v="PO-18850"/>
    <s v="Patrick O'Brill"/>
    <s v="Consumer"/>
    <x v="0"/>
    <x v="315"/>
    <x v="2"/>
    <n v="32303"/>
    <x v="0"/>
    <x v="1461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x v="1035"/>
    <x v="0"/>
    <s v="PO-18850"/>
    <s v="Patrick O'Brill"/>
    <s v="Consumer"/>
    <x v="0"/>
    <x v="315"/>
    <x v="2"/>
    <n v="32303"/>
    <x v="0"/>
    <x v="1174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x v="1035"/>
    <x v="0"/>
    <s v="PO-18850"/>
    <s v="Patrick O'Brill"/>
    <s v="Consumer"/>
    <x v="0"/>
    <x v="315"/>
    <x v="2"/>
    <n v="32303"/>
    <x v="0"/>
    <x v="731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x v="1035"/>
    <x v="0"/>
    <s v="PO-18850"/>
    <s v="Patrick O'Brill"/>
    <s v="Consumer"/>
    <x v="0"/>
    <x v="315"/>
    <x v="2"/>
    <n v="32303"/>
    <x v="0"/>
    <x v="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x v="1035"/>
    <x v="0"/>
    <s v="PO-18850"/>
    <s v="Patrick O'Brill"/>
    <s v="Consumer"/>
    <x v="0"/>
    <x v="315"/>
    <x v="2"/>
    <n v="32303"/>
    <x v="0"/>
    <x v="834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x v="1036"/>
    <x v="0"/>
    <s v="DE-13255"/>
    <s v="Deanra Eno"/>
    <s v="Home Office"/>
    <x v="0"/>
    <x v="80"/>
    <x v="24"/>
    <n v="44107"/>
    <x v="3"/>
    <x v="282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x v="1037"/>
    <x v="3"/>
    <s v="MO-17500"/>
    <s v="Mary O'Rourke"/>
    <s v="Consumer"/>
    <x v="0"/>
    <x v="398"/>
    <x v="5"/>
    <n v="75056"/>
    <x v="2"/>
    <x v="761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x v="1038"/>
    <x v="0"/>
    <s v="AH-10585"/>
    <s v="Angele Hood"/>
    <s v="Consumer"/>
    <x v="0"/>
    <x v="4"/>
    <x v="4"/>
    <n v="98105"/>
    <x v="1"/>
    <x v="46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x v="1038"/>
    <x v="0"/>
    <s v="AH-10585"/>
    <s v="Angele Hood"/>
    <s v="Consumer"/>
    <x v="0"/>
    <x v="4"/>
    <x v="4"/>
    <n v="98105"/>
    <x v="1"/>
    <x v="1485"/>
    <x v="2"/>
    <s v="Phones"/>
    <s v="Vtech CS6719"/>
    <n v="383.96"/>
    <n v="5"/>
    <n v="0.2"/>
    <n v="38.396000000000001"/>
  </r>
  <r>
    <n v="4307"/>
    <s v="CA-2016-161095"/>
    <d v="2016-06-28T00:00:00"/>
    <d v="2016-06-28T00:00:00"/>
    <x v="696"/>
    <x v="3"/>
    <s v="CS-12250"/>
    <s v="Chris Selesnick"/>
    <s v="Corporate"/>
    <x v="0"/>
    <x v="1"/>
    <x v="1"/>
    <n v="90032"/>
    <x v="1"/>
    <x v="507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x v="696"/>
    <x v="3"/>
    <s v="CS-12250"/>
    <s v="Chris Selesnick"/>
    <s v="Corporate"/>
    <x v="0"/>
    <x v="1"/>
    <x v="1"/>
    <n v="90032"/>
    <x v="1"/>
    <x v="301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x v="193"/>
    <x v="1"/>
    <s v="WB-21850"/>
    <s v="William Brown"/>
    <s v="Consumer"/>
    <x v="0"/>
    <x v="1"/>
    <x v="1"/>
    <n v="90045"/>
    <x v="1"/>
    <x v="1270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x v="193"/>
    <x v="1"/>
    <s v="WB-21850"/>
    <s v="William Brown"/>
    <s v="Consumer"/>
    <x v="0"/>
    <x v="1"/>
    <x v="1"/>
    <n v="90045"/>
    <x v="1"/>
    <x v="363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x v="193"/>
    <x v="1"/>
    <s v="WB-21850"/>
    <s v="William Brown"/>
    <s v="Consumer"/>
    <x v="0"/>
    <x v="1"/>
    <x v="1"/>
    <n v="90045"/>
    <x v="1"/>
    <x v="624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x v="193"/>
    <x v="1"/>
    <s v="WB-21850"/>
    <s v="William Brown"/>
    <s v="Consumer"/>
    <x v="0"/>
    <x v="1"/>
    <x v="1"/>
    <n v="90045"/>
    <x v="1"/>
    <x v="1396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x v="193"/>
    <x v="1"/>
    <s v="WB-21850"/>
    <s v="William Brown"/>
    <s v="Consumer"/>
    <x v="0"/>
    <x v="1"/>
    <x v="1"/>
    <n v="90045"/>
    <x v="1"/>
    <x v="1648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x v="74"/>
    <x v="1"/>
    <s v="SP-20620"/>
    <s v="Stefania Perrino"/>
    <s v="Corporate"/>
    <x v="0"/>
    <x v="85"/>
    <x v="15"/>
    <n v="11561"/>
    <x v="3"/>
    <x v="161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x v="651"/>
    <x v="1"/>
    <s v="AB-10165"/>
    <s v="Alan Barnes"/>
    <s v="Consumer"/>
    <x v="0"/>
    <x v="1"/>
    <x v="1"/>
    <n v="90045"/>
    <x v="1"/>
    <x v="1554"/>
    <x v="1"/>
    <s v="Art"/>
    <s v="Staples in misc. colors"/>
    <n v="20.96"/>
    <n v="2"/>
    <n v="0"/>
    <n v="5.24"/>
  </r>
  <r>
    <n v="4316"/>
    <s v="CA-2015-115945"/>
    <d v="2015-06-25T00:00:00"/>
    <d v="2015-07-01T00:00:00"/>
    <x v="651"/>
    <x v="1"/>
    <s v="AB-10165"/>
    <s v="Alan Barnes"/>
    <s v="Consumer"/>
    <x v="0"/>
    <x v="1"/>
    <x v="1"/>
    <n v="90045"/>
    <x v="1"/>
    <x v="805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x v="651"/>
    <x v="1"/>
    <s v="AB-10165"/>
    <s v="Alan Barnes"/>
    <s v="Consumer"/>
    <x v="0"/>
    <x v="1"/>
    <x v="1"/>
    <n v="90045"/>
    <x v="1"/>
    <x v="537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x v="1039"/>
    <x v="1"/>
    <s v="HA-14920"/>
    <s v="Helen Andreada"/>
    <s v="Consumer"/>
    <x v="0"/>
    <x v="8"/>
    <x v="1"/>
    <n v="94110"/>
    <x v="1"/>
    <x v="556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x v="33"/>
    <x v="1"/>
    <s v="DC-13285"/>
    <s v="Debra Catini"/>
    <s v="Consumer"/>
    <x v="0"/>
    <x v="102"/>
    <x v="17"/>
    <n v="23223"/>
    <x v="0"/>
    <x v="1649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x v="752"/>
    <x v="0"/>
    <s v="ST-20530"/>
    <s v="Shui Tom"/>
    <s v="Consumer"/>
    <x v="0"/>
    <x v="305"/>
    <x v="27"/>
    <n v="87105"/>
    <x v="1"/>
    <x v="1136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x v="752"/>
    <x v="0"/>
    <s v="ST-20530"/>
    <s v="Shui Tom"/>
    <s v="Consumer"/>
    <x v="0"/>
    <x v="305"/>
    <x v="27"/>
    <n v="87105"/>
    <x v="1"/>
    <x v="1291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x v="621"/>
    <x v="1"/>
    <s v="KB-16315"/>
    <s v="Karl Braun"/>
    <s v="Consumer"/>
    <x v="0"/>
    <x v="59"/>
    <x v="24"/>
    <n v="44312"/>
    <x v="3"/>
    <x v="444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x v="621"/>
    <x v="1"/>
    <s v="KB-16315"/>
    <s v="Karl Braun"/>
    <s v="Consumer"/>
    <x v="0"/>
    <x v="59"/>
    <x v="24"/>
    <n v="44312"/>
    <x v="3"/>
    <x v="1400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x v="621"/>
    <x v="1"/>
    <s v="KB-16315"/>
    <s v="Karl Braun"/>
    <s v="Consumer"/>
    <x v="0"/>
    <x v="59"/>
    <x v="24"/>
    <n v="44312"/>
    <x v="3"/>
    <x v="315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x v="621"/>
    <x v="1"/>
    <s v="KB-16315"/>
    <s v="Karl Braun"/>
    <s v="Consumer"/>
    <x v="0"/>
    <x v="59"/>
    <x v="24"/>
    <n v="44312"/>
    <x v="3"/>
    <x v="879"/>
    <x v="1"/>
    <s v="Art"/>
    <s v="Newell 315"/>
    <n v="14.352"/>
    <n v="3"/>
    <n v="0.2"/>
    <n v="0.89700000000000002"/>
  </r>
  <r>
    <n v="4326"/>
    <s v="US-2015-147662"/>
    <d v="2015-02-14T00:00:00"/>
    <d v="2015-02-19T00:00:00"/>
    <x v="621"/>
    <x v="1"/>
    <s v="KB-16315"/>
    <s v="Karl Braun"/>
    <s v="Consumer"/>
    <x v="0"/>
    <x v="59"/>
    <x v="24"/>
    <n v="44312"/>
    <x v="3"/>
    <x v="1048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x v="1040"/>
    <x v="2"/>
    <s v="TB-21355"/>
    <s v="Todd Boyes"/>
    <s v="Corporate"/>
    <x v="0"/>
    <x v="135"/>
    <x v="30"/>
    <n v="7060"/>
    <x v="3"/>
    <x v="1320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x v="1040"/>
    <x v="2"/>
    <s v="TB-21355"/>
    <s v="Todd Boyes"/>
    <s v="Corporate"/>
    <x v="0"/>
    <x v="135"/>
    <x v="30"/>
    <n v="7060"/>
    <x v="3"/>
    <x v="1552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x v="377"/>
    <x v="1"/>
    <s v="JC-15775"/>
    <s v="John Castell"/>
    <s v="Consumer"/>
    <x v="0"/>
    <x v="20"/>
    <x v="15"/>
    <n v="10011"/>
    <x v="3"/>
    <x v="1446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x v="1041"/>
    <x v="1"/>
    <s v="PO-18850"/>
    <s v="Patrick O'Brill"/>
    <s v="Consumer"/>
    <x v="0"/>
    <x v="146"/>
    <x v="2"/>
    <n v="33012"/>
    <x v="0"/>
    <x v="1650"/>
    <x v="1"/>
    <s v="Paper"/>
    <s v="Xerox 208"/>
    <n v="15.552"/>
    <n v="3"/>
    <n v="0.2"/>
    <n v="5.4432"/>
  </r>
  <r>
    <n v="4331"/>
    <s v="CA-2017-149853"/>
    <d v="2017-10-03T00:00:00"/>
    <d v="2017-10-09T00:00:00"/>
    <x v="1041"/>
    <x v="1"/>
    <s v="PO-18850"/>
    <s v="Patrick O'Brill"/>
    <s v="Consumer"/>
    <x v="0"/>
    <x v="146"/>
    <x v="2"/>
    <n v="33012"/>
    <x v="0"/>
    <x v="566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x v="371"/>
    <x v="1"/>
    <s v="SS-20875"/>
    <s v="Sung Shariari"/>
    <s v="Consumer"/>
    <x v="0"/>
    <x v="252"/>
    <x v="4"/>
    <n v="98052"/>
    <x v="1"/>
    <x v="84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x v="371"/>
    <x v="1"/>
    <s v="SS-20875"/>
    <s v="Sung Shariari"/>
    <s v="Consumer"/>
    <x v="0"/>
    <x v="252"/>
    <x v="4"/>
    <n v="98052"/>
    <x v="1"/>
    <x v="1547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x v="98"/>
    <x v="1"/>
    <s v="RD-19720"/>
    <s v="Roger Demir"/>
    <s v="Consumer"/>
    <x v="0"/>
    <x v="399"/>
    <x v="2"/>
    <n v="32114"/>
    <x v="0"/>
    <x v="1651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x v="98"/>
    <x v="1"/>
    <s v="RD-19720"/>
    <s v="Roger Demir"/>
    <s v="Consumer"/>
    <x v="0"/>
    <x v="399"/>
    <x v="2"/>
    <n v="32114"/>
    <x v="0"/>
    <x v="830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x v="140"/>
    <x v="1"/>
    <s v="GZ-14470"/>
    <s v="Gary Zandusky"/>
    <s v="Consumer"/>
    <x v="0"/>
    <x v="400"/>
    <x v="16"/>
    <n v="86442"/>
    <x v="1"/>
    <x v="1652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x v="140"/>
    <x v="1"/>
    <s v="GZ-14470"/>
    <s v="Gary Zandusky"/>
    <s v="Consumer"/>
    <x v="0"/>
    <x v="400"/>
    <x v="16"/>
    <n v="86442"/>
    <x v="1"/>
    <x v="1104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x v="382"/>
    <x v="1"/>
    <s v="SN-20710"/>
    <s v="Steve Nguyen"/>
    <s v="Home Office"/>
    <x v="0"/>
    <x v="1"/>
    <x v="1"/>
    <n v="90049"/>
    <x v="1"/>
    <x v="357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x v="382"/>
    <x v="1"/>
    <s v="SN-20710"/>
    <s v="Steve Nguyen"/>
    <s v="Home Office"/>
    <x v="0"/>
    <x v="1"/>
    <x v="1"/>
    <n v="90049"/>
    <x v="1"/>
    <x v="67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x v="153"/>
    <x v="1"/>
    <s v="DK-12895"/>
    <s v="Dana Kaydos"/>
    <s v="Consumer"/>
    <x v="0"/>
    <x v="47"/>
    <x v="18"/>
    <n v="37064"/>
    <x v="0"/>
    <x v="974"/>
    <x v="1"/>
    <s v="Paper"/>
    <s v="Xerox 217"/>
    <n v="5.1840000000000002"/>
    <n v="1"/>
    <n v="0.2"/>
    <n v="1.8144"/>
  </r>
  <r>
    <n v="4341"/>
    <s v="US-2014-129609"/>
    <d v="2014-03-22T00:00:00"/>
    <d v="2014-03-22T00:00:00"/>
    <x v="1042"/>
    <x v="3"/>
    <s v="VM-21835"/>
    <s v="Vivian Mathis"/>
    <s v="Consumer"/>
    <x v="0"/>
    <x v="401"/>
    <x v="14"/>
    <n v="46368"/>
    <x v="2"/>
    <x v="359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x v="91"/>
    <x v="1"/>
    <s v="GB-14575"/>
    <s v="Giulietta Baptist"/>
    <s v="Consumer"/>
    <x v="0"/>
    <x v="81"/>
    <x v="17"/>
    <n v="22204"/>
    <x v="0"/>
    <x v="245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x v="782"/>
    <x v="2"/>
    <s v="ND-18370"/>
    <s v="Natalie DeCherney"/>
    <s v="Consumer"/>
    <x v="0"/>
    <x v="8"/>
    <x v="1"/>
    <n v="94110"/>
    <x v="1"/>
    <x v="925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x v="782"/>
    <x v="2"/>
    <s v="ND-18370"/>
    <s v="Natalie DeCherney"/>
    <s v="Consumer"/>
    <x v="0"/>
    <x v="8"/>
    <x v="1"/>
    <n v="94110"/>
    <x v="1"/>
    <x v="1075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x v="782"/>
    <x v="2"/>
    <s v="ND-18370"/>
    <s v="Natalie DeCherney"/>
    <s v="Consumer"/>
    <x v="0"/>
    <x v="8"/>
    <x v="1"/>
    <n v="94110"/>
    <x v="1"/>
    <x v="100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x v="782"/>
    <x v="2"/>
    <s v="ND-18370"/>
    <s v="Natalie DeCherney"/>
    <s v="Consumer"/>
    <x v="0"/>
    <x v="8"/>
    <x v="1"/>
    <n v="94110"/>
    <x v="1"/>
    <x v="1135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x v="1043"/>
    <x v="1"/>
    <s v="MM-17260"/>
    <s v="Magdelene Morse"/>
    <s v="Consumer"/>
    <x v="0"/>
    <x v="106"/>
    <x v="15"/>
    <n v="10801"/>
    <x v="3"/>
    <x v="65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x v="1043"/>
    <x v="1"/>
    <s v="MM-17260"/>
    <s v="Magdelene Morse"/>
    <s v="Consumer"/>
    <x v="0"/>
    <x v="106"/>
    <x v="15"/>
    <n v="10801"/>
    <x v="3"/>
    <x v="16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x v="364"/>
    <x v="0"/>
    <s v="MV-17485"/>
    <s v="Mark Van Huff"/>
    <s v="Consumer"/>
    <x v="0"/>
    <x v="123"/>
    <x v="16"/>
    <n v="85204"/>
    <x v="1"/>
    <x v="655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x v="364"/>
    <x v="0"/>
    <s v="MV-17485"/>
    <s v="Mark Van Huff"/>
    <s v="Consumer"/>
    <x v="0"/>
    <x v="123"/>
    <x v="16"/>
    <n v="85204"/>
    <x v="1"/>
    <x v="391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x v="339"/>
    <x v="1"/>
    <s v="JL-15130"/>
    <s v="Jack Lebron"/>
    <s v="Consumer"/>
    <x v="0"/>
    <x v="152"/>
    <x v="24"/>
    <n v="43130"/>
    <x v="3"/>
    <x v="470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x v="339"/>
    <x v="1"/>
    <s v="JL-15130"/>
    <s v="Jack Lebron"/>
    <s v="Consumer"/>
    <x v="0"/>
    <x v="152"/>
    <x v="24"/>
    <n v="43130"/>
    <x v="3"/>
    <x v="658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x v="169"/>
    <x v="0"/>
    <s v="AG-10330"/>
    <s v="Alex Grayson"/>
    <s v="Consumer"/>
    <x v="0"/>
    <x v="280"/>
    <x v="1"/>
    <n v="95207"/>
    <x v="1"/>
    <x v="1620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x v="169"/>
    <x v="0"/>
    <s v="AG-10330"/>
    <s v="Alex Grayson"/>
    <s v="Consumer"/>
    <x v="0"/>
    <x v="280"/>
    <x v="1"/>
    <n v="95207"/>
    <x v="1"/>
    <x v="510"/>
    <x v="1"/>
    <s v="Paper"/>
    <s v="Xerox 225"/>
    <n v="12.96"/>
    <n v="2"/>
    <n v="0"/>
    <n v="6.2207999999999997"/>
  </r>
  <r>
    <n v="4355"/>
    <s v="CA-2017-153654"/>
    <d v="2017-11-24T00:00:00"/>
    <d v="2017-11-26T00:00:00"/>
    <x v="177"/>
    <x v="0"/>
    <s v="MD-17860"/>
    <s v="Michael Dominguez"/>
    <s v="Corporate"/>
    <x v="0"/>
    <x v="153"/>
    <x v="3"/>
    <n v="28806"/>
    <x v="0"/>
    <x v="741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x v="157"/>
    <x v="0"/>
    <s v="RO-19780"/>
    <s v="Rose O'Brian"/>
    <s v="Consumer"/>
    <x v="0"/>
    <x v="300"/>
    <x v="18"/>
    <n v="37042"/>
    <x v="0"/>
    <x v="692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x v="157"/>
    <x v="0"/>
    <s v="RO-19780"/>
    <s v="Rose O'Brian"/>
    <s v="Consumer"/>
    <x v="0"/>
    <x v="300"/>
    <x v="18"/>
    <n v="37042"/>
    <x v="0"/>
    <x v="684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x v="33"/>
    <x v="3"/>
    <s v="RR-19315"/>
    <s v="Ralph Ritter"/>
    <s v="Consumer"/>
    <x v="0"/>
    <x v="34"/>
    <x v="10"/>
    <n v="60505"/>
    <x v="2"/>
    <x v="289"/>
    <x v="1"/>
    <s v="Paper"/>
    <s v="Xerox 21"/>
    <n v="10.368"/>
    <n v="2"/>
    <n v="0.2"/>
    <n v="3.6288"/>
  </r>
  <r>
    <n v="4359"/>
    <s v="CA-2017-162565"/>
    <d v="2017-12-11T00:00:00"/>
    <d v="2017-12-11T00:00:00"/>
    <x v="33"/>
    <x v="3"/>
    <s v="RR-19315"/>
    <s v="Ralph Ritter"/>
    <s v="Consumer"/>
    <x v="0"/>
    <x v="34"/>
    <x v="10"/>
    <n v="60505"/>
    <x v="2"/>
    <x v="622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x v="33"/>
    <x v="3"/>
    <s v="RR-19315"/>
    <s v="Ralph Ritter"/>
    <s v="Consumer"/>
    <x v="0"/>
    <x v="34"/>
    <x v="10"/>
    <n v="60505"/>
    <x v="2"/>
    <x v="8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x v="213"/>
    <x v="2"/>
    <s v="CP-12340"/>
    <s v="Christine Phan"/>
    <s v="Corporate"/>
    <x v="0"/>
    <x v="99"/>
    <x v="34"/>
    <n v="2886"/>
    <x v="3"/>
    <x v="1654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x v="638"/>
    <x v="0"/>
    <s v="LL-16840"/>
    <s v="Lauren Leatherbury"/>
    <s v="Consumer"/>
    <x v="0"/>
    <x v="240"/>
    <x v="28"/>
    <n v="70506"/>
    <x v="0"/>
    <x v="119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x v="843"/>
    <x v="0"/>
    <s v="NC-18340"/>
    <s v="Nat Carroll"/>
    <s v="Consumer"/>
    <x v="0"/>
    <x v="402"/>
    <x v="46"/>
    <n v="58103"/>
    <x v="2"/>
    <x v="399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x v="843"/>
    <x v="0"/>
    <s v="NC-18340"/>
    <s v="Nat Carroll"/>
    <s v="Consumer"/>
    <x v="0"/>
    <x v="402"/>
    <x v="46"/>
    <n v="58103"/>
    <x v="2"/>
    <x v="313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x v="843"/>
    <x v="0"/>
    <s v="NC-18340"/>
    <s v="Nat Carroll"/>
    <s v="Consumer"/>
    <x v="0"/>
    <x v="402"/>
    <x v="46"/>
    <n v="58103"/>
    <x v="2"/>
    <x v="718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x v="843"/>
    <x v="0"/>
    <s v="NC-18340"/>
    <s v="Nat Carroll"/>
    <s v="Consumer"/>
    <x v="0"/>
    <x v="402"/>
    <x v="46"/>
    <n v="58103"/>
    <x v="2"/>
    <x v="1099"/>
    <x v="1"/>
    <s v="Fasteners"/>
    <s v="Staples"/>
    <n v="7.41"/>
    <n v="3"/>
    <n v="0"/>
    <n v="3.4826999999999999"/>
  </r>
  <r>
    <n v="4367"/>
    <s v="CA-2017-111332"/>
    <d v="2017-05-20T00:00:00"/>
    <d v="2017-05-22T00:00:00"/>
    <x v="843"/>
    <x v="0"/>
    <s v="NC-18340"/>
    <s v="Nat Carroll"/>
    <s v="Consumer"/>
    <x v="0"/>
    <x v="402"/>
    <x v="46"/>
    <n v="58103"/>
    <x v="2"/>
    <x v="1539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x v="462"/>
    <x v="0"/>
    <s v="HA-14920"/>
    <s v="Helen Andreada"/>
    <s v="Consumer"/>
    <x v="0"/>
    <x v="22"/>
    <x v="10"/>
    <n v="60623"/>
    <x v="2"/>
    <x v="1321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x v="462"/>
    <x v="0"/>
    <s v="HA-14920"/>
    <s v="Helen Andreada"/>
    <s v="Consumer"/>
    <x v="0"/>
    <x v="22"/>
    <x v="10"/>
    <n v="60623"/>
    <x v="2"/>
    <x v="630"/>
    <x v="1"/>
    <s v="Paper"/>
    <s v="Xerox 1927"/>
    <n v="20.544"/>
    <n v="6"/>
    <n v="0.2"/>
    <n v="6.42"/>
  </r>
  <r>
    <n v="4370"/>
    <s v="US-2016-165078"/>
    <d v="2016-11-05T00:00:00"/>
    <d v="2016-11-10T00:00:00"/>
    <x v="54"/>
    <x v="1"/>
    <s v="MA-17995"/>
    <s v="Michelle Arnett"/>
    <s v="Home Office"/>
    <x v="0"/>
    <x v="104"/>
    <x v="14"/>
    <n v="46226"/>
    <x v="2"/>
    <x v="542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x v="54"/>
    <x v="1"/>
    <s v="MA-17995"/>
    <s v="Michelle Arnett"/>
    <s v="Home Office"/>
    <x v="0"/>
    <x v="104"/>
    <x v="14"/>
    <n v="46226"/>
    <x v="2"/>
    <x v="1571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x v="54"/>
    <x v="1"/>
    <s v="MA-17995"/>
    <s v="Michelle Arnett"/>
    <s v="Home Office"/>
    <x v="0"/>
    <x v="104"/>
    <x v="14"/>
    <n v="46226"/>
    <x v="2"/>
    <x v="1655"/>
    <x v="1"/>
    <s v="Labels"/>
    <s v="Avery 503"/>
    <n v="51.75"/>
    <n v="5"/>
    <n v="0"/>
    <n v="24.84"/>
  </r>
  <r>
    <n v="4373"/>
    <s v="US-2017-169320"/>
    <d v="2017-07-23T00:00:00"/>
    <d v="2017-07-25T00:00:00"/>
    <x v="262"/>
    <x v="0"/>
    <s v="LH-16900"/>
    <s v="Lena Hernandez"/>
    <s v="Consumer"/>
    <x v="0"/>
    <x v="403"/>
    <x v="14"/>
    <n v="46514"/>
    <x v="2"/>
    <x v="241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x v="262"/>
    <x v="0"/>
    <s v="LH-16900"/>
    <s v="Lena Hernandez"/>
    <s v="Consumer"/>
    <x v="0"/>
    <x v="403"/>
    <x v="14"/>
    <n v="46514"/>
    <x v="2"/>
    <x v="1365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x v="71"/>
    <x v="1"/>
    <s v="SB-20290"/>
    <s v="Sean Braxton"/>
    <s v="Corporate"/>
    <x v="0"/>
    <x v="239"/>
    <x v="24"/>
    <n v="44240"/>
    <x v="3"/>
    <x v="1656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x v="1044"/>
    <x v="1"/>
    <s v="BT-11305"/>
    <s v="Beth Thompson"/>
    <s v="Home Office"/>
    <x v="0"/>
    <x v="404"/>
    <x v="1"/>
    <n v="91776"/>
    <x v="1"/>
    <x v="71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x v="1044"/>
    <x v="1"/>
    <s v="BT-11305"/>
    <s v="Beth Thompson"/>
    <s v="Home Office"/>
    <x v="0"/>
    <x v="404"/>
    <x v="1"/>
    <n v="91776"/>
    <x v="1"/>
    <x v="1284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x v="1044"/>
    <x v="1"/>
    <s v="BT-11305"/>
    <s v="Beth Thompson"/>
    <s v="Home Office"/>
    <x v="0"/>
    <x v="404"/>
    <x v="1"/>
    <n v="91776"/>
    <x v="1"/>
    <x v="8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x v="156"/>
    <x v="0"/>
    <s v="PS-18970"/>
    <s v="Paul Stevenson"/>
    <s v="Home Office"/>
    <x v="0"/>
    <x v="0"/>
    <x v="0"/>
    <n v="42420"/>
    <x v="0"/>
    <x v="755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x v="156"/>
    <x v="0"/>
    <s v="PS-18970"/>
    <s v="Paul Stevenson"/>
    <s v="Home Office"/>
    <x v="0"/>
    <x v="0"/>
    <x v="0"/>
    <n v="42420"/>
    <x v="0"/>
    <x v="842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x v="697"/>
    <x v="1"/>
    <s v="TB-21625"/>
    <s v="Trudy Brown"/>
    <s v="Consumer"/>
    <x v="0"/>
    <x v="8"/>
    <x v="1"/>
    <n v="94110"/>
    <x v="1"/>
    <x v="626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x v="697"/>
    <x v="1"/>
    <s v="TB-21625"/>
    <s v="Trudy Brown"/>
    <s v="Consumer"/>
    <x v="0"/>
    <x v="8"/>
    <x v="1"/>
    <n v="94110"/>
    <x v="1"/>
    <x v="438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x v="836"/>
    <x v="1"/>
    <s v="RA-19915"/>
    <s v="Russell Applegate"/>
    <s v="Consumer"/>
    <x v="0"/>
    <x v="336"/>
    <x v="10"/>
    <n v="60035"/>
    <x v="2"/>
    <x v="614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x v="836"/>
    <x v="1"/>
    <s v="RA-19915"/>
    <s v="Russell Applegate"/>
    <s v="Consumer"/>
    <x v="0"/>
    <x v="336"/>
    <x v="10"/>
    <n v="60035"/>
    <x v="2"/>
    <x v="1657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x v="836"/>
    <x v="1"/>
    <s v="RA-19915"/>
    <s v="Russell Applegate"/>
    <s v="Consumer"/>
    <x v="0"/>
    <x v="336"/>
    <x v="10"/>
    <n v="60035"/>
    <x v="2"/>
    <x v="664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x v="836"/>
    <x v="1"/>
    <s v="RA-19915"/>
    <s v="Russell Applegate"/>
    <s v="Consumer"/>
    <x v="0"/>
    <x v="336"/>
    <x v="10"/>
    <n v="60035"/>
    <x v="2"/>
    <x v="37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x v="195"/>
    <x v="1"/>
    <s v="BP-11095"/>
    <s v="Bart Pistole"/>
    <s v="Corporate"/>
    <x v="0"/>
    <x v="8"/>
    <x v="1"/>
    <n v="94122"/>
    <x v="1"/>
    <x v="1644"/>
    <x v="1"/>
    <s v="Appliances"/>
    <s v="Staple holder"/>
    <n v="43.92"/>
    <n v="4"/>
    <n v="0"/>
    <n v="11.8584"/>
  </r>
  <r>
    <n v="4388"/>
    <s v="CA-2016-156811"/>
    <d v="2016-10-27T00:00:00"/>
    <d v="2016-11-02T00:00:00"/>
    <x v="195"/>
    <x v="1"/>
    <s v="BP-11095"/>
    <s v="Bart Pistole"/>
    <s v="Corporate"/>
    <x v="0"/>
    <x v="8"/>
    <x v="1"/>
    <n v="94122"/>
    <x v="1"/>
    <x v="1124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x v="228"/>
    <x v="2"/>
    <s v="CD-11920"/>
    <s v="Carlos Daly"/>
    <s v="Consumer"/>
    <x v="0"/>
    <x v="20"/>
    <x v="15"/>
    <n v="10035"/>
    <x v="3"/>
    <x v="652"/>
    <x v="1"/>
    <s v="Paper"/>
    <s v="Xerox 1968"/>
    <n v="46.76"/>
    <n v="7"/>
    <n v="0"/>
    <n v="22.444800000000001"/>
  </r>
  <r>
    <n v="4390"/>
    <s v="CA-2017-111556"/>
    <d v="2017-11-20T00:00:00"/>
    <d v="2017-11-22T00:00:00"/>
    <x v="228"/>
    <x v="2"/>
    <s v="CD-11920"/>
    <s v="Carlos Daly"/>
    <s v="Consumer"/>
    <x v="0"/>
    <x v="20"/>
    <x v="15"/>
    <n v="10035"/>
    <x v="3"/>
    <x v="1121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x v="228"/>
    <x v="2"/>
    <s v="CD-11920"/>
    <s v="Carlos Daly"/>
    <s v="Consumer"/>
    <x v="0"/>
    <x v="20"/>
    <x v="15"/>
    <n v="10035"/>
    <x v="3"/>
    <x v="1461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x v="228"/>
    <x v="2"/>
    <s v="CD-11920"/>
    <s v="Carlos Daly"/>
    <s v="Consumer"/>
    <x v="0"/>
    <x v="20"/>
    <x v="15"/>
    <n v="10035"/>
    <x v="3"/>
    <x v="1243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x v="720"/>
    <x v="1"/>
    <s v="KB-16585"/>
    <s v="Ken Black"/>
    <s v="Corporate"/>
    <x v="0"/>
    <x v="61"/>
    <x v="5"/>
    <n v="75081"/>
    <x v="2"/>
    <x v="399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x v="720"/>
    <x v="1"/>
    <s v="KB-16585"/>
    <s v="Ken Black"/>
    <s v="Corporate"/>
    <x v="0"/>
    <x v="61"/>
    <x v="5"/>
    <n v="75081"/>
    <x v="2"/>
    <x v="1250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x v="721"/>
    <x v="3"/>
    <s v="SW-20245"/>
    <s v="Scot Wooten"/>
    <s v="Consumer"/>
    <x v="0"/>
    <x v="24"/>
    <x v="24"/>
    <n v="45503"/>
    <x v="3"/>
    <x v="571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x v="721"/>
    <x v="3"/>
    <s v="SW-20245"/>
    <s v="Scot Wooten"/>
    <s v="Consumer"/>
    <x v="0"/>
    <x v="24"/>
    <x v="24"/>
    <n v="45503"/>
    <x v="3"/>
    <x v="999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x v="423"/>
    <x v="1"/>
    <s v="AH-10690"/>
    <s v="Anna Häberlin"/>
    <s v="Corporate"/>
    <x v="0"/>
    <x v="70"/>
    <x v="1"/>
    <n v="92024"/>
    <x v="1"/>
    <x v="944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x v="972"/>
    <x v="1"/>
    <s v="JL-15835"/>
    <s v="John Lee"/>
    <s v="Consumer"/>
    <x v="0"/>
    <x v="10"/>
    <x v="9"/>
    <n v="19120"/>
    <x v="3"/>
    <x v="812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x v="972"/>
    <x v="1"/>
    <s v="JL-15835"/>
    <s v="John Lee"/>
    <s v="Consumer"/>
    <x v="0"/>
    <x v="10"/>
    <x v="9"/>
    <n v="19120"/>
    <x v="3"/>
    <x v="484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x v="320"/>
    <x v="3"/>
    <s v="GZ-14470"/>
    <s v="Gary Zandusky"/>
    <s v="Consumer"/>
    <x v="0"/>
    <x v="29"/>
    <x v="39"/>
    <n v="21044"/>
    <x v="3"/>
    <x v="889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x v="320"/>
    <x v="3"/>
    <s v="GZ-14470"/>
    <s v="Gary Zandusky"/>
    <s v="Consumer"/>
    <x v="0"/>
    <x v="29"/>
    <x v="39"/>
    <n v="21044"/>
    <x v="3"/>
    <x v="227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x v="320"/>
    <x v="3"/>
    <s v="GZ-14470"/>
    <s v="Gary Zandusky"/>
    <s v="Consumer"/>
    <x v="0"/>
    <x v="29"/>
    <x v="39"/>
    <n v="21044"/>
    <x v="3"/>
    <x v="622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x v="1045"/>
    <x v="2"/>
    <s v="RC-19825"/>
    <s v="Roy Collins"/>
    <s v="Consumer"/>
    <x v="0"/>
    <x v="77"/>
    <x v="22"/>
    <n v="80906"/>
    <x v="1"/>
    <x v="1658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x v="897"/>
    <x v="2"/>
    <s v="CL-12565"/>
    <s v="Clay Ludtke"/>
    <s v="Consumer"/>
    <x v="0"/>
    <x v="20"/>
    <x v="15"/>
    <n v="10009"/>
    <x v="3"/>
    <x v="1658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x v="401"/>
    <x v="1"/>
    <s v="MW-18220"/>
    <s v="Mitch Webber"/>
    <s v="Consumer"/>
    <x v="0"/>
    <x v="10"/>
    <x v="9"/>
    <n v="19140"/>
    <x v="3"/>
    <x v="174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x v="401"/>
    <x v="1"/>
    <s v="MW-18220"/>
    <s v="Mitch Webber"/>
    <s v="Consumer"/>
    <x v="0"/>
    <x v="10"/>
    <x v="9"/>
    <n v="19140"/>
    <x v="3"/>
    <x v="720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x v="539"/>
    <x v="1"/>
    <s v="BF-10975"/>
    <s v="Barbara Fisher"/>
    <s v="Corporate"/>
    <x v="0"/>
    <x v="38"/>
    <x v="14"/>
    <n v="47201"/>
    <x v="2"/>
    <x v="70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x v="539"/>
    <x v="1"/>
    <s v="BF-10975"/>
    <s v="Barbara Fisher"/>
    <s v="Corporate"/>
    <x v="0"/>
    <x v="38"/>
    <x v="14"/>
    <n v="47201"/>
    <x v="2"/>
    <x v="976"/>
    <x v="1"/>
    <s v="Paper"/>
    <s v="Xerox 189"/>
    <n v="314.55"/>
    <n v="3"/>
    <n v="0"/>
    <n v="150.98400000000001"/>
  </r>
  <r>
    <n v="4409"/>
    <s v="CA-2016-100041"/>
    <d v="2016-11-20T00:00:00"/>
    <d v="2016-11-25T00:00:00"/>
    <x v="539"/>
    <x v="1"/>
    <s v="BF-10975"/>
    <s v="Barbara Fisher"/>
    <s v="Corporate"/>
    <x v="0"/>
    <x v="38"/>
    <x v="14"/>
    <n v="47201"/>
    <x v="2"/>
    <x v="185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x v="1046"/>
    <x v="1"/>
    <s v="SN-20710"/>
    <s v="Steve Nguyen"/>
    <s v="Home Office"/>
    <x v="0"/>
    <x v="1"/>
    <x v="1"/>
    <n v="90004"/>
    <x v="1"/>
    <x v="86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x v="1046"/>
    <x v="1"/>
    <s v="SN-20710"/>
    <s v="Steve Nguyen"/>
    <s v="Home Office"/>
    <x v="0"/>
    <x v="1"/>
    <x v="1"/>
    <n v="90004"/>
    <x v="1"/>
    <x v="646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x v="637"/>
    <x v="2"/>
    <s v="TB-21280"/>
    <s v="Toby Braunhardt"/>
    <s v="Consumer"/>
    <x v="0"/>
    <x v="20"/>
    <x v="15"/>
    <n v="10024"/>
    <x v="3"/>
    <x v="1254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x v="637"/>
    <x v="2"/>
    <s v="TB-21280"/>
    <s v="Toby Braunhardt"/>
    <s v="Consumer"/>
    <x v="0"/>
    <x v="20"/>
    <x v="15"/>
    <n v="10024"/>
    <x v="3"/>
    <x v="517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x v="637"/>
    <x v="2"/>
    <s v="TB-21280"/>
    <s v="Toby Braunhardt"/>
    <s v="Consumer"/>
    <x v="0"/>
    <x v="20"/>
    <x v="15"/>
    <n v="10024"/>
    <x v="3"/>
    <x v="941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x v="176"/>
    <x v="1"/>
    <s v="JB-15400"/>
    <s v="Jennifer Braxton"/>
    <s v="Corporate"/>
    <x v="0"/>
    <x v="104"/>
    <x v="31"/>
    <n v="1841"/>
    <x v="3"/>
    <x v="760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x v="546"/>
    <x v="1"/>
    <s v="AH-10210"/>
    <s v="Alan Hwang"/>
    <s v="Consumer"/>
    <x v="0"/>
    <x v="8"/>
    <x v="1"/>
    <n v="94122"/>
    <x v="1"/>
    <x v="907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x v="546"/>
    <x v="1"/>
    <s v="AH-10210"/>
    <s v="Alan Hwang"/>
    <s v="Consumer"/>
    <x v="0"/>
    <x v="8"/>
    <x v="1"/>
    <n v="94122"/>
    <x v="1"/>
    <x v="829"/>
    <x v="1"/>
    <s v="Fasteners"/>
    <s v="Staples"/>
    <n v="30.4"/>
    <n v="5"/>
    <n v="0"/>
    <n v="15.2"/>
  </r>
  <r>
    <n v="4418"/>
    <s v="CA-2017-112900"/>
    <d v="2017-04-09T00:00:00"/>
    <d v="2017-04-12T00:00:00"/>
    <x v="102"/>
    <x v="0"/>
    <s v="KL-16645"/>
    <s v="Ken Lonsdale"/>
    <s v="Consumer"/>
    <x v="0"/>
    <x v="66"/>
    <x v="12"/>
    <n v="48205"/>
    <x v="2"/>
    <x v="979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x v="999"/>
    <x v="1"/>
    <s v="MH-17455"/>
    <s v="Mark Hamilton"/>
    <s v="Consumer"/>
    <x v="0"/>
    <x v="57"/>
    <x v="24"/>
    <n v="45011"/>
    <x v="3"/>
    <x v="124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x v="1047"/>
    <x v="1"/>
    <s v="EC-14050"/>
    <s v="Erin Creighton"/>
    <s v="Consumer"/>
    <x v="0"/>
    <x v="38"/>
    <x v="24"/>
    <n v="43229"/>
    <x v="3"/>
    <x v="1203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x v="958"/>
    <x v="0"/>
    <s v="GH-14665"/>
    <s v="Greg Hansen"/>
    <s v="Consumer"/>
    <x v="0"/>
    <x v="22"/>
    <x v="10"/>
    <n v="60610"/>
    <x v="2"/>
    <x v="682"/>
    <x v="1"/>
    <s v="Supplies"/>
    <s v="Acme Box Cutter Scissors"/>
    <n v="40.92"/>
    <n v="5"/>
    <n v="0.2"/>
    <n v="3.069"/>
  </r>
  <r>
    <n v="4422"/>
    <s v="CA-2014-117016"/>
    <d v="2014-03-04T00:00:00"/>
    <d v="2014-03-09T00:00:00"/>
    <x v="1048"/>
    <x v="1"/>
    <s v="SC-20095"/>
    <s v="Sanjit Chand"/>
    <s v="Consumer"/>
    <x v="0"/>
    <x v="405"/>
    <x v="2"/>
    <n v="33063"/>
    <x v="0"/>
    <x v="313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x v="1049"/>
    <x v="2"/>
    <s v="TB-21355"/>
    <s v="Todd Boyes"/>
    <s v="Corporate"/>
    <x v="0"/>
    <x v="406"/>
    <x v="32"/>
    <n v="30328"/>
    <x v="0"/>
    <x v="2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x v="1049"/>
    <x v="2"/>
    <s v="TB-21355"/>
    <s v="Todd Boyes"/>
    <s v="Corporate"/>
    <x v="0"/>
    <x v="406"/>
    <x v="32"/>
    <n v="30328"/>
    <x v="0"/>
    <x v="1659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x v="1049"/>
    <x v="2"/>
    <s v="TB-21355"/>
    <s v="Todd Boyes"/>
    <s v="Corporate"/>
    <x v="0"/>
    <x v="406"/>
    <x v="32"/>
    <n v="30328"/>
    <x v="0"/>
    <x v="1091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x v="1049"/>
    <x v="2"/>
    <s v="TB-21355"/>
    <s v="Todd Boyes"/>
    <s v="Corporate"/>
    <x v="0"/>
    <x v="406"/>
    <x v="32"/>
    <n v="30328"/>
    <x v="0"/>
    <x v="412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x v="1049"/>
    <x v="2"/>
    <s v="TB-21355"/>
    <s v="Todd Boyes"/>
    <s v="Corporate"/>
    <x v="0"/>
    <x v="406"/>
    <x v="32"/>
    <n v="30328"/>
    <x v="0"/>
    <x v="148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x v="938"/>
    <x v="1"/>
    <s v="DW-13195"/>
    <s v="David Wiener"/>
    <s v="Corporate"/>
    <x v="0"/>
    <x v="305"/>
    <x v="27"/>
    <n v="87105"/>
    <x v="1"/>
    <x v="187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x v="647"/>
    <x v="1"/>
    <s v="CL-12565"/>
    <s v="Clay Ludtke"/>
    <s v="Consumer"/>
    <x v="0"/>
    <x v="251"/>
    <x v="26"/>
    <n v="74133"/>
    <x v="2"/>
    <x v="1496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x v="947"/>
    <x v="3"/>
    <s v="LT-17110"/>
    <s v="Liz Thompson"/>
    <s v="Consumer"/>
    <x v="0"/>
    <x v="334"/>
    <x v="30"/>
    <n v="7050"/>
    <x v="3"/>
    <x v="1559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x v="281"/>
    <x v="0"/>
    <s v="AP-10915"/>
    <s v="Arthur Prichep"/>
    <s v="Consumer"/>
    <x v="0"/>
    <x v="0"/>
    <x v="0"/>
    <n v="42420"/>
    <x v="0"/>
    <x v="659"/>
    <x v="1"/>
    <s v="Fasteners"/>
    <s v="Advantus Plastic Paper Clips"/>
    <n v="20"/>
    <n v="4"/>
    <n v="0"/>
    <n v="9.6"/>
  </r>
  <r>
    <n v="4432"/>
    <s v="CA-2016-168893"/>
    <d v="2016-11-03T00:00:00"/>
    <d v="2016-11-08T00:00:00"/>
    <x v="281"/>
    <x v="0"/>
    <s v="AP-10915"/>
    <s v="Arthur Prichep"/>
    <s v="Consumer"/>
    <x v="0"/>
    <x v="0"/>
    <x v="0"/>
    <n v="42420"/>
    <x v="0"/>
    <x v="1596"/>
    <x v="1"/>
    <s v="Art"/>
    <s v="Economy #2 Pencils"/>
    <n v="7.98"/>
    <n v="3"/>
    <n v="0"/>
    <n v="2.0748000000000002"/>
  </r>
  <r>
    <n v="4433"/>
    <s v="CA-2016-168893"/>
    <d v="2016-11-03T00:00:00"/>
    <d v="2016-11-08T00:00:00"/>
    <x v="281"/>
    <x v="0"/>
    <s v="AP-10915"/>
    <s v="Arthur Prichep"/>
    <s v="Consumer"/>
    <x v="0"/>
    <x v="0"/>
    <x v="0"/>
    <n v="42420"/>
    <x v="0"/>
    <x v="763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x v="281"/>
    <x v="0"/>
    <s v="AP-10915"/>
    <s v="Arthur Prichep"/>
    <s v="Consumer"/>
    <x v="0"/>
    <x v="0"/>
    <x v="0"/>
    <n v="42420"/>
    <x v="0"/>
    <x v="145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x v="281"/>
    <x v="0"/>
    <s v="AP-10915"/>
    <s v="Arthur Prichep"/>
    <s v="Consumer"/>
    <x v="0"/>
    <x v="0"/>
    <x v="0"/>
    <n v="42420"/>
    <x v="0"/>
    <x v="1660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x v="588"/>
    <x v="1"/>
    <s v="CB-12415"/>
    <s v="Christy Brittain"/>
    <s v="Consumer"/>
    <x v="0"/>
    <x v="22"/>
    <x v="10"/>
    <n v="60653"/>
    <x v="2"/>
    <x v="63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x v="588"/>
    <x v="1"/>
    <s v="CB-12415"/>
    <s v="Christy Brittain"/>
    <s v="Consumer"/>
    <x v="0"/>
    <x v="22"/>
    <x v="10"/>
    <n v="60653"/>
    <x v="2"/>
    <x v="1661"/>
    <x v="1"/>
    <s v="Art"/>
    <s v="Newell 316"/>
    <n v="27.384"/>
    <n v="7"/>
    <n v="0.2"/>
    <n v="2.7383999999999999"/>
  </r>
  <r>
    <n v="4438"/>
    <s v="CA-2016-163398"/>
    <d v="2016-05-03T00:00:00"/>
    <d v="2016-05-08T00:00:00"/>
    <x v="588"/>
    <x v="1"/>
    <s v="CB-12415"/>
    <s v="Christy Brittain"/>
    <s v="Consumer"/>
    <x v="0"/>
    <x v="22"/>
    <x v="10"/>
    <n v="60653"/>
    <x v="2"/>
    <x v="1324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x v="771"/>
    <x v="1"/>
    <s v="MT-17815"/>
    <s v="Meg Tillman"/>
    <s v="Consumer"/>
    <x v="0"/>
    <x v="396"/>
    <x v="5"/>
    <n v="77642"/>
    <x v="2"/>
    <x v="1193"/>
    <x v="1"/>
    <s v="Paper"/>
    <s v="Xerox 214"/>
    <n v="10.368"/>
    <n v="2"/>
    <n v="0.2"/>
    <n v="3.6288"/>
  </r>
  <r>
    <n v="4440"/>
    <s v="CA-2016-162726"/>
    <d v="2016-12-27T00:00:00"/>
    <d v="2017-01-02T00:00:00"/>
    <x v="771"/>
    <x v="1"/>
    <s v="MT-17815"/>
    <s v="Meg Tillman"/>
    <s v="Consumer"/>
    <x v="0"/>
    <x v="396"/>
    <x v="5"/>
    <n v="77642"/>
    <x v="2"/>
    <x v="956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x v="1050"/>
    <x v="1"/>
    <s v="DK-13375"/>
    <s v="Dennis Kane"/>
    <s v="Consumer"/>
    <x v="0"/>
    <x v="17"/>
    <x v="12"/>
    <n v="48185"/>
    <x v="2"/>
    <x v="989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x v="1050"/>
    <x v="1"/>
    <s v="DK-13375"/>
    <s v="Dennis Kane"/>
    <s v="Consumer"/>
    <x v="0"/>
    <x v="17"/>
    <x v="12"/>
    <n v="48185"/>
    <x v="2"/>
    <x v="166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x v="1050"/>
    <x v="1"/>
    <s v="DK-13375"/>
    <s v="Dennis Kane"/>
    <s v="Consumer"/>
    <x v="0"/>
    <x v="17"/>
    <x v="12"/>
    <n v="48185"/>
    <x v="2"/>
    <x v="1663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x v="1050"/>
    <x v="1"/>
    <s v="DK-13375"/>
    <s v="Dennis Kane"/>
    <s v="Consumer"/>
    <x v="0"/>
    <x v="17"/>
    <x v="12"/>
    <n v="48185"/>
    <x v="2"/>
    <x v="1009"/>
    <x v="1"/>
    <s v="Paper"/>
    <s v="Xerox 192"/>
    <n v="32.4"/>
    <n v="5"/>
    <n v="0"/>
    <n v="15.552"/>
  </r>
  <r>
    <n v="4445"/>
    <s v="US-2014-147704"/>
    <d v="2014-11-16T00:00:00"/>
    <d v="2014-11-21T00:00:00"/>
    <x v="683"/>
    <x v="1"/>
    <s v="SR-20740"/>
    <s v="Steven Roelle"/>
    <s v="Home Office"/>
    <x v="0"/>
    <x v="41"/>
    <x v="14"/>
    <n v="47401"/>
    <x v="2"/>
    <x v="1358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x v="683"/>
    <x v="1"/>
    <s v="SR-20740"/>
    <s v="Steven Roelle"/>
    <s v="Home Office"/>
    <x v="0"/>
    <x v="41"/>
    <x v="14"/>
    <n v="47401"/>
    <x v="2"/>
    <x v="1436"/>
    <x v="1"/>
    <s v="Paper"/>
    <s v="Xerox 1954"/>
    <n v="31.68"/>
    <n v="6"/>
    <n v="0"/>
    <n v="14.256"/>
  </r>
  <r>
    <n v="4447"/>
    <s v="US-2014-147704"/>
    <d v="2014-11-16T00:00:00"/>
    <d v="2014-11-21T00:00:00"/>
    <x v="683"/>
    <x v="1"/>
    <s v="SR-20740"/>
    <s v="Steven Roelle"/>
    <s v="Home Office"/>
    <x v="0"/>
    <x v="41"/>
    <x v="14"/>
    <n v="47401"/>
    <x v="2"/>
    <x v="2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x v="683"/>
    <x v="1"/>
    <s v="SR-20740"/>
    <s v="Steven Roelle"/>
    <s v="Home Office"/>
    <x v="0"/>
    <x v="41"/>
    <x v="14"/>
    <n v="47401"/>
    <x v="2"/>
    <x v="298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x v="687"/>
    <x v="1"/>
    <s v="LH-17155"/>
    <s v="Logan Haushalter"/>
    <s v="Consumer"/>
    <x v="0"/>
    <x v="1"/>
    <x v="1"/>
    <n v="90032"/>
    <x v="1"/>
    <x v="545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x v="687"/>
    <x v="1"/>
    <s v="LH-17155"/>
    <s v="Logan Haushalter"/>
    <s v="Consumer"/>
    <x v="0"/>
    <x v="1"/>
    <x v="1"/>
    <n v="90032"/>
    <x v="1"/>
    <x v="1114"/>
    <x v="1"/>
    <s v="Paper"/>
    <s v="Xerox 231"/>
    <n v="6.48"/>
    <n v="1"/>
    <n v="0"/>
    <n v="3.1103999999999998"/>
  </r>
  <r>
    <n v="4451"/>
    <s v="CA-2015-121965"/>
    <d v="2015-06-19T00:00:00"/>
    <d v="2015-06-23T00:00:00"/>
    <x v="687"/>
    <x v="1"/>
    <s v="LH-17155"/>
    <s v="Logan Haushalter"/>
    <s v="Consumer"/>
    <x v="0"/>
    <x v="1"/>
    <x v="1"/>
    <n v="90032"/>
    <x v="1"/>
    <x v="633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x v="946"/>
    <x v="2"/>
    <s v="AA-10645"/>
    <s v="Anna Andreadi"/>
    <s v="Consumer"/>
    <x v="0"/>
    <x v="8"/>
    <x v="1"/>
    <n v="94109"/>
    <x v="1"/>
    <x v="534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x v="946"/>
    <x v="2"/>
    <s v="AA-10645"/>
    <s v="Anna Andreadi"/>
    <s v="Consumer"/>
    <x v="0"/>
    <x v="8"/>
    <x v="1"/>
    <n v="94109"/>
    <x v="1"/>
    <x v="1664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x v="946"/>
    <x v="2"/>
    <s v="AA-10645"/>
    <s v="Anna Andreadi"/>
    <s v="Consumer"/>
    <x v="0"/>
    <x v="8"/>
    <x v="1"/>
    <n v="94109"/>
    <x v="1"/>
    <x v="789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x v="946"/>
    <x v="2"/>
    <s v="AA-10645"/>
    <s v="Anna Andreadi"/>
    <s v="Consumer"/>
    <x v="0"/>
    <x v="8"/>
    <x v="1"/>
    <n v="94109"/>
    <x v="1"/>
    <x v="700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x v="37"/>
    <x v="1"/>
    <s v="AS-10630"/>
    <s v="Ann Steele"/>
    <s v="Home Office"/>
    <x v="0"/>
    <x v="8"/>
    <x v="1"/>
    <n v="94110"/>
    <x v="1"/>
    <x v="394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x v="37"/>
    <x v="1"/>
    <s v="AS-10630"/>
    <s v="Ann Steele"/>
    <s v="Home Office"/>
    <x v="0"/>
    <x v="8"/>
    <x v="1"/>
    <n v="94110"/>
    <x v="1"/>
    <x v="122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x v="948"/>
    <x v="1"/>
    <s v="MC-17575"/>
    <s v="Matt Collins"/>
    <s v="Consumer"/>
    <x v="0"/>
    <x v="49"/>
    <x v="1"/>
    <n v="95123"/>
    <x v="1"/>
    <x v="1184"/>
    <x v="1"/>
    <s v="Paper"/>
    <s v="Xerox 1891"/>
    <n v="244.55"/>
    <n v="5"/>
    <n v="0"/>
    <n v="114.9385"/>
  </r>
  <r>
    <n v="4459"/>
    <s v="CA-2017-105851"/>
    <d v="2017-03-13T00:00:00"/>
    <d v="2017-03-20T00:00:00"/>
    <x v="1051"/>
    <x v="1"/>
    <s v="SE-20110"/>
    <s v="Sanjit Engle"/>
    <s v="Consumer"/>
    <x v="0"/>
    <x v="60"/>
    <x v="22"/>
    <n v="80219"/>
    <x v="1"/>
    <x v="465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x v="147"/>
    <x v="2"/>
    <s v="DS-13030"/>
    <s v="Darrin Sayre"/>
    <s v="Home Office"/>
    <x v="0"/>
    <x v="34"/>
    <x v="22"/>
    <n v="80013"/>
    <x v="1"/>
    <x v="514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x v="147"/>
    <x v="2"/>
    <s v="DS-13030"/>
    <s v="Darrin Sayre"/>
    <s v="Home Office"/>
    <x v="0"/>
    <x v="34"/>
    <x v="22"/>
    <n v="80013"/>
    <x v="1"/>
    <x v="196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x v="147"/>
    <x v="2"/>
    <s v="DS-13030"/>
    <s v="Darrin Sayre"/>
    <s v="Home Office"/>
    <x v="0"/>
    <x v="34"/>
    <x v="22"/>
    <n v="80013"/>
    <x v="1"/>
    <x v="151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x v="147"/>
    <x v="2"/>
    <s v="DS-13030"/>
    <s v="Darrin Sayre"/>
    <s v="Home Office"/>
    <x v="0"/>
    <x v="34"/>
    <x v="22"/>
    <n v="80013"/>
    <x v="1"/>
    <x v="1242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x v="147"/>
    <x v="2"/>
    <s v="DS-13030"/>
    <s v="Darrin Sayre"/>
    <s v="Home Office"/>
    <x v="0"/>
    <x v="34"/>
    <x v="22"/>
    <n v="80013"/>
    <x v="1"/>
    <x v="1665"/>
    <x v="1"/>
    <s v="Paper"/>
    <s v="Xerox 1992"/>
    <n v="14.352"/>
    <n v="3"/>
    <n v="0.2"/>
    <n v="5.2026000000000003"/>
  </r>
  <r>
    <n v="4465"/>
    <s v="US-2017-125717"/>
    <d v="2017-09-28T00:00:00"/>
    <d v="2017-10-01T00:00:00"/>
    <x v="147"/>
    <x v="2"/>
    <s v="DS-13030"/>
    <s v="Darrin Sayre"/>
    <s v="Home Office"/>
    <x v="0"/>
    <x v="34"/>
    <x v="22"/>
    <n v="80013"/>
    <x v="1"/>
    <x v="164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x v="1052"/>
    <x v="1"/>
    <s v="NS-18640"/>
    <s v="Noel Staavos"/>
    <s v="Corporate"/>
    <x v="0"/>
    <x v="394"/>
    <x v="45"/>
    <n v="83704"/>
    <x v="1"/>
    <x v="925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x v="670"/>
    <x v="1"/>
    <s v="KA-16525"/>
    <s v="Kelly Andreada"/>
    <s v="Consumer"/>
    <x v="0"/>
    <x v="20"/>
    <x v="15"/>
    <n v="10035"/>
    <x v="3"/>
    <x v="853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x v="670"/>
    <x v="1"/>
    <s v="KA-16525"/>
    <s v="Kelly Andreada"/>
    <s v="Consumer"/>
    <x v="0"/>
    <x v="20"/>
    <x v="15"/>
    <n v="10035"/>
    <x v="3"/>
    <x v="970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x v="670"/>
    <x v="1"/>
    <s v="KA-16525"/>
    <s v="Kelly Andreada"/>
    <s v="Consumer"/>
    <x v="0"/>
    <x v="20"/>
    <x v="15"/>
    <n v="10035"/>
    <x v="3"/>
    <x v="1333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x v="670"/>
    <x v="1"/>
    <s v="KA-16525"/>
    <s v="Kelly Andreada"/>
    <s v="Consumer"/>
    <x v="0"/>
    <x v="20"/>
    <x v="15"/>
    <n v="10035"/>
    <x v="3"/>
    <x v="1193"/>
    <x v="1"/>
    <s v="Paper"/>
    <s v="Xerox 214"/>
    <n v="12.96"/>
    <n v="2"/>
    <n v="0"/>
    <n v="6.2207999999999997"/>
  </r>
  <r>
    <n v="4471"/>
    <s v="CA-2017-156895"/>
    <d v="2017-05-08T00:00:00"/>
    <d v="2017-05-12T00:00:00"/>
    <x v="582"/>
    <x v="1"/>
    <s v="DJ-13510"/>
    <s v="Don Jones"/>
    <s v="Corporate"/>
    <x v="0"/>
    <x v="10"/>
    <x v="9"/>
    <n v="19140"/>
    <x v="3"/>
    <x v="1534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x v="289"/>
    <x v="3"/>
    <s v="MG-17680"/>
    <s v="Maureen Gastineau"/>
    <s v="Home Office"/>
    <x v="0"/>
    <x v="407"/>
    <x v="24"/>
    <n v="44060"/>
    <x v="3"/>
    <x v="1209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x v="289"/>
    <x v="3"/>
    <s v="MG-17680"/>
    <s v="Maureen Gastineau"/>
    <s v="Home Office"/>
    <x v="0"/>
    <x v="407"/>
    <x v="24"/>
    <n v="44060"/>
    <x v="3"/>
    <x v="409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x v="289"/>
    <x v="3"/>
    <s v="MG-17680"/>
    <s v="Maureen Gastineau"/>
    <s v="Home Office"/>
    <x v="0"/>
    <x v="407"/>
    <x v="24"/>
    <n v="44060"/>
    <x v="3"/>
    <x v="1666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x v="289"/>
    <x v="3"/>
    <s v="MG-17680"/>
    <s v="Maureen Gastineau"/>
    <s v="Home Office"/>
    <x v="0"/>
    <x v="407"/>
    <x v="24"/>
    <n v="44060"/>
    <x v="3"/>
    <x v="1290"/>
    <x v="1"/>
    <s v="Paper"/>
    <s v="Xerox 227"/>
    <n v="15.552"/>
    <n v="3"/>
    <n v="0.2"/>
    <n v="5.4432"/>
  </r>
  <r>
    <n v="4476"/>
    <s v="CA-2017-121300"/>
    <d v="2017-09-29T00:00:00"/>
    <d v="2017-09-29T00:00:00"/>
    <x v="289"/>
    <x v="3"/>
    <s v="MG-17680"/>
    <s v="Maureen Gastineau"/>
    <s v="Home Office"/>
    <x v="0"/>
    <x v="407"/>
    <x v="24"/>
    <n v="44060"/>
    <x v="3"/>
    <x v="1494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x v="289"/>
    <x v="3"/>
    <s v="MG-17680"/>
    <s v="Maureen Gastineau"/>
    <s v="Home Office"/>
    <x v="0"/>
    <x v="407"/>
    <x v="24"/>
    <n v="44060"/>
    <x v="3"/>
    <x v="1610"/>
    <x v="1"/>
    <s v="Paper"/>
    <s v="Xerox 1928"/>
    <n v="8.4480000000000004"/>
    <n v="2"/>
    <n v="0.2"/>
    <n v="2.64"/>
  </r>
  <r>
    <n v="4478"/>
    <s v="CA-2017-130211"/>
    <d v="2017-10-22T00:00:00"/>
    <d v="2017-10-22T00:00:00"/>
    <x v="661"/>
    <x v="3"/>
    <s v="BD-11620"/>
    <s v="Brian DeCherney"/>
    <s v="Consumer"/>
    <x v="0"/>
    <x v="408"/>
    <x v="26"/>
    <n v="73505"/>
    <x v="2"/>
    <x v="1667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x v="661"/>
    <x v="3"/>
    <s v="BD-11620"/>
    <s v="Brian DeCherney"/>
    <s v="Consumer"/>
    <x v="0"/>
    <x v="408"/>
    <x v="26"/>
    <n v="73505"/>
    <x v="2"/>
    <x v="209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x v="1053"/>
    <x v="1"/>
    <s v="CD-11920"/>
    <s v="Carlos Daly"/>
    <s v="Consumer"/>
    <x v="0"/>
    <x v="20"/>
    <x v="15"/>
    <n v="10024"/>
    <x v="3"/>
    <x v="1668"/>
    <x v="1"/>
    <s v="Paper"/>
    <s v="Xerox 190"/>
    <n v="24.9"/>
    <n v="5"/>
    <n v="0"/>
    <n v="11.702999999999999"/>
  </r>
  <r>
    <n v="4481"/>
    <s v="CA-2016-109365"/>
    <d v="2016-11-03T00:00:00"/>
    <d v="2016-11-08T00:00:00"/>
    <x v="281"/>
    <x v="1"/>
    <s v="XP-21865"/>
    <s v="Xylona Preis"/>
    <s v="Consumer"/>
    <x v="0"/>
    <x v="1"/>
    <x v="1"/>
    <n v="90049"/>
    <x v="1"/>
    <x v="845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x v="281"/>
    <x v="1"/>
    <s v="XP-21865"/>
    <s v="Xylona Preis"/>
    <s v="Consumer"/>
    <x v="0"/>
    <x v="1"/>
    <x v="1"/>
    <n v="90049"/>
    <x v="1"/>
    <x v="1656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x v="281"/>
    <x v="1"/>
    <s v="XP-21865"/>
    <s v="Xylona Preis"/>
    <s v="Consumer"/>
    <x v="0"/>
    <x v="1"/>
    <x v="1"/>
    <n v="90049"/>
    <x v="1"/>
    <x v="109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x v="281"/>
    <x v="1"/>
    <s v="XP-21865"/>
    <s v="Xylona Preis"/>
    <s v="Consumer"/>
    <x v="0"/>
    <x v="1"/>
    <x v="1"/>
    <n v="90049"/>
    <x v="1"/>
    <x v="1669"/>
    <x v="1"/>
    <s v="Paper"/>
    <s v="Xerox 1892"/>
    <n v="116.28"/>
    <n v="3"/>
    <n v="0"/>
    <n v="56.977200000000003"/>
  </r>
  <r>
    <n v="4485"/>
    <s v="CA-2016-109365"/>
    <d v="2016-11-03T00:00:00"/>
    <d v="2016-11-08T00:00:00"/>
    <x v="281"/>
    <x v="1"/>
    <s v="XP-21865"/>
    <s v="Xylona Preis"/>
    <s v="Consumer"/>
    <x v="0"/>
    <x v="1"/>
    <x v="1"/>
    <n v="90049"/>
    <x v="1"/>
    <x v="699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x v="281"/>
    <x v="1"/>
    <s v="XP-21865"/>
    <s v="Xylona Preis"/>
    <s v="Consumer"/>
    <x v="0"/>
    <x v="1"/>
    <x v="1"/>
    <n v="90049"/>
    <x v="1"/>
    <x v="1231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x v="281"/>
    <x v="1"/>
    <s v="XP-21865"/>
    <s v="Xylona Preis"/>
    <s v="Consumer"/>
    <x v="0"/>
    <x v="1"/>
    <x v="1"/>
    <n v="90049"/>
    <x v="1"/>
    <x v="1078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x v="835"/>
    <x v="1"/>
    <s v="CA-12055"/>
    <s v="Cathy Armstrong"/>
    <s v="Home Office"/>
    <x v="0"/>
    <x v="12"/>
    <x v="5"/>
    <n v="77036"/>
    <x v="2"/>
    <x v="1526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x v="835"/>
    <x v="1"/>
    <s v="CA-12055"/>
    <s v="Cathy Armstrong"/>
    <s v="Home Office"/>
    <x v="0"/>
    <x v="12"/>
    <x v="5"/>
    <n v="77036"/>
    <x v="2"/>
    <x v="1511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x v="835"/>
    <x v="1"/>
    <s v="CA-12055"/>
    <s v="Cathy Armstrong"/>
    <s v="Home Office"/>
    <x v="0"/>
    <x v="12"/>
    <x v="5"/>
    <n v="77036"/>
    <x v="2"/>
    <x v="985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x v="783"/>
    <x v="1"/>
    <s v="JM-15250"/>
    <s v="Janet Martin"/>
    <s v="Consumer"/>
    <x v="0"/>
    <x v="1"/>
    <x v="1"/>
    <n v="90032"/>
    <x v="1"/>
    <x v="616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x v="544"/>
    <x v="0"/>
    <s v="JK-15730"/>
    <s v="Joe Kamberova"/>
    <s v="Consumer"/>
    <x v="0"/>
    <x v="38"/>
    <x v="24"/>
    <n v="43229"/>
    <x v="3"/>
    <x v="1572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x v="544"/>
    <x v="0"/>
    <s v="JK-15730"/>
    <s v="Joe Kamberova"/>
    <s v="Consumer"/>
    <x v="0"/>
    <x v="38"/>
    <x v="24"/>
    <n v="43229"/>
    <x v="3"/>
    <x v="534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x v="544"/>
    <x v="0"/>
    <s v="JK-15730"/>
    <s v="Joe Kamberova"/>
    <s v="Consumer"/>
    <x v="0"/>
    <x v="38"/>
    <x v="24"/>
    <n v="43229"/>
    <x v="3"/>
    <x v="1193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x v="544"/>
    <x v="0"/>
    <s v="JK-15730"/>
    <s v="Joe Kamberova"/>
    <s v="Consumer"/>
    <x v="0"/>
    <x v="38"/>
    <x v="24"/>
    <n v="43229"/>
    <x v="3"/>
    <x v="377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x v="266"/>
    <x v="1"/>
    <s v="CC-12670"/>
    <s v="Craig Carreira"/>
    <s v="Consumer"/>
    <x v="0"/>
    <x v="1"/>
    <x v="1"/>
    <n v="90032"/>
    <x v="1"/>
    <x v="574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x v="266"/>
    <x v="1"/>
    <s v="CC-12670"/>
    <s v="Craig Carreira"/>
    <s v="Consumer"/>
    <x v="0"/>
    <x v="1"/>
    <x v="1"/>
    <n v="90032"/>
    <x v="1"/>
    <x v="329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x v="784"/>
    <x v="1"/>
    <s v="GW-14605"/>
    <s v="Giulietta Weimer"/>
    <s v="Consumer"/>
    <x v="0"/>
    <x v="10"/>
    <x v="9"/>
    <n v="19140"/>
    <x v="3"/>
    <x v="115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x v="158"/>
    <x v="1"/>
    <s v="GR-14560"/>
    <s v="Georgia Rosenberg"/>
    <s v="Corporate"/>
    <x v="0"/>
    <x v="8"/>
    <x v="1"/>
    <n v="94110"/>
    <x v="1"/>
    <x v="1165"/>
    <x v="1"/>
    <s v="Paper"/>
    <s v="Xerox 211"/>
    <n v="12.96"/>
    <n v="2"/>
    <n v="0"/>
    <n v="6.2207999999999997"/>
  </r>
  <r>
    <n v="4500"/>
    <s v="CA-2016-124814"/>
    <d v="2016-04-10T00:00:00"/>
    <d v="2016-04-16T00:00:00"/>
    <x v="438"/>
    <x v="1"/>
    <s v="FM-14215"/>
    <s v="Filia McAdams"/>
    <s v="Corporate"/>
    <x v="0"/>
    <x v="329"/>
    <x v="1"/>
    <n v="93309"/>
    <x v="1"/>
    <x v="1290"/>
    <x v="1"/>
    <s v="Paper"/>
    <s v="Xerox 227"/>
    <n v="12.96"/>
    <n v="2"/>
    <n v="0"/>
    <n v="6.2207999999999997"/>
  </r>
  <r>
    <n v="4501"/>
    <s v="CA-2016-124814"/>
    <d v="2016-04-10T00:00:00"/>
    <d v="2016-04-16T00:00:00"/>
    <x v="438"/>
    <x v="1"/>
    <s v="FM-14215"/>
    <s v="Filia McAdams"/>
    <s v="Corporate"/>
    <x v="0"/>
    <x v="329"/>
    <x v="1"/>
    <n v="93309"/>
    <x v="1"/>
    <x v="1458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x v="864"/>
    <x v="1"/>
    <s v="MS-17980"/>
    <s v="Michael Stewart"/>
    <s v="Corporate"/>
    <x v="0"/>
    <x v="12"/>
    <x v="5"/>
    <n v="77095"/>
    <x v="2"/>
    <x v="510"/>
    <x v="1"/>
    <s v="Paper"/>
    <s v="Xerox 225"/>
    <n v="25.92"/>
    <n v="5"/>
    <n v="0.2"/>
    <n v="9.0719999999999992"/>
  </r>
  <r>
    <n v="4503"/>
    <s v="CA-2014-116757"/>
    <d v="2014-06-30T00:00:00"/>
    <d v="2014-07-04T00:00:00"/>
    <x v="864"/>
    <x v="1"/>
    <s v="MS-17980"/>
    <s v="Michael Stewart"/>
    <s v="Corporate"/>
    <x v="0"/>
    <x v="12"/>
    <x v="5"/>
    <n v="77095"/>
    <x v="2"/>
    <x v="462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x v="473"/>
    <x v="1"/>
    <s v="BF-11170"/>
    <s v="Ben Ferrer"/>
    <s v="Home Office"/>
    <x v="0"/>
    <x v="1"/>
    <x v="1"/>
    <n v="90045"/>
    <x v="1"/>
    <x v="1670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x v="473"/>
    <x v="1"/>
    <s v="BF-11170"/>
    <s v="Ben Ferrer"/>
    <s v="Home Office"/>
    <x v="0"/>
    <x v="1"/>
    <x v="1"/>
    <n v="90045"/>
    <x v="1"/>
    <x v="1107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x v="473"/>
    <x v="1"/>
    <s v="BF-11170"/>
    <s v="Ben Ferrer"/>
    <s v="Home Office"/>
    <x v="0"/>
    <x v="1"/>
    <x v="1"/>
    <n v="90045"/>
    <x v="1"/>
    <x v="341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x v="473"/>
    <x v="1"/>
    <s v="BF-11170"/>
    <s v="Ben Ferrer"/>
    <s v="Home Office"/>
    <x v="0"/>
    <x v="1"/>
    <x v="1"/>
    <n v="90045"/>
    <x v="1"/>
    <x v="638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x v="473"/>
    <x v="1"/>
    <s v="BF-11170"/>
    <s v="Ben Ferrer"/>
    <s v="Home Office"/>
    <x v="0"/>
    <x v="1"/>
    <x v="1"/>
    <n v="90045"/>
    <x v="1"/>
    <x v="1512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x v="473"/>
    <x v="1"/>
    <s v="BF-11170"/>
    <s v="Ben Ferrer"/>
    <s v="Home Office"/>
    <x v="0"/>
    <x v="1"/>
    <x v="1"/>
    <n v="90045"/>
    <x v="1"/>
    <x v="928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x v="990"/>
    <x v="1"/>
    <s v="VS-21820"/>
    <s v="Vivek Sundaresam"/>
    <s v="Consumer"/>
    <x v="0"/>
    <x v="1"/>
    <x v="1"/>
    <n v="90036"/>
    <x v="1"/>
    <x v="719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x v="954"/>
    <x v="1"/>
    <s v="KM-16225"/>
    <s v="Kalyca Meade"/>
    <s v="Corporate"/>
    <x v="0"/>
    <x v="24"/>
    <x v="25"/>
    <n v="65807"/>
    <x v="2"/>
    <x v="1608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x v="954"/>
    <x v="1"/>
    <s v="KM-16225"/>
    <s v="Kalyca Meade"/>
    <s v="Corporate"/>
    <x v="0"/>
    <x v="24"/>
    <x v="25"/>
    <n v="65807"/>
    <x v="2"/>
    <x v="800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x v="767"/>
    <x v="2"/>
    <s v="LP-17095"/>
    <s v="Liz Preis"/>
    <s v="Consumer"/>
    <x v="0"/>
    <x v="42"/>
    <x v="16"/>
    <n v="85023"/>
    <x v="1"/>
    <x v="471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x v="1054"/>
    <x v="2"/>
    <s v="BG-11740"/>
    <s v="Bruce Geld"/>
    <s v="Consumer"/>
    <x v="0"/>
    <x v="12"/>
    <x v="5"/>
    <n v="77070"/>
    <x v="2"/>
    <x v="146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x v="97"/>
    <x v="0"/>
    <s v="BW-11200"/>
    <s v="Ben Wallace"/>
    <s v="Consumer"/>
    <x v="0"/>
    <x v="409"/>
    <x v="17"/>
    <n v="23666"/>
    <x v="0"/>
    <x v="1003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x v="215"/>
    <x v="1"/>
    <s v="PS-18970"/>
    <s v="Paul Stevenson"/>
    <s v="Home Office"/>
    <x v="0"/>
    <x v="251"/>
    <x v="26"/>
    <n v="74133"/>
    <x v="2"/>
    <x v="1583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x v="369"/>
    <x v="1"/>
    <s v="RB-19570"/>
    <s v="Rob Beeghly"/>
    <s v="Consumer"/>
    <x v="0"/>
    <x v="4"/>
    <x v="4"/>
    <n v="98105"/>
    <x v="1"/>
    <x v="1671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x v="369"/>
    <x v="1"/>
    <s v="RB-19570"/>
    <s v="Rob Beeghly"/>
    <s v="Consumer"/>
    <x v="0"/>
    <x v="4"/>
    <x v="4"/>
    <n v="98105"/>
    <x v="1"/>
    <x v="530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x v="152"/>
    <x v="1"/>
    <s v="JW-16075"/>
    <s v="Julia West"/>
    <s v="Consumer"/>
    <x v="0"/>
    <x v="8"/>
    <x v="1"/>
    <n v="94109"/>
    <x v="1"/>
    <x v="154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x v="1055"/>
    <x v="1"/>
    <s v="ND-18460"/>
    <s v="Neil Ducich"/>
    <s v="Corporate"/>
    <x v="0"/>
    <x v="108"/>
    <x v="2"/>
    <n v="32216"/>
    <x v="0"/>
    <x v="1672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x v="1056"/>
    <x v="1"/>
    <s v="LC-16930"/>
    <s v="Linda Cazamias"/>
    <s v="Corporate"/>
    <x v="0"/>
    <x v="102"/>
    <x v="14"/>
    <n v="47374"/>
    <x v="2"/>
    <x v="1196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x v="1056"/>
    <x v="1"/>
    <s v="LC-16930"/>
    <s v="Linda Cazamias"/>
    <s v="Corporate"/>
    <x v="0"/>
    <x v="102"/>
    <x v="14"/>
    <n v="47374"/>
    <x v="2"/>
    <x v="534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x v="912"/>
    <x v="0"/>
    <s v="BP-11095"/>
    <s v="Bart Pistole"/>
    <s v="Corporate"/>
    <x v="0"/>
    <x v="103"/>
    <x v="22"/>
    <n v="80027"/>
    <x v="1"/>
    <x v="1328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x v="1057"/>
    <x v="1"/>
    <s v="RD-19720"/>
    <s v="Roger Demir"/>
    <s v="Consumer"/>
    <x v="0"/>
    <x v="20"/>
    <x v="15"/>
    <n v="10024"/>
    <x v="3"/>
    <x v="639"/>
    <x v="1"/>
    <s v="Labels"/>
    <s v="Avery 499"/>
    <n v="34.86"/>
    <n v="7"/>
    <n v="0"/>
    <n v="16.035599999999999"/>
  </r>
  <r>
    <n v="4525"/>
    <s v="CA-2014-107454"/>
    <d v="2014-11-02T00:00:00"/>
    <d v="2014-11-06T00:00:00"/>
    <x v="1057"/>
    <x v="1"/>
    <s v="RD-19720"/>
    <s v="Roger Demir"/>
    <s v="Consumer"/>
    <x v="0"/>
    <x v="20"/>
    <x v="15"/>
    <n v="10024"/>
    <x v="3"/>
    <x v="943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x v="989"/>
    <x v="1"/>
    <s v="BE-11335"/>
    <s v="Bill Eplett"/>
    <s v="Home Office"/>
    <x v="0"/>
    <x v="410"/>
    <x v="15"/>
    <n v="13440"/>
    <x v="3"/>
    <x v="149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x v="989"/>
    <x v="1"/>
    <s v="BE-11335"/>
    <s v="Bill Eplett"/>
    <s v="Home Office"/>
    <x v="0"/>
    <x v="410"/>
    <x v="15"/>
    <n v="13440"/>
    <x v="3"/>
    <x v="167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x v="989"/>
    <x v="1"/>
    <s v="BE-11335"/>
    <s v="Bill Eplett"/>
    <s v="Home Office"/>
    <x v="0"/>
    <x v="410"/>
    <x v="15"/>
    <n v="13440"/>
    <x v="3"/>
    <x v="2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x v="643"/>
    <x v="0"/>
    <s v="RS-19765"/>
    <s v="Roland Schwarz"/>
    <s v="Corporate"/>
    <x v="0"/>
    <x v="292"/>
    <x v="24"/>
    <n v="43302"/>
    <x v="3"/>
    <x v="1312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x v="1058"/>
    <x v="1"/>
    <s v="KC-16540"/>
    <s v="Kelly Collister"/>
    <s v="Consumer"/>
    <x v="0"/>
    <x v="12"/>
    <x v="5"/>
    <n v="77041"/>
    <x v="2"/>
    <x v="1212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x v="398"/>
    <x v="2"/>
    <s v="MB-17305"/>
    <s v="Maria Bertelson"/>
    <s v="Consumer"/>
    <x v="0"/>
    <x v="20"/>
    <x v="15"/>
    <n v="10009"/>
    <x v="3"/>
    <x v="629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x v="398"/>
    <x v="2"/>
    <s v="MB-17305"/>
    <s v="Maria Bertelson"/>
    <s v="Consumer"/>
    <x v="0"/>
    <x v="20"/>
    <x v="15"/>
    <n v="10009"/>
    <x v="3"/>
    <x v="146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x v="197"/>
    <x v="3"/>
    <s v="TN-21040"/>
    <s v="Tanja Norvell"/>
    <s v="Home Office"/>
    <x v="0"/>
    <x v="286"/>
    <x v="1"/>
    <n v="95336"/>
    <x v="1"/>
    <x v="23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x v="197"/>
    <x v="3"/>
    <s v="TN-21040"/>
    <s v="Tanja Norvell"/>
    <s v="Home Office"/>
    <x v="0"/>
    <x v="286"/>
    <x v="1"/>
    <n v="95336"/>
    <x v="1"/>
    <x v="588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x v="211"/>
    <x v="1"/>
    <s v="MC-18130"/>
    <s v="Mike Caudle"/>
    <s v="Corporate"/>
    <x v="0"/>
    <x v="1"/>
    <x v="1"/>
    <n v="90004"/>
    <x v="1"/>
    <x v="358"/>
    <x v="1"/>
    <s v="Paper"/>
    <s v="Xerox 1974"/>
    <n v="11.96"/>
    <n v="2"/>
    <n v="0"/>
    <n v="5.8604000000000003"/>
  </r>
  <r>
    <n v="4536"/>
    <s v="CA-2017-138464"/>
    <d v="2017-07-08T00:00:00"/>
    <d v="2017-07-12T00:00:00"/>
    <x v="142"/>
    <x v="1"/>
    <s v="VF-21715"/>
    <s v="Vicky Freymann"/>
    <s v="Home Office"/>
    <x v="0"/>
    <x v="4"/>
    <x v="4"/>
    <n v="98115"/>
    <x v="1"/>
    <x v="1226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x v="142"/>
    <x v="1"/>
    <s v="VF-21715"/>
    <s v="Vicky Freymann"/>
    <s v="Home Office"/>
    <x v="0"/>
    <x v="4"/>
    <x v="4"/>
    <n v="98115"/>
    <x v="1"/>
    <x v="379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x v="142"/>
    <x v="1"/>
    <s v="VF-21715"/>
    <s v="Vicky Freymann"/>
    <s v="Home Office"/>
    <x v="0"/>
    <x v="4"/>
    <x v="4"/>
    <n v="98115"/>
    <x v="1"/>
    <x v="487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x v="142"/>
    <x v="1"/>
    <s v="VF-21715"/>
    <s v="Vicky Freymann"/>
    <s v="Home Office"/>
    <x v="0"/>
    <x v="4"/>
    <x v="4"/>
    <n v="98115"/>
    <x v="1"/>
    <x v="346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x v="932"/>
    <x v="1"/>
    <s v="ES-14080"/>
    <s v="Erin Smith"/>
    <s v="Corporate"/>
    <x v="0"/>
    <x v="205"/>
    <x v="34"/>
    <n v="2908"/>
    <x v="3"/>
    <x v="509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x v="932"/>
    <x v="1"/>
    <s v="ES-14080"/>
    <s v="Erin Smith"/>
    <s v="Corporate"/>
    <x v="0"/>
    <x v="205"/>
    <x v="34"/>
    <n v="2908"/>
    <x v="3"/>
    <x v="1529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x v="329"/>
    <x v="1"/>
    <s v="MK-17905"/>
    <s v="Michael Kennedy"/>
    <s v="Corporate"/>
    <x v="0"/>
    <x v="22"/>
    <x v="10"/>
    <n v="60653"/>
    <x v="2"/>
    <x v="15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x v="866"/>
    <x v="2"/>
    <s v="TM-21490"/>
    <s v="Tony Molinari"/>
    <s v="Consumer"/>
    <x v="0"/>
    <x v="268"/>
    <x v="26"/>
    <n v="73120"/>
    <x v="2"/>
    <x v="1674"/>
    <x v="1"/>
    <s v="Envelopes"/>
    <s v="Multimedia Mailers"/>
    <n v="325.86"/>
    <n v="2"/>
    <n v="0"/>
    <n v="149.8956"/>
  </r>
  <r>
    <n v="4544"/>
    <s v="CA-2015-126557"/>
    <d v="2015-07-12T00:00:00"/>
    <d v="2015-07-17T00:00:00"/>
    <x v="1059"/>
    <x v="0"/>
    <s v="RL-19615"/>
    <s v="Rob Lucas"/>
    <s v="Consumer"/>
    <x v="0"/>
    <x v="22"/>
    <x v="10"/>
    <n v="60610"/>
    <x v="2"/>
    <x v="212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x v="1059"/>
    <x v="0"/>
    <s v="RL-19615"/>
    <s v="Rob Lucas"/>
    <s v="Consumer"/>
    <x v="0"/>
    <x v="22"/>
    <x v="10"/>
    <n v="60610"/>
    <x v="2"/>
    <x v="918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x v="1059"/>
    <x v="0"/>
    <s v="RL-19615"/>
    <s v="Rob Lucas"/>
    <s v="Consumer"/>
    <x v="0"/>
    <x v="22"/>
    <x v="10"/>
    <n v="60610"/>
    <x v="2"/>
    <x v="1485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x v="1059"/>
    <x v="0"/>
    <s v="RL-19615"/>
    <s v="Rob Lucas"/>
    <s v="Consumer"/>
    <x v="0"/>
    <x v="22"/>
    <x v="10"/>
    <n v="60610"/>
    <x v="2"/>
    <x v="308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x v="1059"/>
    <x v="0"/>
    <s v="RL-19615"/>
    <s v="Rob Lucas"/>
    <s v="Consumer"/>
    <x v="0"/>
    <x v="22"/>
    <x v="10"/>
    <n v="60610"/>
    <x v="2"/>
    <x v="649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x v="1059"/>
    <x v="0"/>
    <s v="RL-19615"/>
    <s v="Rob Lucas"/>
    <s v="Consumer"/>
    <x v="0"/>
    <x v="22"/>
    <x v="10"/>
    <n v="60610"/>
    <x v="2"/>
    <x v="275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x v="1059"/>
    <x v="0"/>
    <s v="RL-19615"/>
    <s v="Rob Lucas"/>
    <s v="Consumer"/>
    <x v="0"/>
    <x v="22"/>
    <x v="10"/>
    <n v="60610"/>
    <x v="2"/>
    <x v="517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x v="1060"/>
    <x v="2"/>
    <s v="NM-18520"/>
    <s v="Neoma Murray"/>
    <s v="Consumer"/>
    <x v="0"/>
    <x v="91"/>
    <x v="29"/>
    <n v="6040"/>
    <x v="3"/>
    <x v="1675"/>
    <x v="1"/>
    <s v="Labels"/>
    <s v="Avery 5"/>
    <n v="5.76"/>
    <n v="2"/>
    <n v="0"/>
    <n v="2.8224"/>
  </r>
  <r>
    <n v="4552"/>
    <s v="US-2014-165862"/>
    <d v="2014-07-13T00:00:00"/>
    <d v="2014-07-17T00:00:00"/>
    <x v="137"/>
    <x v="1"/>
    <s v="GK-14620"/>
    <s v="Grace Kelly"/>
    <s v="Corporate"/>
    <x v="0"/>
    <x v="1"/>
    <x v="1"/>
    <n v="90049"/>
    <x v="1"/>
    <x v="1213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x v="302"/>
    <x v="1"/>
    <s v="JF-15490"/>
    <s v="Jeremy Farry"/>
    <s v="Consumer"/>
    <x v="0"/>
    <x v="8"/>
    <x v="1"/>
    <n v="94122"/>
    <x v="1"/>
    <x v="370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x v="302"/>
    <x v="1"/>
    <s v="JF-15490"/>
    <s v="Jeremy Farry"/>
    <s v="Consumer"/>
    <x v="0"/>
    <x v="8"/>
    <x v="1"/>
    <n v="94122"/>
    <x v="1"/>
    <x v="630"/>
    <x v="1"/>
    <s v="Paper"/>
    <s v="Xerox 1927"/>
    <n v="12.84"/>
    <n v="3"/>
    <n v="0"/>
    <n v="5.7779999999999996"/>
  </r>
  <r>
    <n v="4555"/>
    <s v="CA-2016-101448"/>
    <d v="2016-02-27T00:00:00"/>
    <d v="2016-03-01T00:00:00"/>
    <x v="575"/>
    <x v="0"/>
    <s v="EB-13930"/>
    <s v="Eric Barreto"/>
    <s v="Consumer"/>
    <x v="0"/>
    <x v="411"/>
    <x v="6"/>
    <n v="54601"/>
    <x v="2"/>
    <x v="92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x v="211"/>
    <x v="2"/>
    <s v="SG-20470"/>
    <s v="Sheri Gordon"/>
    <s v="Consumer"/>
    <x v="0"/>
    <x v="159"/>
    <x v="20"/>
    <n v="29501"/>
    <x v="0"/>
    <x v="550"/>
    <x v="1"/>
    <s v="Fasteners"/>
    <s v="Staples"/>
    <n v="31.56"/>
    <n v="4"/>
    <n v="0"/>
    <n v="14.202"/>
  </r>
  <r>
    <n v="4557"/>
    <s v="CA-2015-130218"/>
    <d v="2015-03-23T00:00:00"/>
    <d v="2015-03-26T00:00:00"/>
    <x v="211"/>
    <x v="2"/>
    <s v="SG-20470"/>
    <s v="Sheri Gordon"/>
    <s v="Consumer"/>
    <x v="0"/>
    <x v="159"/>
    <x v="20"/>
    <n v="29501"/>
    <x v="0"/>
    <x v="700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x v="980"/>
    <x v="1"/>
    <s v="ND-18370"/>
    <s v="Natalie DeCherney"/>
    <s v="Consumer"/>
    <x v="0"/>
    <x v="220"/>
    <x v="16"/>
    <n v="85301"/>
    <x v="1"/>
    <x v="697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x v="1061"/>
    <x v="1"/>
    <s v="CM-11815"/>
    <s v="Candace McMahon"/>
    <s v="Corporate"/>
    <x v="0"/>
    <x v="236"/>
    <x v="5"/>
    <n v="79907"/>
    <x v="2"/>
    <x v="150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x v="449"/>
    <x v="2"/>
    <s v="EB-13870"/>
    <s v="Emily Burns"/>
    <s v="Consumer"/>
    <x v="0"/>
    <x v="52"/>
    <x v="5"/>
    <n v="78207"/>
    <x v="2"/>
    <x v="64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x v="234"/>
    <x v="0"/>
    <s v="HM-14860"/>
    <s v="Harry Marie"/>
    <s v="Corporate"/>
    <x v="0"/>
    <x v="1"/>
    <x v="1"/>
    <n v="90049"/>
    <x v="1"/>
    <x v="231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x v="234"/>
    <x v="0"/>
    <s v="HM-14860"/>
    <s v="Harry Marie"/>
    <s v="Corporate"/>
    <x v="0"/>
    <x v="1"/>
    <x v="1"/>
    <n v="90049"/>
    <x v="1"/>
    <x v="1676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x v="234"/>
    <x v="0"/>
    <s v="HM-14860"/>
    <s v="Harry Marie"/>
    <s v="Corporate"/>
    <x v="0"/>
    <x v="1"/>
    <x v="1"/>
    <n v="90049"/>
    <x v="1"/>
    <x v="1677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x v="420"/>
    <x v="1"/>
    <s v="SJ-20125"/>
    <s v="Sanjit Jacobs"/>
    <s v="Home Office"/>
    <x v="0"/>
    <x v="388"/>
    <x v="2"/>
    <n v="33023"/>
    <x v="0"/>
    <x v="1585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x v="467"/>
    <x v="1"/>
    <s v="DM-12955"/>
    <s v="Dario Medina"/>
    <s v="Corporate"/>
    <x v="0"/>
    <x v="123"/>
    <x v="16"/>
    <n v="85204"/>
    <x v="1"/>
    <x v="1018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x v="235"/>
    <x v="1"/>
    <s v="MC-17575"/>
    <s v="Matt Collins"/>
    <s v="Consumer"/>
    <x v="0"/>
    <x v="115"/>
    <x v="3"/>
    <n v="28314"/>
    <x v="0"/>
    <x v="551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x v="235"/>
    <x v="1"/>
    <s v="MC-17575"/>
    <s v="Matt Collins"/>
    <s v="Consumer"/>
    <x v="0"/>
    <x v="115"/>
    <x v="3"/>
    <n v="28314"/>
    <x v="0"/>
    <x v="1399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x v="235"/>
    <x v="1"/>
    <s v="MC-17575"/>
    <s v="Matt Collins"/>
    <s v="Consumer"/>
    <x v="0"/>
    <x v="115"/>
    <x v="3"/>
    <n v="28314"/>
    <x v="0"/>
    <x v="827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x v="681"/>
    <x v="1"/>
    <s v="DB-13660"/>
    <s v="Duane Benoit"/>
    <s v="Consumer"/>
    <x v="0"/>
    <x v="12"/>
    <x v="5"/>
    <n v="77095"/>
    <x v="2"/>
    <x v="44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x v="1062"/>
    <x v="0"/>
    <s v="NF-18595"/>
    <s v="Nicole Fjeld"/>
    <s v="Home Office"/>
    <x v="0"/>
    <x v="49"/>
    <x v="1"/>
    <n v="95123"/>
    <x v="1"/>
    <x v="216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x v="673"/>
    <x v="0"/>
    <s v="NM-18445"/>
    <s v="Nathan Mautz"/>
    <s v="Home Office"/>
    <x v="0"/>
    <x v="391"/>
    <x v="41"/>
    <n v="67212"/>
    <x v="2"/>
    <x v="1658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x v="673"/>
    <x v="0"/>
    <s v="NM-18445"/>
    <s v="Nathan Mautz"/>
    <s v="Home Office"/>
    <x v="0"/>
    <x v="391"/>
    <x v="41"/>
    <n v="67212"/>
    <x v="2"/>
    <x v="1242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x v="804"/>
    <x v="1"/>
    <s v="AB-10255"/>
    <s v="Alejandro Ballentine"/>
    <s v="Home Office"/>
    <x v="0"/>
    <x v="1"/>
    <x v="1"/>
    <n v="90036"/>
    <x v="1"/>
    <x v="851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x v="1063"/>
    <x v="1"/>
    <s v="MG-17650"/>
    <s v="Matthew Grinstein"/>
    <s v="Home Office"/>
    <x v="0"/>
    <x v="25"/>
    <x v="12"/>
    <n v="49201"/>
    <x v="2"/>
    <x v="539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x v="1063"/>
    <x v="1"/>
    <s v="MG-17650"/>
    <s v="Matthew Grinstein"/>
    <s v="Home Office"/>
    <x v="0"/>
    <x v="25"/>
    <x v="12"/>
    <n v="49201"/>
    <x v="2"/>
    <x v="90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x v="1063"/>
    <x v="1"/>
    <s v="MG-17650"/>
    <s v="Matthew Grinstein"/>
    <s v="Home Office"/>
    <x v="0"/>
    <x v="25"/>
    <x v="12"/>
    <n v="49201"/>
    <x v="2"/>
    <x v="324"/>
    <x v="1"/>
    <s v="Art"/>
    <s v="Newell 333"/>
    <n v="13.9"/>
    <n v="5"/>
    <n v="0"/>
    <n v="3.6139999999999999"/>
  </r>
  <r>
    <n v="4577"/>
    <s v="CA-2016-139395"/>
    <d v="2016-12-12T00:00:00"/>
    <d v="2016-12-18T00:00:00"/>
    <x v="1063"/>
    <x v="1"/>
    <s v="MG-17650"/>
    <s v="Matthew Grinstein"/>
    <s v="Home Office"/>
    <x v="0"/>
    <x v="25"/>
    <x v="12"/>
    <n v="49201"/>
    <x v="2"/>
    <x v="1678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x v="1064"/>
    <x v="1"/>
    <s v="SE-20110"/>
    <s v="Sanjit Engle"/>
    <s v="Consumer"/>
    <x v="0"/>
    <x v="412"/>
    <x v="45"/>
    <n v="83501"/>
    <x v="1"/>
    <x v="1224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x v="1065"/>
    <x v="1"/>
    <s v="AG-10765"/>
    <s v="Anthony Garverick"/>
    <s v="Home Office"/>
    <x v="0"/>
    <x v="409"/>
    <x v="17"/>
    <n v="23666"/>
    <x v="0"/>
    <x v="443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x v="978"/>
    <x v="1"/>
    <s v="AS-10045"/>
    <s v="Aaron Smayling"/>
    <s v="Corporate"/>
    <x v="0"/>
    <x v="20"/>
    <x v="15"/>
    <n v="10035"/>
    <x v="3"/>
    <x v="1679"/>
    <x v="1"/>
    <s v="Paper"/>
    <s v="Xerox 1956"/>
    <n v="65.78"/>
    <n v="11"/>
    <n v="0"/>
    <n v="32.232199999999999"/>
  </r>
  <r>
    <n v="4581"/>
    <s v="CA-2015-164427"/>
    <d v="2015-07-31T00:00:00"/>
    <d v="2015-08-06T00:00:00"/>
    <x v="1066"/>
    <x v="1"/>
    <s v="AR-10405"/>
    <s v="Allen Rosenblatt"/>
    <s v="Corporate"/>
    <x v="0"/>
    <x v="413"/>
    <x v="35"/>
    <n v="39401"/>
    <x v="0"/>
    <x v="240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x v="42"/>
    <x v="2"/>
    <s v="AP-10720"/>
    <s v="Anne Pryor"/>
    <s v="Home Office"/>
    <x v="0"/>
    <x v="10"/>
    <x v="9"/>
    <n v="19140"/>
    <x v="3"/>
    <x v="1680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x v="841"/>
    <x v="2"/>
    <s v="JB-16000"/>
    <s v="Joy Bell-"/>
    <s v="Consumer"/>
    <x v="0"/>
    <x v="10"/>
    <x v="9"/>
    <n v="19140"/>
    <x v="3"/>
    <x v="1647"/>
    <x v="1"/>
    <s v="Labels"/>
    <s v="Avery 487"/>
    <n v="23.616"/>
    <n v="8"/>
    <n v="0.2"/>
    <n v="7.9703999999999997"/>
  </r>
  <r>
    <n v="4584"/>
    <s v="US-2016-100405"/>
    <d v="2016-08-26T00:00:00"/>
    <d v="2016-08-28T00:00:00"/>
    <x v="267"/>
    <x v="0"/>
    <s v="TS-21430"/>
    <s v="Tom Stivers"/>
    <s v="Corporate"/>
    <x v="0"/>
    <x v="1"/>
    <x v="1"/>
    <n v="90045"/>
    <x v="1"/>
    <x v="105"/>
    <x v="1"/>
    <s v="Art"/>
    <s v="Newell Chalk Holder"/>
    <n v="8.26"/>
    <n v="2"/>
    <n v="0"/>
    <n v="3.7995999999999999"/>
  </r>
  <r>
    <n v="4585"/>
    <s v="US-2017-163790"/>
    <d v="2017-11-02T00:00:00"/>
    <d v="2017-11-04T00:00:00"/>
    <x v="276"/>
    <x v="0"/>
    <s v="NL-18310"/>
    <s v="Nancy Lomonaco"/>
    <s v="Home Office"/>
    <x v="0"/>
    <x v="414"/>
    <x v="1"/>
    <n v="94526"/>
    <x v="1"/>
    <x v="466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x v="276"/>
    <x v="0"/>
    <s v="NL-18310"/>
    <s v="Nancy Lomonaco"/>
    <s v="Home Office"/>
    <x v="0"/>
    <x v="414"/>
    <x v="1"/>
    <n v="94526"/>
    <x v="1"/>
    <x v="1273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x v="276"/>
    <x v="0"/>
    <s v="NL-18310"/>
    <s v="Nancy Lomonaco"/>
    <s v="Home Office"/>
    <x v="0"/>
    <x v="414"/>
    <x v="1"/>
    <n v="94526"/>
    <x v="1"/>
    <x v="1681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x v="276"/>
    <x v="0"/>
    <s v="NL-18310"/>
    <s v="Nancy Lomonaco"/>
    <s v="Home Office"/>
    <x v="0"/>
    <x v="414"/>
    <x v="1"/>
    <n v="94526"/>
    <x v="1"/>
    <x v="802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x v="276"/>
    <x v="0"/>
    <s v="NL-18310"/>
    <s v="Nancy Lomonaco"/>
    <s v="Home Office"/>
    <x v="0"/>
    <x v="414"/>
    <x v="1"/>
    <n v="94526"/>
    <x v="1"/>
    <x v="1682"/>
    <x v="0"/>
    <s v="Furnishings"/>
    <s v="Document Clip Frames"/>
    <n v="25.02"/>
    <n v="3"/>
    <n v="0"/>
    <n v="10.5084"/>
  </r>
  <r>
    <n v="4590"/>
    <s v="US-2017-163790"/>
    <d v="2017-11-02T00:00:00"/>
    <d v="2017-11-04T00:00:00"/>
    <x v="276"/>
    <x v="0"/>
    <s v="NL-18310"/>
    <s v="Nancy Lomonaco"/>
    <s v="Home Office"/>
    <x v="0"/>
    <x v="414"/>
    <x v="1"/>
    <n v="94526"/>
    <x v="1"/>
    <x v="557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x v="844"/>
    <x v="1"/>
    <s v="MC-18130"/>
    <s v="Mike Caudle"/>
    <s v="Corporate"/>
    <x v="0"/>
    <x v="1"/>
    <x v="1"/>
    <n v="90004"/>
    <x v="1"/>
    <x v="1280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x v="844"/>
    <x v="1"/>
    <s v="MC-18130"/>
    <s v="Mike Caudle"/>
    <s v="Corporate"/>
    <x v="0"/>
    <x v="1"/>
    <x v="1"/>
    <n v="90004"/>
    <x v="1"/>
    <x v="7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x v="844"/>
    <x v="1"/>
    <s v="MC-18130"/>
    <s v="Mike Caudle"/>
    <s v="Corporate"/>
    <x v="0"/>
    <x v="1"/>
    <x v="1"/>
    <n v="90004"/>
    <x v="1"/>
    <x v="1534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x v="844"/>
    <x v="1"/>
    <s v="MC-18130"/>
    <s v="Mike Caudle"/>
    <s v="Corporate"/>
    <x v="0"/>
    <x v="1"/>
    <x v="1"/>
    <n v="90004"/>
    <x v="1"/>
    <x v="1683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x v="844"/>
    <x v="1"/>
    <s v="MC-18130"/>
    <s v="Mike Caudle"/>
    <s v="Corporate"/>
    <x v="0"/>
    <x v="1"/>
    <x v="1"/>
    <n v="90004"/>
    <x v="1"/>
    <x v="215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x v="844"/>
    <x v="1"/>
    <s v="MC-18130"/>
    <s v="Mike Caudle"/>
    <s v="Corporate"/>
    <x v="0"/>
    <x v="1"/>
    <x v="1"/>
    <n v="90004"/>
    <x v="1"/>
    <x v="646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x v="5"/>
    <x v="0"/>
    <s v="TC-21475"/>
    <s v="Tony Chapman"/>
    <s v="Home Office"/>
    <x v="0"/>
    <x v="176"/>
    <x v="40"/>
    <n v="20016"/>
    <x v="3"/>
    <x v="753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x v="153"/>
    <x v="1"/>
    <s v="MG-17650"/>
    <s v="Matthew Grinstein"/>
    <s v="Home Office"/>
    <x v="0"/>
    <x v="158"/>
    <x v="6"/>
    <n v="53209"/>
    <x v="2"/>
    <x v="5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x v="153"/>
    <x v="1"/>
    <s v="MG-17650"/>
    <s v="Matthew Grinstein"/>
    <s v="Home Office"/>
    <x v="0"/>
    <x v="158"/>
    <x v="6"/>
    <n v="53209"/>
    <x v="2"/>
    <x v="1549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x v="532"/>
    <x v="1"/>
    <s v="MG-17890"/>
    <s v="Michael Granlund"/>
    <s v="Home Office"/>
    <x v="0"/>
    <x v="248"/>
    <x v="39"/>
    <n v="21215"/>
    <x v="3"/>
    <x v="531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x v="532"/>
    <x v="1"/>
    <s v="MG-17890"/>
    <s v="Michael Granlund"/>
    <s v="Home Office"/>
    <x v="0"/>
    <x v="248"/>
    <x v="39"/>
    <n v="21215"/>
    <x v="3"/>
    <x v="37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x v="532"/>
    <x v="1"/>
    <s v="MG-17890"/>
    <s v="Michael Granlund"/>
    <s v="Home Office"/>
    <x v="0"/>
    <x v="248"/>
    <x v="39"/>
    <n v="21215"/>
    <x v="3"/>
    <x v="1579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x v="484"/>
    <x v="0"/>
    <s v="BF-11170"/>
    <s v="Ben Ferrer"/>
    <s v="Home Office"/>
    <x v="0"/>
    <x v="108"/>
    <x v="3"/>
    <n v="28540"/>
    <x v="0"/>
    <x v="1274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x v="484"/>
    <x v="0"/>
    <s v="BF-11170"/>
    <s v="Ben Ferrer"/>
    <s v="Home Office"/>
    <x v="0"/>
    <x v="108"/>
    <x v="3"/>
    <n v="28540"/>
    <x v="0"/>
    <x v="1684"/>
    <x v="1"/>
    <s v="Paper"/>
    <s v="Xerox 1937"/>
    <n v="153.72800000000001"/>
    <n v="4"/>
    <n v="0.2"/>
    <n v="53.8048"/>
  </r>
  <r>
    <n v="4605"/>
    <s v="US-2015-113327"/>
    <d v="2015-05-26T00:00:00"/>
    <d v="2015-05-29T00:00:00"/>
    <x v="484"/>
    <x v="0"/>
    <s v="BF-11170"/>
    <s v="Ben Ferrer"/>
    <s v="Home Office"/>
    <x v="0"/>
    <x v="108"/>
    <x v="3"/>
    <n v="28540"/>
    <x v="0"/>
    <x v="661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x v="484"/>
    <x v="0"/>
    <s v="BF-11170"/>
    <s v="Ben Ferrer"/>
    <s v="Home Office"/>
    <x v="0"/>
    <x v="108"/>
    <x v="3"/>
    <n v="28540"/>
    <x v="0"/>
    <x v="246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x v="68"/>
    <x v="1"/>
    <s v="MS-17770"/>
    <s v="Maxwell Schwartz"/>
    <s v="Consumer"/>
    <x v="0"/>
    <x v="30"/>
    <x v="15"/>
    <n v="14609"/>
    <x v="3"/>
    <x v="40"/>
    <x v="2"/>
    <s v="Phones"/>
    <s v="Panasonic Kx-TS550"/>
    <n v="45.99"/>
    <n v="1"/>
    <n v="0"/>
    <n v="13.3371"/>
  </r>
  <r>
    <n v="4608"/>
    <s v="CA-2015-135020"/>
    <d v="2015-05-28T00:00:00"/>
    <d v="2015-06-02T00:00:00"/>
    <x v="68"/>
    <x v="1"/>
    <s v="MS-17770"/>
    <s v="Maxwell Schwartz"/>
    <s v="Consumer"/>
    <x v="0"/>
    <x v="30"/>
    <x v="15"/>
    <n v="14609"/>
    <x v="3"/>
    <x v="518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x v="68"/>
    <x v="1"/>
    <s v="MS-17770"/>
    <s v="Maxwell Schwartz"/>
    <s v="Consumer"/>
    <x v="0"/>
    <x v="30"/>
    <x v="15"/>
    <n v="14609"/>
    <x v="3"/>
    <x v="536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x v="68"/>
    <x v="1"/>
    <s v="MS-17770"/>
    <s v="Maxwell Schwartz"/>
    <s v="Consumer"/>
    <x v="0"/>
    <x v="30"/>
    <x v="15"/>
    <n v="14609"/>
    <x v="3"/>
    <x v="1330"/>
    <x v="1"/>
    <s v="Paper"/>
    <s v="Xerox 219"/>
    <n v="45.36"/>
    <n v="7"/>
    <n v="0"/>
    <n v="21.7728"/>
  </r>
  <r>
    <n v="4611"/>
    <s v="US-2017-141852"/>
    <d v="2017-11-09T00:00:00"/>
    <d v="2017-11-14T00:00:00"/>
    <x v="773"/>
    <x v="1"/>
    <s v="JE-15745"/>
    <s v="Joel Eaton"/>
    <s v="Consumer"/>
    <x v="0"/>
    <x v="147"/>
    <x v="1"/>
    <n v="92054"/>
    <x v="1"/>
    <x v="325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x v="1067"/>
    <x v="0"/>
    <s v="HG-14965"/>
    <s v="Henry Goldwyn"/>
    <s v="Corporate"/>
    <x v="0"/>
    <x v="200"/>
    <x v="35"/>
    <n v="39503"/>
    <x v="0"/>
    <x v="460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x v="335"/>
    <x v="1"/>
    <s v="EP-13915"/>
    <s v="Emily Phan"/>
    <s v="Consumer"/>
    <x v="0"/>
    <x v="108"/>
    <x v="2"/>
    <n v="32216"/>
    <x v="0"/>
    <x v="397"/>
    <x v="1"/>
    <s v="Art"/>
    <s v="Newell 345"/>
    <n v="47.616"/>
    <n v="3"/>
    <n v="0.2"/>
    <n v="3.5712000000000002"/>
  </r>
  <r>
    <n v="4614"/>
    <s v="US-2017-165953"/>
    <d v="2016-12-31T00:00:00"/>
    <d v="2017-01-06T00:00:00"/>
    <x v="335"/>
    <x v="1"/>
    <s v="EP-13915"/>
    <s v="Emily Phan"/>
    <s v="Consumer"/>
    <x v="0"/>
    <x v="108"/>
    <x v="2"/>
    <n v="32216"/>
    <x v="0"/>
    <x v="707"/>
    <x v="1"/>
    <s v="Paper"/>
    <s v="Things To Do Today Pad"/>
    <n v="23.48"/>
    <n v="5"/>
    <n v="0.2"/>
    <n v="8.218"/>
  </r>
  <r>
    <n v="4615"/>
    <s v="CA-2016-144540"/>
    <d v="2016-09-05T00:00:00"/>
    <d v="2016-09-10T00:00:00"/>
    <x v="165"/>
    <x v="1"/>
    <s v="GH-14410"/>
    <s v="Gary Hansen"/>
    <s v="Home Office"/>
    <x v="0"/>
    <x v="12"/>
    <x v="5"/>
    <n v="77070"/>
    <x v="2"/>
    <x v="549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x v="165"/>
    <x v="1"/>
    <s v="GH-14410"/>
    <s v="Gary Hansen"/>
    <s v="Home Office"/>
    <x v="0"/>
    <x v="12"/>
    <x v="5"/>
    <n v="77070"/>
    <x v="2"/>
    <x v="1432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x v="216"/>
    <x v="0"/>
    <s v="DS-13180"/>
    <s v="David Smith"/>
    <s v="Corporate"/>
    <x v="0"/>
    <x v="12"/>
    <x v="5"/>
    <n v="77095"/>
    <x v="2"/>
    <x v="201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x v="1068"/>
    <x v="1"/>
    <s v="TH-21550"/>
    <s v="Tracy Hopkins"/>
    <s v="Home Office"/>
    <x v="0"/>
    <x v="231"/>
    <x v="31"/>
    <n v="2149"/>
    <x v="3"/>
    <x v="1538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x v="1068"/>
    <x v="1"/>
    <s v="TH-21550"/>
    <s v="Tracy Hopkins"/>
    <s v="Home Office"/>
    <x v="0"/>
    <x v="231"/>
    <x v="31"/>
    <n v="2149"/>
    <x v="3"/>
    <x v="323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x v="209"/>
    <x v="2"/>
    <s v="RM-19675"/>
    <s v="Robert Marley"/>
    <s v="Home Office"/>
    <x v="0"/>
    <x v="1"/>
    <x v="1"/>
    <n v="90049"/>
    <x v="1"/>
    <x v="306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x v="209"/>
    <x v="2"/>
    <s v="RM-19675"/>
    <s v="Robert Marley"/>
    <s v="Home Office"/>
    <x v="0"/>
    <x v="1"/>
    <x v="1"/>
    <n v="90049"/>
    <x v="1"/>
    <x v="443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x v="688"/>
    <x v="0"/>
    <s v="SF-20965"/>
    <s v="Sylvia Foulston"/>
    <s v="Corporate"/>
    <x v="0"/>
    <x v="40"/>
    <x v="13"/>
    <n v="19805"/>
    <x v="3"/>
    <x v="177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x v="947"/>
    <x v="1"/>
    <s v="SO-20335"/>
    <s v="Sean O'Donnell"/>
    <s v="Consumer"/>
    <x v="0"/>
    <x v="29"/>
    <x v="18"/>
    <n v="38401"/>
    <x v="0"/>
    <x v="327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x v="947"/>
    <x v="1"/>
    <s v="SO-20335"/>
    <s v="Sean O'Donnell"/>
    <s v="Consumer"/>
    <x v="0"/>
    <x v="29"/>
    <x v="18"/>
    <n v="38401"/>
    <x v="0"/>
    <x v="447"/>
    <x v="1"/>
    <s v="Paper"/>
    <s v="Xerox 1888"/>
    <n v="177.536"/>
    <n v="4"/>
    <n v="0.2"/>
    <n v="62.137599999999999"/>
  </r>
  <r>
    <n v="4625"/>
    <s v="CA-2017-147228"/>
    <d v="2017-09-09T00:00:00"/>
    <d v="2017-09-14T00:00:00"/>
    <x v="947"/>
    <x v="1"/>
    <s v="SO-20335"/>
    <s v="Sean O'Donnell"/>
    <s v="Consumer"/>
    <x v="0"/>
    <x v="29"/>
    <x v="18"/>
    <n v="38401"/>
    <x v="0"/>
    <x v="765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x v="947"/>
    <x v="1"/>
    <s v="SO-20335"/>
    <s v="Sean O'Donnell"/>
    <s v="Consumer"/>
    <x v="0"/>
    <x v="29"/>
    <x v="18"/>
    <n v="38401"/>
    <x v="0"/>
    <x v="325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x v="1058"/>
    <x v="1"/>
    <s v="CK-12760"/>
    <s v="Cyma Kinney"/>
    <s v="Corporate"/>
    <x v="0"/>
    <x v="20"/>
    <x v="15"/>
    <n v="10011"/>
    <x v="3"/>
    <x v="170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x v="1058"/>
    <x v="1"/>
    <s v="CK-12760"/>
    <s v="Cyma Kinney"/>
    <s v="Corporate"/>
    <x v="0"/>
    <x v="20"/>
    <x v="15"/>
    <n v="10011"/>
    <x v="3"/>
    <x v="253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x v="1058"/>
    <x v="1"/>
    <s v="CK-12760"/>
    <s v="Cyma Kinney"/>
    <s v="Corporate"/>
    <x v="0"/>
    <x v="20"/>
    <x v="15"/>
    <n v="10011"/>
    <x v="3"/>
    <x v="1473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x v="1058"/>
    <x v="1"/>
    <s v="CK-12760"/>
    <s v="Cyma Kinney"/>
    <s v="Corporate"/>
    <x v="0"/>
    <x v="20"/>
    <x v="15"/>
    <n v="10011"/>
    <x v="3"/>
    <x v="762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x v="526"/>
    <x v="3"/>
    <s v="GA-14725"/>
    <s v="Guy Armstrong"/>
    <s v="Consumer"/>
    <x v="0"/>
    <x v="340"/>
    <x v="12"/>
    <n v="48858"/>
    <x v="2"/>
    <x v="1685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x v="527"/>
    <x v="0"/>
    <s v="BD-11725"/>
    <s v="Bruce Degenhardt"/>
    <s v="Consumer"/>
    <x v="0"/>
    <x v="8"/>
    <x v="1"/>
    <n v="94122"/>
    <x v="1"/>
    <x v="488"/>
    <x v="1"/>
    <s v="Labels"/>
    <s v="Avery 473"/>
    <n v="51.75"/>
    <n v="5"/>
    <n v="0"/>
    <n v="24.84"/>
  </r>
  <r>
    <n v="4633"/>
    <s v="CA-2017-168396"/>
    <d v="2017-08-03T00:00:00"/>
    <d v="2017-08-08T00:00:00"/>
    <x v="527"/>
    <x v="0"/>
    <s v="BD-11725"/>
    <s v="Bruce Degenhardt"/>
    <s v="Consumer"/>
    <x v="0"/>
    <x v="8"/>
    <x v="1"/>
    <n v="94122"/>
    <x v="1"/>
    <x v="479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x v="722"/>
    <x v="1"/>
    <s v="DS-13180"/>
    <s v="David Smith"/>
    <s v="Corporate"/>
    <x v="0"/>
    <x v="8"/>
    <x v="1"/>
    <n v="94122"/>
    <x v="1"/>
    <x v="1686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x v="722"/>
    <x v="1"/>
    <s v="DS-13180"/>
    <s v="David Smith"/>
    <s v="Corporate"/>
    <x v="0"/>
    <x v="8"/>
    <x v="1"/>
    <n v="94122"/>
    <x v="1"/>
    <x v="459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x v="875"/>
    <x v="1"/>
    <s v="BS-11380"/>
    <s v="Bill Stewart"/>
    <s v="Corporate"/>
    <x v="0"/>
    <x v="8"/>
    <x v="1"/>
    <n v="94122"/>
    <x v="1"/>
    <x v="459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x v="809"/>
    <x v="2"/>
    <s v="AP-10915"/>
    <s v="Arthur Prichep"/>
    <s v="Consumer"/>
    <x v="0"/>
    <x v="1"/>
    <x v="1"/>
    <n v="90045"/>
    <x v="1"/>
    <x v="290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x v="809"/>
    <x v="2"/>
    <s v="AP-10915"/>
    <s v="Arthur Prichep"/>
    <s v="Consumer"/>
    <x v="0"/>
    <x v="1"/>
    <x v="1"/>
    <n v="90045"/>
    <x v="1"/>
    <x v="105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x v="809"/>
    <x v="2"/>
    <s v="AP-10915"/>
    <s v="Arthur Prichep"/>
    <s v="Consumer"/>
    <x v="0"/>
    <x v="1"/>
    <x v="1"/>
    <n v="90045"/>
    <x v="1"/>
    <x v="1559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x v="1069"/>
    <x v="1"/>
    <s v="JF-15565"/>
    <s v="Jill Fjeld"/>
    <s v="Consumer"/>
    <x v="0"/>
    <x v="311"/>
    <x v="17"/>
    <n v="23602"/>
    <x v="0"/>
    <x v="1687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x v="1069"/>
    <x v="1"/>
    <s v="JF-15565"/>
    <s v="Jill Fjeld"/>
    <s v="Consumer"/>
    <x v="0"/>
    <x v="311"/>
    <x v="17"/>
    <n v="23602"/>
    <x v="0"/>
    <x v="1475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x v="188"/>
    <x v="0"/>
    <s v="HA-14905"/>
    <s v="Helen Abelman"/>
    <s v="Consumer"/>
    <x v="0"/>
    <x v="299"/>
    <x v="22"/>
    <n v="80525"/>
    <x v="1"/>
    <x v="446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x v="188"/>
    <x v="0"/>
    <s v="HA-14905"/>
    <s v="Helen Abelman"/>
    <s v="Consumer"/>
    <x v="0"/>
    <x v="299"/>
    <x v="22"/>
    <n v="80525"/>
    <x v="1"/>
    <x v="1688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x v="1066"/>
    <x v="1"/>
    <s v="Co-12640"/>
    <s v="Corey-Lock"/>
    <s v="Consumer"/>
    <x v="0"/>
    <x v="4"/>
    <x v="4"/>
    <n v="98105"/>
    <x v="1"/>
    <x v="1406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x v="1066"/>
    <x v="1"/>
    <s v="Co-12640"/>
    <s v="Corey-Lock"/>
    <s v="Consumer"/>
    <x v="0"/>
    <x v="4"/>
    <x v="4"/>
    <n v="98105"/>
    <x v="1"/>
    <x v="1491"/>
    <x v="2"/>
    <s v="Machines"/>
    <s v="Okidata C331dn Printer"/>
    <n v="558.4"/>
    <n v="2"/>
    <n v="0.2"/>
    <n v="41.88"/>
  </r>
  <r>
    <n v="4646"/>
    <s v="CA-2016-143910"/>
    <d v="2016-08-12T00:00:00"/>
    <d v="2016-08-16T00:00:00"/>
    <x v="1070"/>
    <x v="1"/>
    <s v="BC-11125"/>
    <s v="Becky Castell"/>
    <s v="Home Office"/>
    <x v="0"/>
    <x v="20"/>
    <x v="15"/>
    <n v="10011"/>
    <x v="3"/>
    <x v="40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x v="1071"/>
    <x v="1"/>
    <s v="EB-13840"/>
    <s v="Ellis Ballard"/>
    <s v="Corporate"/>
    <x v="0"/>
    <x v="102"/>
    <x v="17"/>
    <n v="23223"/>
    <x v="0"/>
    <x v="70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x v="249"/>
    <x v="1"/>
    <s v="DB-13360"/>
    <s v="Dennis Bolton"/>
    <s v="Home Office"/>
    <x v="0"/>
    <x v="20"/>
    <x v="15"/>
    <n v="10009"/>
    <x v="3"/>
    <x v="1578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x v="1049"/>
    <x v="1"/>
    <s v="KB-16585"/>
    <s v="Ken Black"/>
    <s v="Corporate"/>
    <x v="0"/>
    <x v="4"/>
    <x v="4"/>
    <n v="98103"/>
    <x v="1"/>
    <x v="1689"/>
    <x v="1"/>
    <s v="Paper"/>
    <s v="Xerox 1917"/>
    <n v="440.19"/>
    <n v="9"/>
    <n v="0"/>
    <n v="206.88929999999999"/>
  </r>
  <r>
    <n v="4650"/>
    <s v="CA-2017-129357"/>
    <d v="2017-05-14T00:00:00"/>
    <d v="2017-05-19T00:00:00"/>
    <x v="1049"/>
    <x v="1"/>
    <s v="KB-16585"/>
    <s v="Ken Black"/>
    <s v="Corporate"/>
    <x v="0"/>
    <x v="4"/>
    <x v="4"/>
    <n v="98103"/>
    <x v="1"/>
    <x v="505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x v="102"/>
    <x v="1"/>
    <s v="AH-10120"/>
    <s v="Adrian Hane"/>
    <s v="Home Office"/>
    <x v="0"/>
    <x v="8"/>
    <x v="1"/>
    <n v="94110"/>
    <x v="1"/>
    <x v="1184"/>
    <x v="1"/>
    <s v="Paper"/>
    <s v="Xerox 1891"/>
    <n v="244.55"/>
    <n v="5"/>
    <n v="0"/>
    <n v="114.9385"/>
  </r>
  <r>
    <n v="4652"/>
    <s v="CA-2017-150987"/>
    <d v="2017-04-08T00:00:00"/>
    <d v="2017-04-12T00:00:00"/>
    <x v="102"/>
    <x v="1"/>
    <s v="AH-10120"/>
    <s v="Adrian Hane"/>
    <s v="Home Office"/>
    <x v="0"/>
    <x v="8"/>
    <x v="1"/>
    <n v="94110"/>
    <x v="1"/>
    <x v="1438"/>
    <x v="1"/>
    <s v="Paper"/>
    <s v="Xerox 1942"/>
    <n v="195.76"/>
    <n v="4"/>
    <n v="0"/>
    <n v="97.88"/>
  </r>
  <r>
    <n v="4653"/>
    <s v="CA-2017-132647"/>
    <d v="2017-02-17T00:00:00"/>
    <d v="2017-02-23T00:00:00"/>
    <x v="318"/>
    <x v="1"/>
    <s v="GH-14410"/>
    <s v="Gary Hansen"/>
    <s v="Home Office"/>
    <x v="0"/>
    <x v="275"/>
    <x v="30"/>
    <n v="8861"/>
    <x v="3"/>
    <x v="1017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x v="318"/>
    <x v="1"/>
    <s v="GH-14410"/>
    <s v="Gary Hansen"/>
    <s v="Home Office"/>
    <x v="0"/>
    <x v="275"/>
    <x v="30"/>
    <n v="8861"/>
    <x v="3"/>
    <x v="1291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x v="356"/>
    <x v="0"/>
    <s v="KT-16480"/>
    <s v="Kean Thornton"/>
    <s v="Consumer"/>
    <x v="0"/>
    <x v="8"/>
    <x v="1"/>
    <n v="94110"/>
    <x v="1"/>
    <x v="1579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x v="503"/>
    <x v="1"/>
    <s v="KH-16330"/>
    <s v="Katharine Harms"/>
    <s v="Corporate"/>
    <x v="0"/>
    <x v="210"/>
    <x v="10"/>
    <n v="61032"/>
    <x v="2"/>
    <x v="86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x v="531"/>
    <x v="1"/>
    <s v="SV-20785"/>
    <s v="Stewart Visinsky"/>
    <s v="Consumer"/>
    <x v="0"/>
    <x v="10"/>
    <x v="9"/>
    <n v="19140"/>
    <x v="3"/>
    <x v="726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x v="531"/>
    <x v="1"/>
    <s v="SV-20785"/>
    <s v="Stewart Visinsky"/>
    <s v="Consumer"/>
    <x v="0"/>
    <x v="10"/>
    <x v="9"/>
    <n v="19140"/>
    <x v="3"/>
    <x v="667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x v="531"/>
    <x v="1"/>
    <s v="SV-20785"/>
    <s v="Stewart Visinsky"/>
    <s v="Consumer"/>
    <x v="0"/>
    <x v="10"/>
    <x v="9"/>
    <n v="19140"/>
    <x v="3"/>
    <x v="388"/>
    <x v="1"/>
    <s v="Paper"/>
    <s v="Xerox 1897"/>
    <n v="7.968"/>
    <n v="2"/>
    <n v="0.2"/>
    <n v="2.8883999999999999"/>
  </r>
  <r>
    <n v="4660"/>
    <s v="CA-2015-112130"/>
    <d v="2015-05-03T00:00:00"/>
    <d v="2015-05-07T00:00:00"/>
    <x v="531"/>
    <x v="1"/>
    <s v="SV-20785"/>
    <s v="Stewart Visinsky"/>
    <s v="Consumer"/>
    <x v="0"/>
    <x v="10"/>
    <x v="9"/>
    <n v="19140"/>
    <x v="3"/>
    <x v="189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x v="531"/>
    <x v="1"/>
    <s v="SV-20785"/>
    <s v="Stewart Visinsky"/>
    <s v="Consumer"/>
    <x v="0"/>
    <x v="10"/>
    <x v="9"/>
    <n v="19140"/>
    <x v="3"/>
    <x v="1690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x v="531"/>
    <x v="1"/>
    <s v="SV-20785"/>
    <s v="Stewart Visinsky"/>
    <s v="Consumer"/>
    <x v="0"/>
    <x v="10"/>
    <x v="9"/>
    <n v="19140"/>
    <x v="3"/>
    <x v="228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x v="531"/>
    <x v="1"/>
    <s v="SV-20785"/>
    <s v="Stewart Visinsky"/>
    <s v="Consumer"/>
    <x v="0"/>
    <x v="10"/>
    <x v="9"/>
    <n v="19140"/>
    <x v="3"/>
    <x v="911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x v="42"/>
    <x v="1"/>
    <s v="PO-18850"/>
    <s v="Patrick O'Brill"/>
    <s v="Consumer"/>
    <x v="0"/>
    <x v="108"/>
    <x v="2"/>
    <n v="32216"/>
    <x v="0"/>
    <x v="547"/>
    <x v="1"/>
    <s v="Labels"/>
    <s v="Avery 480"/>
    <n v="3"/>
    <n v="1"/>
    <n v="0.2"/>
    <n v="1.05"/>
  </r>
  <r>
    <n v="4665"/>
    <s v="CA-2016-116232"/>
    <d v="2016-09-22T00:00:00"/>
    <d v="2016-09-26T00:00:00"/>
    <x v="750"/>
    <x v="1"/>
    <s v="AC-10450"/>
    <s v="Amy Cox"/>
    <s v="Consumer"/>
    <x v="0"/>
    <x v="95"/>
    <x v="2"/>
    <n v="33024"/>
    <x v="0"/>
    <x v="757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x v="750"/>
    <x v="1"/>
    <s v="AC-10450"/>
    <s v="Amy Cox"/>
    <s v="Consumer"/>
    <x v="0"/>
    <x v="95"/>
    <x v="2"/>
    <n v="33024"/>
    <x v="0"/>
    <x v="322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x v="1072"/>
    <x v="1"/>
    <s v="KB-16585"/>
    <s v="Ken Black"/>
    <s v="Corporate"/>
    <x v="0"/>
    <x v="4"/>
    <x v="4"/>
    <n v="98115"/>
    <x v="1"/>
    <x v="891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x v="1072"/>
    <x v="1"/>
    <s v="KB-16585"/>
    <s v="Ken Black"/>
    <s v="Corporate"/>
    <x v="0"/>
    <x v="4"/>
    <x v="4"/>
    <n v="98115"/>
    <x v="1"/>
    <x v="343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x v="676"/>
    <x v="1"/>
    <s v="DB-13555"/>
    <s v="Dorothy Badders"/>
    <s v="Corporate"/>
    <x v="0"/>
    <x v="5"/>
    <x v="5"/>
    <n v="76106"/>
    <x v="2"/>
    <x v="555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x v="676"/>
    <x v="1"/>
    <s v="DB-13555"/>
    <s v="Dorothy Badders"/>
    <s v="Corporate"/>
    <x v="0"/>
    <x v="5"/>
    <x v="5"/>
    <n v="76106"/>
    <x v="2"/>
    <x v="419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x v="676"/>
    <x v="1"/>
    <s v="DB-13555"/>
    <s v="Dorothy Badders"/>
    <s v="Corporate"/>
    <x v="0"/>
    <x v="5"/>
    <x v="5"/>
    <n v="76106"/>
    <x v="2"/>
    <x v="166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x v="1011"/>
    <x v="1"/>
    <s v="KL-16645"/>
    <s v="Ken Lonsdale"/>
    <s v="Consumer"/>
    <x v="0"/>
    <x v="66"/>
    <x v="12"/>
    <n v="48205"/>
    <x v="2"/>
    <x v="1152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x v="1011"/>
    <x v="1"/>
    <s v="KL-16645"/>
    <s v="Ken Lonsdale"/>
    <s v="Consumer"/>
    <x v="0"/>
    <x v="66"/>
    <x v="12"/>
    <n v="48205"/>
    <x v="2"/>
    <x v="559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x v="1011"/>
    <x v="1"/>
    <s v="KL-16645"/>
    <s v="Ken Lonsdale"/>
    <s v="Consumer"/>
    <x v="0"/>
    <x v="66"/>
    <x v="12"/>
    <n v="48205"/>
    <x v="2"/>
    <x v="1270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x v="1011"/>
    <x v="1"/>
    <s v="KL-16645"/>
    <s v="Ken Lonsdale"/>
    <s v="Consumer"/>
    <x v="0"/>
    <x v="66"/>
    <x v="12"/>
    <n v="48205"/>
    <x v="2"/>
    <x v="269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x v="655"/>
    <x v="0"/>
    <s v="AG-10270"/>
    <s v="Alejandro Grove"/>
    <s v="Consumer"/>
    <x v="0"/>
    <x v="10"/>
    <x v="9"/>
    <n v="19120"/>
    <x v="3"/>
    <x v="1441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x v="247"/>
    <x v="1"/>
    <s v="JF-15295"/>
    <s v="Jason Fortune-"/>
    <s v="Consumer"/>
    <x v="0"/>
    <x v="415"/>
    <x v="7"/>
    <n v="84321"/>
    <x v="1"/>
    <x v="1339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x v="247"/>
    <x v="1"/>
    <s v="JF-15295"/>
    <s v="Jason Fortune-"/>
    <s v="Consumer"/>
    <x v="0"/>
    <x v="415"/>
    <x v="7"/>
    <n v="84321"/>
    <x v="1"/>
    <x v="459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x v="247"/>
    <x v="1"/>
    <s v="JF-15295"/>
    <s v="Jason Fortune-"/>
    <s v="Consumer"/>
    <x v="0"/>
    <x v="415"/>
    <x v="7"/>
    <n v="84321"/>
    <x v="1"/>
    <x v="1691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x v="247"/>
    <x v="1"/>
    <s v="JF-15295"/>
    <s v="Jason Fortune-"/>
    <s v="Consumer"/>
    <x v="0"/>
    <x v="415"/>
    <x v="7"/>
    <n v="84321"/>
    <x v="1"/>
    <x v="683"/>
    <x v="1"/>
    <s v="Storage"/>
    <s v="Staple magnet"/>
    <n v="21.36"/>
    <n v="2"/>
    <n v="0"/>
    <n v="5.7671999999999999"/>
  </r>
  <r>
    <n v="4681"/>
    <s v="CA-2014-114510"/>
    <d v="2014-03-14T00:00:00"/>
    <d v="2014-03-19T00:00:00"/>
    <x v="247"/>
    <x v="1"/>
    <s v="JF-15295"/>
    <s v="Jason Fortune-"/>
    <s v="Consumer"/>
    <x v="0"/>
    <x v="415"/>
    <x v="7"/>
    <n v="84321"/>
    <x v="1"/>
    <x v="1561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x v="461"/>
    <x v="0"/>
    <s v="RE-19450"/>
    <s v="Richard Eichhorn"/>
    <s v="Consumer"/>
    <x v="0"/>
    <x v="109"/>
    <x v="15"/>
    <n v="13021"/>
    <x v="3"/>
    <x v="1321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x v="417"/>
    <x v="3"/>
    <s v="MV-18190"/>
    <s v="Mike Vittorini"/>
    <s v="Consumer"/>
    <x v="0"/>
    <x v="253"/>
    <x v="3"/>
    <n v="27604"/>
    <x v="0"/>
    <x v="12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x v="143"/>
    <x v="1"/>
    <s v="GB-14530"/>
    <s v="George Bell"/>
    <s v="Corporate"/>
    <x v="0"/>
    <x v="10"/>
    <x v="9"/>
    <n v="19120"/>
    <x v="3"/>
    <x v="1529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x v="143"/>
    <x v="1"/>
    <s v="GB-14530"/>
    <s v="George Bell"/>
    <s v="Corporate"/>
    <x v="0"/>
    <x v="10"/>
    <x v="9"/>
    <n v="19120"/>
    <x v="3"/>
    <x v="1632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x v="143"/>
    <x v="1"/>
    <s v="GB-14530"/>
    <s v="George Bell"/>
    <s v="Corporate"/>
    <x v="0"/>
    <x v="10"/>
    <x v="9"/>
    <n v="19120"/>
    <x v="3"/>
    <x v="699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x v="143"/>
    <x v="1"/>
    <s v="GB-14530"/>
    <s v="George Bell"/>
    <s v="Corporate"/>
    <x v="0"/>
    <x v="10"/>
    <x v="9"/>
    <n v="19120"/>
    <x v="3"/>
    <x v="969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x v="991"/>
    <x v="1"/>
    <s v="HL-15040"/>
    <s v="Hunter Lopez"/>
    <s v="Consumer"/>
    <x v="0"/>
    <x v="102"/>
    <x v="14"/>
    <n v="47374"/>
    <x v="2"/>
    <x v="1692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x v="1026"/>
    <x v="1"/>
    <s v="BP-11155"/>
    <s v="Becky Pak"/>
    <s v="Consumer"/>
    <x v="0"/>
    <x v="152"/>
    <x v="9"/>
    <n v="17602"/>
    <x v="3"/>
    <x v="31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x v="1073"/>
    <x v="2"/>
    <s v="CT-11995"/>
    <s v="Carol Triggs"/>
    <s v="Consumer"/>
    <x v="0"/>
    <x v="93"/>
    <x v="16"/>
    <n v="85705"/>
    <x v="1"/>
    <x v="141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x v="1073"/>
    <x v="2"/>
    <s v="CT-11995"/>
    <s v="Carol Triggs"/>
    <s v="Consumer"/>
    <x v="0"/>
    <x v="93"/>
    <x v="16"/>
    <n v="85705"/>
    <x v="1"/>
    <x v="246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x v="1073"/>
    <x v="2"/>
    <s v="CT-11995"/>
    <s v="Carol Triggs"/>
    <s v="Consumer"/>
    <x v="0"/>
    <x v="93"/>
    <x v="16"/>
    <n v="85705"/>
    <x v="1"/>
    <x v="211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x v="1073"/>
    <x v="2"/>
    <s v="CT-11995"/>
    <s v="Carol Triggs"/>
    <s v="Consumer"/>
    <x v="0"/>
    <x v="93"/>
    <x v="16"/>
    <n v="85705"/>
    <x v="1"/>
    <x v="447"/>
    <x v="1"/>
    <s v="Paper"/>
    <s v="Xerox 1888"/>
    <n v="221.92"/>
    <n v="5"/>
    <n v="0.2"/>
    <n v="77.671999999999997"/>
  </r>
  <r>
    <n v="4694"/>
    <s v="CA-2014-138681"/>
    <d v="2014-12-20T00:00:00"/>
    <d v="2014-12-22T00:00:00"/>
    <x v="1073"/>
    <x v="2"/>
    <s v="CT-11995"/>
    <s v="Carol Triggs"/>
    <s v="Consumer"/>
    <x v="0"/>
    <x v="93"/>
    <x v="16"/>
    <n v="85705"/>
    <x v="1"/>
    <x v="1436"/>
    <x v="1"/>
    <s v="Paper"/>
    <s v="Xerox 1954"/>
    <n v="8.4480000000000004"/>
    <n v="2"/>
    <n v="0.2"/>
    <n v="2.64"/>
  </r>
  <r>
    <n v="4695"/>
    <s v="US-2015-138121"/>
    <d v="2015-12-17T00:00:00"/>
    <d v="2015-12-17T00:00:00"/>
    <x v="374"/>
    <x v="3"/>
    <s v="JL-15835"/>
    <s v="John Lee"/>
    <s v="Consumer"/>
    <x v="0"/>
    <x v="66"/>
    <x v="12"/>
    <n v="48205"/>
    <x v="2"/>
    <x v="777"/>
    <x v="1"/>
    <s v="Binders"/>
    <s v="GBC Plastic Binding Combs"/>
    <n v="29.52"/>
    <n v="4"/>
    <n v="0"/>
    <n v="14.4648"/>
  </r>
  <r>
    <n v="4696"/>
    <s v="US-2015-138121"/>
    <d v="2015-12-17T00:00:00"/>
    <d v="2015-12-17T00:00:00"/>
    <x v="374"/>
    <x v="3"/>
    <s v="JL-15835"/>
    <s v="John Lee"/>
    <s v="Consumer"/>
    <x v="0"/>
    <x v="66"/>
    <x v="12"/>
    <n v="48205"/>
    <x v="2"/>
    <x v="931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x v="374"/>
    <x v="3"/>
    <s v="JL-15835"/>
    <s v="John Lee"/>
    <s v="Consumer"/>
    <x v="0"/>
    <x v="66"/>
    <x v="12"/>
    <n v="48205"/>
    <x v="2"/>
    <x v="1459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x v="374"/>
    <x v="3"/>
    <s v="JL-15835"/>
    <s v="John Lee"/>
    <s v="Consumer"/>
    <x v="0"/>
    <x v="66"/>
    <x v="12"/>
    <n v="48205"/>
    <x v="2"/>
    <x v="163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x v="374"/>
    <x v="3"/>
    <s v="JL-15835"/>
    <s v="John Lee"/>
    <s v="Consumer"/>
    <x v="0"/>
    <x v="66"/>
    <x v="12"/>
    <n v="48205"/>
    <x v="2"/>
    <x v="1454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x v="808"/>
    <x v="1"/>
    <s v="JK-16120"/>
    <s v="Julie Kriz"/>
    <s v="Home Office"/>
    <x v="0"/>
    <x v="89"/>
    <x v="5"/>
    <n v="78745"/>
    <x v="2"/>
    <x v="1609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x v="808"/>
    <x v="1"/>
    <s v="JK-16120"/>
    <s v="Julie Kriz"/>
    <s v="Home Office"/>
    <x v="0"/>
    <x v="89"/>
    <x v="5"/>
    <n v="78745"/>
    <x v="2"/>
    <x v="243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x v="808"/>
    <x v="1"/>
    <s v="JK-16120"/>
    <s v="Julie Kriz"/>
    <s v="Home Office"/>
    <x v="0"/>
    <x v="89"/>
    <x v="5"/>
    <n v="78745"/>
    <x v="2"/>
    <x v="630"/>
    <x v="1"/>
    <s v="Paper"/>
    <s v="Xerox 1927"/>
    <n v="6.8479999999999999"/>
    <n v="2"/>
    <n v="0.2"/>
    <n v="2.14"/>
  </r>
  <r>
    <n v="4703"/>
    <s v="CA-2017-140298"/>
    <d v="2017-05-11T00:00:00"/>
    <d v="2017-05-17T00:00:00"/>
    <x v="808"/>
    <x v="1"/>
    <s v="JK-16120"/>
    <s v="Julie Kriz"/>
    <s v="Home Office"/>
    <x v="0"/>
    <x v="89"/>
    <x v="5"/>
    <n v="78745"/>
    <x v="2"/>
    <x v="296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x v="696"/>
    <x v="1"/>
    <s v="DH-13075"/>
    <s v="Dave Hallsten"/>
    <s v="Corporate"/>
    <x v="0"/>
    <x v="12"/>
    <x v="5"/>
    <n v="77095"/>
    <x v="2"/>
    <x v="111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x v="1074"/>
    <x v="2"/>
    <s v="AG-10900"/>
    <s v="Arthur Gainer"/>
    <s v="Consumer"/>
    <x v="0"/>
    <x v="416"/>
    <x v="29"/>
    <n v="6708"/>
    <x v="3"/>
    <x v="660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x v="1074"/>
    <x v="2"/>
    <s v="AG-10900"/>
    <s v="Arthur Gainer"/>
    <s v="Consumer"/>
    <x v="0"/>
    <x v="416"/>
    <x v="29"/>
    <n v="6708"/>
    <x v="3"/>
    <x v="148"/>
    <x v="1"/>
    <s v="Labels"/>
    <s v="Avery 519"/>
    <n v="14.62"/>
    <n v="2"/>
    <n v="0"/>
    <n v="6.8714000000000004"/>
  </r>
  <r>
    <n v="4707"/>
    <s v="CA-2016-158435"/>
    <d v="2016-05-17T00:00:00"/>
    <d v="2016-05-18T00:00:00"/>
    <x v="1074"/>
    <x v="2"/>
    <s v="AG-10900"/>
    <s v="Arthur Gainer"/>
    <s v="Consumer"/>
    <x v="0"/>
    <x v="416"/>
    <x v="29"/>
    <n v="6708"/>
    <x v="3"/>
    <x v="784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x v="569"/>
    <x v="2"/>
    <s v="WB-21850"/>
    <s v="William Brown"/>
    <s v="Consumer"/>
    <x v="0"/>
    <x v="1"/>
    <x v="1"/>
    <n v="90049"/>
    <x v="1"/>
    <x v="1188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x v="569"/>
    <x v="2"/>
    <s v="WB-21850"/>
    <s v="William Brown"/>
    <s v="Consumer"/>
    <x v="0"/>
    <x v="1"/>
    <x v="1"/>
    <n v="90049"/>
    <x v="1"/>
    <x v="123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x v="569"/>
    <x v="2"/>
    <s v="WB-21850"/>
    <s v="William Brown"/>
    <s v="Consumer"/>
    <x v="0"/>
    <x v="1"/>
    <x v="1"/>
    <n v="90049"/>
    <x v="1"/>
    <x v="809"/>
    <x v="1"/>
    <s v="Art"/>
    <s v="Newell 328"/>
    <n v="11.68"/>
    <n v="2"/>
    <n v="0"/>
    <n v="3.0367999999999999"/>
  </r>
  <r>
    <n v="4711"/>
    <s v="CA-2017-138149"/>
    <d v="2017-06-29T00:00:00"/>
    <d v="2017-06-30T00:00:00"/>
    <x v="569"/>
    <x v="2"/>
    <s v="WB-21850"/>
    <s v="William Brown"/>
    <s v="Consumer"/>
    <x v="0"/>
    <x v="1"/>
    <x v="1"/>
    <n v="90049"/>
    <x v="1"/>
    <x v="1196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x v="1075"/>
    <x v="3"/>
    <s v="JO-15280"/>
    <s v="Jas O'Carroll"/>
    <s v="Consumer"/>
    <x v="0"/>
    <x v="10"/>
    <x v="9"/>
    <n v="19120"/>
    <x v="3"/>
    <x v="798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x v="444"/>
    <x v="1"/>
    <s v="EJ-13720"/>
    <s v="Ed Jacobs"/>
    <s v="Consumer"/>
    <x v="0"/>
    <x v="114"/>
    <x v="5"/>
    <n v="77340"/>
    <x v="2"/>
    <x v="815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x v="444"/>
    <x v="1"/>
    <s v="EJ-13720"/>
    <s v="Ed Jacobs"/>
    <s v="Consumer"/>
    <x v="0"/>
    <x v="114"/>
    <x v="5"/>
    <n v="77340"/>
    <x v="2"/>
    <x v="1454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x v="775"/>
    <x v="2"/>
    <s v="AB-10105"/>
    <s v="Adrian Barton"/>
    <s v="Consumer"/>
    <x v="0"/>
    <x v="32"/>
    <x v="21"/>
    <n v="97206"/>
    <x v="1"/>
    <x v="883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x v="537"/>
    <x v="1"/>
    <s v="LT-16765"/>
    <s v="Larry Tron"/>
    <s v="Consumer"/>
    <x v="0"/>
    <x v="103"/>
    <x v="22"/>
    <n v="80027"/>
    <x v="1"/>
    <x v="1066"/>
    <x v="2"/>
    <s v="Phones"/>
    <s v="VTech DS6151"/>
    <n v="201.584"/>
    <n v="2"/>
    <n v="0.2"/>
    <n v="20.1584"/>
  </r>
  <r>
    <n v="4717"/>
    <s v="CA-2017-143126"/>
    <d v="2017-12-03T00:00:00"/>
    <d v="2017-12-07T00:00:00"/>
    <x v="94"/>
    <x v="0"/>
    <s v="CM-12655"/>
    <s v="Corinna Mitchell"/>
    <s v="Home Office"/>
    <x v="0"/>
    <x v="4"/>
    <x v="4"/>
    <n v="98115"/>
    <x v="1"/>
    <x v="971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x v="374"/>
    <x v="1"/>
    <s v="EM-13960"/>
    <s v="Eric Murdock"/>
    <s v="Consumer"/>
    <x v="0"/>
    <x v="248"/>
    <x v="39"/>
    <n v="21215"/>
    <x v="3"/>
    <x v="448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x v="1076"/>
    <x v="2"/>
    <s v="DJ-13420"/>
    <s v="Denny Joy"/>
    <s v="Corporate"/>
    <x v="0"/>
    <x v="8"/>
    <x v="1"/>
    <n v="94109"/>
    <x v="1"/>
    <x v="511"/>
    <x v="1"/>
    <s v="Paper"/>
    <s v="Xerox 1894"/>
    <n v="45.36"/>
    <n v="7"/>
    <n v="0"/>
    <n v="21.7728"/>
  </r>
  <r>
    <n v="4720"/>
    <s v="CA-2015-142601"/>
    <d v="2015-04-18T00:00:00"/>
    <d v="2015-04-20T00:00:00"/>
    <x v="1077"/>
    <x v="0"/>
    <s v="DE-13255"/>
    <s v="Deanra Eno"/>
    <s v="Home Office"/>
    <x v="0"/>
    <x v="1"/>
    <x v="1"/>
    <n v="90004"/>
    <x v="1"/>
    <x v="273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x v="1077"/>
    <x v="0"/>
    <s v="DE-13255"/>
    <s v="Deanra Eno"/>
    <s v="Home Office"/>
    <x v="0"/>
    <x v="1"/>
    <x v="1"/>
    <n v="90004"/>
    <x v="1"/>
    <x v="1693"/>
    <x v="1"/>
    <s v="Paper"/>
    <s v="Xerox 19"/>
    <n v="61.96"/>
    <n v="2"/>
    <n v="0"/>
    <n v="27.882000000000001"/>
  </r>
  <r>
    <n v="4722"/>
    <s v="CA-2014-106229"/>
    <d v="2014-06-07T00:00:00"/>
    <d v="2014-06-11T00:00:00"/>
    <x v="628"/>
    <x v="0"/>
    <s v="NR-18550"/>
    <s v="Nick Radford"/>
    <s v="Consumer"/>
    <x v="0"/>
    <x v="34"/>
    <x v="10"/>
    <n v="60505"/>
    <x v="2"/>
    <x v="363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x v="285"/>
    <x v="1"/>
    <s v="CK-12325"/>
    <s v="Christine Kargatis"/>
    <s v="Home Office"/>
    <x v="0"/>
    <x v="4"/>
    <x v="4"/>
    <n v="98103"/>
    <x v="1"/>
    <x v="773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x v="1078"/>
    <x v="3"/>
    <s v="JF-15490"/>
    <s v="Jeremy Farry"/>
    <s v="Consumer"/>
    <x v="0"/>
    <x v="417"/>
    <x v="32"/>
    <n v="30605"/>
    <x v="0"/>
    <x v="522"/>
    <x v="1"/>
    <s v="Labels"/>
    <s v="Avery 493"/>
    <n v="14.73"/>
    <n v="3"/>
    <n v="0"/>
    <n v="7.2176999999999998"/>
  </r>
  <r>
    <n v="4725"/>
    <s v="CA-2016-131968"/>
    <d v="2016-11-11T00:00:00"/>
    <d v="2016-11-15T00:00:00"/>
    <x v="441"/>
    <x v="1"/>
    <s v="LB-16795"/>
    <s v="Laurel Beltran"/>
    <s v="Home Office"/>
    <x v="0"/>
    <x v="264"/>
    <x v="2"/>
    <n v="32712"/>
    <x v="0"/>
    <x v="91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x v="441"/>
    <x v="1"/>
    <s v="LB-16795"/>
    <s v="Laurel Beltran"/>
    <s v="Home Office"/>
    <x v="0"/>
    <x v="264"/>
    <x v="2"/>
    <n v="32712"/>
    <x v="0"/>
    <x v="137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x v="695"/>
    <x v="0"/>
    <s v="MP-18175"/>
    <s v="Mike Pelletier"/>
    <s v="Home Office"/>
    <x v="0"/>
    <x v="20"/>
    <x v="15"/>
    <n v="10009"/>
    <x v="3"/>
    <x v="1362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x v="695"/>
    <x v="0"/>
    <s v="MP-18175"/>
    <s v="Mike Pelletier"/>
    <s v="Home Office"/>
    <x v="0"/>
    <x v="20"/>
    <x v="15"/>
    <n v="10009"/>
    <x v="3"/>
    <x v="1121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x v="648"/>
    <x v="1"/>
    <s v="LH-16900"/>
    <s v="Lena Hernandez"/>
    <s v="Consumer"/>
    <x v="0"/>
    <x v="8"/>
    <x v="1"/>
    <n v="94110"/>
    <x v="1"/>
    <x v="715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x v="639"/>
    <x v="0"/>
    <s v="SV-20935"/>
    <s v="Susan Vittorini"/>
    <s v="Consumer"/>
    <x v="0"/>
    <x v="61"/>
    <x v="5"/>
    <n v="75217"/>
    <x v="2"/>
    <x v="1694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x v="394"/>
    <x v="0"/>
    <s v="RB-19435"/>
    <s v="Richard Bierner"/>
    <s v="Consumer"/>
    <x v="0"/>
    <x v="70"/>
    <x v="1"/>
    <n v="92105"/>
    <x v="1"/>
    <x v="129"/>
    <x v="1"/>
    <s v="Paper"/>
    <s v="Xerox 1880"/>
    <n v="212.64"/>
    <n v="6"/>
    <n v="0"/>
    <n v="99.940799999999996"/>
  </r>
  <r>
    <n v="4732"/>
    <s v="US-2015-103996"/>
    <d v="2015-03-29T00:00:00"/>
    <d v="2015-03-31T00:00:00"/>
    <x v="394"/>
    <x v="0"/>
    <s v="RB-19435"/>
    <s v="Richard Bierner"/>
    <s v="Consumer"/>
    <x v="0"/>
    <x v="70"/>
    <x v="1"/>
    <n v="92105"/>
    <x v="1"/>
    <x v="1128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x v="394"/>
    <x v="0"/>
    <s v="RB-19435"/>
    <s v="Richard Bierner"/>
    <s v="Consumer"/>
    <x v="0"/>
    <x v="70"/>
    <x v="1"/>
    <n v="92105"/>
    <x v="1"/>
    <x v="93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x v="394"/>
    <x v="0"/>
    <s v="RB-19435"/>
    <s v="Richard Bierner"/>
    <s v="Consumer"/>
    <x v="0"/>
    <x v="70"/>
    <x v="1"/>
    <n v="92105"/>
    <x v="1"/>
    <x v="1494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x v="361"/>
    <x v="1"/>
    <s v="Dl-13600"/>
    <s v="Dorris liebe"/>
    <s v="Corporate"/>
    <x v="0"/>
    <x v="20"/>
    <x v="15"/>
    <n v="10035"/>
    <x v="3"/>
    <x v="1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x v="959"/>
    <x v="1"/>
    <s v="PS-19045"/>
    <s v="Penelope Sewall"/>
    <s v="Home Office"/>
    <x v="0"/>
    <x v="412"/>
    <x v="43"/>
    <n v="4240"/>
    <x v="3"/>
    <x v="925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x v="959"/>
    <x v="1"/>
    <s v="PS-19045"/>
    <s v="Penelope Sewall"/>
    <s v="Home Office"/>
    <x v="0"/>
    <x v="412"/>
    <x v="43"/>
    <n v="4240"/>
    <x v="3"/>
    <x v="528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x v="959"/>
    <x v="1"/>
    <s v="PS-19045"/>
    <s v="Penelope Sewall"/>
    <s v="Home Office"/>
    <x v="0"/>
    <x v="412"/>
    <x v="43"/>
    <n v="4240"/>
    <x v="3"/>
    <x v="151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x v="998"/>
    <x v="1"/>
    <s v="GT-14755"/>
    <s v="Guy Thornton"/>
    <s v="Consumer"/>
    <x v="0"/>
    <x v="85"/>
    <x v="1"/>
    <n v="90805"/>
    <x v="1"/>
    <x v="58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x v="998"/>
    <x v="1"/>
    <s v="GT-14755"/>
    <s v="Guy Thornton"/>
    <s v="Consumer"/>
    <x v="0"/>
    <x v="85"/>
    <x v="1"/>
    <n v="90805"/>
    <x v="1"/>
    <x v="972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x v="38"/>
    <x v="1"/>
    <s v="CS-12355"/>
    <s v="Christine Sundaresam"/>
    <s v="Consumer"/>
    <x v="0"/>
    <x v="4"/>
    <x v="4"/>
    <n v="98115"/>
    <x v="1"/>
    <x v="690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x v="38"/>
    <x v="1"/>
    <s v="CS-12355"/>
    <s v="Christine Sundaresam"/>
    <s v="Consumer"/>
    <x v="0"/>
    <x v="4"/>
    <x v="4"/>
    <n v="98115"/>
    <x v="1"/>
    <x v="1320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x v="38"/>
    <x v="1"/>
    <s v="CS-12355"/>
    <s v="Christine Sundaresam"/>
    <s v="Consumer"/>
    <x v="0"/>
    <x v="4"/>
    <x v="4"/>
    <n v="98115"/>
    <x v="1"/>
    <x v="660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x v="974"/>
    <x v="3"/>
    <s v="JD-16060"/>
    <s v="Julia Dunbar"/>
    <s v="Consumer"/>
    <x v="0"/>
    <x v="30"/>
    <x v="11"/>
    <n v="55901"/>
    <x v="2"/>
    <x v="1432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x v="974"/>
    <x v="3"/>
    <s v="JD-16060"/>
    <s v="Julia Dunbar"/>
    <s v="Consumer"/>
    <x v="0"/>
    <x v="30"/>
    <x v="11"/>
    <n v="55901"/>
    <x v="2"/>
    <x v="1125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x v="974"/>
    <x v="3"/>
    <s v="JD-16060"/>
    <s v="Julia Dunbar"/>
    <s v="Consumer"/>
    <x v="0"/>
    <x v="30"/>
    <x v="11"/>
    <n v="55901"/>
    <x v="2"/>
    <x v="669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x v="974"/>
    <x v="3"/>
    <s v="JD-16060"/>
    <s v="Julia Dunbar"/>
    <s v="Consumer"/>
    <x v="0"/>
    <x v="30"/>
    <x v="11"/>
    <n v="55901"/>
    <x v="2"/>
    <x v="799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x v="1079"/>
    <x v="3"/>
    <s v="TS-21160"/>
    <s v="Theresa Swint"/>
    <s v="Corporate"/>
    <x v="0"/>
    <x v="8"/>
    <x v="1"/>
    <n v="94110"/>
    <x v="1"/>
    <x v="1566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x v="1079"/>
    <x v="3"/>
    <s v="TS-21160"/>
    <s v="Theresa Swint"/>
    <s v="Corporate"/>
    <x v="0"/>
    <x v="8"/>
    <x v="1"/>
    <n v="94110"/>
    <x v="1"/>
    <x v="1530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x v="487"/>
    <x v="2"/>
    <s v="BV-11245"/>
    <s v="Benjamin Venier"/>
    <s v="Corporate"/>
    <x v="0"/>
    <x v="4"/>
    <x v="4"/>
    <n v="98103"/>
    <x v="1"/>
    <x v="481"/>
    <x v="1"/>
    <s v="Paper"/>
    <s v="Xerox 1898"/>
    <n v="33.4"/>
    <n v="5"/>
    <n v="0"/>
    <n v="16.032"/>
  </r>
  <r>
    <n v="4751"/>
    <s v="CA-2016-127649"/>
    <d v="2016-10-07T00:00:00"/>
    <d v="2016-10-09T00:00:00"/>
    <x v="1080"/>
    <x v="2"/>
    <s v="DL-13495"/>
    <s v="Dionis Lloyd"/>
    <s v="Corporate"/>
    <x v="0"/>
    <x v="258"/>
    <x v="4"/>
    <n v="99207"/>
    <x v="1"/>
    <x v="1491"/>
    <x v="2"/>
    <s v="Machines"/>
    <s v="Okidata C331dn Printer"/>
    <n v="837.6"/>
    <n v="3"/>
    <n v="0.2"/>
    <n v="62.82"/>
  </r>
  <r>
    <n v="4752"/>
    <s v="CA-2016-159989"/>
    <d v="2016-12-09T00:00:00"/>
    <d v="2016-12-13T00:00:00"/>
    <x v="10"/>
    <x v="1"/>
    <s v="EB-13870"/>
    <s v="Emily Burns"/>
    <s v="Consumer"/>
    <x v="0"/>
    <x v="47"/>
    <x v="18"/>
    <n v="37064"/>
    <x v="0"/>
    <x v="104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x v="865"/>
    <x v="1"/>
    <s v="ES-14020"/>
    <s v="Erica Smith"/>
    <s v="Consumer"/>
    <x v="0"/>
    <x v="25"/>
    <x v="18"/>
    <n v="38301"/>
    <x v="0"/>
    <x v="541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x v="313"/>
    <x v="1"/>
    <s v="JB-15925"/>
    <s v="Joni Blumstein"/>
    <s v="Consumer"/>
    <x v="0"/>
    <x v="89"/>
    <x v="5"/>
    <n v="78745"/>
    <x v="2"/>
    <x v="1695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x v="493"/>
    <x v="1"/>
    <s v="SC-20380"/>
    <s v="Shahid Collister"/>
    <s v="Consumer"/>
    <x v="0"/>
    <x v="95"/>
    <x v="2"/>
    <n v="33024"/>
    <x v="0"/>
    <x v="625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x v="493"/>
    <x v="1"/>
    <s v="SC-20380"/>
    <s v="Shahid Collister"/>
    <s v="Consumer"/>
    <x v="0"/>
    <x v="95"/>
    <x v="2"/>
    <n v="33024"/>
    <x v="0"/>
    <x v="1696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x v="425"/>
    <x v="1"/>
    <s v="EB-13870"/>
    <s v="Emily Burns"/>
    <s v="Consumer"/>
    <x v="0"/>
    <x v="10"/>
    <x v="9"/>
    <n v="19143"/>
    <x v="3"/>
    <x v="1310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x v="547"/>
    <x v="1"/>
    <s v="TC-21475"/>
    <s v="Tony Chapman"/>
    <s v="Home Office"/>
    <x v="0"/>
    <x v="414"/>
    <x v="10"/>
    <n v="61832"/>
    <x v="2"/>
    <x v="582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x v="322"/>
    <x v="1"/>
    <s v="SG-20605"/>
    <s v="Speros Goranitis"/>
    <s v="Consumer"/>
    <x v="0"/>
    <x v="20"/>
    <x v="15"/>
    <n v="10009"/>
    <x v="3"/>
    <x v="469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x v="322"/>
    <x v="1"/>
    <s v="SG-20605"/>
    <s v="Speros Goranitis"/>
    <s v="Consumer"/>
    <x v="0"/>
    <x v="20"/>
    <x v="15"/>
    <n v="10009"/>
    <x v="3"/>
    <x v="997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x v="322"/>
    <x v="1"/>
    <s v="SG-20605"/>
    <s v="Speros Goranitis"/>
    <s v="Consumer"/>
    <x v="0"/>
    <x v="20"/>
    <x v="15"/>
    <n v="10009"/>
    <x v="3"/>
    <x v="696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x v="505"/>
    <x v="1"/>
    <s v="BM-11785"/>
    <s v="Bryan Mills"/>
    <s v="Consumer"/>
    <x v="0"/>
    <x v="38"/>
    <x v="24"/>
    <n v="43229"/>
    <x v="3"/>
    <x v="1647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x v="505"/>
    <x v="1"/>
    <s v="BM-11785"/>
    <s v="Bryan Mills"/>
    <s v="Consumer"/>
    <x v="0"/>
    <x v="38"/>
    <x v="24"/>
    <n v="43229"/>
    <x v="3"/>
    <x v="1257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x v="110"/>
    <x v="1"/>
    <s v="NR-18550"/>
    <s v="Nick Radford"/>
    <s v="Consumer"/>
    <x v="0"/>
    <x v="374"/>
    <x v="1"/>
    <n v="91911"/>
    <x v="1"/>
    <x v="1697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x v="207"/>
    <x v="2"/>
    <s v="PG-18820"/>
    <s v="Patrick Gardner"/>
    <s v="Consumer"/>
    <x v="0"/>
    <x v="8"/>
    <x v="1"/>
    <n v="94110"/>
    <x v="1"/>
    <x v="924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x v="353"/>
    <x v="1"/>
    <s v="DB-13270"/>
    <s v="Deborah Brumfield"/>
    <s v="Home Office"/>
    <x v="0"/>
    <x v="20"/>
    <x v="15"/>
    <n v="10009"/>
    <x v="3"/>
    <x v="1062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x v="1003"/>
    <x v="2"/>
    <s v="NS-18640"/>
    <s v="Noel Staavos"/>
    <s v="Corporate"/>
    <x v="0"/>
    <x v="52"/>
    <x v="5"/>
    <n v="78207"/>
    <x v="2"/>
    <x v="721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x v="1003"/>
    <x v="2"/>
    <s v="NS-18640"/>
    <s v="Noel Staavos"/>
    <s v="Corporate"/>
    <x v="0"/>
    <x v="52"/>
    <x v="5"/>
    <n v="78207"/>
    <x v="2"/>
    <x v="1187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x v="1081"/>
    <x v="3"/>
    <s v="CS-11860"/>
    <s v="Cari Schnelling"/>
    <s v="Consumer"/>
    <x v="0"/>
    <x v="108"/>
    <x v="3"/>
    <n v="28540"/>
    <x v="0"/>
    <x v="1588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x v="926"/>
    <x v="0"/>
    <s v="CC-12430"/>
    <s v="Chuck Clark"/>
    <s v="Home Office"/>
    <x v="0"/>
    <x v="8"/>
    <x v="1"/>
    <n v="94109"/>
    <x v="1"/>
    <x v="591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x v="926"/>
    <x v="0"/>
    <s v="CC-12430"/>
    <s v="Chuck Clark"/>
    <s v="Home Office"/>
    <x v="0"/>
    <x v="8"/>
    <x v="1"/>
    <n v="94109"/>
    <x v="1"/>
    <x v="1698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x v="1082"/>
    <x v="0"/>
    <s v="AC-10450"/>
    <s v="Amy Cox"/>
    <s v="Consumer"/>
    <x v="0"/>
    <x v="418"/>
    <x v="16"/>
    <n v="85323"/>
    <x v="1"/>
    <x v="39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x v="207"/>
    <x v="1"/>
    <s v="CM-12385"/>
    <s v="Christopher Martinez"/>
    <s v="Consumer"/>
    <x v="0"/>
    <x v="22"/>
    <x v="10"/>
    <n v="60610"/>
    <x v="2"/>
    <x v="1372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x v="207"/>
    <x v="1"/>
    <s v="CM-12385"/>
    <s v="Christopher Martinez"/>
    <s v="Consumer"/>
    <x v="0"/>
    <x v="22"/>
    <x v="10"/>
    <n v="60610"/>
    <x v="2"/>
    <x v="745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x v="207"/>
    <x v="1"/>
    <s v="CM-12385"/>
    <s v="Christopher Martinez"/>
    <s v="Consumer"/>
    <x v="0"/>
    <x v="22"/>
    <x v="10"/>
    <n v="60610"/>
    <x v="2"/>
    <x v="872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x v="410"/>
    <x v="1"/>
    <s v="EK-13795"/>
    <s v="Eileen Kiefer"/>
    <s v="Home Office"/>
    <x v="0"/>
    <x v="194"/>
    <x v="1"/>
    <n v="92025"/>
    <x v="1"/>
    <x v="809"/>
    <x v="1"/>
    <s v="Art"/>
    <s v="Newell 328"/>
    <n v="23.36"/>
    <n v="4"/>
    <n v="0"/>
    <n v="6.0735999999999999"/>
  </r>
  <r>
    <n v="4777"/>
    <s v="CA-2016-101630"/>
    <d v="2016-02-19T00:00:00"/>
    <d v="2016-02-23T00:00:00"/>
    <x v="1083"/>
    <x v="0"/>
    <s v="CK-12760"/>
    <s v="Cyma Kinney"/>
    <s v="Corporate"/>
    <x v="0"/>
    <x v="85"/>
    <x v="15"/>
    <n v="11561"/>
    <x v="3"/>
    <x v="86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x v="1083"/>
    <x v="0"/>
    <s v="CK-12760"/>
    <s v="Cyma Kinney"/>
    <s v="Corporate"/>
    <x v="0"/>
    <x v="85"/>
    <x v="15"/>
    <n v="11561"/>
    <x v="3"/>
    <x v="1257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x v="45"/>
    <x v="1"/>
    <s v="PK-19075"/>
    <s v="Pete Kriz"/>
    <s v="Consumer"/>
    <x v="0"/>
    <x v="46"/>
    <x v="13"/>
    <n v="19711"/>
    <x v="3"/>
    <x v="33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x v="1084"/>
    <x v="2"/>
    <s v="MH-18025"/>
    <s v="Michelle Huthwaite"/>
    <s v="Consumer"/>
    <x v="0"/>
    <x v="198"/>
    <x v="15"/>
    <n v="14215"/>
    <x v="3"/>
    <x v="474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x v="648"/>
    <x v="1"/>
    <s v="SC-20725"/>
    <s v="Steven Cartwright"/>
    <s v="Consumer"/>
    <x v="0"/>
    <x v="12"/>
    <x v="5"/>
    <n v="77070"/>
    <x v="2"/>
    <x v="1423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x v="648"/>
    <x v="1"/>
    <s v="SC-20725"/>
    <s v="Steven Cartwright"/>
    <s v="Consumer"/>
    <x v="0"/>
    <x v="12"/>
    <x v="5"/>
    <n v="77070"/>
    <x v="2"/>
    <x v="1699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x v="648"/>
    <x v="1"/>
    <s v="SC-20725"/>
    <s v="Steven Cartwright"/>
    <s v="Consumer"/>
    <x v="0"/>
    <x v="12"/>
    <x v="5"/>
    <n v="77070"/>
    <x v="2"/>
    <x v="5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x v="1085"/>
    <x v="1"/>
    <s v="GB-14575"/>
    <s v="Giulietta Baptist"/>
    <s v="Consumer"/>
    <x v="0"/>
    <x v="391"/>
    <x v="41"/>
    <n v="67212"/>
    <x v="2"/>
    <x v="964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x v="313"/>
    <x v="1"/>
    <s v="IM-15070"/>
    <s v="Irene Maddox"/>
    <s v="Consumer"/>
    <x v="0"/>
    <x v="77"/>
    <x v="22"/>
    <n v="80906"/>
    <x v="1"/>
    <x v="1355"/>
    <x v="1"/>
    <s v="Art"/>
    <s v="Newell 313"/>
    <n v="13.12"/>
    <n v="5"/>
    <n v="0.2"/>
    <n v="1.1479999999999999"/>
  </r>
  <r>
    <n v="4786"/>
    <s v="CA-2015-104346"/>
    <d v="2015-12-11T00:00:00"/>
    <d v="2015-12-16T00:00:00"/>
    <x v="313"/>
    <x v="1"/>
    <s v="IM-15070"/>
    <s v="Irene Maddox"/>
    <s v="Consumer"/>
    <x v="0"/>
    <x v="77"/>
    <x v="22"/>
    <n v="80906"/>
    <x v="1"/>
    <x v="1368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x v="313"/>
    <x v="1"/>
    <s v="IM-15070"/>
    <s v="Irene Maddox"/>
    <s v="Consumer"/>
    <x v="0"/>
    <x v="77"/>
    <x v="22"/>
    <n v="80906"/>
    <x v="1"/>
    <x v="824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x v="313"/>
    <x v="1"/>
    <s v="IM-15070"/>
    <s v="Irene Maddox"/>
    <s v="Consumer"/>
    <x v="0"/>
    <x v="77"/>
    <x v="22"/>
    <n v="80906"/>
    <x v="1"/>
    <x v="1700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x v="313"/>
    <x v="1"/>
    <s v="IM-15070"/>
    <s v="Irene Maddox"/>
    <s v="Consumer"/>
    <x v="0"/>
    <x v="77"/>
    <x v="22"/>
    <n v="80906"/>
    <x v="1"/>
    <x v="1027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x v="313"/>
    <x v="1"/>
    <s v="IM-15070"/>
    <s v="Irene Maddox"/>
    <s v="Consumer"/>
    <x v="0"/>
    <x v="77"/>
    <x v="22"/>
    <n v="80906"/>
    <x v="1"/>
    <x v="1001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x v="313"/>
    <x v="1"/>
    <s v="IM-15070"/>
    <s v="Irene Maddox"/>
    <s v="Consumer"/>
    <x v="0"/>
    <x v="77"/>
    <x v="22"/>
    <n v="80906"/>
    <x v="1"/>
    <x v="1342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x v="313"/>
    <x v="1"/>
    <s v="IM-15070"/>
    <s v="Irene Maddox"/>
    <s v="Consumer"/>
    <x v="0"/>
    <x v="77"/>
    <x v="22"/>
    <n v="80906"/>
    <x v="1"/>
    <x v="778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x v="313"/>
    <x v="1"/>
    <s v="IM-15070"/>
    <s v="Irene Maddox"/>
    <s v="Consumer"/>
    <x v="0"/>
    <x v="77"/>
    <x v="22"/>
    <n v="80906"/>
    <x v="1"/>
    <x v="9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x v="1086"/>
    <x v="1"/>
    <s v="MM-18055"/>
    <s v="Michelle Moray"/>
    <s v="Consumer"/>
    <x v="0"/>
    <x v="20"/>
    <x v="15"/>
    <n v="10011"/>
    <x v="3"/>
    <x v="91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x v="325"/>
    <x v="1"/>
    <s v="MF-18250"/>
    <s v="Monica Federle"/>
    <s v="Corporate"/>
    <x v="0"/>
    <x v="1"/>
    <x v="1"/>
    <n v="90036"/>
    <x v="1"/>
    <x v="1618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x v="1087"/>
    <x v="1"/>
    <s v="CK-12595"/>
    <s v="Clytie Kelty"/>
    <s v="Consumer"/>
    <x v="0"/>
    <x v="419"/>
    <x v="32"/>
    <n v="30062"/>
    <x v="0"/>
    <x v="620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x v="1088"/>
    <x v="1"/>
    <s v="MK-17905"/>
    <s v="Michael Kennedy"/>
    <s v="Corporate"/>
    <x v="0"/>
    <x v="108"/>
    <x v="2"/>
    <n v="32216"/>
    <x v="0"/>
    <x v="1242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x v="1088"/>
    <x v="1"/>
    <s v="MK-17905"/>
    <s v="Michael Kennedy"/>
    <s v="Corporate"/>
    <x v="0"/>
    <x v="108"/>
    <x v="2"/>
    <n v="32216"/>
    <x v="0"/>
    <x v="1347"/>
    <x v="1"/>
    <s v="Paper"/>
    <s v="Xerox 23"/>
    <n v="31.103999999999999"/>
    <n v="6"/>
    <n v="0.2"/>
    <n v="10.8864"/>
  </r>
  <r>
    <n v="4799"/>
    <s v="US-2016-148901"/>
    <d v="2016-05-14T00:00:00"/>
    <d v="2016-05-19T00:00:00"/>
    <x v="1088"/>
    <x v="1"/>
    <s v="MK-17905"/>
    <s v="Michael Kennedy"/>
    <s v="Corporate"/>
    <x v="0"/>
    <x v="108"/>
    <x v="2"/>
    <n v="32216"/>
    <x v="0"/>
    <x v="1598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x v="1088"/>
    <x v="1"/>
    <s v="MK-17905"/>
    <s v="Michael Kennedy"/>
    <s v="Corporate"/>
    <x v="0"/>
    <x v="108"/>
    <x v="2"/>
    <n v="32216"/>
    <x v="0"/>
    <x v="47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x v="1088"/>
    <x v="1"/>
    <s v="MK-17905"/>
    <s v="Michael Kennedy"/>
    <s v="Corporate"/>
    <x v="0"/>
    <x v="108"/>
    <x v="2"/>
    <n v="32216"/>
    <x v="0"/>
    <x v="1701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x v="1088"/>
    <x v="1"/>
    <s v="MK-17905"/>
    <s v="Michael Kennedy"/>
    <s v="Corporate"/>
    <x v="0"/>
    <x v="108"/>
    <x v="2"/>
    <n v="32216"/>
    <x v="0"/>
    <x v="153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x v="1088"/>
    <x v="1"/>
    <s v="MK-17905"/>
    <s v="Michael Kennedy"/>
    <s v="Corporate"/>
    <x v="0"/>
    <x v="108"/>
    <x v="2"/>
    <n v="32216"/>
    <x v="0"/>
    <x v="78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x v="1089"/>
    <x v="0"/>
    <s v="MH-17455"/>
    <s v="Mark Hamilton"/>
    <s v="Consumer"/>
    <x v="0"/>
    <x v="10"/>
    <x v="9"/>
    <n v="19140"/>
    <x v="3"/>
    <x v="781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x v="1089"/>
    <x v="0"/>
    <s v="MH-17455"/>
    <s v="Mark Hamilton"/>
    <s v="Consumer"/>
    <x v="0"/>
    <x v="10"/>
    <x v="9"/>
    <n v="19140"/>
    <x v="3"/>
    <x v="1308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x v="332"/>
    <x v="0"/>
    <s v="NG-18430"/>
    <s v="Nathan Gelder"/>
    <s v="Consumer"/>
    <x v="0"/>
    <x v="1"/>
    <x v="1"/>
    <n v="90008"/>
    <x v="1"/>
    <x v="640"/>
    <x v="1"/>
    <s v="Paper"/>
    <s v="Xerox 1887"/>
    <n v="37.94"/>
    <n v="2"/>
    <n v="0"/>
    <n v="18.211200000000002"/>
  </r>
  <r>
    <n v="4807"/>
    <s v="CA-2015-137708"/>
    <d v="2015-11-22T00:00:00"/>
    <d v="2015-11-25T00:00:00"/>
    <x v="332"/>
    <x v="0"/>
    <s v="NG-18430"/>
    <s v="Nathan Gelder"/>
    <s v="Consumer"/>
    <x v="0"/>
    <x v="1"/>
    <x v="1"/>
    <n v="90008"/>
    <x v="1"/>
    <x v="1450"/>
    <x v="1"/>
    <s v="Paper"/>
    <s v="Xerox 1971"/>
    <n v="42.8"/>
    <n v="10"/>
    <n v="0"/>
    <n v="19.260000000000002"/>
  </r>
  <r>
    <n v="4808"/>
    <s v="CA-2015-137708"/>
    <d v="2015-11-22T00:00:00"/>
    <d v="2015-11-25T00:00:00"/>
    <x v="332"/>
    <x v="0"/>
    <s v="NG-18430"/>
    <s v="Nathan Gelder"/>
    <s v="Consumer"/>
    <x v="0"/>
    <x v="1"/>
    <x v="1"/>
    <n v="90008"/>
    <x v="1"/>
    <x v="602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x v="986"/>
    <x v="1"/>
    <s v="PB-19210"/>
    <s v="Phillip Breyer"/>
    <s v="Corporate"/>
    <x v="0"/>
    <x v="10"/>
    <x v="9"/>
    <n v="19134"/>
    <x v="3"/>
    <x v="1249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x v="1090"/>
    <x v="2"/>
    <s v="RE-19450"/>
    <s v="Richard Eichhorn"/>
    <s v="Consumer"/>
    <x v="0"/>
    <x v="342"/>
    <x v="6"/>
    <n v="54703"/>
    <x v="2"/>
    <x v="1689"/>
    <x v="1"/>
    <s v="Paper"/>
    <s v="Xerox 1917"/>
    <n v="195.64"/>
    <n v="4"/>
    <n v="0"/>
    <n v="91.950800000000001"/>
  </r>
  <r>
    <n v="4811"/>
    <s v="CA-2015-151589"/>
    <d v="2015-12-27T00:00:00"/>
    <d v="2015-12-30T00:00:00"/>
    <x v="1090"/>
    <x v="2"/>
    <s v="RE-19450"/>
    <s v="Richard Eichhorn"/>
    <s v="Consumer"/>
    <x v="0"/>
    <x v="342"/>
    <x v="6"/>
    <n v="54703"/>
    <x v="2"/>
    <x v="1191"/>
    <x v="2"/>
    <s v="Phones"/>
    <s v="Cisco SPA 502G IP Phone"/>
    <n v="239.9"/>
    <n v="2"/>
    <n v="0"/>
    <n v="71.97"/>
  </r>
  <r>
    <n v="4812"/>
    <s v="CA-2016-121370"/>
    <d v="2016-11-14T00:00:00"/>
    <d v="2016-11-19T00:00:00"/>
    <x v="423"/>
    <x v="0"/>
    <s v="EB-14110"/>
    <s v="Eugene Barchas"/>
    <s v="Consumer"/>
    <x v="0"/>
    <x v="10"/>
    <x v="9"/>
    <n v="19134"/>
    <x v="3"/>
    <x v="323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x v="423"/>
    <x v="0"/>
    <s v="EB-14110"/>
    <s v="Eugene Barchas"/>
    <s v="Consumer"/>
    <x v="0"/>
    <x v="10"/>
    <x v="9"/>
    <n v="19134"/>
    <x v="3"/>
    <x v="361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x v="423"/>
    <x v="0"/>
    <s v="EB-14110"/>
    <s v="Eugene Barchas"/>
    <s v="Consumer"/>
    <x v="0"/>
    <x v="10"/>
    <x v="9"/>
    <n v="19134"/>
    <x v="3"/>
    <x v="1702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x v="761"/>
    <x v="2"/>
    <s v="TB-21625"/>
    <s v="Trudy Brown"/>
    <s v="Consumer"/>
    <x v="0"/>
    <x v="1"/>
    <x v="1"/>
    <n v="90004"/>
    <x v="1"/>
    <x v="150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x v="252"/>
    <x v="1"/>
    <s v="MG-17695"/>
    <s v="Maureen Gnade"/>
    <s v="Consumer"/>
    <x v="0"/>
    <x v="10"/>
    <x v="9"/>
    <n v="19134"/>
    <x v="3"/>
    <x v="22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x v="252"/>
    <x v="1"/>
    <s v="MG-17695"/>
    <s v="Maureen Gnade"/>
    <s v="Consumer"/>
    <x v="0"/>
    <x v="10"/>
    <x v="9"/>
    <n v="19134"/>
    <x v="3"/>
    <x v="1656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x v="252"/>
    <x v="1"/>
    <s v="MG-17695"/>
    <s v="Maureen Gnade"/>
    <s v="Consumer"/>
    <x v="0"/>
    <x v="10"/>
    <x v="9"/>
    <n v="19134"/>
    <x v="3"/>
    <x v="543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x v="252"/>
    <x v="1"/>
    <s v="MG-17695"/>
    <s v="Maureen Gnade"/>
    <s v="Consumer"/>
    <x v="0"/>
    <x v="10"/>
    <x v="9"/>
    <n v="19134"/>
    <x v="3"/>
    <x v="1043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x v="1055"/>
    <x v="1"/>
    <s v="LW-17125"/>
    <s v="Liz Willingham"/>
    <s v="Consumer"/>
    <x v="0"/>
    <x v="165"/>
    <x v="29"/>
    <n v="6360"/>
    <x v="3"/>
    <x v="1499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x v="1091"/>
    <x v="1"/>
    <s v="PF-19120"/>
    <s v="Peter Fuller"/>
    <s v="Consumer"/>
    <x v="0"/>
    <x v="52"/>
    <x v="5"/>
    <n v="78207"/>
    <x v="2"/>
    <x v="1364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x v="1091"/>
    <x v="1"/>
    <s v="PF-19120"/>
    <s v="Peter Fuller"/>
    <s v="Consumer"/>
    <x v="0"/>
    <x v="52"/>
    <x v="5"/>
    <n v="78207"/>
    <x v="2"/>
    <x v="657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x v="625"/>
    <x v="3"/>
    <s v="NZ-18565"/>
    <s v="Nick Zandusky"/>
    <s v="Home Office"/>
    <x v="0"/>
    <x v="420"/>
    <x v="16"/>
    <n v="85364"/>
    <x v="1"/>
    <x v="444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x v="482"/>
    <x v="1"/>
    <s v="CK-12205"/>
    <s v="Chloris Kastensmidt"/>
    <s v="Consumer"/>
    <x v="0"/>
    <x v="38"/>
    <x v="24"/>
    <n v="43229"/>
    <x v="3"/>
    <x v="1703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x v="482"/>
    <x v="1"/>
    <s v="CK-12205"/>
    <s v="Chloris Kastensmidt"/>
    <s v="Consumer"/>
    <x v="0"/>
    <x v="38"/>
    <x v="24"/>
    <n v="43229"/>
    <x v="3"/>
    <x v="163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x v="482"/>
    <x v="1"/>
    <s v="CK-12205"/>
    <s v="Chloris Kastensmidt"/>
    <s v="Consumer"/>
    <x v="0"/>
    <x v="38"/>
    <x v="24"/>
    <n v="43229"/>
    <x v="3"/>
    <x v="141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x v="205"/>
    <x v="2"/>
    <s v="JE-15610"/>
    <s v="Jim Epp"/>
    <s v="Corporate"/>
    <x v="0"/>
    <x v="1"/>
    <x v="1"/>
    <n v="90036"/>
    <x v="1"/>
    <x v="236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x v="821"/>
    <x v="1"/>
    <s v="JO-15145"/>
    <s v="Jack O'Briant"/>
    <s v="Corporate"/>
    <x v="0"/>
    <x v="102"/>
    <x v="0"/>
    <n v="40475"/>
    <x v="0"/>
    <x v="1156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x v="821"/>
    <x v="1"/>
    <s v="JO-15145"/>
    <s v="Jack O'Briant"/>
    <s v="Corporate"/>
    <x v="0"/>
    <x v="102"/>
    <x v="0"/>
    <n v="40475"/>
    <x v="0"/>
    <x v="868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x v="662"/>
    <x v="1"/>
    <s v="TT-21220"/>
    <s v="Thomas Thornton"/>
    <s v="Consumer"/>
    <x v="0"/>
    <x v="20"/>
    <x v="15"/>
    <n v="10035"/>
    <x v="3"/>
    <x v="1212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x v="648"/>
    <x v="1"/>
    <s v="MS-17365"/>
    <s v="Maribeth Schnelling"/>
    <s v="Consumer"/>
    <x v="0"/>
    <x v="421"/>
    <x v="6"/>
    <n v="54401"/>
    <x v="2"/>
    <x v="1360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x v="648"/>
    <x v="1"/>
    <s v="MS-17365"/>
    <s v="Maribeth Schnelling"/>
    <s v="Consumer"/>
    <x v="0"/>
    <x v="421"/>
    <x v="6"/>
    <n v="54401"/>
    <x v="2"/>
    <x v="762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x v="648"/>
    <x v="1"/>
    <s v="MS-17365"/>
    <s v="Maribeth Schnelling"/>
    <s v="Consumer"/>
    <x v="0"/>
    <x v="421"/>
    <x v="6"/>
    <n v="54401"/>
    <x v="2"/>
    <x v="1011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x v="648"/>
    <x v="1"/>
    <s v="MS-17365"/>
    <s v="Maribeth Schnelling"/>
    <s v="Consumer"/>
    <x v="0"/>
    <x v="421"/>
    <x v="6"/>
    <n v="54401"/>
    <x v="2"/>
    <x v="925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x v="495"/>
    <x v="1"/>
    <s v="MP-18175"/>
    <s v="Mike Pelletier"/>
    <s v="Home Office"/>
    <x v="0"/>
    <x v="8"/>
    <x v="1"/>
    <n v="94110"/>
    <x v="1"/>
    <x v="1230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x v="495"/>
    <x v="1"/>
    <s v="MP-18175"/>
    <s v="Mike Pelletier"/>
    <s v="Home Office"/>
    <x v="0"/>
    <x v="8"/>
    <x v="1"/>
    <n v="94110"/>
    <x v="1"/>
    <x v="1323"/>
    <x v="1"/>
    <s v="Paper"/>
    <s v="Xerox 1951"/>
    <n v="61.96"/>
    <n v="2"/>
    <n v="0"/>
    <n v="27.882000000000001"/>
  </r>
  <r>
    <n v="4837"/>
    <s v="CA-2017-167661"/>
    <d v="2017-10-05T00:00:00"/>
    <d v="2017-10-10T00:00:00"/>
    <x v="495"/>
    <x v="1"/>
    <s v="MP-18175"/>
    <s v="Mike Pelletier"/>
    <s v="Home Office"/>
    <x v="0"/>
    <x v="8"/>
    <x v="1"/>
    <n v="94110"/>
    <x v="1"/>
    <x v="799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x v="1081"/>
    <x v="2"/>
    <s v="FH-14350"/>
    <s v="Fred Harton"/>
    <s v="Consumer"/>
    <x v="0"/>
    <x v="65"/>
    <x v="24"/>
    <n v="43017"/>
    <x v="3"/>
    <x v="858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x v="1081"/>
    <x v="2"/>
    <s v="FH-14350"/>
    <s v="Fred Harton"/>
    <s v="Consumer"/>
    <x v="0"/>
    <x v="65"/>
    <x v="24"/>
    <n v="43017"/>
    <x v="3"/>
    <x v="874"/>
    <x v="1"/>
    <s v="Paper"/>
    <s v="Xerox 1924"/>
    <n v="27.744"/>
    <n v="6"/>
    <n v="0.2"/>
    <n v="10.0572"/>
  </r>
  <r>
    <n v="4840"/>
    <s v="CA-2017-106831"/>
    <d v="2017-06-01T00:00:00"/>
    <d v="2017-06-03T00:00:00"/>
    <x v="1081"/>
    <x v="2"/>
    <s v="FH-14350"/>
    <s v="Fred Harton"/>
    <s v="Consumer"/>
    <x v="0"/>
    <x v="65"/>
    <x v="24"/>
    <n v="43017"/>
    <x v="3"/>
    <x v="194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x v="654"/>
    <x v="1"/>
    <s v="SC-20050"/>
    <s v="Sample Company A"/>
    <s v="Home Office"/>
    <x v="0"/>
    <x v="0"/>
    <x v="0"/>
    <n v="42420"/>
    <x v="0"/>
    <x v="93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x v="470"/>
    <x v="1"/>
    <s v="NM-18520"/>
    <s v="Neoma Murray"/>
    <s v="Consumer"/>
    <x v="0"/>
    <x v="256"/>
    <x v="24"/>
    <n v="43402"/>
    <x v="3"/>
    <x v="1488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x v="1092"/>
    <x v="1"/>
    <s v="JO-15280"/>
    <s v="Jas O'Carroll"/>
    <s v="Consumer"/>
    <x v="0"/>
    <x v="26"/>
    <x v="18"/>
    <n v="38109"/>
    <x v="0"/>
    <x v="886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x v="333"/>
    <x v="2"/>
    <s v="CC-12475"/>
    <s v="Cindy Chapman"/>
    <s v="Consumer"/>
    <x v="0"/>
    <x v="80"/>
    <x v="30"/>
    <n v="8701"/>
    <x v="3"/>
    <x v="102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x v="729"/>
    <x v="2"/>
    <s v="MZ-17515"/>
    <s v="Mary Zewe"/>
    <s v="Corporate"/>
    <x v="0"/>
    <x v="1"/>
    <x v="1"/>
    <n v="90008"/>
    <x v="1"/>
    <x v="307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x v="1093"/>
    <x v="0"/>
    <s v="MS-17830"/>
    <s v="Melanie Seite"/>
    <s v="Consumer"/>
    <x v="0"/>
    <x v="30"/>
    <x v="15"/>
    <n v="14609"/>
    <x v="3"/>
    <x v="236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x v="1004"/>
    <x v="0"/>
    <s v="GK-14620"/>
    <s v="Grace Kelly"/>
    <s v="Corporate"/>
    <x v="0"/>
    <x v="127"/>
    <x v="21"/>
    <n v="97301"/>
    <x v="1"/>
    <x v="803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x v="1004"/>
    <x v="0"/>
    <s v="GK-14620"/>
    <s v="Grace Kelly"/>
    <s v="Corporate"/>
    <x v="0"/>
    <x v="127"/>
    <x v="21"/>
    <n v="97301"/>
    <x v="1"/>
    <x v="359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x v="1004"/>
    <x v="0"/>
    <s v="GK-14620"/>
    <s v="Grace Kelly"/>
    <s v="Corporate"/>
    <x v="0"/>
    <x v="127"/>
    <x v="21"/>
    <n v="97301"/>
    <x v="1"/>
    <x v="1132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x v="931"/>
    <x v="1"/>
    <s v="MC-17275"/>
    <s v="Marc Crier"/>
    <s v="Consumer"/>
    <x v="0"/>
    <x v="422"/>
    <x v="4"/>
    <n v="99301"/>
    <x v="1"/>
    <x v="42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x v="931"/>
    <x v="1"/>
    <s v="MC-17275"/>
    <s v="Marc Crier"/>
    <s v="Consumer"/>
    <x v="0"/>
    <x v="422"/>
    <x v="4"/>
    <n v="99301"/>
    <x v="1"/>
    <x v="1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x v="931"/>
    <x v="1"/>
    <s v="MC-17275"/>
    <s v="Marc Crier"/>
    <s v="Consumer"/>
    <x v="0"/>
    <x v="422"/>
    <x v="4"/>
    <n v="99301"/>
    <x v="1"/>
    <x v="108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x v="931"/>
    <x v="1"/>
    <s v="MC-17275"/>
    <s v="Marc Crier"/>
    <s v="Consumer"/>
    <x v="0"/>
    <x v="422"/>
    <x v="4"/>
    <n v="99301"/>
    <x v="1"/>
    <x v="459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x v="345"/>
    <x v="0"/>
    <s v="LH-17155"/>
    <s v="Logan Haushalter"/>
    <s v="Consumer"/>
    <x v="0"/>
    <x v="182"/>
    <x v="1"/>
    <n v="94601"/>
    <x v="1"/>
    <x v="1006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x v="345"/>
    <x v="0"/>
    <s v="LH-17155"/>
    <s v="Logan Haushalter"/>
    <s v="Consumer"/>
    <x v="0"/>
    <x v="182"/>
    <x v="1"/>
    <n v="94601"/>
    <x v="1"/>
    <x v="383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x v="345"/>
    <x v="0"/>
    <s v="LH-17155"/>
    <s v="Logan Haushalter"/>
    <s v="Consumer"/>
    <x v="0"/>
    <x v="182"/>
    <x v="1"/>
    <n v="94601"/>
    <x v="1"/>
    <x v="50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x v="1094"/>
    <x v="1"/>
    <s v="PB-19150"/>
    <s v="Philip Brown"/>
    <s v="Consumer"/>
    <x v="0"/>
    <x v="1"/>
    <x v="1"/>
    <n v="90004"/>
    <x v="1"/>
    <x v="705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x v="1094"/>
    <x v="1"/>
    <s v="PB-19150"/>
    <s v="Philip Brown"/>
    <s v="Consumer"/>
    <x v="0"/>
    <x v="1"/>
    <x v="1"/>
    <n v="90004"/>
    <x v="1"/>
    <x v="275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x v="1094"/>
    <x v="1"/>
    <s v="PB-19150"/>
    <s v="Philip Brown"/>
    <s v="Consumer"/>
    <x v="0"/>
    <x v="1"/>
    <x v="1"/>
    <n v="90004"/>
    <x v="1"/>
    <x v="1704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x v="857"/>
    <x v="1"/>
    <s v="SS-20140"/>
    <s v="Saphhira Shifley"/>
    <s v="Corporate"/>
    <x v="0"/>
    <x v="423"/>
    <x v="10"/>
    <n v="60302"/>
    <x v="2"/>
    <x v="1063"/>
    <x v="1"/>
    <s v="Art"/>
    <s v="Newell 307"/>
    <n v="10.192"/>
    <n v="7"/>
    <n v="0.2"/>
    <n v="1.0192000000000001"/>
  </r>
  <r>
    <n v="4861"/>
    <s v="CA-2016-101546"/>
    <d v="2016-12-18T00:00:00"/>
    <d v="2016-12-24T00:00:00"/>
    <x v="746"/>
    <x v="1"/>
    <s v="GK-14620"/>
    <s v="Grace Kelly"/>
    <s v="Corporate"/>
    <x v="0"/>
    <x v="73"/>
    <x v="30"/>
    <n v="7960"/>
    <x v="3"/>
    <x v="1176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x v="1064"/>
    <x v="0"/>
    <s v="GM-14455"/>
    <s v="Gary Mitchum"/>
    <s v="Home Office"/>
    <x v="0"/>
    <x v="89"/>
    <x v="5"/>
    <n v="78745"/>
    <x v="2"/>
    <x v="1356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x v="954"/>
    <x v="1"/>
    <s v="SH-19975"/>
    <s v="Sally Hughsby"/>
    <s v="Corporate"/>
    <x v="0"/>
    <x v="20"/>
    <x v="15"/>
    <n v="10011"/>
    <x v="3"/>
    <x v="986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x v="954"/>
    <x v="1"/>
    <s v="SH-19975"/>
    <s v="Sally Hughsby"/>
    <s v="Corporate"/>
    <x v="0"/>
    <x v="20"/>
    <x v="15"/>
    <n v="10011"/>
    <x v="3"/>
    <x v="350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x v="569"/>
    <x v="1"/>
    <s v="SC-20725"/>
    <s v="Steven Cartwright"/>
    <s v="Consumer"/>
    <x v="0"/>
    <x v="20"/>
    <x v="15"/>
    <n v="10024"/>
    <x v="3"/>
    <x v="516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x v="551"/>
    <x v="1"/>
    <s v="TT-21070"/>
    <s v="Ted Trevino"/>
    <s v="Consumer"/>
    <x v="0"/>
    <x v="4"/>
    <x v="4"/>
    <n v="98103"/>
    <x v="1"/>
    <x v="44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x v="551"/>
    <x v="1"/>
    <s v="TT-21070"/>
    <s v="Ted Trevino"/>
    <s v="Consumer"/>
    <x v="0"/>
    <x v="4"/>
    <x v="4"/>
    <n v="98103"/>
    <x v="1"/>
    <x v="1242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x v="551"/>
    <x v="1"/>
    <s v="TT-21070"/>
    <s v="Ted Trevino"/>
    <s v="Consumer"/>
    <x v="0"/>
    <x v="4"/>
    <x v="4"/>
    <n v="98103"/>
    <x v="1"/>
    <x v="156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x v="551"/>
    <x v="1"/>
    <s v="TT-21070"/>
    <s v="Ted Trevino"/>
    <s v="Consumer"/>
    <x v="0"/>
    <x v="4"/>
    <x v="4"/>
    <n v="98103"/>
    <x v="1"/>
    <x v="745"/>
    <x v="1"/>
    <s v="Labels"/>
    <s v="Avery File Folder Labels"/>
    <n v="8.64"/>
    <n v="3"/>
    <n v="0"/>
    <n v="4.2336"/>
  </r>
  <r>
    <n v="4870"/>
    <s v="CA-2017-131366"/>
    <d v="2017-11-24T00:00:00"/>
    <d v="2017-11-29T00:00:00"/>
    <x v="364"/>
    <x v="1"/>
    <s v="SC-20440"/>
    <s v="Shaun Chance"/>
    <s v="Corporate"/>
    <x v="0"/>
    <x v="152"/>
    <x v="9"/>
    <n v="17602"/>
    <x v="3"/>
    <x v="929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x v="364"/>
    <x v="1"/>
    <s v="SC-20440"/>
    <s v="Shaun Chance"/>
    <s v="Corporate"/>
    <x v="0"/>
    <x v="152"/>
    <x v="9"/>
    <n v="17602"/>
    <x v="3"/>
    <x v="1127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x v="1095"/>
    <x v="1"/>
    <s v="KL-16645"/>
    <s v="Ken Lonsdale"/>
    <s v="Consumer"/>
    <x v="0"/>
    <x v="12"/>
    <x v="5"/>
    <n v="77095"/>
    <x v="2"/>
    <x v="1705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x v="1095"/>
    <x v="1"/>
    <s v="KL-16645"/>
    <s v="Ken Lonsdale"/>
    <s v="Consumer"/>
    <x v="0"/>
    <x v="12"/>
    <x v="5"/>
    <n v="77095"/>
    <x v="2"/>
    <x v="1549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x v="1095"/>
    <x v="1"/>
    <s v="KL-16645"/>
    <s v="Ken Lonsdale"/>
    <s v="Consumer"/>
    <x v="0"/>
    <x v="12"/>
    <x v="5"/>
    <n v="77095"/>
    <x v="2"/>
    <x v="1512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x v="1095"/>
    <x v="1"/>
    <s v="KL-16645"/>
    <s v="Ken Lonsdale"/>
    <s v="Consumer"/>
    <x v="0"/>
    <x v="12"/>
    <x v="5"/>
    <n v="77095"/>
    <x v="2"/>
    <x v="305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x v="899"/>
    <x v="1"/>
    <s v="KN-16390"/>
    <s v="Katherine Nockton"/>
    <s v="Corporate"/>
    <x v="0"/>
    <x v="38"/>
    <x v="24"/>
    <n v="43229"/>
    <x v="3"/>
    <x v="538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x v="1096"/>
    <x v="1"/>
    <s v="SL-20155"/>
    <s v="Sara Luxemburg"/>
    <s v="Home Office"/>
    <x v="0"/>
    <x v="28"/>
    <x v="3"/>
    <n v="27707"/>
    <x v="0"/>
    <x v="1424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x v="1096"/>
    <x v="1"/>
    <s v="SL-20155"/>
    <s v="Sara Luxemburg"/>
    <s v="Home Office"/>
    <x v="0"/>
    <x v="28"/>
    <x v="3"/>
    <n v="27707"/>
    <x v="0"/>
    <x v="679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x v="203"/>
    <x v="2"/>
    <s v="PW-19240"/>
    <s v="Pierre Wener"/>
    <s v="Consumer"/>
    <x v="0"/>
    <x v="424"/>
    <x v="2"/>
    <n v="32503"/>
    <x v="0"/>
    <x v="1699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x v="133"/>
    <x v="0"/>
    <s v="TB-21175"/>
    <s v="Thomas Boland"/>
    <s v="Corporate"/>
    <x v="0"/>
    <x v="0"/>
    <x v="0"/>
    <n v="42420"/>
    <x v="0"/>
    <x v="1510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x v="133"/>
    <x v="0"/>
    <s v="TB-21175"/>
    <s v="Thomas Boland"/>
    <s v="Corporate"/>
    <x v="0"/>
    <x v="0"/>
    <x v="0"/>
    <n v="42420"/>
    <x v="0"/>
    <x v="1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x v="133"/>
    <x v="0"/>
    <s v="TB-21175"/>
    <s v="Thomas Boland"/>
    <s v="Corporate"/>
    <x v="0"/>
    <x v="0"/>
    <x v="0"/>
    <n v="42420"/>
    <x v="0"/>
    <x v="1287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x v="133"/>
    <x v="0"/>
    <s v="TB-21175"/>
    <s v="Thomas Boland"/>
    <s v="Corporate"/>
    <x v="0"/>
    <x v="0"/>
    <x v="0"/>
    <n v="42420"/>
    <x v="0"/>
    <x v="355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x v="1097"/>
    <x v="1"/>
    <s v="AH-10210"/>
    <s v="Alan Hwang"/>
    <s v="Consumer"/>
    <x v="0"/>
    <x v="125"/>
    <x v="1"/>
    <n v="92804"/>
    <x v="1"/>
    <x v="163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x v="1097"/>
    <x v="1"/>
    <s v="AH-10210"/>
    <s v="Alan Hwang"/>
    <s v="Consumer"/>
    <x v="0"/>
    <x v="125"/>
    <x v="1"/>
    <n v="92804"/>
    <x v="1"/>
    <x v="1642"/>
    <x v="1"/>
    <s v="Art"/>
    <s v="Newell 323"/>
    <n v="3.36"/>
    <n v="2"/>
    <n v="0"/>
    <n v="0.87360000000000004"/>
  </r>
  <r>
    <n v="4886"/>
    <s v="CA-2014-151379"/>
    <d v="2014-12-16T00:00:00"/>
    <d v="2014-12-20T00:00:00"/>
    <x v="966"/>
    <x v="1"/>
    <s v="SC-20695"/>
    <s v="Steve Chapman"/>
    <s v="Corporate"/>
    <x v="0"/>
    <x v="66"/>
    <x v="12"/>
    <n v="48227"/>
    <x v="2"/>
    <x v="1138"/>
    <x v="1"/>
    <s v="Paper"/>
    <s v="Xerox 1929"/>
    <n v="114.2"/>
    <n v="5"/>
    <n v="0"/>
    <n v="52.531999999999996"/>
  </r>
  <r>
    <n v="4887"/>
    <s v="CA-2016-163167"/>
    <d v="2016-11-28T00:00:00"/>
    <d v="2016-12-01T00:00:00"/>
    <x v="417"/>
    <x v="0"/>
    <s v="RF-19345"/>
    <s v="Randy Ferguson"/>
    <s v="Corporate"/>
    <x v="0"/>
    <x v="419"/>
    <x v="32"/>
    <n v="30062"/>
    <x v="0"/>
    <x v="212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x v="417"/>
    <x v="0"/>
    <s v="RF-19345"/>
    <s v="Randy Ferguson"/>
    <s v="Corporate"/>
    <x v="0"/>
    <x v="419"/>
    <x v="32"/>
    <n v="30062"/>
    <x v="0"/>
    <x v="658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x v="417"/>
    <x v="0"/>
    <s v="RF-19345"/>
    <s v="Randy Ferguson"/>
    <s v="Corporate"/>
    <x v="0"/>
    <x v="419"/>
    <x v="32"/>
    <n v="30062"/>
    <x v="0"/>
    <x v="458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x v="417"/>
    <x v="0"/>
    <s v="RF-19345"/>
    <s v="Randy Ferguson"/>
    <s v="Corporate"/>
    <x v="0"/>
    <x v="419"/>
    <x v="32"/>
    <n v="30062"/>
    <x v="0"/>
    <x v="1672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x v="525"/>
    <x v="1"/>
    <s v="EH-13765"/>
    <s v="Edward Hooks"/>
    <s v="Corporate"/>
    <x v="0"/>
    <x v="4"/>
    <x v="4"/>
    <n v="98103"/>
    <x v="1"/>
    <x v="454"/>
    <x v="1"/>
    <s v="Art"/>
    <s v="Newell 317"/>
    <n v="8.82"/>
    <n v="3"/>
    <n v="0"/>
    <n v="2.5577999999999999"/>
  </r>
  <r>
    <n v="4892"/>
    <s v="CA-2016-135776"/>
    <d v="2016-12-23T00:00:00"/>
    <d v="2016-12-30T00:00:00"/>
    <x v="525"/>
    <x v="1"/>
    <s v="EH-13765"/>
    <s v="Edward Hooks"/>
    <s v="Corporate"/>
    <x v="0"/>
    <x v="4"/>
    <x v="4"/>
    <n v="98103"/>
    <x v="1"/>
    <x v="1237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x v="525"/>
    <x v="1"/>
    <s v="EH-13765"/>
    <s v="Edward Hooks"/>
    <s v="Corporate"/>
    <x v="0"/>
    <x v="4"/>
    <x v="4"/>
    <n v="98103"/>
    <x v="1"/>
    <x v="1706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x v="525"/>
    <x v="1"/>
    <s v="EH-13765"/>
    <s v="Edward Hooks"/>
    <s v="Corporate"/>
    <x v="0"/>
    <x v="4"/>
    <x v="4"/>
    <n v="98103"/>
    <x v="1"/>
    <x v="418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x v="525"/>
    <x v="1"/>
    <s v="EH-13765"/>
    <s v="Edward Hooks"/>
    <s v="Corporate"/>
    <x v="0"/>
    <x v="4"/>
    <x v="4"/>
    <n v="98103"/>
    <x v="1"/>
    <x v="136"/>
    <x v="1"/>
    <s v="Paper"/>
    <s v="Xerox 1911"/>
    <n v="47.9"/>
    <n v="1"/>
    <n v="0"/>
    <n v="22.992000000000001"/>
  </r>
  <r>
    <n v="4896"/>
    <s v="CA-2016-135776"/>
    <d v="2016-12-23T00:00:00"/>
    <d v="2016-12-30T00:00:00"/>
    <x v="525"/>
    <x v="1"/>
    <s v="EH-13765"/>
    <s v="Edward Hooks"/>
    <s v="Corporate"/>
    <x v="0"/>
    <x v="4"/>
    <x v="4"/>
    <n v="98103"/>
    <x v="1"/>
    <x v="150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x v="525"/>
    <x v="1"/>
    <s v="EH-13765"/>
    <s v="Edward Hooks"/>
    <s v="Corporate"/>
    <x v="0"/>
    <x v="4"/>
    <x v="4"/>
    <n v="98103"/>
    <x v="1"/>
    <x v="1362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x v="1098"/>
    <x v="2"/>
    <s v="AC-10660"/>
    <s v="Anna Chung"/>
    <s v="Consumer"/>
    <x v="0"/>
    <x v="215"/>
    <x v="24"/>
    <n v="44134"/>
    <x v="3"/>
    <x v="140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x v="1098"/>
    <x v="2"/>
    <s v="AC-10660"/>
    <s v="Anna Chung"/>
    <s v="Consumer"/>
    <x v="0"/>
    <x v="215"/>
    <x v="24"/>
    <n v="44134"/>
    <x v="3"/>
    <x v="388"/>
    <x v="1"/>
    <s v="Paper"/>
    <s v="Xerox 1897"/>
    <n v="7.968"/>
    <n v="2"/>
    <n v="0.2"/>
    <n v="2.8883999999999999"/>
  </r>
  <r>
    <n v="4900"/>
    <s v="CA-2016-130484"/>
    <d v="2016-08-22T00:00:00"/>
    <d v="2016-08-27T00:00:00"/>
    <x v="395"/>
    <x v="1"/>
    <s v="SG-20470"/>
    <s v="Sheri Gordon"/>
    <s v="Consumer"/>
    <x v="0"/>
    <x v="345"/>
    <x v="21"/>
    <n v="97030"/>
    <x v="1"/>
    <x v="1045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x v="91"/>
    <x v="1"/>
    <s v="CA-12310"/>
    <s v="Christine Abelman"/>
    <s v="Corporate"/>
    <x v="0"/>
    <x v="125"/>
    <x v="1"/>
    <n v="92804"/>
    <x v="1"/>
    <x v="772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x v="91"/>
    <x v="1"/>
    <s v="CA-12310"/>
    <s v="Christine Abelman"/>
    <s v="Corporate"/>
    <x v="0"/>
    <x v="125"/>
    <x v="1"/>
    <n v="92804"/>
    <x v="1"/>
    <x v="1352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x v="515"/>
    <x v="1"/>
    <s v="SH-20395"/>
    <s v="Shahid Hopkins"/>
    <s v="Consumer"/>
    <x v="0"/>
    <x v="20"/>
    <x v="15"/>
    <n v="10035"/>
    <x v="3"/>
    <x v="806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x v="515"/>
    <x v="1"/>
    <s v="SH-20395"/>
    <s v="Shahid Hopkins"/>
    <s v="Consumer"/>
    <x v="0"/>
    <x v="20"/>
    <x v="15"/>
    <n v="10035"/>
    <x v="3"/>
    <x v="58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x v="544"/>
    <x v="0"/>
    <s v="MC-17605"/>
    <s v="Matt Connell"/>
    <s v="Corporate"/>
    <x v="0"/>
    <x v="12"/>
    <x v="5"/>
    <n v="77070"/>
    <x v="2"/>
    <x v="623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x v="36"/>
    <x v="0"/>
    <s v="JE-15610"/>
    <s v="Jim Epp"/>
    <s v="Corporate"/>
    <x v="0"/>
    <x v="3"/>
    <x v="38"/>
    <n v="3301"/>
    <x v="3"/>
    <x v="1547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x v="36"/>
    <x v="0"/>
    <s v="JE-15610"/>
    <s v="Jim Epp"/>
    <s v="Corporate"/>
    <x v="0"/>
    <x v="3"/>
    <x v="38"/>
    <n v="3301"/>
    <x v="3"/>
    <x v="398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x v="788"/>
    <x v="0"/>
    <s v="MS-17530"/>
    <s v="MaryBeth Skach"/>
    <s v="Consumer"/>
    <x v="0"/>
    <x v="54"/>
    <x v="24"/>
    <n v="45014"/>
    <x v="3"/>
    <x v="1181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x v="788"/>
    <x v="0"/>
    <s v="MS-17530"/>
    <s v="MaryBeth Skach"/>
    <s v="Consumer"/>
    <x v="0"/>
    <x v="54"/>
    <x v="24"/>
    <n v="45014"/>
    <x v="3"/>
    <x v="1707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x v="827"/>
    <x v="1"/>
    <s v="BH-11710"/>
    <s v="Brosina Hoffman"/>
    <s v="Consumer"/>
    <x v="0"/>
    <x v="271"/>
    <x v="18"/>
    <n v="37604"/>
    <x v="0"/>
    <x v="588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x v="827"/>
    <x v="1"/>
    <s v="BH-11710"/>
    <s v="Brosina Hoffman"/>
    <s v="Consumer"/>
    <x v="0"/>
    <x v="271"/>
    <x v="18"/>
    <n v="37604"/>
    <x v="0"/>
    <x v="712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x v="827"/>
    <x v="1"/>
    <s v="BH-11710"/>
    <s v="Brosina Hoffman"/>
    <s v="Consumer"/>
    <x v="0"/>
    <x v="271"/>
    <x v="18"/>
    <n v="37604"/>
    <x v="0"/>
    <x v="431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x v="827"/>
    <x v="1"/>
    <s v="BH-11710"/>
    <s v="Brosina Hoffman"/>
    <s v="Consumer"/>
    <x v="0"/>
    <x v="271"/>
    <x v="18"/>
    <n v="37604"/>
    <x v="0"/>
    <x v="1406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x v="827"/>
    <x v="1"/>
    <s v="BH-11710"/>
    <s v="Brosina Hoffman"/>
    <s v="Consumer"/>
    <x v="0"/>
    <x v="271"/>
    <x v="18"/>
    <n v="37604"/>
    <x v="0"/>
    <x v="80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x v="1068"/>
    <x v="0"/>
    <s v="ME-17725"/>
    <s v="Max Engle"/>
    <s v="Consumer"/>
    <x v="0"/>
    <x v="4"/>
    <x v="4"/>
    <n v="98105"/>
    <x v="1"/>
    <x v="30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x v="1068"/>
    <x v="0"/>
    <s v="ME-17725"/>
    <s v="Max Engle"/>
    <s v="Consumer"/>
    <x v="0"/>
    <x v="4"/>
    <x v="4"/>
    <n v="98105"/>
    <x v="1"/>
    <x v="799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x v="768"/>
    <x v="0"/>
    <s v="MB-17305"/>
    <s v="Maria Bertelson"/>
    <s v="Consumer"/>
    <x v="0"/>
    <x v="425"/>
    <x v="5"/>
    <n v="77573"/>
    <x v="2"/>
    <x v="369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x v="768"/>
    <x v="0"/>
    <s v="MB-17305"/>
    <s v="Maria Bertelson"/>
    <s v="Consumer"/>
    <x v="0"/>
    <x v="425"/>
    <x v="5"/>
    <n v="77573"/>
    <x v="2"/>
    <x v="1708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x v="341"/>
    <x v="1"/>
    <s v="BM-11575"/>
    <s v="Brendan Murry"/>
    <s v="Corporate"/>
    <x v="0"/>
    <x v="426"/>
    <x v="39"/>
    <n v="20877"/>
    <x v="3"/>
    <x v="266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x v="341"/>
    <x v="1"/>
    <s v="BM-11575"/>
    <s v="Brendan Murry"/>
    <s v="Corporate"/>
    <x v="0"/>
    <x v="426"/>
    <x v="39"/>
    <n v="20877"/>
    <x v="3"/>
    <x v="1133"/>
    <x v="2"/>
    <s v="Phones"/>
    <s v="GE 30522EE2"/>
    <n v="231.98"/>
    <n v="2"/>
    <n v="0"/>
    <n v="67.274199999999993"/>
  </r>
  <r>
    <n v="4921"/>
    <s v="CA-2017-101728"/>
    <d v="2017-08-19T00:00:00"/>
    <d v="2017-08-23T00:00:00"/>
    <x v="176"/>
    <x v="1"/>
    <s v="SC-20575"/>
    <s v="Sonia Cooley"/>
    <s v="Consumer"/>
    <x v="0"/>
    <x v="22"/>
    <x v="10"/>
    <n v="60653"/>
    <x v="2"/>
    <x v="1212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x v="168"/>
    <x v="0"/>
    <s v="MH-18115"/>
    <s v="Mick Hernandez"/>
    <s v="Home Office"/>
    <x v="0"/>
    <x v="114"/>
    <x v="19"/>
    <n v="35810"/>
    <x v="0"/>
    <x v="1696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x v="168"/>
    <x v="0"/>
    <s v="MH-18115"/>
    <s v="Mick Hernandez"/>
    <s v="Home Office"/>
    <x v="0"/>
    <x v="114"/>
    <x v="19"/>
    <n v="35810"/>
    <x v="0"/>
    <x v="804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x v="168"/>
    <x v="0"/>
    <s v="MH-18115"/>
    <s v="Mick Hernandez"/>
    <s v="Home Office"/>
    <x v="0"/>
    <x v="114"/>
    <x v="19"/>
    <n v="35810"/>
    <x v="0"/>
    <x v="921"/>
    <x v="1"/>
    <s v="Paper"/>
    <s v="Xerox 1915"/>
    <n v="629.1"/>
    <n v="6"/>
    <n v="0"/>
    <n v="301.96800000000002"/>
  </r>
  <r>
    <n v="4925"/>
    <s v="CA-2017-114055"/>
    <d v="2017-12-25T00:00:00"/>
    <d v="2017-12-29T00:00:00"/>
    <x v="168"/>
    <x v="0"/>
    <s v="MH-18115"/>
    <s v="Mick Hernandez"/>
    <s v="Home Office"/>
    <x v="0"/>
    <x v="114"/>
    <x v="19"/>
    <n v="35810"/>
    <x v="0"/>
    <x v="1409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x v="462"/>
    <x v="2"/>
    <s v="AR-10345"/>
    <s v="Alex Russell"/>
    <s v="Corporate"/>
    <x v="0"/>
    <x v="104"/>
    <x v="31"/>
    <n v="1841"/>
    <x v="3"/>
    <x v="1453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x v="15"/>
    <x v="1"/>
    <s v="MO-17500"/>
    <s v="Mary O'Rourke"/>
    <s v="Consumer"/>
    <x v="0"/>
    <x v="22"/>
    <x v="10"/>
    <n v="60623"/>
    <x v="2"/>
    <x v="962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x v="792"/>
    <x v="1"/>
    <s v="AD-10180"/>
    <s v="Alan Dominguez"/>
    <s v="Home Office"/>
    <x v="0"/>
    <x v="54"/>
    <x v="29"/>
    <n v="6824"/>
    <x v="3"/>
    <x v="1193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x v="792"/>
    <x v="1"/>
    <s v="AD-10180"/>
    <s v="Alan Dominguez"/>
    <s v="Home Office"/>
    <x v="0"/>
    <x v="54"/>
    <x v="29"/>
    <n v="6824"/>
    <x v="3"/>
    <x v="1180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x v="1099"/>
    <x v="2"/>
    <s v="KD-16345"/>
    <s v="Katherine Ducich"/>
    <s v="Consumer"/>
    <x v="0"/>
    <x v="20"/>
    <x v="15"/>
    <n v="10009"/>
    <x v="3"/>
    <x v="332"/>
    <x v="1"/>
    <s v="Art"/>
    <s v="Newell 324"/>
    <n v="57.75"/>
    <n v="5"/>
    <n v="0"/>
    <n v="16.170000000000002"/>
  </r>
  <r>
    <n v="4931"/>
    <s v="US-2014-138828"/>
    <d v="2014-09-02T00:00:00"/>
    <d v="2014-09-03T00:00:00"/>
    <x v="1099"/>
    <x v="2"/>
    <s v="KD-16345"/>
    <s v="Katherine Ducich"/>
    <s v="Consumer"/>
    <x v="0"/>
    <x v="20"/>
    <x v="15"/>
    <n v="10009"/>
    <x v="3"/>
    <x v="811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x v="922"/>
    <x v="1"/>
    <s v="FM-14215"/>
    <s v="Filia McAdams"/>
    <s v="Corporate"/>
    <x v="0"/>
    <x v="4"/>
    <x v="4"/>
    <n v="98103"/>
    <x v="1"/>
    <x v="1175"/>
    <x v="1"/>
    <s v="Art"/>
    <s v="Newell 309"/>
    <n v="23.1"/>
    <n v="2"/>
    <n v="0"/>
    <n v="6.93"/>
  </r>
  <r>
    <n v="4933"/>
    <s v="CA-2015-106978"/>
    <d v="2015-09-28T00:00:00"/>
    <d v="2015-10-04T00:00:00"/>
    <x v="1100"/>
    <x v="1"/>
    <s v="ZC-21910"/>
    <s v="Zuschuss Carroll"/>
    <s v="Consumer"/>
    <x v="0"/>
    <x v="34"/>
    <x v="22"/>
    <n v="80013"/>
    <x v="1"/>
    <x v="1358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x v="1100"/>
    <x v="1"/>
    <s v="ZC-21910"/>
    <s v="Zuschuss Carroll"/>
    <s v="Consumer"/>
    <x v="0"/>
    <x v="34"/>
    <x v="22"/>
    <n v="80013"/>
    <x v="1"/>
    <x v="751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x v="1100"/>
    <x v="1"/>
    <s v="ZC-21910"/>
    <s v="Zuschuss Carroll"/>
    <s v="Consumer"/>
    <x v="0"/>
    <x v="34"/>
    <x v="22"/>
    <n v="80013"/>
    <x v="1"/>
    <x v="1014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x v="1101"/>
    <x v="1"/>
    <s v="KS-16300"/>
    <s v="Karen Seio"/>
    <s v="Corporate"/>
    <x v="0"/>
    <x v="427"/>
    <x v="7"/>
    <n v="84043"/>
    <x v="1"/>
    <x v="1709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x v="705"/>
    <x v="1"/>
    <s v="DP-13390"/>
    <s v="Dennis Pardue"/>
    <s v="Home Office"/>
    <x v="0"/>
    <x v="428"/>
    <x v="19"/>
    <n v="35401"/>
    <x v="0"/>
    <x v="544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x v="385"/>
    <x v="1"/>
    <s v="BD-11605"/>
    <s v="Brian Dahlen"/>
    <s v="Consumer"/>
    <x v="0"/>
    <x v="8"/>
    <x v="1"/>
    <n v="94109"/>
    <x v="1"/>
    <x v="1244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x v="385"/>
    <x v="1"/>
    <s v="BD-11605"/>
    <s v="Brian Dahlen"/>
    <s v="Consumer"/>
    <x v="0"/>
    <x v="8"/>
    <x v="1"/>
    <n v="94109"/>
    <x v="1"/>
    <x v="1219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x v="385"/>
    <x v="1"/>
    <s v="BD-11605"/>
    <s v="Brian Dahlen"/>
    <s v="Consumer"/>
    <x v="0"/>
    <x v="8"/>
    <x v="1"/>
    <n v="94109"/>
    <x v="1"/>
    <x v="181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x v="95"/>
    <x v="1"/>
    <s v="IL-15100"/>
    <s v="Ivan Liston"/>
    <s v="Consumer"/>
    <x v="0"/>
    <x v="40"/>
    <x v="13"/>
    <n v="19805"/>
    <x v="3"/>
    <x v="901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x v="95"/>
    <x v="1"/>
    <s v="IL-15100"/>
    <s v="Ivan Liston"/>
    <s v="Consumer"/>
    <x v="0"/>
    <x v="40"/>
    <x v="13"/>
    <n v="19805"/>
    <x v="3"/>
    <x v="1531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x v="95"/>
    <x v="1"/>
    <s v="IL-15100"/>
    <s v="Ivan Liston"/>
    <s v="Consumer"/>
    <x v="0"/>
    <x v="40"/>
    <x v="13"/>
    <n v="19805"/>
    <x v="3"/>
    <x v="888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x v="63"/>
    <x v="1"/>
    <s v="LP-17095"/>
    <s v="Liz Preis"/>
    <s v="Consumer"/>
    <x v="0"/>
    <x v="240"/>
    <x v="14"/>
    <n v="47905"/>
    <x v="2"/>
    <x v="458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x v="479"/>
    <x v="2"/>
    <s v="JH-15985"/>
    <s v="Joseph Holt"/>
    <s v="Consumer"/>
    <x v="0"/>
    <x v="332"/>
    <x v="1"/>
    <n v="90278"/>
    <x v="1"/>
    <x v="1696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x v="479"/>
    <x v="2"/>
    <s v="JH-15985"/>
    <s v="Joseph Holt"/>
    <s v="Consumer"/>
    <x v="0"/>
    <x v="332"/>
    <x v="1"/>
    <n v="90278"/>
    <x v="1"/>
    <x v="347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x v="479"/>
    <x v="2"/>
    <s v="JH-15985"/>
    <s v="Joseph Holt"/>
    <s v="Consumer"/>
    <x v="0"/>
    <x v="332"/>
    <x v="1"/>
    <n v="90278"/>
    <x v="1"/>
    <x v="52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x v="1096"/>
    <x v="1"/>
    <s v="JD-16015"/>
    <s v="Joy Daniels"/>
    <s v="Consumer"/>
    <x v="0"/>
    <x v="4"/>
    <x v="4"/>
    <n v="98115"/>
    <x v="1"/>
    <x v="148"/>
    <x v="1"/>
    <s v="Labels"/>
    <s v="Avery 519"/>
    <n v="29.24"/>
    <n v="4"/>
    <n v="0"/>
    <n v="13.742800000000001"/>
  </r>
  <r>
    <n v="4949"/>
    <s v="CA-2017-107125"/>
    <d v="2017-11-27T00:00:00"/>
    <d v="2017-12-02T00:00:00"/>
    <x v="348"/>
    <x v="1"/>
    <s v="BD-11320"/>
    <s v="Bill Donatelli"/>
    <s v="Consumer"/>
    <x v="0"/>
    <x v="1"/>
    <x v="1"/>
    <n v="90045"/>
    <x v="1"/>
    <x v="542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x v="348"/>
    <x v="1"/>
    <s v="BD-11320"/>
    <s v="Bill Donatelli"/>
    <s v="Consumer"/>
    <x v="0"/>
    <x v="1"/>
    <x v="1"/>
    <n v="90045"/>
    <x v="1"/>
    <x v="545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x v="97"/>
    <x v="0"/>
    <s v="DL-13330"/>
    <s v="Denise Leinenbach"/>
    <s v="Consumer"/>
    <x v="0"/>
    <x v="20"/>
    <x v="15"/>
    <n v="10009"/>
    <x v="3"/>
    <x v="154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x v="1102"/>
    <x v="1"/>
    <s v="NC-18415"/>
    <s v="Nathan Cano"/>
    <s v="Consumer"/>
    <x v="0"/>
    <x v="195"/>
    <x v="12"/>
    <n v="48073"/>
    <x v="2"/>
    <x v="88"/>
    <x v="1"/>
    <s v="Paper"/>
    <s v="Xerox 1995"/>
    <n v="12.96"/>
    <n v="2"/>
    <n v="0"/>
    <n v="6.2207999999999997"/>
  </r>
  <r>
    <n v="4953"/>
    <s v="CA-2017-117926"/>
    <d v="2017-12-08T00:00:00"/>
    <d v="2017-12-12T00:00:00"/>
    <x v="169"/>
    <x v="0"/>
    <s v="AS-10225"/>
    <s v="Alan Schoenberger"/>
    <s v="Corporate"/>
    <x v="0"/>
    <x v="8"/>
    <x v="1"/>
    <n v="94109"/>
    <x v="1"/>
    <x v="171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x v="590"/>
    <x v="1"/>
    <s v="MS-17980"/>
    <s v="Michael Stewart"/>
    <s v="Corporate"/>
    <x v="0"/>
    <x v="20"/>
    <x v="15"/>
    <n v="10009"/>
    <x v="3"/>
    <x v="1300"/>
    <x v="2"/>
    <s v="Phones"/>
    <s v="Plantronics MX500i Earset"/>
    <n v="85.9"/>
    <n v="2"/>
    <n v="0"/>
    <n v="2.577"/>
  </r>
  <r>
    <n v="4955"/>
    <s v="CA-2014-160262"/>
    <d v="2014-06-09T00:00:00"/>
    <d v="2014-06-13T00:00:00"/>
    <x v="200"/>
    <x v="0"/>
    <s v="TS-21205"/>
    <s v="Thomas Seio"/>
    <s v="Corporate"/>
    <x v="0"/>
    <x v="226"/>
    <x v="33"/>
    <n v="89031"/>
    <x v="1"/>
    <x v="679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x v="200"/>
    <x v="0"/>
    <s v="TS-21205"/>
    <s v="Thomas Seio"/>
    <s v="Corporate"/>
    <x v="0"/>
    <x v="226"/>
    <x v="33"/>
    <n v="89031"/>
    <x v="1"/>
    <x v="954"/>
    <x v="1"/>
    <s v="Paper"/>
    <s v="Xerox 1909"/>
    <n v="79.14"/>
    <n v="3"/>
    <n v="0"/>
    <n v="36.404400000000003"/>
  </r>
  <r>
    <n v="4957"/>
    <s v="CA-2014-160262"/>
    <d v="2014-06-09T00:00:00"/>
    <d v="2014-06-13T00:00:00"/>
    <x v="200"/>
    <x v="0"/>
    <s v="TS-21205"/>
    <s v="Thomas Seio"/>
    <s v="Corporate"/>
    <x v="0"/>
    <x v="226"/>
    <x v="33"/>
    <n v="89031"/>
    <x v="1"/>
    <x v="1456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x v="211"/>
    <x v="1"/>
    <s v="JK-15730"/>
    <s v="Joe Kamberova"/>
    <s v="Consumer"/>
    <x v="0"/>
    <x v="238"/>
    <x v="5"/>
    <n v="75007"/>
    <x v="2"/>
    <x v="1375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x v="211"/>
    <x v="1"/>
    <s v="JK-15730"/>
    <s v="Joe Kamberova"/>
    <s v="Consumer"/>
    <x v="0"/>
    <x v="238"/>
    <x v="5"/>
    <n v="75007"/>
    <x v="2"/>
    <x v="1711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x v="407"/>
    <x v="1"/>
    <s v="TC-21535"/>
    <s v="Tracy Collins"/>
    <s v="Home Office"/>
    <x v="0"/>
    <x v="1"/>
    <x v="1"/>
    <n v="90008"/>
    <x v="1"/>
    <x v="1081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x v="407"/>
    <x v="1"/>
    <s v="TC-21535"/>
    <s v="Tracy Collins"/>
    <s v="Home Office"/>
    <x v="0"/>
    <x v="1"/>
    <x v="1"/>
    <n v="90008"/>
    <x v="1"/>
    <x v="152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x v="448"/>
    <x v="2"/>
    <s v="AB-10015"/>
    <s v="Aaron Bergman"/>
    <s v="Consumer"/>
    <x v="0"/>
    <x v="4"/>
    <x v="4"/>
    <n v="98103"/>
    <x v="1"/>
    <x v="212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x v="448"/>
    <x v="2"/>
    <s v="AB-10015"/>
    <s v="Aaron Bergman"/>
    <s v="Consumer"/>
    <x v="0"/>
    <x v="4"/>
    <x v="4"/>
    <n v="98103"/>
    <x v="1"/>
    <x v="250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x v="448"/>
    <x v="2"/>
    <s v="AB-10015"/>
    <s v="Aaron Bergman"/>
    <s v="Consumer"/>
    <x v="0"/>
    <x v="4"/>
    <x v="4"/>
    <n v="98103"/>
    <x v="1"/>
    <x v="871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x v="1088"/>
    <x v="0"/>
    <s v="DP-13000"/>
    <s v="Darren Powers"/>
    <s v="Consumer"/>
    <x v="0"/>
    <x v="2"/>
    <x v="2"/>
    <n v="33311"/>
    <x v="0"/>
    <x v="625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x v="311"/>
    <x v="0"/>
    <s v="CY-12745"/>
    <s v="Craig Yedwab"/>
    <s v="Corporate"/>
    <x v="0"/>
    <x v="29"/>
    <x v="18"/>
    <n v="38401"/>
    <x v="0"/>
    <x v="1285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x v="1103"/>
    <x v="0"/>
    <s v="BE-11455"/>
    <s v="Brad Eason"/>
    <s v="Home Office"/>
    <x v="0"/>
    <x v="205"/>
    <x v="34"/>
    <n v="2908"/>
    <x v="3"/>
    <x v="1300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x v="1103"/>
    <x v="0"/>
    <s v="BE-11455"/>
    <s v="Brad Eason"/>
    <s v="Home Office"/>
    <x v="0"/>
    <x v="205"/>
    <x v="34"/>
    <n v="2908"/>
    <x v="3"/>
    <x v="794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x v="1103"/>
    <x v="0"/>
    <s v="BE-11455"/>
    <s v="Brad Eason"/>
    <s v="Home Office"/>
    <x v="0"/>
    <x v="205"/>
    <x v="34"/>
    <n v="2908"/>
    <x v="3"/>
    <x v="409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x v="1103"/>
    <x v="0"/>
    <s v="BE-11455"/>
    <s v="Brad Eason"/>
    <s v="Home Office"/>
    <x v="0"/>
    <x v="205"/>
    <x v="34"/>
    <n v="2908"/>
    <x v="3"/>
    <x v="91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x v="333"/>
    <x v="2"/>
    <s v="KL-16555"/>
    <s v="Kelly Lampkin"/>
    <s v="Corporate"/>
    <x v="0"/>
    <x v="108"/>
    <x v="2"/>
    <n v="32216"/>
    <x v="0"/>
    <x v="70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x v="333"/>
    <x v="2"/>
    <s v="KL-16555"/>
    <s v="Kelly Lampkin"/>
    <s v="Corporate"/>
    <x v="0"/>
    <x v="108"/>
    <x v="2"/>
    <n v="32216"/>
    <x v="0"/>
    <x v="1437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x v="333"/>
    <x v="2"/>
    <s v="KL-16555"/>
    <s v="Kelly Lampkin"/>
    <s v="Corporate"/>
    <x v="0"/>
    <x v="108"/>
    <x v="2"/>
    <n v="32216"/>
    <x v="0"/>
    <x v="642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x v="333"/>
    <x v="2"/>
    <s v="KL-16555"/>
    <s v="Kelly Lampkin"/>
    <s v="Corporate"/>
    <x v="0"/>
    <x v="108"/>
    <x v="2"/>
    <n v="32216"/>
    <x v="0"/>
    <x v="417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x v="357"/>
    <x v="1"/>
    <s v="PS-19045"/>
    <s v="Penelope Sewall"/>
    <s v="Home Office"/>
    <x v="0"/>
    <x v="147"/>
    <x v="1"/>
    <n v="92054"/>
    <x v="1"/>
    <x v="1408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x v="832"/>
    <x v="0"/>
    <s v="JR-16210"/>
    <s v="Justin Ritter"/>
    <s v="Corporate"/>
    <x v="0"/>
    <x v="108"/>
    <x v="2"/>
    <n v="32216"/>
    <x v="0"/>
    <x v="769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x v="234"/>
    <x v="2"/>
    <s v="AH-10210"/>
    <s v="Alan Hwang"/>
    <s v="Consumer"/>
    <x v="0"/>
    <x v="20"/>
    <x v="15"/>
    <n v="10024"/>
    <x v="3"/>
    <x v="880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x v="234"/>
    <x v="2"/>
    <s v="AH-10210"/>
    <s v="Alan Hwang"/>
    <s v="Consumer"/>
    <x v="0"/>
    <x v="20"/>
    <x v="15"/>
    <n v="10024"/>
    <x v="3"/>
    <x v="80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x v="234"/>
    <x v="2"/>
    <s v="AH-10210"/>
    <s v="Alan Hwang"/>
    <s v="Consumer"/>
    <x v="0"/>
    <x v="20"/>
    <x v="15"/>
    <n v="10024"/>
    <x v="3"/>
    <x v="957"/>
    <x v="2"/>
    <s v="Phones"/>
    <s v="Digium D40 VoIP phone"/>
    <n v="773.94"/>
    <n v="6"/>
    <n v="0"/>
    <n v="224.4426"/>
  </r>
  <r>
    <n v="4980"/>
    <s v="US-2016-131114"/>
    <d v="2016-12-09T00:00:00"/>
    <d v="2016-12-13T00:00:00"/>
    <x v="10"/>
    <x v="0"/>
    <s v="RW-19630"/>
    <s v="Rob Williams"/>
    <s v="Corporate"/>
    <x v="0"/>
    <x v="22"/>
    <x v="10"/>
    <n v="60610"/>
    <x v="2"/>
    <x v="1257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x v="10"/>
    <x v="0"/>
    <s v="RW-19630"/>
    <s v="Rob Williams"/>
    <s v="Corporate"/>
    <x v="0"/>
    <x v="22"/>
    <x v="10"/>
    <n v="60610"/>
    <x v="2"/>
    <x v="930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x v="10"/>
    <x v="0"/>
    <s v="RW-19630"/>
    <s v="Rob Williams"/>
    <s v="Corporate"/>
    <x v="0"/>
    <x v="22"/>
    <x v="10"/>
    <n v="60610"/>
    <x v="2"/>
    <x v="1628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x v="794"/>
    <x v="1"/>
    <s v="AH-10075"/>
    <s v="Adam Hart"/>
    <s v="Corporate"/>
    <x v="0"/>
    <x v="101"/>
    <x v="1"/>
    <n v="92646"/>
    <x v="1"/>
    <x v="709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x v="54"/>
    <x v="0"/>
    <s v="IM-15070"/>
    <s v="Irene Maddox"/>
    <s v="Consumer"/>
    <x v="0"/>
    <x v="70"/>
    <x v="1"/>
    <n v="92105"/>
    <x v="1"/>
    <x v="86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x v="1104"/>
    <x v="1"/>
    <s v="CK-12760"/>
    <s v="Cyma Kinney"/>
    <s v="Corporate"/>
    <x v="0"/>
    <x v="316"/>
    <x v="18"/>
    <n v="37211"/>
    <x v="0"/>
    <x v="804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x v="1099"/>
    <x v="3"/>
    <s v="AG-10390"/>
    <s v="Allen Goldenen"/>
    <s v="Consumer"/>
    <x v="0"/>
    <x v="20"/>
    <x v="15"/>
    <n v="10009"/>
    <x v="3"/>
    <x v="782"/>
    <x v="1"/>
    <s v="Labels"/>
    <s v="Avery 514"/>
    <n v="14.4"/>
    <n v="5"/>
    <n v="0"/>
    <n v="7.056"/>
  </r>
  <r>
    <n v="4987"/>
    <s v="CA-2016-149279"/>
    <d v="2016-04-24T00:00:00"/>
    <d v="2016-04-28T00:00:00"/>
    <x v="145"/>
    <x v="1"/>
    <s v="CL-12700"/>
    <s v="Craig Leslie"/>
    <s v="Home Office"/>
    <x v="0"/>
    <x v="77"/>
    <x v="22"/>
    <n v="80906"/>
    <x v="1"/>
    <x v="490"/>
    <x v="1"/>
    <s v="Paper"/>
    <s v="Xerox 226"/>
    <n v="15.552"/>
    <n v="3"/>
    <n v="0.2"/>
    <n v="5.4432"/>
  </r>
  <r>
    <n v="4988"/>
    <s v="CA-2016-149279"/>
    <d v="2016-04-24T00:00:00"/>
    <d v="2016-04-28T00:00:00"/>
    <x v="145"/>
    <x v="1"/>
    <s v="CL-12700"/>
    <s v="Craig Leslie"/>
    <s v="Home Office"/>
    <x v="0"/>
    <x v="77"/>
    <x v="22"/>
    <n v="80906"/>
    <x v="1"/>
    <x v="15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x v="145"/>
    <x v="1"/>
    <s v="CL-12700"/>
    <s v="Craig Leslie"/>
    <s v="Home Office"/>
    <x v="0"/>
    <x v="77"/>
    <x v="22"/>
    <n v="80906"/>
    <x v="1"/>
    <x v="1499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x v="842"/>
    <x v="1"/>
    <s v="AW-10930"/>
    <s v="Arthur Wiediger"/>
    <s v="Home Office"/>
    <x v="0"/>
    <x v="8"/>
    <x v="1"/>
    <n v="94110"/>
    <x v="1"/>
    <x v="757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x v="842"/>
    <x v="1"/>
    <s v="AW-10930"/>
    <s v="Arthur Wiediger"/>
    <s v="Home Office"/>
    <x v="0"/>
    <x v="8"/>
    <x v="1"/>
    <n v="94110"/>
    <x v="1"/>
    <x v="883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x v="114"/>
    <x v="1"/>
    <s v="HG-14965"/>
    <s v="Henry Goldwyn"/>
    <s v="Corporate"/>
    <x v="0"/>
    <x v="22"/>
    <x v="10"/>
    <n v="60653"/>
    <x v="2"/>
    <x v="1625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x v="603"/>
    <x v="1"/>
    <s v="RB-19645"/>
    <s v="Robert Barroso"/>
    <s v="Corporate"/>
    <x v="0"/>
    <x v="26"/>
    <x v="18"/>
    <n v="38109"/>
    <x v="0"/>
    <x v="755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x v="603"/>
    <x v="1"/>
    <s v="RB-19645"/>
    <s v="Robert Barroso"/>
    <s v="Corporate"/>
    <x v="0"/>
    <x v="26"/>
    <x v="18"/>
    <n v="38109"/>
    <x v="0"/>
    <x v="1240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x v="603"/>
    <x v="1"/>
    <s v="RB-19645"/>
    <s v="Robert Barroso"/>
    <s v="Corporate"/>
    <x v="0"/>
    <x v="26"/>
    <x v="18"/>
    <n v="38109"/>
    <x v="0"/>
    <x v="534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x v="1105"/>
    <x v="1"/>
    <s v="SZ-20035"/>
    <s v="Sam Zeldin"/>
    <s v="Home Office"/>
    <x v="0"/>
    <x v="20"/>
    <x v="15"/>
    <n v="10011"/>
    <x v="3"/>
    <x v="1526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x v="1097"/>
    <x v="1"/>
    <s v="KS-16300"/>
    <s v="Karen Seio"/>
    <s v="Corporate"/>
    <x v="0"/>
    <x v="253"/>
    <x v="3"/>
    <n v="27604"/>
    <x v="0"/>
    <x v="1712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x v="1097"/>
    <x v="1"/>
    <s v="KS-16300"/>
    <s v="Karen Seio"/>
    <s v="Corporate"/>
    <x v="0"/>
    <x v="253"/>
    <x v="3"/>
    <n v="27604"/>
    <x v="0"/>
    <x v="63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x v="1106"/>
    <x v="1"/>
    <s v="SC-20050"/>
    <s v="Sample Company A"/>
    <s v="Home Office"/>
    <x v="0"/>
    <x v="1"/>
    <x v="1"/>
    <n v="90045"/>
    <x v="1"/>
    <x v="1546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x v="1106"/>
    <x v="1"/>
    <s v="SC-20050"/>
    <s v="Sample Company A"/>
    <s v="Home Office"/>
    <x v="0"/>
    <x v="1"/>
    <x v="1"/>
    <n v="90045"/>
    <x v="1"/>
    <x v="1713"/>
    <x v="1"/>
    <s v="Paper"/>
    <s v="Easy-staple paper"/>
    <n v="56.7"/>
    <n v="5"/>
    <n v="0"/>
    <n v="27.783000000000001"/>
  </r>
  <r>
    <n v="5001"/>
    <s v="CA-2017-159688"/>
    <d v="2017-05-07T00:00:00"/>
    <d v="2017-05-12T00:00:00"/>
    <x v="582"/>
    <x v="1"/>
    <s v="AB-10060"/>
    <s v="Adam Bellavance"/>
    <s v="Home Office"/>
    <x v="0"/>
    <x v="1"/>
    <x v="1"/>
    <n v="90004"/>
    <x v="1"/>
    <x v="1105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x v="308"/>
    <x v="3"/>
    <s v="EH-14125"/>
    <s v="Eugene Hildebrand"/>
    <s v="Home Office"/>
    <x v="0"/>
    <x v="311"/>
    <x v="17"/>
    <n v="23602"/>
    <x v="0"/>
    <x v="1205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x v="308"/>
    <x v="3"/>
    <s v="EH-14125"/>
    <s v="Eugene Hildebrand"/>
    <s v="Home Office"/>
    <x v="0"/>
    <x v="311"/>
    <x v="17"/>
    <n v="23602"/>
    <x v="0"/>
    <x v="136"/>
    <x v="1"/>
    <s v="Paper"/>
    <s v="Xerox 1911"/>
    <n v="191.6"/>
    <n v="4"/>
    <n v="0"/>
    <n v="91.968000000000004"/>
  </r>
  <r>
    <n v="5004"/>
    <s v="CA-2016-155033"/>
    <d v="2016-10-07T00:00:00"/>
    <d v="2016-10-12T00:00:00"/>
    <x v="1107"/>
    <x v="1"/>
    <s v="CC-12475"/>
    <s v="Cindy Chapman"/>
    <s v="Consumer"/>
    <x v="0"/>
    <x v="1"/>
    <x v="1"/>
    <n v="90032"/>
    <x v="1"/>
    <x v="1714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x v="1108"/>
    <x v="0"/>
    <s v="TM-21010"/>
    <s v="Tamara Manning"/>
    <s v="Consumer"/>
    <x v="0"/>
    <x v="25"/>
    <x v="35"/>
    <n v="39212"/>
    <x v="0"/>
    <x v="1365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x v="665"/>
    <x v="0"/>
    <s v="SC-20695"/>
    <s v="Steve Chapman"/>
    <s v="Corporate"/>
    <x v="0"/>
    <x v="102"/>
    <x v="14"/>
    <n v="47374"/>
    <x v="2"/>
    <x v="384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x v="665"/>
    <x v="1"/>
    <s v="Dp-13240"/>
    <s v="Dean percer"/>
    <s v="Home Office"/>
    <x v="0"/>
    <x v="20"/>
    <x v="15"/>
    <n v="10035"/>
    <x v="3"/>
    <x v="171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x v="665"/>
    <x v="1"/>
    <s v="Dp-13240"/>
    <s v="Dean percer"/>
    <s v="Home Office"/>
    <x v="0"/>
    <x v="20"/>
    <x v="15"/>
    <n v="10035"/>
    <x v="3"/>
    <x v="1198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x v="240"/>
    <x v="1"/>
    <s v="LR-17035"/>
    <s v="Lisa Ryan"/>
    <s v="Corporate"/>
    <x v="0"/>
    <x v="10"/>
    <x v="9"/>
    <n v="19134"/>
    <x v="3"/>
    <x v="132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x v="240"/>
    <x v="1"/>
    <s v="LR-17035"/>
    <s v="Lisa Ryan"/>
    <s v="Corporate"/>
    <x v="0"/>
    <x v="10"/>
    <x v="9"/>
    <n v="19134"/>
    <x v="3"/>
    <x v="42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x v="240"/>
    <x v="1"/>
    <s v="LR-17035"/>
    <s v="Lisa Ryan"/>
    <s v="Corporate"/>
    <x v="0"/>
    <x v="10"/>
    <x v="9"/>
    <n v="19134"/>
    <x v="3"/>
    <x v="520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x v="1109"/>
    <x v="2"/>
    <s v="TS-21370"/>
    <s v="Todd Sumrall"/>
    <s v="Corporate"/>
    <x v="0"/>
    <x v="42"/>
    <x v="16"/>
    <n v="85023"/>
    <x v="1"/>
    <x v="899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x v="239"/>
    <x v="1"/>
    <s v="SW-20350"/>
    <s v="Sean Wendt"/>
    <s v="Home Office"/>
    <x v="0"/>
    <x v="138"/>
    <x v="24"/>
    <n v="44105"/>
    <x v="3"/>
    <x v="443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x v="239"/>
    <x v="1"/>
    <s v="SW-20350"/>
    <s v="Sean Wendt"/>
    <s v="Home Office"/>
    <x v="0"/>
    <x v="138"/>
    <x v="24"/>
    <n v="44105"/>
    <x v="3"/>
    <x v="171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x v="239"/>
    <x v="1"/>
    <s v="SW-20350"/>
    <s v="Sean Wendt"/>
    <s v="Home Office"/>
    <x v="0"/>
    <x v="138"/>
    <x v="24"/>
    <n v="44105"/>
    <x v="3"/>
    <x v="1717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x v="695"/>
    <x v="1"/>
    <s v="TH-21100"/>
    <s v="Thea Hendricks"/>
    <s v="Consumer"/>
    <x v="0"/>
    <x v="167"/>
    <x v="24"/>
    <n v="43615"/>
    <x v="3"/>
    <x v="191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x v="695"/>
    <x v="1"/>
    <s v="TH-21100"/>
    <s v="Thea Hendricks"/>
    <s v="Consumer"/>
    <x v="0"/>
    <x v="167"/>
    <x v="24"/>
    <n v="43615"/>
    <x v="3"/>
    <x v="1718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x v="7"/>
    <x v="2"/>
    <s v="SS-20410"/>
    <s v="Shahid Shariari"/>
    <s v="Consumer"/>
    <x v="0"/>
    <x v="1"/>
    <x v="1"/>
    <n v="90008"/>
    <x v="1"/>
    <x v="224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x v="7"/>
    <x v="2"/>
    <s v="SS-20410"/>
    <s v="Shahid Shariari"/>
    <s v="Consumer"/>
    <x v="0"/>
    <x v="1"/>
    <x v="1"/>
    <n v="90008"/>
    <x v="1"/>
    <x v="217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x v="7"/>
    <x v="2"/>
    <s v="SS-20410"/>
    <s v="Shahid Shariari"/>
    <s v="Consumer"/>
    <x v="0"/>
    <x v="1"/>
    <x v="1"/>
    <n v="90008"/>
    <x v="1"/>
    <x v="682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x v="186"/>
    <x v="0"/>
    <s v="MZ-17515"/>
    <s v="Mary Zewe"/>
    <s v="Corporate"/>
    <x v="0"/>
    <x v="20"/>
    <x v="15"/>
    <n v="10011"/>
    <x v="3"/>
    <x v="413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x v="746"/>
    <x v="1"/>
    <s v="JE-15475"/>
    <s v="Jeremy Ellison"/>
    <s v="Consumer"/>
    <x v="0"/>
    <x v="70"/>
    <x v="1"/>
    <n v="92037"/>
    <x v="1"/>
    <x v="477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x v="746"/>
    <x v="1"/>
    <s v="JE-15475"/>
    <s v="Jeremy Ellison"/>
    <s v="Consumer"/>
    <x v="0"/>
    <x v="70"/>
    <x v="1"/>
    <n v="92037"/>
    <x v="1"/>
    <x v="217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x v="746"/>
    <x v="1"/>
    <s v="JE-15475"/>
    <s v="Jeremy Ellison"/>
    <s v="Consumer"/>
    <x v="0"/>
    <x v="70"/>
    <x v="1"/>
    <n v="92037"/>
    <x v="1"/>
    <x v="161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x v="260"/>
    <x v="1"/>
    <s v="RF-19735"/>
    <s v="Roland Fjeld"/>
    <s v="Consumer"/>
    <x v="0"/>
    <x v="268"/>
    <x v="26"/>
    <n v="73120"/>
    <x v="2"/>
    <x v="1595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x v="260"/>
    <x v="1"/>
    <s v="RF-19735"/>
    <s v="Roland Fjeld"/>
    <s v="Consumer"/>
    <x v="0"/>
    <x v="268"/>
    <x v="26"/>
    <n v="73120"/>
    <x v="2"/>
    <x v="348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x v="260"/>
    <x v="1"/>
    <s v="RF-19735"/>
    <s v="Roland Fjeld"/>
    <s v="Consumer"/>
    <x v="0"/>
    <x v="268"/>
    <x v="26"/>
    <n v="73120"/>
    <x v="2"/>
    <x v="14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x v="260"/>
    <x v="1"/>
    <s v="RF-19735"/>
    <s v="Roland Fjeld"/>
    <s v="Consumer"/>
    <x v="0"/>
    <x v="268"/>
    <x v="26"/>
    <n v="73120"/>
    <x v="2"/>
    <x v="1719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x v="1110"/>
    <x v="0"/>
    <s v="CV-12295"/>
    <s v="Christina VanderZanden"/>
    <s v="Consumer"/>
    <x v="0"/>
    <x v="22"/>
    <x v="10"/>
    <n v="60653"/>
    <x v="2"/>
    <x v="590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x v="985"/>
    <x v="1"/>
    <s v="VG-21790"/>
    <s v="Vivek Gonzalez"/>
    <s v="Consumer"/>
    <x v="0"/>
    <x v="8"/>
    <x v="1"/>
    <n v="94109"/>
    <x v="1"/>
    <x v="1477"/>
    <x v="1"/>
    <s v="Art"/>
    <s v="Newell 339"/>
    <n v="8.34"/>
    <n v="3"/>
    <n v="0"/>
    <n v="2.1684000000000001"/>
  </r>
  <r>
    <n v="5031"/>
    <s v="CA-2017-139304"/>
    <d v="2017-01-29T00:00:00"/>
    <d v="2017-02-02T00:00:00"/>
    <x v="985"/>
    <x v="1"/>
    <s v="VG-21790"/>
    <s v="Vivek Gonzalez"/>
    <s v="Consumer"/>
    <x v="0"/>
    <x v="8"/>
    <x v="1"/>
    <n v="94109"/>
    <x v="1"/>
    <x v="1257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x v="985"/>
    <x v="1"/>
    <s v="VG-21790"/>
    <s v="Vivek Gonzalez"/>
    <s v="Consumer"/>
    <x v="0"/>
    <x v="8"/>
    <x v="1"/>
    <n v="94109"/>
    <x v="1"/>
    <x v="440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x v="771"/>
    <x v="1"/>
    <s v="BB-11545"/>
    <s v="Brenda Bowman"/>
    <s v="Corporate"/>
    <x v="0"/>
    <x v="219"/>
    <x v="30"/>
    <n v="8360"/>
    <x v="3"/>
    <x v="56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x v="771"/>
    <x v="1"/>
    <s v="BB-11545"/>
    <s v="Brenda Bowman"/>
    <s v="Corporate"/>
    <x v="0"/>
    <x v="219"/>
    <x v="30"/>
    <n v="8360"/>
    <x v="3"/>
    <x v="1276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x v="1111"/>
    <x v="0"/>
    <s v="HR-14770"/>
    <s v="Hallie Redmond"/>
    <s v="Home Office"/>
    <x v="0"/>
    <x v="158"/>
    <x v="6"/>
    <n v="53209"/>
    <x v="2"/>
    <x v="1657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x v="1021"/>
    <x v="1"/>
    <s v="SC-20260"/>
    <s v="Scott Cohen"/>
    <s v="Corporate"/>
    <x v="0"/>
    <x v="4"/>
    <x v="4"/>
    <n v="98115"/>
    <x v="1"/>
    <x v="562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x v="1021"/>
    <x v="1"/>
    <s v="SC-20260"/>
    <s v="Scott Cohen"/>
    <s v="Corporate"/>
    <x v="0"/>
    <x v="4"/>
    <x v="4"/>
    <n v="98115"/>
    <x v="1"/>
    <x v="658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x v="410"/>
    <x v="0"/>
    <s v="EG-13900"/>
    <s v="Emily Grady"/>
    <s v="Consumer"/>
    <x v="0"/>
    <x v="14"/>
    <x v="10"/>
    <n v="60540"/>
    <x v="2"/>
    <x v="603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x v="1112"/>
    <x v="2"/>
    <s v="TS-21370"/>
    <s v="Todd Sumrall"/>
    <s v="Corporate"/>
    <x v="0"/>
    <x v="40"/>
    <x v="13"/>
    <n v="19805"/>
    <x v="3"/>
    <x v="719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x v="1112"/>
    <x v="2"/>
    <s v="TS-21370"/>
    <s v="Todd Sumrall"/>
    <s v="Corporate"/>
    <x v="0"/>
    <x v="40"/>
    <x v="13"/>
    <n v="19805"/>
    <x v="3"/>
    <x v="1118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x v="1112"/>
    <x v="2"/>
    <s v="TS-21370"/>
    <s v="Todd Sumrall"/>
    <s v="Corporate"/>
    <x v="0"/>
    <x v="40"/>
    <x v="13"/>
    <n v="19805"/>
    <x v="3"/>
    <x v="351"/>
    <x v="1"/>
    <s v="Binders"/>
    <s v="Tuf-Vin Binders"/>
    <n v="221.06"/>
    <n v="7"/>
    <n v="0"/>
    <n v="103.8982"/>
  </r>
  <r>
    <n v="5042"/>
    <s v="CA-2016-158694"/>
    <d v="2016-11-10T00:00:00"/>
    <d v="2016-11-13T00:00:00"/>
    <x v="1113"/>
    <x v="0"/>
    <s v="AI-10855"/>
    <s v="Arianne Irving"/>
    <s v="Consumer"/>
    <x v="0"/>
    <x v="1"/>
    <x v="1"/>
    <n v="90036"/>
    <x v="1"/>
    <x v="1437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x v="1113"/>
    <x v="0"/>
    <s v="AI-10855"/>
    <s v="Arianne Irving"/>
    <s v="Consumer"/>
    <x v="0"/>
    <x v="1"/>
    <x v="1"/>
    <n v="90036"/>
    <x v="1"/>
    <x v="791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x v="1113"/>
    <x v="0"/>
    <s v="AI-10855"/>
    <s v="Arianne Irving"/>
    <s v="Consumer"/>
    <x v="0"/>
    <x v="1"/>
    <x v="1"/>
    <n v="90036"/>
    <x v="1"/>
    <x v="689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x v="1113"/>
    <x v="0"/>
    <s v="AI-10855"/>
    <s v="Arianne Irving"/>
    <s v="Consumer"/>
    <x v="0"/>
    <x v="1"/>
    <x v="1"/>
    <n v="90036"/>
    <x v="1"/>
    <x v="1635"/>
    <x v="1"/>
    <s v="Paper"/>
    <s v="Xerox 1933"/>
    <n v="61.4"/>
    <n v="5"/>
    <n v="0"/>
    <n v="28.858000000000001"/>
  </r>
  <r>
    <n v="5046"/>
    <s v="CA-2016-158694"/>
    <d v="2016-11-10T00:00:00"/>
    <d v="2016-11-13T00:00:00"/>
    <x v="1113"/>
    <x v="0"/>
    <s v="AI-10855"/>
    <s v="Arianne Irving"/>
    <s v="Consumer"/>
    <x v="0"/>
    <x v="1"/>
    <x v="1"/>
    <n v="90036"/>
    <x v="1"/>
    <x v="734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x v="1113"/>
    <x v="0"/>
    <s v="AI-10855"/>
    <s v="Arianne Irving"/>
    <s v="Consumer"/>
    <x v="0"/>
    <x v="1"/>
    <x v="1"/>
    <n v="90036"/>
    <x v="1"/>
    <x v="870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x v="1113"/>
    <x v="0"/>
    <s v="AI-10855"/>
    <s v="Arianne Irving"/>
    <s v="Consumer"/>
    <x v="0"/>
    <x v="1"/>
    <x v="1"/>
    <n v="90036"/>
    <x v="1"/>
    <x v="1630"/>
    <x v="1"/>
    <s v="Art"/>
    <s v="Newell 338"/>
    <n v="14.7"/>
    <n v="5"/>
    <n v="0"/>
    <n v="3.9689999999999999"/>
  </r>
  <r>
    <n v="5049"/>
    <s v="US-2014-104759"/>
    <d v="2014-03-31T00:00:00"/>
    <d v="2014-04-04T00:00:00"/>
    <x v="1114"/>
    <x v="1"/>
    <s v="DD-13570"/>
    <s v="Dorothy Dickinson"/>
    <s v="Consumer"/>
    <x v="0"/>
    <x v="22"/>
    <x v="10"/>
    <n v="60610"/>
    <x v="2"/>
    <x v="699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x v="1114"/>
    <x v="1"/>
    <s v="DD-13570"/>
    <s v="Dorothy Dickinson"/>
    <s v="Consumer"/>
    <x v="0"/>
    <x v="22"/>
    <x v="10"/>
    <n v="60610"/>
    <x v="2"/>
    <x v="648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x v="488"/>
    <x v="1"/>
    <s v="AB-10060"/>
    <s v="Adam Bellavance"/>
    <s v="Home Office"/>
    <x v="0"/>
    <x v="96"/>
    <x v="4"/>
    <n v="98198"/>
    <x v="1"/>
    <x v="128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x v="917"/>
    <x v="1"/>
    <s v="KB-16240"/>
    <s v="Karen Bern"/>
    <s v="Corporate"/>
    <x v="0"/>
    <x v="10"/>
    <x v="9"/>
    <n v="19140"/>
    <x v="3"/>
    <x v="37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x v="1049"/>
    <x v="3"/>
    <s v="JC-15775"/>
    <s v="John Castell"/>
    <s v="Consumer"/>
    <x v="0"/>
    <x v="118"/>
    <x v="32"/>
    <n v="30318"/>
    <x v="0"/>
    <x v="1158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x v="987"/>
    <x v="0"/>
    <s v="AH-10465"/>
    <s v="Amy Hunt"/>
    <s v="Consumer"/>
    <x v="0"/>
    <x v="61"/>
    <x v="5"/>
    <n v="75217"/>
    <x v="2"/>
    <x v="769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x v="987"/>
    <x v="0"/>
    <s v="AH-10465"/>
    <s v="Amy Hunt"/>
    <s v="Consumer"/>
    <x v="0"/>
    <x v="61"/>
    <x v="5"/>
    <n v="75217"/>
    <x v="2"/>
    <x v="454"/>
    <x v="1"/>
    <s v="Art"/>
    <s v="Newell 317"/>
    <n v="7.056"/>
    <n v="3"/>
    <n v="0.2"/>
    <n v="0.79379999999999995"/>
  </r>
  <r>
    <n v="5056"/>
    <s v="CA-2015-141243"/>
    <d v="2015-01-03T00:00:00"/>
    <d v="2015-01-08T00:00:00"/>
    <x v="987"/>
    <x v="0"/>
    <s v="AH-10465"/>
    <s v="Amy Hunt"/>
    <s v="Consumer"/>
    <x v="0"/>
    <x v="61"/>
    <x v="5"/>
    <n v="75217"/>
    <x v="2"/>
    <x v="587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x v="835"/>
    <x v="2"/>
    <s v="NM-18520"/>
    <s v="Neoma Murray"/>
    <s v="Consumer"/>
    <x v="0"/>
    <x v="429"/>
    <x v="1"/>
    <n v="92553"/>
    <x v="1"/>
    <x v="1610"/>
    <x v="1"/>
    <s v="Paper"/>
    <s v="Xerox 1928"/>
    <n v="26.4"/>
    <n v="5"/>
    <n v="0"/>
    <n v="11.88"/>
  </r>
  <r>
    <n v="5058"/>
    <s v="CA-2015-162166"/>
    <d v="2015-09-08T00:00:00"/>
    <d v="2015-09-11T00:00:00"/>
    <x v="835"/>
    <x v="2"/>
    <s v="NM-18520"/>
    <s v="Neoma Murray"/>
    <s v="Consumer"/>
    <x v="0"/>
    <x v="429"/>
    <x v="1"/>
    <n v="92553"/>
    <x v="1"/>
    <x v="700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x v="1115"/>
    <x v="1"/>
    <s v="CS-11950"/>
    <s v="Carlos Soltero"/>
    <s v="Consumer"/>
    <x v="0"/>
    <x v="10"/>
    <x v="9"/>
    <n v="19140"/>
    <x v="3"/>
    <x v="805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x v="439"/>
    <x v="0"/>
    <s v="TP-21130"/>
    <s v="Theone Pippenger"/>
    <s v="Consumer"/>
    <x v="0"/>
    <x v="430"/>
    <x v="0"/>
    <n v="40324"/>
    <x v="0"/>
    <x v="754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x v="439"/>
    <x v="0"/>
    <s v="TP-21130"/>
    <s v="Theone Pippenger"/>
    <s v="Consumer"/>
    <x v="0"/>
    <x v="430"/>
    <x v="0"/>
    <n v="40324"/>
    <x v="0"/>
    <x v="391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x v="678"/>
    <x v="1"/>
    <s v="DL-12925"/>
    <s v="Daniel Lacy"/>
    <s v="Consumer"/>
    <x v="0"/>
    <x v="31"/>
    <x v="11"/>
    <n v="55407"/>
    <x v="2"/>
    <x v="715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x v="678"/>
    <x v="1"/>
    <s v="DL-12925"/>
    <s v="Daniel Lacy"/>
    <s v="Consumer"/>
    <x v="0"/>
    <x v="31"/>
    <x v="11"/>
    <n v="55407"/>
    <x v="2"/>
    <x v="1066"/>
    <x v="2"/>
    <s v="Phones"/>
    <s v="VTech DS6151"/>
    <n v="377.97"/>
    <n v="3"/>
    <n v="0"/>
    <n v="105.83159999999999"/>
  </r>
  <r>
    <n v="5064"/>
    <s v="CA-2015-136798"/>
    <d v="2015-05-08T00:00:00"/>
    <d v="2015-05-12T00:00:00"/>
    <x v="678"/>
    <x v="1"/>
    <s v="DL-12925"/>
    <s v="Daniel Lacy"/>
    <s v="Consumer"/>
    <x v="0"/>
    <x v="31"/>
    <x v="11"/>
    <n v="55407"/>
    <x v="2"/>
    <x v="479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x v="706"/>
    <x v="2"/>
    <s v="CA-12265"/>
    <s v="Christina Anderson"/>
    <s v="Consumer"/>
    <x v="0"/>
    <x v="40"/>
    <x v="13"/>
    <n v="19805"/>
    <x v="3"/>
    <x v="34"/>
    <x v="2"/>
    <s v="Phones"/>
    <s v="GE 30524EE4"/>
    <n v="391.98"/>
    <n v="2"/>
    <n v="0"/>
    <n v="113.6742"/>
  </r>
  <r>
    <n v="5066"/>
    <s v="CA-2017-142090"/>
    <d v="2017-11-30T00:00:00"/>
    <d v="2017-12-07T00:00:00"/>
    <x v="94"/>
    <x v="1"/>
    <s v="SC-20380"/>
    <s v="Shahid Collister"/>
    <s v="Consumer"/>
    <x v="0"/>
    <x v="140"/>
    <x v="3"/>
    <n v="27217"/>
    <x v="0"/>
    <x v="265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x v="94"/>
    <x v="1"/>
    <s v="SC-20380"/>
    <s v="Shahid Collister"/>
    <s v="Consumer"/>
    <x v="0"/>
    <x v="140"/>
    <x v="3"/>
    <n v="27217"/>
    <x v="0"/>
    <x v="411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x v="992"/>
    <x v="1"/>
    <s v="TT-21460"/>
    <s v="Tonja Turnell"/>
    <s v="Home Office"/>
    <x v="0"/>
    <x v="1"/>
    <x v="1"/>
    <n v="90008"/>
    <x v="1"/>
    <x v="1046"/>
    <x v="1"/>
    <s v="Art"/>
    <s v="Newell 347"/>
    <n v="21.4"/>
    <n v="5"/>
    <n v="0"/>
    <n v="6.2060000000000004"/>
  </r>
  <r>
    <n v="5069"/>
    <s v="CA-2014-124478"/>
    <d v="2014-08-08T00:00:00"/>
    <d v="2014-08-12T00:00:00"/>
    <x v="1116"/>
    <x v="1"/>
    <s v="MA-17560"/>
    <s v="Matt Abelman"/>
    <s v="Home Office"/>
    <x v="0"/>
    <x v="149"/>
    <x v="12"/>
    <n v="48183"/>
    <x v="2"/>
    <x v="1572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x v="1116"/>
    <x v="1"/>
    <s v="MA-17560"/>
    <s v="Matt Abelman"/>
    <s v="Home Office"/>
    <x v="0"/>
    <x v="149"/>
    <x v="12"/>
    <n v="48183"/>
    <x v="2"/>
    <x v="1094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x v="1116"/>
    <x v="1"/>
    <s v="MA-17560"/>
    <s v="Matt Abelman"/>
    <s v="Home Office"/>
    <x v="0"/>
    <x v="149"/>
    <x v="12"/>
    <n v="48183"/>
    <x v="2"/>
    <x v="118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x v="1116"/>
    <x v="1"/>
    <s v="MA-17560"/>
    <s v="Matt Abelman"/>
    <s v="Home Office"/>
    <x v="0"/>
    <x v="149"/>
    <x v="12"/>
    <n v="48183"/>
    <x v="2"/>
    <x v="1104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x v="1116"/>
    <x v="1"/>
    <s v="MA-17560"/>
    <s v="Matt Abelman"/>
    <s v="Home Office"/>
    <x v="0"/>
    <x v="149"/>
    <x v="12"/>
    <n v="48183"/>
    <x v="2"/>
    <x v="1521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x v="745"/>
    <x v="3"/>
    <s v="JM-16195"/>
    <s v="Justin MacKendrick"/>
    <s v="Consumer"/>
    <x v="0"/>
    <x v="8"/>
    <x v="1"/>
    <n v="94109"/>
    <x v="1"/>
    <x v="953"/>
    <x v="1"/>
    <s v="Storage"/>
    <s v="Hanging Personal Folder File"/>
    <n v="62.8"/>
    <n v="4"/>
    <n v="0"/>
    <n v="15.7"/>
  </r>
  <r>
    <n v="5075"/>
    <s v="CA-2017-151071"/>
    <d v="2017-04-25T00:00:00"/>
    <d v="2017-04-29T00:00:00"/>
    <x v="809"/>
    <x v="0"/>
    <s v="MB-18085"/>
    <s v="Mick Brown"/>
    <s v="Consumer"/>
    <x v="0"/>
    <x v="1"/>
    <x v="1"/>
    <n v="90049"/>
    <x v="1"/>
    <x v="530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x v="1117"/>
    <x v="0"/>
    <s v="SV-20365"/>
    <s v="Seth Vernon"/>
    <s v="Consumer"/>
    <x v="0"/>
    <x v="12"/>
    <x v="5"/>
    <n v="77070"/>
    <x v="2"/>
    <x v="214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x v="1117"/>
    <x v="0"/>
    <s v="SV-20365"/>
    <s v="Seth Vernon"/>
    <s v="Consumer"/>
    <x v="0"/>
    <x v="12"/>
    <x v="5"/>
    <n v="77070"/>
    <x v="2"/>
    <x v="602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x v="1117"/>
    <x v="0"/>
    <s v="SV-20365"/>
    <s v="Seth Vernon"/>
    <s v="Consumer"/>
    <x v="0"/>
    <x v="12"/>
    <x v="5"/>
    <n v="77070"/>
    <x v="2"/>
    <x v="1666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x v="251"/>
    <x v="1"/>
    <s v="CG-12040"/>
    <s v="Catherine Glotzbach"/>
    <s v="Home Office"/>
    <x v="0"/>
    <x v="158"/>
    <x v="6"/>
    <n v="53209"/>
    <x v="2"/>
    <x v="525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x v="364"/>
    <x v="1"/>
    <s v="BD-11500"/>
    <s v="Bradley Drucker"/>
    <s v="Consumer"/>
    <x v="0"/>
    <x v="8"/>
    <x v="1"/>
    <n v="94122"/>
    <x v="1"/>
    <x v="1248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x v="364"/>
    <x v="1"/>
    <s v="BD-11500"/>
    <s v="Bradley Drucker"/>
    <s v="Consumer"/>
    <x v="0"/>
    <x v="8"/>
    <x v="1"/>
    <n v="94122"/>
    <x v="1"/>
    <x v="470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x v="735"/>
    <x v="3"/>
    <s v="JK-15640"/>
    <s v="Jim Kriz"/>
    <s v="Home Office"/>
    <x v="0"/>
    <x v="138"/>
    <x v="24"/>
    <n v="44105"/>
    <x v="3"/>
    <x v="490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x v="720"/>
    <x v="1"/>
    <s v="JM-15580"/>
    <s v="Jill Matthias"/>
    <s v="Consumer"/>
    <x v="0"/>
    <x v="53"/>
    <x v="3"/>
    <n v="28110"/>
    <x v="0"/>
    <x v="916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x v="720"/>
    <x v="1"/>
    <s v="JM-15580"/>
    <s v="Jill Matthias"/>
    <s v="Consumer"/>
    <x v="0"/>
    <x v="53"/>
    <x v="3"/>
    <n v="28110"/>
    <x v="0"/>
    <x v="982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x v="103"/>
    <x v="0"/>
    <s v="SC-20230"/>
    <s v="Scot Coram"/>
    <s v="Corporate"/>
    <x v="0"/>
    <x v="90"/>
    <x v="31"/>
    <n v="1852"/>
    <x v="3"/>
    <x v="779"/>
    <x v="1"/>
    <s v="Paper"/>
    <s v="Xerox 1935"/>
    <n v="105.52"/>
    <n v="4"/>
    <n v="0"/>
    <n v="48.539200000000001"/>
  </r>
  <r>
    <n v="5086"/>
    <s v="CA-2015-144302"/>
    <d v="2015-06-19T00:00:00"/>
    <d v="2015-06-23T00:00:00"/>
    <x v="687"/>
    <x v="1"/>
    <s v="ME-17320"/>
    <s v="Maria Etezadi"/>
    <s v="Home Office"/>
    <x v="0"/>
    <x v="61"/>
    <x v="5"/>
    <n v="75081"/>
    <x v="2"/>
    <x v="49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x v="741"/>
    <x v="1"/>
    <s v="KN-16390"/>
    <s v="Katherine Nockton"/>
    <s v="Corporate"/>
    <x v="0"/>
    <x v="10"/>
    <x v="9"/>
    <n v="19120"/>
    <x v="3"/>
    <x v="1720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x v="741"/>
    <x v="1"/>
    <s v="KN-16390"/>
    <s v="Katherine Nockton"/>
    <s v="Corporate"/>
    <x v="0"/>
    <x v="10"/>
    <x v="9"/>
    <n v="19120"/>
    <x v="3"/>
    <x v="553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x v="741"/>
    <x v="1"/>
    <s v="KN-16390"/>
    <s v="Katherine Nockton"/>
    <s v="Corporate"/>
    <x v="0"/>
    <x v="10"/>
    <x v="9"/>
    <n v="19120"/>
    <x v="3"/>
    <x v="798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x v="636"/>
    <x v="2"/>
    <s v="HM-14860"/>
    <s v="Harry Marie"/>
    <s v="Corporate"/>
    <x v="0"/>
    <x v="431"/>
    <x v="22"/>
    <n v="80538"/>
    <x v="1"/>
    <x v="1383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x v="636"/>
    <x v="2"/>
    <s v="HM-14860"/>
    <s v="Harry Marie"/>
    <s v="Corporate"/>
    <x v="0"/>
    <x v="431"/>
    <x v="22"/>
    <n v="80538"/>
    <x v="1"/>
    <x v="598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x v="362"/>
    <x v="1"/>
    <s v="JM-15580"/>
    <s v="Jill Matthias"/>
    <s v="Consumer"/>
    <x v="0"/>
    <x v="431"/>
    <x v="22"/>
    <n v="80538"/>
    <x v="1"/>
    <x v="242"/>
    <x v="1"/>
    <s v="Fasteners"/>
    <s v="Bagged Rubber Bands"/>
    <n v="3.024"/>
    <n v="3"/>
    <n v="0.2"/>
    <n v="-0.6048"/>
  </r>
  <r>
    <n v="5093"/>
    <s v="CA-2015-119102"/>
    <d v="2015-05-23T00:00:00"/>
    <d v="2015-05-27T00:00:00"/>
    <x v="673"/>
    <x v="1"/>
    <s v="KH-16690"/>
    <s v="Kristen Hastings"/>
    <s v="Corporate"/>
    <x v="0"/>
    <x v="383"/>
    <x v="34"/>
    <n v="2895"/>
    <x v="3"/>
    <x v="456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x v="28"/>
    <x v="1"/>
    <s v="BK-11260"/>
    <s v="Berenike Kampe"/>
    <s v="Consumer"/>
    <x v="0"/>
    <x v="22"/>
    <x v="10"/>
    <n v="60610"/>
    <x v="2"/>
    <x v="1297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x v="28"/>
    <x v="1"/>
    <s v="BK-11260"/>
    <s v="Berenike Kampe"/>
    <s v="Consumer"/>
    <x v="0"/>
    <x v="22"/>
    <x v="10"/>
    <n v="60610"/>
    <x v="2"/>
    <x v="838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x v="28"/>
    <x v="1"/>
    <s v="BK-11260"/>
    <s v="Berenike Kampe"/>
    <s v="Consumer"/>
    <x v="0"/>
    <x v="22"/>
    <x v="10"/>
    <n v="60610"/>
    <x v="2"/>
    <x v="850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x v="28"/>
    <x v="1"/>
    <s v="BK-11260"/>
    <s v="Berenike Kampe"/>
    <s v="Consumer"/>
    <x v="0"/>
    <x v="22"/>
    <x v="10"/>
    <n v="60610"/>
    <x v="2"/>
    <x v="1104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x v="28"/>
    <x v="1"/>
    <s v="BK-11260"/>
    <s v="Berenike Kampe"/>
    <s v="Consumer"/>
    <x v="0"/>
    <x v="22"/>
    <x v="10"/>
    <n v="60610"/>
    <x v="2"/>
    <x v="1023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x v="28"/>
    <x v="1"/>
    <s v="BK-11260"/>
    <s v="Berenike Kampe"/>
    <s v="Consumer"/>
    <x v="0"/>
    <x v="22"/>
    <x v="10"/>
    <n v="60610"/>
    <x v="2"/>
    <x v="210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x v="576"/>
    <x v="1"/>
    <s v="PN-18775"/>
    <s v="Parhena Norris"/>
    <s v="Home Office"/>
    <x v="0"/>
    <x v="329"/>
    <x v="1"/>
    <n v="93309"/>
    <x v="1"/>
    <x v="416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x v="700"/>
    <x v="3"/>
    <s v="AZ-10750"/>
    <s v="Annie Zypern"/>
    <s v="Consumer"/>
    <x v="0"/>
    <x v="61"/>
    <x v="5"/>
    <n v="75217"/>
    <x v="2"/>
    <x v="324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x v="700"/>
    <x v="3"/>
    <s v="AZ-10750"/>
    <s v="Annie Zypern"/>
    <s v="Consumer"/>
    <x v="0"/>
    <x v="61"/>
    <x v="5"/>
    <n v="75217"/>
    <x v="2"/>
    <x v="727"/>
    <x v="1"/>
    <s v="Paper"/>
    <s v="Xerox 1966"/>
    <n v="5.1840000000000002"/>
    <n v="1"/>
    <n v="0.2"/>
    <n v="1.8792"/>
  </r>
  <r>
    <n v="5103"/>
    <s v="CA-2014-158442"/>
    <d v="2014-03-17T00:00:00"/>
    <d v="2014-03-17T00:00:00"/>
    <x v="700"/>
    <x v="3"/>
    <s v="AZ-10750"/>
    <s v="Annie Zypern"/>
    <s v="Consumer"/>
    <x v="0"/>
    <x v="61"/>
    <x v="5"/>
    <n v="75217"/>
    <x v="2"/>
    <x v="12"/>
    <x v="1"/>
    <s v="Paper"/>
    <s v="Xerox 1967"/>
    <n v="15.552"/>
    <n v="3"/>
    <n v="0.2"/>
    <n v="5.4432"/>
  </r>
  <r>
    <n v="5104"/>
    <s v="CA-2015-167374"/>
    <d v="2015-03-26T00:00:00"/>
    <d v="2015-03-30T00:00:00"/>
    <x v="803"/>
    <x v="0"/>
    <s v="GM-14500"/>
    <s v="Gene McClure"/>
    <s v="Consumer"/>
    <x v="0"/>
    <x v="10"/>
    <x v="9"/>
    <n v="19140"/>
    <x v="3"/>
    <x v="144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x v="803"/>
    <x v="0"/>
    <s v="GM-14500"/>
    <s v="Gene McClure"/>
    <s v="Consumer"/>
    <x v="0"/>
    <x v="10"/>
    <x v="9"/>
    <n v="19140"/>
    <x v="3"/>
    <x v="60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x v="966"/>
    <x v="1"/>
    <s v="BM-11785"/>
    <s v="Bryan Mills"/>
    <s v="Consumer"/>
    <x v="0"/>
    <x v="207"/>
    <x v="2"/>
    <n v="32725"/>
    <x v="0"/>
    <x v="1340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x v="1068"/>
    <x v="1"/>
    <s v="NH-18610"/>
    <s v="Nicole Hansen"/>
    <s v="Corporate"/>
    <x v="0"/>
    <x v="38"/>
    <x v="32"/>
    <n v="31907"/>
    <x v="0"/>
    <x v="1350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x v="732"/>
    <x v="2"/>
    <s v="PN-18775"/>
    <s v="Parhena Norris"/>
    <s v="Home Office"/>
    <x v="0"/>
    <x v="316"/>
    <x v="18"/>
    <n v="37211"/>
    <x v="0"/>
    <x v="512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x v="732"/>
    <x v="2"/>
    <s v="PN-18775"/>
    <s v="Parhena Norris"/>
    <s v="Home Office"/>
    <x v="0"/>
    <x v="316"/>
    <x v="18"/>
    <n v="37211"/>
    <x v="0"/>
    <x v="207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x v="657"/>
    <x v="1"/>
    <s v="EH-13765"/>
    <s v="Edward Hooks"/>
    <s v="Corporate"/>
    <x v="0"/>
    <x v="10"/>
    <x v="9"/>
    <n v="19134"/>
    <x v="3"/>
    <x v="466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x v="657"/>
    <x v="1"/>
    <s v="EH-13765"/>
    <s v="Edward Hooks"/>
    <s v="Corporate"/>
    <x v="0"/>
    <x v="10"/>
    <x v="9"/>
    <n v="19134"/>
    <x v="3"/>
    <x v="41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x v="657"/>
    <x v="1"/>
    <s v="EH-13765"/>
    <s v="Edward Hooks"/>
    <s v="Corporate"/>
    <x v="0"/>
    <x v="10"/>
    <x v="9"/>
    <n v="19134"/>
    <x v="3"/>
    <x v="1407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x v="681"/>
    <x v="3"/>
    <s v="HA-14905"/>
    <s v="Helen Abelman"/>
    <s v="Consumer"/>
    <x v="0"/>
    <x v="22"/>
    <x v="10"/>
    <n v="60610"/>
    <x v="2"/>
    <x v="1721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x v="1118"/>
    <x v="0"/>
    <s v="AB-10150"/>
    <s v="Aimee Bixby"/>
    <s v="Consumer"/>
    <x v="0"/>
    <x v="61"/>
    <x v="5"/>
    <n v="75220"/>
    <x v="2"/>
    <x v="1307"/>
    <x v="1"/>
    <s v="Paper"/>
    <s v="Xerox 1994"/>
    <n v="15.552"/>
    <n v="3"/>
    <n v="0.2"/>
    <n v="5.4432"/>
  </r>
  <r>
    <n v="5115"/>
    <s v="CA-2016-150658"/>
    <d v="2016-11-17T00:00:00"/>
    <d v="2016-11-22T00:00:00"/>
    <x v="407"/>
    <x v="1"/>
    <s v="MS-17365"/>
    <s v="Maribeth Schnelling"/>
    <s v="Consumer"/>
    <x v="0"/>
    <x v="51"/>
    <x v="27"/>
    <n v="88220"/>
    <x v="1"/>
    <x v="307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x v="1119"/>
    <x v="1"/>
    <s v="DD-13570"/>
    <s v="Dorothy Dickinson"/>
    <s v="Consumer"/>
    <x v="0"/>
    <x v="10"/>
    <x v="9"/>
    <n v="19134"/>
    <x v="3"/>
    <x v="1722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x v="251"/>
    <x v="1"/>
    <s v="MT-17815"/>
    <s v="Meg Tillman"/>
    <s v="Consumer"/>
    <x v="0"/>
    <x v="20"/>
    <x v="15"/>
    <n v="10009"/>
    <x v="3"/>
    <x v="1032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x v="1120"/>
    <x v="1"/>
    <s v="GM-14500"/>
    <s v="Gene McClure"/>
    <s v="Consumer"/>
    <x v="0"/>
    <x v="147"/>
    <x v="15"/>
    <n v="11572"/>
    <x v="3"/>
    <x v="271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x v="1120"/>
    <x v="1"/>
    <s v="GM-14500"/>
    <s v="Gene McClure"/>
    <s v="Consumer"/>
    <x v="0"/>
    <x v="147"/>
    <x v="15"/>
    <n v="11572"/>
    <x v="3"/>
    <x v="1548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x v="1120"/>
    <x v="1"/>
    <s v="GM-14500"/>
    <s v="Gene McClure"/>
    <s v="Consumer"/>
    <x v="0"/>
    <x v="147"/>
    <x v="15"/>
    <n v="11572"/>
    <x v="3"/>
    <x v="1045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x v="521"/>
    <x v="1"/>
    <s v="KB-16585"/>
    <s v="Ken Black"/>
    <s v="Corporate"/>
    <x v="0"/>
    <x v="240"/>
    <x v="28"/>
    <n v="70506"/>
    <x v="0"/>
    <x v="243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x v="521"/>
    <x v="1"/>
    <s v="KB-16585"/>
    <s v="Ken Black"/>
    <s v="Corporate"/>
    <x v="0"/>
    <x v="240"/>
    <x v="28"/>
    <n v="70506"/>
    <x v="0"/>
    <x v="1135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x v="521"/>
    <x v="1"/>
    <s v="KB-16585"/>
    <s v="Ken Black"/>
    <s v="Corporate"/>
    <x v="0"/>
    <x v="240"/>
    <x v="28"/>
    <n v="70506"/>
    <x v="0"/>
    <x v="1723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x v="521"/>
    <x v="1"/>
    <s v="KB-16585"/>
    <s v="Ken Black"/>
    <s v="Corporate"/>
    <x v="0"/>
    <x v="240"/>
    <x v="28"/>
    <n v="70506"/>
    <x v="0"/>
    <x v="727"/>
    <x v="1"/>
    <s v="Paper"/>
    <s v="Xerox 1966"/>
    <n v="12.96"/>
    <n v="2"/>
    <n v="0"/>
    <n v="6.3503999999999996"/>
  </r>
  <r>
    <n v="5125"/>
    <s v="CA-2014-160766"/>
    <d v="2014-09-14T00:00:00"/>
    <d v="2014-09-14T00:00:00"/>
    <x v="931"/>
    <x v="3"/>
    <s v="DM-13015"/>
    <s v="Darrin Martin"/>
    <s v="Consumer"/>
    <x v="0"/>
    <x v="20"/>
    <x v="15"/>
    <n v="10009"/>
    <x v="3"/>
    <x v="977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x v="931"/>
    <x v="3"/>
    <s v="DM-13015"/>
    <s v="Darrin Martin"/>
    <s v="Consumer"/>
    <x v="0"/>
    <x v="20"/>
    <x v="15"/>
    <n v="10009"/>
    <x v="3"/>
    <x v="706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x v="931"/>
    <x v="3"/>
    <s v="DM-13015"/>
    <s v="Darrin Martin"/>
    <s v="Consumer"/>
    <x v="0"/>
    <x v="20"/>
    <x v="15"/>
    <n v="10009"/>
    <x v="3"/>
    <x v="814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x v="931"/>
    <x v="3"/>
    <s v="DM-13015"/>
    <s v="Darrin Martin"/>
    <s v="Consumer"/>
    <x v="0"/>
    <x v="20"/>
    <x v="15"/>
    <n v="10009"/>
    <x v="3"/>
    <x v="227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x v="931"/>
    <x v="3"/>
    <s v="DM-13015"/>
    <s v="Darrin Martin"/>
    <s v="Consumer"/>
    <x v="0"/>
    <x v="20"/>
    <x v="15"/>
    <n v="10009"/>
    <x v="3"/>
    <x v="1259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x v="931"/>
    <x v="3"/>
    <s v="DM-13015"/>
    <s v="Darrin Martin"/>
    <s v="Consumer"/>
    <x v="0"/>
    <x v="20"/>
    <x v="15"/>
    <n v="10009"/>
    <x v="3"/>
    <x v="1485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x v="931"/>
    <x v="3"/>
    <s v="DM-13015"/>
    <s v="Darrin Martin"/>
    <s v="Consumer"/>
    <x v="0"/>
    <x v="20"/>
    <x v="15"/>
    <n v="10009"/>
    <x v="3"/>
    <x v="1463"/>
    <x v="1"/>
    <s v="Paper"/>
    <s v="Xerox 198"/>
    <n v="44.82"/>
    <n v="9"/>
    <n v="0"/>
    <n v="21.0654"/>
  </r>
  <r>
    <n v="5132"/>
    <s v="CA-2017-146626"/>
    <d v="2017-12-29T00:00:00"/>
    <d v="2018-01-05T00:00:00"/>
    <x v="263"/>
    <x v="1"/>
    <s v="BP-11185"/>
    <s v="Ben Peterman"/>
    <s v="Corporate"/>
    <x v="0"/>
    <x v="125"/>
    <x v="1"/>
    <n v="92804"/>
    <x v="1"/>
    <x v="1308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x v="1121"/>
    <x v="1"/>
    <s v="EP-13915"/>
    <s v="Emily Phan"/>
    <s v="Consumer"/>
    <x v="0"/>
    <x v="207"/>
    <x v="2"/>
    <n v="32725"/>
    <x v="0"/>
    <x v="817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x v="524"/>
    <x v="1"/>
    <s v="FG-14260"/>
    <s v="Frank Gastineau"/>
    <s v="Home Office"/>
    <x v="0"/>
    <x v="20"/>
    <x v="15"/>
    <n v="10009"/>
    <x v="3"/>
    <x v="161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x v="524"/>
    <x v="1"/>
    <s v="FG-14260"/>
    <s v="Frank Gastineau"/>
    <s v="Home Office"/>
    <x v="0"/>
    <x v="20"/>
    <x v="15"/>
    <n v="10009"/>
    <x v="3"/>
    <x v="705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x v="464"/>
    <x v="1"/>
    <s v="AB-10255"/>
    <s v="Alejandro Ballentine"/>
    <s v="Home Office"/>
    <x v="0"/>
    <x v="4"/>
    <x v="4"/>
    <n v="98103"/>
    <x v="1"/>
    <x v="26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x v="79"/>
    <x v="1"/>
    <s v="RD-19480"/>
    <s v="Rick Duston"/>
    <s v="Consumer"/>
    <x v="0"/>
    <x v="70"/>
    <x v="1"/>
    <n v="92105"/>
    <x v="1"/>
    <x v="881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x v="398"/>
    <x v="1"/>
    <s v="TS-21430"/>
    <s v="Tom Stivers"/>
    <s v="Corporate"/>
    <x v="0"/>
    <x v="268"/>
    <x v="26"/>
    <n v="73120"/>
    <x v="2"/>
    <x v="560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x v="391"/>
    <x v="1"/>
    <s v="JA-15970"/>
    <s v="Joseph Airdo"/>
    <s v="Consumer"/>
    <x v="0"/>
    <x v="145"/>
    <x v="15"/>
    <n v="10550"/>
    <x v="3"/>
    <x v="837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x v="391"/>
    <x v="1"/>
    <s v="JA-15970"/>
    <s v="Joseph Airdo"/>
    <s v="Consumer"/>
    <x v="0"/>
    <x v="145"/>
    <x v="15"/>
    <n v="10550"/>
    <x v="3"/>
    <x v="1540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x v="1122"/>
    <x v="1"/>
    <s v="SW-20455"/>
    <s v="Shaun Weien"/>
    <s v="Consumer"/>
    <x v="0"/>
    <x v="8"/>
    <x v="1"/>
    <n v="94109"/>
    <x v="1"/>
    <x v="259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x v="1012"/>
    <x v="1"/>
    <s v="FP-14320"/>
    <s v="Frank Preis"/>
    <s v="Consumer"/>
    <x v="0"/>
    <x v="20"/>
    <x v="15"/>
    <n v="10009"/>
    <x v="3"/>
    <x v="1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x v="1012"/>
    <x v="1"/>
    <s v="FP-14320"/>
    <s v="Frank Preis"/>
    <s v="Consumer"/>
    <x v="0"/>
    <x v="20"/>
    <x v="15"/>
    <n v="10009"/>
    <x v="3"/>
    <x v="1444"/>
    <x v="1"/>
    <s v="Supplies"/>
    <s v="Staple remover"/>
    <n v="63.84"/>
    <n v="8"/>
    <n v="0"/>
    <n v="18.5136"/>
  </r>
  <r>
    <n v="5144"/>
    <s v="CA-2016-111213"/>
    <d v="2016-04-01T00:00:00"/>
    <d v="2016-04-05T00:00:00"/>
    <x v="1012"/>
    <x v="1"/>
    <s v="FP-14320"/>
    <s v="Frank Preis"/>
    <s v="Consumer"/>
    <x v="0"/>
    <x v="20"/>
    <x v="15"/>
    <n v="10009"/>
    <x v="3"/>
    <x v="307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x v="1123"/>
    <x v="1"/>
    <s v="JL-15835"/>
    <s v="John Lee"/>
    <s v="Consumer"/>
    <x v="0"/>
    <x v="1"/>
    <x v="1"/>
    <n v="90045"/>
    <x v="1"/>
    <x v="484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x v="1123"/>
    <x v="1"/>
    <s v="JL-15835"/>
    <s v="John Lee"/>
    <s v="Consumer"/>
    <x v="0"/>
    <x v="1"/>
    <x v="1"/>
    <n v="90045"/>
    <x v="1"/>
    <x v="1156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x v="1123"/>
    <x v="1"/>
    <s v="JL-15835"/>
    <s v="John Lee"/>
    <s v="Consumer"/>
    <x v="0"/>
    <x v="1"/>
    <x v="1"/>
    <n v="90045"/>
    <x v="1"/>
    <x v="1267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x v="786"/>
    <x v="1"/>
    <s v="JL-15175"/>
    <s v="James Lanier"/>
    <s v="Home Office"/>
    <x v="0"/>
    <x v="432"/>
    <x v="16"/>
    <n v="85224"/>
    <x v="1"/>
    <x v="1565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x v="786"/>
    <x v="1"/>
    <s v="JL-15175"/>
    <s v="James Lanier"/>
    <s v="Home Office"/>
    <x v="0"/>
    <x v="432"/>
    <x v="16"/>
    <n v="85224"/>
    <x v="1"/>
    <x v="65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x v="365"/>
    <x v="3"/>
    <s v="JG-15160"/>
    <s v="James Galang"/>
    <s v="Consumer"/>
    <x v="0"/>
    <x v="85"/>
    <x v="15"/>
    <n v="11561"/>
    <x v="3"/>
    <x v="1246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x v="935"/>
    <x v="0"/>
    <s v="SH-19975"/>
    <s v="Sally Hughsby"/>
    <s v="Corporate"/>
    <x v="0"/>
    <x v="8"/>
    <x v="1"/>
    <n v="94109"/>
    <x v="1"/>
    <x v="298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x v="938"/>
    <x v="2"/>
    <s v="LS-17200"/>
    <s v="Luke Schmidt"/>
    <s v="Corporate"/>
    <x v="0"/>
    <x v="433"/>
    <x v="37"/>
    <n v="59601"/>
    <x v="1"/>
    <x v="861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x v="287"/>
    <x v="1"/>
    <s v="CS-11860"/>
    <s v="Cari Schnelling"/>
    <s v="Consumer"/>
    <x v="0"/>
    <x v="20"/>
    <x v="15"/>
    <n v="10011"/>
    <x v="3"/>
    <x v="472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x v="287"/>
    <x v="1"/>
    <s v="CS-11860"/>
    <s v="Cari Schnelling"/>
    <s v="Consumer"/>
    <x v="0"/>
    <x v="20"/>
    <x v="15"/>
    <n v="10011"/>
    <x v="3"/>
    <x v="208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x v="747"/>
    <x v="2"/>
    <s v="KW-16570"/>
    <s v="Kelly Williams"/>
    <s v="Consumer"/>
    <x v="0"/>
    <x v="434"/>
    <x v="25"/>
    <n v="63122"/>
    <x v="2"/>
    <x v="20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x v="747"/>
    <x v="2"/>
    <s v="KW-16570"/>
    <s v="Kelly Williams"/>
    <s v="Consumer"/>
    <x v="0"/>
    <x v="434"/>
    <x v="25"/>
    <n v="63122"/>
    <x v="2"/>
    <x v="1460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x v="446"/>
    <x v="0"/>
    <s v="GH-14410"/>
    <s v="Gary Hansen"/>
    <s v="Home Office"/>
    <x v="0"/>
    <x v="22"/>
    <x v="10"/>
    <n v="60653"/>
    <x v="2"/>
    <x v="1718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x v="446"/>
    <x v="0"/>
    <s v="GH-14410"/>
    <s v="Gary Hansen"/>
    <s v="Home Office"/>
    <x v="0"/>
    <x v="22"/>
    <x v="10"/>
    <n v="60653"/>
    <x v="2"/>
    <x v="1631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x v="446"/>
    <x v="0"/>
    <s v="GH-14410"/>
    <s v="Gary Hansen"/>
    <s v="Home Office"/>
    <x v="0"/>
    <x v="22"/>
    <x v="10"/>
    <n v="60653"/>
    <x v="2"/>
    <x v="90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x v="697"/>
    <x v="0"/>
    <s v="AG-10495"/>
    <s v="Andrew Gjertsen"/>
    <s v="Corporate"/>
    <x v="0"/>
    <x v="97"/>
    <x v="16"/>
    <n v="85345"/>
    <x v="1"/>
    <x v="194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x v="697"/>
    <x v="0"/>
    <s v="AG-10495"/>
    <s v="Andrew Gjertsen"/>
    <s v="Corporate"/>
    <x v="0"/>
    <x v="97"/>
    <x v="16"/>
    <n v="85345"/>
    <x v="1"/>
    <x v="1300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x v="90"/>
    <x v="1"/>
    <s v="TS-21430"/>
    <s v="Tom Stivers"/>
    <s v="Corporate"/>
    <x v="0"/>
    <x v="4"/>
    <x v="4"/>
    <n v="98103"/>
    <x v="1"/>
    <x v="1528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x v="791"/>
    <x v="0"/>
    <s v="AJ-10945"/>
    <s v="Ashley Jarboe"/>
    <s v="Consumer"/>
    <x v="0"/>
    <x v="79"/>
    <x v="12"/>
    <n v="48180"/>
    <x v="2"/>
    <x v="8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x v="772"/>
    <x v="1"/>
    <s v="SJ-20215"/>
    <s v="Sarah Jordon"/>
    <s v="Consumer"/>
    <x v="0"/>
    <x v="45"/>
    <x v="1"/>
    <n v="91104"/>
    <x v="1"/>
    <x v="56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x v="723"/>
    <x v="1"/>
    <s v="SC-20020"/>
    <s v="Sam Craven"/>
    <s v="Consumer"/>
    <x v="0"/>
    <x v="297"/>
    <x v="12"/>
    <n v="48640"/>
    <x v="2"/>
    <x v="130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x v="723"/>
    <x v="1"/>
    <s v="SC-20020"/>
    <s v="Sam Craven"/>
    <s v="Consumer"/>
    <x v="0"/>
    <x v="297"/>
    <x v="12"/>
    <n v="48640"/>
    <x v="2"/>
    <x v="1012"/>
    <x v="1"/>
    <s v="Paper"/>
    <s v="Xerox 199"/>
    <n v="12.84"/>
    <n v="3"/>
    <n v="0"/>
    <n v="5.7779999999999996"/>
  </r>
  <r>
    <n v="5167"/>
    <s v="CA-2014-121006"/>
    <d v="2014-11-10T00:00:00"/>
    <d v="2014-11-16T00:00:00"/>
    <x v="723"/>
    <x v="1"/>
    <s v="SC-20020"/>
    <s v="Sam Craven"/>
    <s v="Consumer"/>
    <x v="0"/>
    <x v="297"/>
    <x v="12"/>
    <n v="48640"/>
    <x v="2"/>
    <x v="218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x v="723"/>
    <x v="1"/>
    <s v="SC-20020"/>
    <s v="Sam Craven"/>
    <s v="Consumer"/>
    <x v="0"/>
    <x v="297"/>
    <x v="12"/>
    <n v="48640"/>
    <x v="2"/>
    <x v="499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x v="723"/>
    <x v="1"/>
    <s v="SC-20020"/>
    <s v="Sam Craven"/>
    <s v="Consumer"/>
    <x v="0"/>
    <x v="297"/>
    <x v="12"/>
    <n v="48640"/>
    <x v="2"/>
    <x v="1018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x v="723"/>
    <x v="1"/>
    <s v="SC-20020"/>
    <s v="Sam Craven"/>
    <s v="Consumer"/>
    <x v="0"/>
    <x v="297"/>
    <x v="12"/>
    <n v="48640"/>
    <x v="2"/>
    <x v="518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x v="1124"/>
    <x v="0"/>
    <s v="LA-16780"/>
    <s v="Laura Armstrong"/>
    <s v="Corporate"/>
    <x v="0"/>
    <x v="66"/>
    <x v="12"/>
    <n v="48205"/>
    <x v="2"/>
    <x v="483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x v="1124"/>
    <x v="0"/>
    <s v="LA-16780"/>
    <s v="Laura Armstrong"/>
    <s v="Corporate"/>
    <x v="0"/>
    <x v="66"/>
    <x v="12"/>
    <n v="48205"/>
    <x v="2"/>
    <x v="694"/>
    <x v="1"/>
    <s v="Paper"/>
    <s v="Xerox 1910"/>
    <n v="144.12"/>
    <n v="3"/>
    <n v="0"/>
    <n v="69.177599999999998"/>
  </r>
  <r>
    <n v="5173"/>
    <s v="CA-2016-122903"/>
    <d v="2016-05-27T00:00:00"/>
    <d v="2016-05-29T00:00:00"/>
    <x v="1124"/>
    <x v="0"/>
    <s v="LA-16780"/>
    <s v="Laura Armstrong"/>
    <s v="Corporate"/>
    <x v="0"/>
    <x v="66"/>
    <x v="12"/>
    <n v="48205"/>
    <x v="2"/>
    <x v="921"/>
    <x v="1"/>
    <s v="Paper"/>
    <s v="Xerox 1915"/>
    <n v="314.55"/>
    <n v="3"/>
    <n v="0"/>
    <n v="150.98400000000001"/>
  </r>
  <r>
    <n v="5174"/>
    <s v="CA-2015-107741"/>
    <d v="2015-03-08T00:00:00"/>
    <d v="2015-03-10T00:00:00"/>
    <x v="392"/>
    <x v="2"/>
    <s v="FC-14335"/>
    <s v="Fred Chung"/>
    <s v="Corporate"/>
    <x v="0"/>
    <x v="206"/>
    <x v="22"/>
    <n v="81001"/>
    <x v="1"/>
    <x v="31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x v="188"/>
    <x v="1"/>
    <s v="CA-12265"/>
    <s v="Christina Anderson"/>
    <s v="Consumer"/>
    <x v="0"/>
    <x v="435"/>
    <x v="5"/>
    <n v="76706"/>
    <x v="2"/>
    <x v="1472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x v="188"/>
    <x v="1"/>
    <s v="CA-12265"/>
    <s v="Christina Anderson"/>
    <s v="Consumer"/>
    <x v="0"/>
    <x v="435"/>
    <x v="5"/>
    <n v="76706"/>
    <x v="2"/>
    <x v="1627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x v="281"/>
    <x v="2"/>
    <s v="JH-15985"/>
    <s v="Joseph Holt"/>
    <s v="Consumer"/>
    <x v="0"/>
    <x v="8"/>
    <x v="1"/>
    <n v="94109"/>
    <x v="1"/>
    <x v="1197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x v="525"/>
    <x v="1"/>
    <s v="AJ-10795"/>
    <s v="Anthony Johnson"/>
    <s v="Corporate"/>
    <x v="0"/>
    <x v="20"/>
    <x v="15"/>
    <n v="10024"/>
    <x v="3"/>
    <x v="255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x v="691"/>
    <x v="1"/>
    <s v="BT-11395"/>
    <s v="Bill Tyler"/>
    <s v="Corporate"/>
    <x v="0"/>
    <x v="1"/>
    <x v="1"/>
    <n v="90036"/>
    <x v="1"/>
    <x v="1155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x v="691"/>
    <x v="1"/>
    <s v="BT-11395"/>
    <s v="Bill Tyler"/>
    <s v="Corporate"/>
    <x v="0"/>
    <x v="1"/>
    <x v="1"/>
    <n v="90036"/>
    <x v="1"/>
    <x v="297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x v="691"/>
    <x v="1"/>
    <s v="BT-11395"/>
    <s v="Bill Tyler"/>
    <s v="Corporate"/>
    <x v="0"/>
    <x v="1"/>
    <x v="1"/>
    <n v="90036"/>
    <x v="1"/>
    <x v="983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x v="17"/>
    <x v="2"/>
    <s v="DJ-13510"/>
    <s v="Don Jones"/>
    <s v="Corporate"/>
    <x v="0"/>
    <x v="383"/>
    <x v="34"/>
    <n v="2895"/>
    <x v="3"/>
    <x v="1723"/>
    <x v="1"/>
    <s v="Paper"/>
    <s v="Xerox 209"/>
    <n v="45.36"/>
    <n v="7"/>
    <n v="0"/>
    <n v="21.7728"/>
  </r>
  <r>
    <n v="5183"/>
    <s v="CA-2017-108749"/>
    <d v="2017-09-12T00:00:00"/>
    <d v="2017-09-15T00:00:00"/>
    <x v="17"/>
    <x v="2"/>
    <s v="DJ-13510"/>
    <s v="Don Jones"/>
    <s v="Corporate"/>
    <x v="0"/>
    <x v="383"/>
    <x v="34"/>
    <n v="2895"/>
    <x v="3"/>
    <x v="785"/>
    <x v="1"/>
    <s v="Binders"/>
    <s v="Aluminum Screw Posts"/>
    <n v="45.78"/>
    <n v="3"/>
    <n v="0"/>
    <n v="22.89"/>
  </r>
  <r>
    <n v="5184"/>
    <s v="CA-2017-163335"/>
    <d v="2017-09-24T00:00:00"/>
    <d v="2017-09-27T00:00:00"/>
    <x v="474"/>
    <x v="2"/>
    <s v="AG-10675"/>
    <s v="Anna Gayman"/>
    <s v="Consumer"/>
    <x v="0"/>
    <x v="38"/>
    <x v="32"/>
    <n v="31907"/>
    <x v="0"/>
    <x v="1678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x v="474"/>
    <x v="2"/>
    <s v="AG-10675"/>
    <s v="Anna Gayman"/>
    <s v="Consumer"/>
    <x v="0"/>
    <x v="38"/>
    <x v="32"/>
    <n v="31907"/>
    <x v="0"/>
    <x v="555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x v="526"/>
    <x v="1"/>
    <s v="JD-15790"/>
    <s v="John Dryer"/>
    <s v="Consumer"/>
    <x v="0"/>
    <x v="108"/>
    <x v="2"/>
    <n v="32216"/>
    <x v="0"/>
    <x v="458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x v="253"/>
    <x v="1"/>
    <s v="EH-14125"/>
    <s v="Eugene Hildebrand"/>
    <s v="Home Office"/>
    <x v="0"/>
    <x v="10"/>
    <x v="9"/>
    <n v="19140"/>
    <x v="3"/>
    <x v="1594"/>
    <x v="2"/>
    <s v="Phones"/>
    <s v="LG Exalt"/>
    <n v="748.75199999999995"/>
    <n v="8"/>
    <n v="0.4"/>
    <n v="-162.2296"/>
  </r>
  <r>
    <n v="5188"/>
    <s v="CA-2015-115567"/>
    <d v="2015-09-13T00:00:00"/>
    <d v="2015-09-18T00:00:00"/>
    <x v="629"/>
    <x v="1"/>
    <s v="ZC-21910"/>
    <s v="Zuschuss Carroll"/>
    <s v="Consumer"/>
    <x v="0"/>
    <x v="38"/>
    <x v="14"/>
    <n v="47201"/>
    <x v="2"/>
    <x v="959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x v="629"/>
    <x v="1"/>
    <s v="ZC-21910"/>
    <s v="Zuschuss Carroll"/>
    <s v="Consumer"/>
    <x v="0"/>
    <x v="38"/>
    <x v="14"/>
    <n v="47201"/>
    <x v="2"/>
    <x v="377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x v="551"/>
    <x v="1"/>
    <s v="XP-21865"/>
    <s v="Xylona Preis"/>
    <s v="Consumer"/>
    <x v="0"/>
    <x v="45"/>
    <x v="5"/>
    <n v="77506"/>
    <x v="2"/>
    <x v="1067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x v="551"/>
    <x v="1"/>
    <s v="XP-21865"/>
    <s v="Xylona Preis"/>
    <s v="Consumer"/>
    <x v="0"/>
    <x v="45"/>
    <x v="5"/>
    <n v="77506"/>
    <x v="2"/>
    <x v="1473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x v="510"/>
    <x v="1"/>
    <s v="DK-12985"/>
    <s v="Darren Koutras"/>
    <s v="Consumer"/>
    <x v="0"/>
    <x v="8"/>
    <x v="1"/>
    <n v="94122"/>
    <x v="1"/>
    <x v="1724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x v="34"/>
    <x v="0"/>
    <s v="CS-12250"/>
    <s v="Chris Selesnick"/>
    <s v="Corporate"/>
    <x v="0"/>
    <x v="29"/>
    <x v="20"/>
    <n v="29203"/>
    <x v="0"/>
    <x v="124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x v="34"/>
    <x v="0"/>
    <s v="CS-12250"/>
    <s v="Chris Selesnick"/>
    <s v="Corporate"/>
    <x v="0"/>
    <x v="29"/>
    <x v="20"/>
    <n v="29203"/>
    <x v="0"/>
    <x v="1635"/>
    <x v="1"/>
    <s v="Paper"/>
    <s v="Xerox 1933"/>
    <n v="85.96"/>
    <n v="7"/>
    <n v="0"/>
    <n v="40.401200000000003"/>
  </r>
  <r>
    <n v="5195"/>
    <s v="CA-2014-101560"/>
    <d v="2014-11-28T00:00:00"/>
    <d v="2014-12-01T00:00:00"/>
    <x v="34"/>
    <x v="0"/>
    <s v="CS-12250"/>
    <s v="Chris Selesnick"/>
    <s v="Corporate"/>
    <x v="0"/>
    <x v="29"/>
    <x v="20"/>
    <n v="29203"/>
    <x v="0"/>
    <x v="346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x v="34"/>
    <x v="0"/>
    <s v="CS-12250"/>
    <s v="Chris Selesnick"/>
    <s v="Corporate"/>
    <x v="0"/>
    <x v="29"/>
    <x v="20"/>
    <n v="29203"/>
    <x v="0"/>
    <x v="338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x v="8"/>
    <x v="1"/>
    <s v="AI-10855"/>
    <s v="Arianne Irving"/>
    <s v="Consumer"/>
    <x v="0"/>
    <x v="239"/>
    <x v="4"/>
    <n v="98031"/>
    <x v="1"/>
    <x v="439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x v="8"/>
    <x v="1"/>
    <s v="AI-10855"/>
    <s v="Arianne Irving"/>
    <s v="Consumer"/>
    <x v="0"/>
    <x v="239"/>
    <x v="4"/>
    <n v="98031"/>
    <x v="1"/>
    <x v="47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x v="599"/>
    <x v="1"/>
    <s v="AA-10315"/>
    <s v="Alex Avila"/>
    <s v="Consumer"/>
    <x v="0"/>
    <x v="171"/>
    <x v="5"/>
    <n v="78664"/>
    <x v="2"/>
    <x v="1359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x v="599"/>
    <x v="1"/>
    <s v="AA-10315"/>
    <s v="Alex Avila"/>
    <s v="Consumer"/>
    <x v="0"/>
    <x v="171"/>
    <x v="5"/>
    <n v="78664"/>
    <x v="2"/>
    <x v="1579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x v="599"/>
    <x v="1"/>
    <s v="AA-10315"/>
    <s v="Alex Avila"/>
    <s v="Consumer"/>
    <x v="0"/>
    <x v="171"/>
    <x v="5"/>
    <n v="78664"/>
    <x v="2"/>
    <x v="1149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x v="599"/>
    <x v="1"/>
    <s v="AA-10315"/>
    <s v="Alex Avila"/>
    <s v="Consumer"/>
    <x v="0"/>
    <x v="171"/>
    <x v="5"/>
    <n v="78664"/>
    <x v="2"/>
    <x v="540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x v="811"/>
    <x v="1"/>
    <s v="RE-19450"/>
    <s v="Richard Eichhorn"/>
    <s v="Consumer"/>
    <x v="0"/>
    <x v="182"/>
    <x v="1"/>
    <n v="94601"/>
    <x v="1"/>
    <x v="943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x v="811"/>
    <x v="1"/>
    <s v="RE-19450"/>
    <s v="Richard Eichhorn"/>
    <s v="Consumer"/>
    <x v="0"/>
    <x v="182"/>
    <x v="1"/>
    <n v="94601"/>
    <x v="1"/>
    <x v="1247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x v="629"/>
    <x v="1"/>
    <s v="TM-21010"/>
    <s v="Tamara Manning"/>
    <s v="Consumer"/>
    <x v="0"/>
    <x v="109"/>
    <x v="15"/>
    <n v="13021"/>
    <x v="3"/>
    <x v="182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x v="629"/>
    <x v="1"/>
    <s v="TM-21010"/>
    <s v="Tamara Manning"/>
    <s v="Consumer"/>
    <x v="0"/>
    <x v="109"/>
    <x v="15"/>
    <n v="13021"/>
    <x v="3"/>
    <x v="45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x v="629"/>
    <x v="1"/>
    <s v="TM-21010"/>
    <s v="Tamara Manning"/>
    <s v="Consumer"/>
    <x v="0"/>
    <x v="109"/>
    <x v="15"/>
    <n v="13021"/>
    <x v="3"/>
    <x v="31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x v="629"/>
    <x v="1"/>
    <s v="TM-21010"/>
    <s v="Tamara Manning"/>
    <s v="Consumer"/>
    <x v="0"/>
    <x v="109"/>
    <x v="15"/>
    <n v="13021"/>
    <x v="3"/>
    <x v="254"/>
    <x v="1"/>
    <s v="Labels"/>
    <s v="Avery 489"/>
    <n v="20.7"/>
    <n v="2"/>
    <n v="0"/>
    <n v="9.9359999999999999"/>
  </r>
  <r>
    <n v="5209"/>
    <s v="CA-2015-102015"/>
    <d v="2015-09-12T00:00:00"/>
    <d v="2015-09-18T00:00:00"/>
    <x v="629"/>
    <x v="1"/>
    <s v="TM-21010"/>
    <s v="Tamara Manning"/>
    <s v="Consumer"/>
    <x v="0"/>
    <x v="109"/>
    <x v="15"/>
    <n v="13021"/>
    <x v="3"/>
    <x v="1010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x v="629"/>
    <x v="1"/>
    <s v="TM-21010"/>
    <s v="Tamara Manning"/>
    <s v="Consumer"/>
    <x v="0"/>
    <x v="109"/>
    <x v="15"/>
    <n v="13021"/>
    <x v="3"/>
    <x v="113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x v="1125"/>
    <x v="1"/>
    <s v="YS-21880"/>
    <s v="Yana Sorensen"/>
    <s v="Corporate"/>
    <x v="0"/>
    <x v="46"/>
    <x v="13"/>
    <n v="19711"/>
    <x v="3"/>
    <x v="1449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x v="537"/>
    <x v="0"/>
    <s v="AZ-10750"/>
    <s v="Annie Zypern"/>
    <s v="Consumer"/>
    <x v="0"/>
    <x v="20"/>
    <x v="15"/>
    <n v="10024"/>
    <x v="3"/>
    <x v="762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x v="750"/>
    <x v="3"/>
    <s v="CM-12445"/>
    <s v="Chuck Magee"/>
    <s v="Consumer"/>
    <x v="0"/>
    <x v="56"/>
    <x v="1"/>
    <n v="92374"/>
    <x v="1"/>
    <x v="456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x v="750"/>
    <x v="3"/>
    <s v="CM-12445"/>
    <s v="Chuck Magee"/>
    <s v="Consumer"/>
    <x v="0"/>
    <x v="56"/>
    <x v="1"/>
    <n v="92374"/>
    <x v="1"/>
    <x v="948"/>
    <x v="1"/>
    <s v="Labels"/>
    <s v="Avery 494"/>
    <n v="7.83"/>
    <n v="3"/>
    <n v="0"/>
    <n v="3.6017999999999999"/>
  </r>
  <r>
    <n v="5215"/>
    <s v="CA-2016-145898"/>
    <d v="2016-09-26T00:00:00"/>
    <d v="2016-09-26T00:00:00"/>
    <x v="750"/>
    <x v="3"/>
    <s v="CM-12445"/>
    <s v="Chuck Magee"/>
    <s v="Consumer"/>
    <x v="0"/>
    <x v="56"/>
    <x v="1"/>
    <n v="92374"/>
    <x v="1"/>
    <x v="1658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x v="750"/>
    <x v="3"/>
    <s v="CM-12445"/>
    <s v="Chuck Magee"/>
    <s v="Consumer"/>
    <x v="0"/>
    <x v="56"/>
    <x v="1"/>
    <n v="92374"/>
    <x v="1"/>
    <x v="45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x v="17"/>
    <x v="1"/>
    <s v="JB-16000"/>
    <s v="Joy Bell-"/>
    <s v="Consumer"/>
    <x v="0"/>
    <x v="43"/>
    <x v="12"/>
    <n v="48066"/>
    <x v="2"/>
    <x v="755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x v="125"/>
    <x v="0"/>
    <s v="NS-18640"/>
    <s v="Noel Staavos"/>
    <s v="Corporate"/>
    <x v="0"/>
    <x v="1"/>
    <x v="1"/>
    <n v="90049"/>
    <x v="1"/>
    <x v="145"/>
    <x v="1"/>
    <s v="Paper"/>
    <s v="Xerox 1883"/>
    <n v="79.14"/>
    <n v="3"/>
    <n v="0"/>
    <n v="36.404400000000003"/>
  </r>
  <r>
    <n v="5219"/>
    <s v="CA-2017-167080"/>
    <d v="2017-06-10T00:00:00"/>
    <d v="2017-06-14T00:00:00"/>
    <x v="1055"/>
    <x v="1"/>
    <s v="LC-16930"/>
    <s v="Linda Cazamias"/>
    <s v="Corporate"/>
    <x v="0"/>
    <x v="20"/>
    <x v="15"/>
    <n v="10011"/>
    <x v="3"/>
    <x v="59"/>
    <x v="1"/>
    <s v="Art"/>
    <s v="Prang Dustless Chalk Sticks"/>
    <n v="8.4"/>
    <n v="5"/>
    <n v="0"/>
    <n v="4.2"/>
  </r>
  <r>
    <n v="5220"/>
    <s v="CA-2017-145653"/>
    <d v="2017-09-01T00:00:00"/>
    <d v="2017-09-01T00:00:00"/>
    <x v="153"/>
    <x v="3"/>
    <s v="CA-12775"/>
    <s v="Cynthia Arntzen"/>
    <s v="Consumer"/>
    <x v="0"/>
    <x v="66"/>
    <x v="12"/>
    <n v="48205"/>
    <x v="2"/>
    <x v="1459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x v="1126"/>
    <x v="1"/>
    <s v="SR-20425"/>
    <s v="Sharelle Roach"/>
    <s v="Home Office"/>
    <x v="0"/>
    <x v="66"/>
    <x v="12"/>
    <n v="48234"/>
    <x v="2"/>
    <x v="1624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x v="843"/>
    <x v="0"/>
    <s v="PP-18955"/>
    <s v="Paul Prost"/>
    <s v="Home Office"/>
    <x v="0"/>
    <x v="24"/>
    <x v="25"/>
    <n v="65807"/>
    <x v="2"/>
    <x v="1725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x v="843"/>
    <x v="0"/>
    <s v="PP-18955"/>
    <s v="Paul Prost"/>
    <s v="Home Office"/>
    <x v="0"/>
    <x v="24"/>
    <x v="25"/>
    <n v="65807"/>
    <x v="2"/>
    <x v="461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x v="843"/>
    <x v="0"/>
    <s v="PP-18955"/>
    <s v="Paul Prost"/>
    <s v="Home Office"/>
    <x v="0"/>
    <x v="24"/>
    <x v="25"/>
    <n v="65807"/>
    <x v="2"/>
    <x v="1488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x v="31"/>
    <x v="0"/>
    <s v="JM-15865"/>
    <s v="John Murray"/>
    <s v="Consumer"/>
    <x v="0"/>
    <x v="1"/>
    <x v="1"/>
    <n v="90036"/>
    <x v="1"/>
    <x v="417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x v="674"/>
    <x v="1"/>
    <s v="AS-10090"/>
    <s v="Adam Shillingsburg"/>
    <s v="Consumer"/>
    <x v="0"/>
    <x v="20"/>
    <x v="15"/>
    <n v="10011"/>
    <x v="3"/>
    <x v="1316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x v="674"/>
    <x v="1"/>
    <s v="AS-10090"/>
    <s v="Adam Shillingsburg"/>
    <s v="Consumer"/>
    <x v="0"/>
    <x v="20"/>
    <x v="15"/>
    <n v="10011"/>
    <x v="3"/>
    <x v="1561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x v="674"/>
    <x v="1"/>
    <s v="AS-10090"/>
    <s v="Adam Shillingsburg"/>
    <s v="Consumer"/>
    <x v="0"/>
    <x v="20"/>
    <x v="15"/>
    <n v="10011"/>
    <x v="3"/>
    <x v="587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x v="34"/>
    <x v="1"/>
    <s v="LS-16975"/>
    <s v="Lindsay Shagiari"/>
    <s v="Home Office"/>
    <x v="0"/>
    <x v="8"/>
    <x v="1"/>
    <n v="94109"/>
    <x v="1"/>
    <x v="1522"/>
    <x v="1"/>
    <s v="Paper"/>
    <s v="Xerox 1893"/>
    <n v="81.98"/>
    <n v="2"/>
    <n v="0"/>
    <n v="40.170200000000001"/>
  </r>
  <r>
    <n v="5230"/>
    <s v="CA-2017-124436"/>
    <d v="2017-03-19T00:00:00"/>
    <d v="2017-03-22T00:00:00"/>
    <x v="782"/>
    <x v="0"/>
    <s v="SA-20830"/>
    <s v="Sue Ann Reed"/>
    <s v="Consumer"/>
    <x v="0"/>
    <x v="201"/>
    <x v="1"/>
    <n v="93727"/>
    <x v="1"/>
    <x v="1316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x v="782"/>
    <x v="0"/>
    <s v="SA-20830"/>
    <s v="Sue Ann Reed"/>
    <s v="Consumer"/>
    <x v="0"/>
    <x v="201"/>
    <x v="1"/>
    <n v="93727"/>
    <x v="1"/>
    <x v="616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x v="782"/>
    <x v="0"/>
    <s v="SA-20830"/>
    <s v="Sue Ann Reed"/>
    <s v="Consumer"/>
    <x v="0"/>
    <x v="201"/>
    <x v="1"/>
    <n v="93727"/>
    <x v="1"/>
    <x v="143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x v="782"/>
    <x v="0"/>
    <s v="SA-20830"/>
    <s v="Sue Ann Reed"/>
    <s v="Consumer"/>
    <x v="0"/>
    <x v="201"/>
    <x v="1"/>
    <n v="93727"/>
    <x v="1"/>
    <x v="185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x v="657"/>
    <x v="1"/>
    <s v="LS-17200"/>
    <s v="Luke Schmidt"/>
    <s v="Corporate"/>
    <x v="0"/>
    <x v="379"/>
    <x v="36"/>
    <n v="71854"/>
    <x v="0"/>
    <x v="1719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x v="176"/>
    <x v="2"/>
    <s v="TM-21490"/>
    <s v="Tony Molinari"/>
    <s v="Consumer"/>
    <x v="0"/>
    <x v="8"/>
    <x v="1"/>
    <n v="94110"/>
    <x v="1"/>
    <x v="114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x v="407"/>
    <x v="2"/>
    <s v="TT-21265"/>
    <s v="Tim Taslimi"/>
    <s v="Corporate"/>
    <x v="0"/>
    <x v="245"/>
    <x v="14"/>
    <n v="46203"/>
    <x v="2"/>
    <x v="1549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x v="131"/>
    <x v="1"/>
    <s v="DN-13690"/>
    <s v="Duane Noonan"/>
    <s v="Consumer"/>
    <x v="0"/>
    <x v="29"/>
    <x v="39"/>
    <n v="21044"/>
    <x v="3"/>
    <x v="859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x v="131"/>
    <x v="1"/>
    <s v="DN-13690"/>
    <s v="Duane Noonan"/>
    <s v="Consumer"/>
    <x v="0"/>
    <x v="29"/>
    <x v="39"/>
    <n v="21044"/>
    <x v="3"/>
    <x v="430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x v="131"/>
    <x v="1"/>
    <s v="DN-13690"/>
    <s v="Duane Noonan"/>
    <s v="Consumer"/>
    <x v="0"/>
    <x v="29"/>
    <x v="39"/>
    <n v="21044"/>
    <x v="3"/>
    <x v="246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x v="106"/>
    <x v="1"/>
    <s v="EB-14110"/>
    <s v="Eugene Barchas"/>
    <s v="Consumer"/>
    <x v="0"/>
    <x v="49"/>
    <x v="1"/>
    <n v="95123"/>
    <x v="1"/>
    <x v="1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x v="106"/>
    <x v="1"/>
    <s v="EB-14110"/>
    <s v="Eugene Barchas"/>
    <s v="Consumer"/>
    <x v="0"/>
    <x v="49"/>
    <x v="1"/>
    <n v="95123"/>
    <x v="1"/>
    <x v="444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x v="750"/>
    <x v="0"/>
    <s v="CM-11815"/>
    <s v="Candace McMahon"/>
    <s v="Corporate"/>
    <x v="0"/>
    <x v="4"/>
    <x v="4"/>
    <n v="98115"/>
    <x v="1"/>
    <x v="1726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x v="527"/>
    <x v="1"/>
    <s v="HM-14860"/>
    <s v="Harry Marie"/>
    <s v="Corporate"/>
    <x v="0"/>
    <x v="238"/>
    <x v="5"/>
    <n v="75007"/>
    <x v="2"/>
    <x v="555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x v="1050"/>
    <x v="2"/>
    <s v="KM-16375"/>
    <s v="Katherine Murray"/>
    <s v="Home Office"/>
    <x v="0"/>
    <x v="81"/>
    <x v="17"/>
    <n v="22204"/>
    <x v="0"/>
    <x v="86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x v="716"/>
    <x v="0"/>
    <s v="BF-11020"/>
    <s v="Barry Französisch"/>
    <s v="Corporate"/>
    <x v="0"/>
    <x v="1"/>
    <x v="1"/>
    <n v="90032"/>
    <x v="1"/>
    <x v="1727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x v="716"/>
    <x v="0"/>
    <s v="BF-11020"/>
    <s v="Barry Französisch"/>
    <s v="Corporate"/>
    <x v="0"/>
    <x v="1"/>
    <x v="1"/>
    <n v="90032"/>
    <x v="1"/>
    <x v="192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x v="716"/>
    <x v="0"/>
    <s v="BF-11020"/>
    <s v="Barry Französisch"/>
    <s v="Corporate"/>
    <x v="0"/>
    <x v="1"/>
    <x v="1"/>
    <n v="90032"/>
    <x v="1"/>
    <x v="460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x v="673"/>
    <x v="1"/>
    <s v="JE-15745"/>
    <s v="Joel Eaton"/>
    <s v="Consumer"/>
    <x v="0"/>
    <x v="436"/>
    <x v="10"/>
    <n v="60423"/>
    <x v="2"/>
    <x v="95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x v="133"/>
    <x v="0"/>
    <s v="EJ-14155"/>
    <s v="Eva Jacobs"/>
    <s v="Consumer"/>
    <x v="0"/>
    <x v="4"/>
    <x v="4"/>
    <n v="98105"/>
    <x v="1"/>
    <x v="174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x v="419"/>
    <x v="1"/>
    <s v="BN-11470"/>
    <s v="Brad Norvell"/>
    <s v="Corporate"/>
    <x v="0"/>
    <x v="10"/>
    <x v="9"/>
    <n v="19143"/>
    <x v="3"/>
    <x v="1328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x v="1063"/>
    <x v="1"/>
    <s v="EC-14050"/>
    <s v="Erin Creighton"/>
    <s v="Consumer"/>
    <x v="0"/>
    <x v="38"/>
    <x v="32"/>
    <n v="31907"/>
    <x v="0"/>
    <x v="959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x v="1063"/>
    <x v="1"/>
    <s v="EC-14050"/>
    <s v="Erin Creighton"/>
    <s v="Consumer"/>
    <x v="0"/>
    <x v="38"/>
    <x v="32"/>
    <n v="31907"/>
    <x v="0"/>
    <x v="1493"/>
    <x v="1"/>
    <s v="Paper"/>
    <s v="Xerox 1907"/>
    <n v="49.12"/>
    <n v="4"/>
    <n v="0"/>
    <n v="23.086400000000001"/>
  </r>
  <r>
    <n v="5253"/>
    <s v="CA-2015-132318"/>
    <d v="2015-10-30T00:00:00"/>
    <d v="2015-11-02T00:00:00"/>
    <x v="450"/>
    <x v="2"/>
    <s v="TT-21220"/>
    <s v="Thomas Thornton"/>
    <s v="Consumer"/>
    <x v="0"/>
    <x v="173"/>
    <x v="17"/>
    <n v="23464"/>
    <x v="0"/>
    <x v="130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x v="1127"/>
    <x v="0"/>
    <s v="NP-18685"/>
    <s v="Nora Pelletier"/>
    <s v="Home Office"/>
    <x v="0"/>
    <x v="96"/>
    <x v="4"/>
    <n v="98198"/>
    <x v="1"/>
    <x v="1080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x v="437"/>
    <x v="0"/>
    <s v="AH-10195"/>
    <s v="Alan Haines"/>
    <s v="Corporate"/>
    <x v="0"/>
    <x v="437"/>
    <x v="9"/>
    <n v="18018"/>
    <x v="3"/>
    <x v="474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x v="437"/>
    <x v="0"/>
    <s v="AH-10195"/>
    <s v="Alan Haines"/>
    <s v="Corporate"/>
    <x v="0"/>
    <x v="437"/>
    <x v="9"/>
    <n v="18018"/>
    <x v="3"/>
    <x v="1478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x v="1128"/>
    <x v="1"/>
    <s v="CC-12145"/>
    <s v="Charles Crestani"/>
    <s v="Consumer"/>
    <x v="0"/>
    <x v="268"/>
    <x v="26"/>
    <n v="73120"/>
    <x v="2"/>
    <x v="1436"/>
    <x v="1"/>
    <s v="Paper"/>
    <s v="Xerox 1954"/>
    <n v="10.56"/>
    <n v="2"/>
    <n v="0"/>
    <n v="4.7519999999999998"/>
  </r>
  <r>
    <n v="5258"/>
    <s v="US-2017-114034"/>
    <d v="2017-01-03T00:00:00"/>
    <d v="2017-01-08T00:00:00"/>
    <x v="1129"/>
    <x v="1"/>
    <s v="DL-13315"/>
    <s v="Delfina Latchford"/>
    <s v="Consumer"/>
    <x v="0"/>
    <x v="277"/>
    <x v="1"/>
    <n v="91730"/>
    <x v="1"/>
    <x v="832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x v="768"/>
    <x v="2"/>
    <s v="XP-21865"/>
    <s v="Xylona Preis"/>
    <s v="Consumer"/>
    <x v="0"/>
    <x v="1"/>
    <x v="1"/>
    <n v="90032"/>
    <x v="1"/>
    <x v="728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x v="215"/>
    <x v="1"/>
    <s v="MA-17560"/>
    <s v="Matt Abelman"/>
    <s v="Home Office"/>
    <x v="0"/>
    <x v="10"/>
    <x v="9"/>
    <n v="19120"/>
    <x v="3"/>
    <x v="640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x v="793"/>
    <x v="2"/>
    <s v="SZ-20035"/>
    <s v="Sam Zeldin"/>
    <s v="Home Office"/>
    <x v="0"/>
    <x v="12"/>
    <x v="5"/>
    <n v="77036"/>
    <x v="2"/>
    <x v="1361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x v="793"/>
    <x v="2"/>
    <s v="SZ-20035"/>
    <s v="Sam Zeldin"/>
    <s v="Home Office"/>
    <x v="0"/>
    <x v="12"/>
    <x v="5"/>
    <n v="77036"/>
    <x v="2"/>
    <x v="347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x v="793"/>
    <x v="2"/>
    <s v="SZ-20035"/>
    <s v="Sam Zeldin"/>
    <s v="Home Office"/>
    <x v="0"/>
    <x v="12"/>
    <x v="5"/>
    <n v="77036"/>
    <x v="2"/>
    <x v="738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x v="793"/>
    <x v="2"/>
    <s v="SZ-20035"/>
    <s v="Sam Zeldin"/>
    <s v="Home Office"/>
    <x v="0"/>
    <x v="12"/>
    <x v="5"/>
    <n v="77036"/>
    <x v="2"/>
    <x v="1207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x v="793"/>
    <x v="2"/>
    <s v="SZ-20035"/>
    <s v="Sam Zeldin"/>
    <s v="Home Office"/>
    <x v="0"/>
    <x v="12"/>
    <x v="5"/>
    <n v="77036"/>
    <x v="2"/>
    <x v="1583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x v="914"/>
    <x v="2"/>
    <s v="CS-11845"/>
    <s v="Cari Sayre"/>
    <s v="Corporate"/>
    <x v="0"/>
    <x v="4"/>
    <x v="4"/>
    <n v="98103"/>
    <x v="1"/>
    <x v="1017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x v="914"/>
    <x v="2"/>
    <s v="CS-11845"/>
    <s v="Cari Sayre"/>
    <s v="Corporate"/>
    <x v="0"/>
    <x v="4"/>
    <x v="4"/>
    <n v="98103"/>
    <x v="1"/>
    <x v="1558"/>
    <x v="1"/>
    <s v="Paper"/>
    <s v="Xerox 1882"/>
    <n v="167.94"/>
    <n v="3"/>
    <n v="0"/>
    <n v="82.290599999999998"/>
  </r>
  <r>
    <n v="5268"/>
    <s v="CA-2017-147452"/>
    <d v="2017-09-30T00:00:00"/>
    <d v="2017-10-03T00:00:00"/>
    <x v="914"/>
    <x v="2"/>
    <s v="CS-11845"/>
    <s v="Cari Sayre"/>
    <s v="Corporate"/>
    <x v="0"/>
    <x v="4"/>
    <x v="4"/>
    <n v="98103"/>
    <x v="1"/>
    <x v="1034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x v="410"/>
    <x v="1"/>
    <s v="MH-18115"/>
    <s v="Mick Hernandez"/>
    <s v="Home Office"/>
    <x v="0"/>
    <x v="181"/>
    <x v="15"/>
    <n v="10701"/>
    <x v="3"/>
    <x v="1728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x v="218"/>
    <x v="3"/>
    <s v="CB-12025"/>
    <s v="Cassandra Brandow"/>
    <s v="Consumer"/>
    <x v="0"/>
    <x v="8"/>
    <x v="1"/>
    <n v="94110"/>
    <x v="1"/>
    <x v="74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x v="218"/>
    <x v="3"/>
    <s v="CB-12025"/>
    <s v="Cassandra Brandow"/>
    <s v="Consumer"/>
    <x v="0"/>
    <x v="8"/>
    <x v="1"/>
    <n v="94110"/>
    <x v="1"/>
    <x v="723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x v="1019"/>
    <x v="3"/>
    <s v="JO-15145"/>
    <s v="Jack O'Briant"/>
    <s v="Corporate"/>
    <x v="0"/>
    <x v="1"/>
    <x v="1"/>
    <n v="90008"/>
    <x v="1"/>
    <x v="5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x v="1019"/>
    <x v="3"/>
    <s v="JO-15145"/>
    <s v="Jack O'Briant"/>
    <s v="Corporate"/>
    <x v="0"/>
    <x v="1"/>
    <x v="1"/>
    <n v="90008"/>
    <x v="1"/>
    <x v="719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x v="533"/>
    <x v="2"/>
    <s v="PA-19060"/>
    <s v="Pete Armstrong"/>
    <s v="Home Office"/>
    <x v="0"/>
    <x v="100"/>
    <x v="2"/>
    <n v="33142"/>
    <x v="0"/>
    <x v="744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x v="217"/>
    <x v="0"/>
    <s v="SV-20785"/>
    <s v="Stewart Visinsky"/>
    <s v="Consumer"/>
    <x v="0"/>
    <x v="140"/>
    <x v="42"/>
    <n v="5408"/>
    <x v="3"/>
    <x v="467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x v="404"/>
    <x v="1"/>
    <s v="KL-16555"/>
    <s v="Kelly Lampkin"/>
    <s v="Corporate"/>
    <x v="0"/>
    <x v="115"/>
    <x v="36"/>
    <n v="72701"/>
    <x v="0"/>
    <x v="240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x v="404"/>
    <x v="1"/>
    <s v="KL-16555"/>
    <s v="Kelly Lampkin"/>
    <s v="Corporate"/>
    <x v="0"/>
    <x v="115"/>
    <x v="36"/>
    <n v="72701"/>
    <x v="0"/>
    <x v="1044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x v="101"/>
    <x v="1"/>
    <s v="BC-11125"/>
    <s v="Becky Castell"/>
    <s v="Home Office"/>
    <x v="0"/>
    <x v="372"/>
    <x v="5"/>
    <n v="79762"/>
    <x v="2"/>
    <x v="167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x v="623"/>
    <x v="1"/>
    <s v="PO-18850"/>
    <s v="Patrick O'Brill"/>
    <s v="Consumer"/>
    <x v="0"/>
    <x v="173"/>
    <x v="17"/>
    <n v="23464"/>
    <x v="0"/>
    <x v="954"/>
    <x v="1"/>
    <s v="Paper"/>
    <s v="Xerox 1909"/>
    <n v="105.52"/>
    <n v="4"/>
    <n v="0"/>
    <n v="48.539200000000001"/>
  </r>
  <r>
    <n v="5280"/>
    <s v="US-2017-104094"/>
    <d v="2017-09-07T00:00:00"/>
    <d v="2017-09-11T00:00:00"/>
    <x v="218"/>
    <x v="1"/>
    <s v="AG-10675"/>
    <s v="Anna Gayman"/>
    <s v="Consumer"/>
    <x v="0"/>
    <x v="158"/>
    <x v="6"/>
    <n v="53209"/>
    <x v="2"/>
    <x v="1556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x v="737"/>
    <x v="1"/>
    <s v="DB-13210"/>
    <s v="Dean Braden"/>
    <s v="Consumer"/>
    <x v="0"/>
    <x v="66"/>
    <x v="12"/>
    <n v="48234"/>
    <x v="2"/>
    <x v="1354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x v="1104"/>
    <x v="1"/>
    <s v="SP-20860"/>
    <s v="Sung Pak"/>
    <s v="Corporate"/>
    <x v="0"/>
    <x v="30"/>
    <x v="11"/>
    <n v="55901"/>
    <x v="2"/>
    <x v="50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x v="1104"/>
    <x v="1"/>
    <s v="SP-20860"/>
    <s v="Sung Pak"/>
    <s v="Corporate"/>
    <x v="0"/>
    <x v="30"/>
    <x v="11"/>
    <n v="55901"/>
    <x v="2"/>
    <x v="314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x v="1114"/>
    <x v="1"/>
    <s v="Dl-13600"/>
    <s v="Dorris liebe"/>
    <s v="Corporate"/>
    <x v="0"/>
    <x v="4"/>
    <x v="4"/>
    <n v="98105"/>
    <x v="1"/>
    <x v="1505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x v="1114"/>
    <x v="1"/>
    <s v="Dl-13600"/>
    <s v="Dorris liebe"/>
    <s v="Corporate"/>
    <x v="0"/>
    <x v="4"/>
    <x v="4"/>
    <n v="98105"/>
    <x v="1"/>
    <x v="579"/>
    <x v="1"/>
    <s v="Labels"/>
    <s v="Avery 490"/>
    <n v="44.4"/>
    <n v="3"/>
    <n v="0"/>
    <n v="22.2"/>
  </r>
  <r>
    <n v="5286"/>
    <s v="CA-2017-105991"/>
    <d v="2017-05-05T00:00:00"/>
    <d v="2017-05-06T00:00:00"/>
    <x v="593"/>
    <x v="2"/>
    <s v="LH-17020"/>
    <s v="Lisa Hazard"/>
    <s v="Consumer"/>
    <x v="0"/>
    <x v="103"/>
    <x v="22"/>
    <n v="80027"/>
    <x v="1"/>
    <x v="111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x v="593"/>
    <x v="2"/>
    <s v="LH-17020"/>
    <s v="Lisa Hazard"/>
    <s v="Consumer"/>
    <x v="0"/>
    <x v="103"/>
    <x v="22"/>
    <n v="80027"/>
    <x v="1"/>
    <x v="122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x v="593"/>
    <x v="2"/>
    <s v="LH-17020"/>
    <s v="Lisa Hazard"/>
    <s v="Consumer"/>
    <x v="0"/>
    <x v="103"/>
    <x v="22"/>
    <n v="80027"/>
    <x v="1"/>
    <x v="899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x v="547"/>
    <x v="1"/>
    <s v="AD-10180"/>
    <s v="Alan Dominguez"/>
    <s v="Home Office"/>
    <x v="0"/>
    <x v="8"/>
    <x v="1"/>
    <n v="94122"/>
    <x v="1"/>
    <x v="1127"/>
    <x v="1"/>
    <s v="Paper"/>
    <s v="Xerox 1919"/>
    <n v="163.96"/>
    <n v="4"/>
    <n v="0"/>
    <n v="80.340400000000002"/>
  </r>
  <r>
    <n v="5290"/>
    <s v="CA-2014-146283"/>
    <d v="2014-09-08T00:00:00"/>
    <d v="2014-09-15T00:00:00"/>
    <x v="359"/>
    <x v="1"/>
    <s v="KT-16465"/>
    <s v="Kean Takahito"/>
    <s v="Consumer"/>
    <x v="0"/>
    <x v="12"/>
    <x v="5"/>
    <n v="77036"/>
    <x v="2"/>
    <x v="862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x v="359"/>
    <x v="1"/>
    <s v="KT-16465"/>
    <s v="Kean Takahito"/>
    <s v="Consumer"/>
    <x v="0"/>
    <x v="12"/>
    <x v="5"/>
    <n v="77036"/>
    <x v="2"/>
    <x v="157"/>
    <x v="0"/>
    <s v="Chairs"/>
    <s v="SAFCO Arco Folding Chair"/>
    <n v="966.7"/>
    <n v="5"/>
    <n v="0.3"/>
    <n v="-13.81"/>
  </r>
  <r>
    <n v="5292"/>
    <s v="CA-2014-146283"/>
    <d v="2014-09-08T00:00:00"/>
    <d v="2014-09-15T00:00:00"/>
    <x v="359"/>
    <x v="1"/>
    <s v="KT-16465"/>
    <s v="Kean Takahito"/>
    <s v="Consumer"/>
    <x v="0"/>
    <x v="12"/>
    <x v="5"/>
    <n v="77036"/>
    <x v="2"/>
    <x v="67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x v="266"/>
    <x v="2"/>
    <s v="PJ-19015"/>
    <s v="Pauline Johnson"/>
    <s v="Consumer"/>
    <x v="0"/>
    <x v="100"/>
    <x v="2"/>
    <n v="33180"/>
    <x v="0"/>
    <x v="1427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x v="1090"/>
    <x v="1"/>
    <s v="MC-18100"/>
    <s v="Mick Crebagga"/>
    <s v="Consumer"/>
    <x v="0"/>
    <x v="64"/>
    <x v="24"/>
    <n v="44256"/>
    <x v="3"/>
    <x v="838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x v="667"/>
    <x v="1"/>
    <s v="BO-11350"/>
    <s v="Bill Overfelt"/>
    <s v="Corporate"/>
    <x v="0"/>
    <x v="43"/>
    <x v="11"/>
    <n v="55113"/>
    <x v="2"/>
    <x v="1729"/>
    <x v="1"/>
    <s v="Labels"/>
    <s v="Avery 495"/>
    <n v="50.4"/>
    <n v="8"/>
    <n v="0"/>
    <n v="23.184000000000001"/>
  </r>
  <r>
    <n v="5296"/>
    <s v="CA-2017-142174"/>
    <d v="2017-03-04T00:00:00"/>
    <d v="2017-03-09T00:00:00"/>
    <x v="174"/>
    <x v="1"/>
    <s v="DP-13000"/>
    <s v="Darren Powers"/>
    <s v="Consumer"/>
    <x v="0"/>
    <x v="12"/>
    <x v="5"/>
    <n v="77041"/>
    <x v="2"/>
    <x v="964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x v="849"/>
    <x v="1"/>
    <s v="TM-21490"/>
    <s v="Tony Molinari"/>
    <s v="Consumer"/>
    <x v="0"/>
    <x v="181"/>
    <x v="15"/>
    <n v="10701"/>
    <x v="3"/>
    <x v="943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x v="849"/>
    <x v="1"/>
    <s v="TM-21490"/>
    <s v="Tony Molinari"/>
    <s v="Consumer"/>
    <x v="0"/>
    <x v="181"/>
    <x v="15"/>
    <n v="10701"/>
    <x v="3"/>
    <x v="704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x v="750"/>
    <x v="2"/>
    <s v="DV-13045"/>
    <s v="Darrin Van Huff"/>
    <s v="Corporate"/>
    <x v="0"/>
    <x v="70"/>
    <x v="1"/>
    <n v="92037"/>
    <x v="1"/>
    <x v="2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x v="750"/>
    <x v="2"/>
    <s v="DV-13045"/>
    <s v="Darrin Van Huff"/>
    <s v="Corporate"/>
    <x v="0"/>
    <x v="70"/>
    <x v="1"/>
    <n v="92037"/>
    <x v="1"/>
    <x v="165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x v="895"/>
    <x v="1"/>
    <s v="AH-10690"/>
    <s v="Anna Häberlin"/>
    <s v="Corporate"/>
    <x v="0"/>
    <x v="24"/>
    <x v="17"/>
    <n v="22153"/>
    <x v="0"/>
    <x v="1337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x v="895"/>
    <x v="1"/>
    <s v="AH-10690"/>
    <s v="Anna Häberlin"/>
    <s v="Corporate"/>
    <x v="0"/>
    <x v="24"/>
    <x v="17"/>
    <n v="22153"/>
    <x v="0"/>
    <x v="764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x v="895"/>
    <x v="1"/>
    <s v="AH-10690"/>
    <s v="Anna Häberlin"/>
    <s v="Corporate"/>
    <x v="0"/>
    <x v="24"/>
    <x v="17"/>
    <n v="22153"/>
    <x v="0"/>
    <x v="488"/>
    <x v="1"/>
    <s v="Labels"/>
    <s v="Avery 473"/>
    <n v="62.1"/>
    <n v="6"/>
    <n v="0"/>
    <n v="29.808"/>
  </r>
  <r>
    <n v="5304"/>
    <s v="US-2014-139500"/>
    <d v="2014-11-16T00:00:00"/>
    <d v="2014-11-20T00:00:00"/>
    <x v="779"/>
    <x v="1"/>
    <s v="AB-10165"/>
    <s v="Alan Barnes"/>
    <s v="Consumer"/>
    <x v="0"/>
    <x v="27"/>
    <x v="10"/>
    <n v="62521"/>
    <x v="2"/>
    <x v="1391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x v="160"/>
    <x v="2"/>
    <s v="JS-15940"/>
    <s v="Joni Sundaresam"/>
    <s v="Home Office"/>
    <x v="0"/>
    <x v="164"/>
    <x v="5"/>
    <n v="75043"/>
    <x v="2"/>
    <x v="1445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x v="874"/>
    <x v="1"/>
    <s v="BV-11245"/>
    <s v="Benjamin Venier"/>
    <s v="Corporate"/>
    <x v="0"/>
    <x v="147"/>
    <x v="15"/>
    <n v="11572"/>
    <x v="3"/>
    <x v="93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x v="874"/>
    <x v="1"/>
    <s v="BV-11245"/>
    <s v="Benjamin Venier"/>
    <s v="Corporate"/>
    <x v="0"/>
    <x v="147"/>
    <x v="15"/>
    <n v="11572"/>
    <x v="3"/>
    <x v="595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x v="874"/>
    <x v="1"/>
    <s v="BV-11245"/>
    <s v="Benjamin Venier"/>
    <s v="Corporate"/>
    <x v="0"/>
    <x v="147"/>
    <x v="15"/>
    <n v="11572"/>
    <x v="3"/>
    <x v="1730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x v="410"/>
    <x v="2"/>
    <s v="NC-18415"/>
    <s v="Nathan Cano"/>
    <s v="Consumer"/>
    <x v="0"/>
    <x v="12"/>
    <x v="5"/>
    <n v="77095"/>
    <x v="2"/>
    <x v="1209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x v="410"/>
    <x v="2"/>
    <s v="NC-18415"/>
    <s v="Nathan Cano"/>
    <s v="Consumer"/>
    <x v="0"/>
    <x v="12"/>
    <x v="5"/>
    <n v="77095"/>
    <x v="2"/>
    <x v="1731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x v="410"/>
    <x v="2"/>
    <s v="NC-18415"/>
    <s v="Nathan Cano"/>
    <s v="Consumer"/>
    <x v="0"/>
    <x v="12"/>
    <x v="5"/>
    <n v="77095"/>
    <x v="2"/>
    <x v="450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x v="395"/>
    <x v="1"/>
    <s v="SU-20665"/>
    <s v="Stephanie Ulpright"/>
    <s v="Home Office"/>
    <x v="0"/>
    <x v="202"/>
    <x v="3"/>
    <n v="27834"/>
    <x v="0"/>
    <x v="1363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x v="395"/>
    <x v="1"/>
    <s v="SU-20665"/>
    <s v="Stephanie Ulpright"/>
    <s v="Home Office"/>
    <x v="0"/>
    <x v="202"/>
    <x v="3"/>
    <n v="27834"/>
    <x v="0"/>
    <x v="354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x v="547"/>
    <x v="1"/>
    <s v="DJ-13510"/>
    <s v="Don Jones"/>
    <s v="Corporate"/>
    <x v="0"/>
    <x v="8"/>
    <x v="1"/>
    <n v="94110"/>
    <x v="1"/>
    <x v="596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x v="547"/>
    <x v="1"/>
    <s v="DJ-13510"/>
    <s v="Don Jones"/>
    <s v="Corporate"/>
    <x v="0"/>
    <x v="8"/>
    <x v="1"/>
    <n v="94110"/>
    <x v="1"/>
    <x v="588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x v="588"/>
    <x v="1"/>
    <s v="DL-12865"/>
    <s v="Dan Lawera"/>
    <s v="Consumer"/>
    <x v="0"/>
    <x v="247"/>
    <x v="3"/>
    <n v="27405"/>
    <x v="0"/>
    <x v="792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x v="391"/>
    <x v="2"/>
    <s v="Dp-13240"/>
    <s v="Dean percer"/>
    <s v="Home Office"/>
    <x v="0"/>
    <x v="289"/>
    <x v="18"/>
    <n v="37918"/>
    <x v="0"/>
    <x v="1256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x v="391"/>
    <x v="2"/>
    <s v="Dp-13240"/>
    <s v="Dean percer"/>
    <s v="Home Office"/>
    <x v="0"/>
    <x v="289"/>
    <x v="18"/>
    <n v="37918"/>
    <x v="0"/>
    <x v="441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x v="391"/>
    <x v="2"/>
    <s v="Dp-13240"/>
    <s v="Dean percer"/>
    <s v="Home Office"/>
    <x v="0"/>
    <x v="289"/>
    <x v="18"/>
    <n v="37918"/>
    <x v="0"/>
    <x v="860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x v="391"/>
    <x v="2"/>
    <s v="Dp-13240"/>
    <s v="Dean percer"/>
    <s v="Home Office"/>
    <x v="0"/>
    <x v="289"/>
    <x v="18"/>
    <n v="37918"/>
    <x v="0"/>
    <x v="999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x v="391"/>
    <x v="2"/>
    <s v="Dp-13240"/>
    <s v="Dean percer"/>
    <s v="Home Office"/>
    <x v="0"/>
    <x v="289"/>
    <x v="18"/>
    <n v="37918"/>
    <x v="0"/>
    <x v="594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x v="391"/>
    <x v="2"/>
    <s v="Dp-13240"/>
    <s v="Dean percer"/>
    <s v="Home Office"/>
    <x v="0"/>
    <x v="289"/>
    <x v="18"/>
    <n v="37918"/>
    <x v="0"/>
    <x v="697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x v="391"/>
    <x v="2"/>
    <s v="Dp-13240"/>
    <s v="Dean percer"/>
    <s v="Home Office"/>
    <x v="0"/>
    <x v="289"/>
    <x v="18"/>
    <n v="37918"/>
    <x v="0"/>
    <x v="893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x v="19"/>
    <x v="0"/>
    <s v="TM-21010"/>
    <s v="Tamara Manning"/>
    <s v="Consumer"/>
    <x v="0"/>
    <x v="438"/>
    <x v="8"/>
    <n v="68801"/>
    <x v="2"/>
    <x v="226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x v="234"/>
    <x v="1"/>
    <s v="TZ-21580"/>
    <s v="Tracy Zic"/>
    <s v="Consumer"/>
    <x v="0"/>
    <x v="80"/>
    <x v="1"/>
    <n v="90712"/>
    <x v="1"/>
    <x v="117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x v="234"/>
    <x v="1"/>
    <s v="TZ-21580"/>
    <s v="Tracy Zic"/>
    <s v="Consumer"/>
    <x v="0"/>
    <x v="80"/>
    <x v="1"/>
    <n v="90712"/>
    <x v="1"/>
    <x v="1006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x v="1130"/>
    <x v="1"/>
    <s v="SC-20260"/>
    <s v="Scott Cohen"/>
    <s v="Corporate"/>
    <x v="0"/>
    <x v="104"/>
    <x v="31"/>
    <n v="1841"/>
    <x v="3"/>
    <x v="1412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x v="297"/>
    <x v="0"/>
    <s v="LS-17230"/>
    <s v="Lycoris Saunders"/>
    <s v="Consumer"/>
    <x v="0"/>
    <x v="1"/>
    <x v="1"/>
    <n v="90049"/>
    <x v="1"/>
    <x v="510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x v="741"/>
    <x v="1"/>
    <s v="MV-18190"/>
    <s v="Mike Vittorini"/>
    <s v="Consumer"/>
    <x v="0"/>
    <x v="12"/>
    <x v="5"/>
    <n v="77036"/>
    <x v="2"/>
    <x v="424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x v="470"/>
    <x v="0"/>
    <s v="BD-11620"/>
    <s v="Brian DeCherney"/>
    <s v="Consumer"/>
    <x v="0"/>
    <x v="20"/>
    <x v="15"/>
    <n v="10035"/>
    <x v="3"/>
    <x v="301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x v="1054"/>
    <x v="1"/>
    <s v="CV-12295"/>
    <s v="Christina VanderZanden"/>
    <s v="Consumer"/>
    <x v="0"/>
    <x v="20"/>
    <x v="15"/>
    <n v="10011"/>
    <x v="3"/>
    <x v="126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x v="1054"/>
    <x v="1"/>
    <s v="CV-12295"/>
    <s v="Christina VanderZanden"/>
    <s v="Consumer"/>
    <x v="0"/>
    <x v="20"/>
    <x v="15"/>
    <n v="10011"/>
    <x v="3"/>
    <x v="58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x v="1054"/>
    <x v="1"/>
    <s v="CV-12295"/>
    <s v="Christina VanderZanden"/>
    <s v="Consumer"/>
    <x v="0"/>
    <x v="20"/>
    <x v="15"/>
    <n v="10011"/>
    <x v="3"/>
    <x v="675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x v="9"/>
    <x v="1"/>
    <s v="KB-16315"/>
    <s v="Karl Braun"/>
    <s v="Consumer"/>
    <x v="0"/>
    <x v="46"/>
    <x v="13"/>
    <n v="19711"/>
    <x v="3"/>
    <x v="1565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x v="9"/>
    <x v="1"/>
    <s v="KB-16315"/>
    <s v="Karl Braun"/>
    <s v="Consumer"/>
    <x v="0"/>
    <x v="46"/>
    <x v="13"/>
    <n v="19711"/>
    <x v="3"/>
    <x v="1215"/>
    <x v="1"/>
    <s v="Paper"/>
    <s v="Xerox 1978"/>
    <n v="17.34"/>
    <n v="3"/>
    <n v="0"/>
    <n v="8.4966000000000008"/>
  </r>
  <r>
    <n v="5336"/>
    <s v="CA-2014-103331"/>
    <d v="2014-08-26T00:00:00"/>
    <d v="2014-09-01T00:00:00"/>
    <x v="9"/>
    <x v="1"/>
    <s v="KB-16315"/>
    <s v="Karl Braun"/>
    <s v="Consumer"/>
    <x v="0"/>
    <x v="46"/>
    <x v="13"/>
    <n v="19711"/>
    <x v="3"/>
    <x v="938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x v="1131"/>
    <x v="1"/>
    <s v="ME-18010"/>
    <s v="Michelle Ellison"/>
    <s v="Corporate"/>
    <x v="0"/>
    <x v="4"/>
    <x v="4"/>
    <n v="98105"/>
    <x v="1"/>
    <x v="674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x v="565"/>
    <x v="1"/>
    <s v="AJ-10780"/>
    <s v="Anthony Jacobs"/>
    <s v="Corporate"/>
    <x v="0"/>
    <x v="48"/>
    <x v="16"/>
    <n v="85254"/>
    <x v="1"/>
    <x v="1397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x v="665"/>
    <x v="0"/>
    <s v="DV-13465"/>
    <s v="Dianna Vittorini"/>
    <s v="Consumer"/>
    <x v="0"/>
    <x v="147"/>
    <x v="15"/>
    <n v="11572"/>
    <x v="3"/>
    <x v="1166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x v="665"/>
    <x v="0"/>
    <s v="DV-13465"/>
    <s v="Dianna Vittorini"/>
    <s v="Consumer"/>
    <x v="0"/>
    <x v="147"/>
    <x v="15"/>
    <n v="11572"/>
    <x v="3"/>
    <x v="2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x v="665"/>
    <x v="0"/>
    <s v="DV-13465"/>
    <s v="Dianna Vittorini"/>
    <s v="Consumer"/>
    <x v="0"/>
    <x v="147"/>
    <x v="15"/>
    <n v="11572"/>
    <x v="3"/>
    <x v="1695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x v="665"/>
    <x v="0"/>
    <s v="DV-13465"/>
    <s v="Dianna Vittorini"/>
    <s v="Consumer"/>
    <x v="0"/>
    <x v="147"/>
    <x v="15"/>
    <n v="11572"/>
    <x v="3"/>
    <x v="1332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x v="680"/>
    <x v="1"/>
    <s v="JK-15325"/>
    <s v="Jason Klamczynski"/>
    <s v="Corporate"/>
    <x v="0"/>
    <x v="61"/>
    <x v="5"/>
    <n v="75220"/>
    <x v="2"/>
    <x v="2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x v="680"/>
    <x v="1"/>
    <s v="JK-15325"/>
    <s v="Jason Klamczynski"/>
    <s v="Corporate"/>
    <x v="0"/>
    <x v="61"/>
    <x v="5"/>
    <n v="75220"/>
    <x v="2"/>
    <x v="1086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x v="349"/>
    <x v="0"/>
    <s v="SH-20395"/>
    <s v="Shahid Hopkins"/>
    <s v="Consumer"/>
    <x v="0"/>
    <x v="30"/>
    <x v="15"/>
    <n v="14609"/>
    <x v="3"/>
    <x v="1365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x v="275"/>
    <x v="0"/>
    <s v="SC-20725"/>
    <s v="Steven Cartwright"/>
    <s v="Consumer"/>
    <x v="0"/>
    <x v="1"/>
    <x v="1"/>
    <n v="90045"/>
    <x v="1"/>
    <x v="245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x v="275"/>
    <x v="0"/>
    <s v="SC-20725"/>
    <s v="Steven Cartwright"/>
    <s v="Consumer"/>
    <x v="0"/>
    <x v="1"/>
    <x v="1"/>
    <n v="90045"/>
    <x v="1"/>
    <x v="109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x v="275"/>
    <x v="0"/>
    <s v="SC-20725"/>
    <s v="Steven Cartwright"/>
    <s v="Consumer"/>
    <x v="0"/>
    <x v="1"/>
    <x v="1"/>
    <n v="90045"/>
    <x v="1"/>
    <x v="880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x v="1027"/>
    <x v="1"/>
    <s v="CS-12250"/>
    <s v="Chris Selesnick"/>
    <s v="Corporate"/>
    <x v="0"/>
    <x v="439"/>
    <x v="11"/>
    <n v="55125"/>
    <x v="2"/>
    <x v="828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x v="1027"/>
    <x v="1"/>
    <s v="CS-12250"/>
    <s v="Chris Selesnick"/>
    <s v="Corporate"/>
    <x v="0"/>
    <x v="439"/>
    <x v="11"/>
    <n v="55125"/>
    <x v="2"/>
    <x v="226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x v="1132"/>
    <x v="1"/>
    <s v="LH-16900"/>
    <s v="Lena Hernandez"/>
    <s v="Consumer"/>
    <x v="0"/>
    <x v="111"/>
    <x v="10"/>
    <n v="60068"/>
    <x v="2"/>
    <x v="681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x v="720"/>
    <x v="1"/>
    <s v="YC-21895"/>
    <s v="Yoseph Carroll"/>
    <s v="Corporate"/>
    <x v="0"/>
    <x v="61"/>
    <x v="5"/>
    <n v="75217"/>
    <x v="2"/>
    <x v="1402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x v="720"/>
    <x v="1"/>
    <s v="YC-21895"/>
    <s v="Yoseph Carroll"/>
    <s v="Corporate"/>
    <x v="0"/>
    <x v="61"/>
    <x v="5"/>
    <n v="75217"/>
    <x v="2"/>
    <x v="53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x v="479"/>
    <x v="2"/>
    <s v="CY-12745"/>
    <s v="Craig Yedwab"/>
    <s v="Corporate"/>
    <x v="0"/>
    <x v="53"/>
    <x v="28"/>
    <n v="71203"/>
    <x v="0"/>
    <x v="63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x v="1133"/>
    <x v="1"/>
    <s v="AH-10030"/>
    <s v="Aaron Hawkins"/>
    <s v="Corporate"/>
    <x v="0"/>
    <x v="1"/>
    <x v="1"/>
    <n v="90004"/>
    <x v="1"/>
    <x v="1340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x v="1133"/>
    <x v="1"/>
    <s v="AH-10030"/>
    <s v="Aaron Hawkins"/>
    <s v="Corporate"/>
    <x v="0"/>
    <x v="1"/>
    <x v="1"/>
    <n v="90004"/>
    <x v="1"/>
    <x v="1732"/>
    <x v="1"/>
    <s v="Paper"/>
    <s v="EcoTones Memo Sheets"/>
    <n v="8"/>
    <n v="2"/>
    <n v="0"/>
    <n v="3.84"/>
  </r>
  <r>
    <n v="5357"/>
    <s v="CA-2016-138037"/>
    <d v="2016-09-29T00:00:00"/>
    <d v="2016-10-03T00:00:00"/>
    <x v="767"/>
    <x v="1"/>
    <s v="AR-10540"/>
    <s v="Andy Reiter"/>
    <s v="Consumer"/>
    <x v="0"/>
    <x v="8"/>
    <x v="1"/>
    <n v="94109"/>
    <x v="1"/>
    <x v="12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x v="826"/>
    <x v="1"/>
    <s v="SS-20590"/>
    <s v="Sonia Sunley"/>
    <s v="Consumer"/>
    <x v="0"/>
    <x v="8"/>
    <x v="1"/>
    <n v="94122"/>
    <x v="1"/>
    <x v="96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x v="826"/>
    <x v="1"/>
    <s v="SS-20590"/>
    <s v="Sonia Sunley"/>
    <s v="Consumer"/>
    <x v="0"/>
    <x v="8"/>
    <x v="1"/>
    <n v="94122"/>
    <x v="1"/>
    <x v="1555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x v="826"/>
    <x v="1"/>
    <s v="SS-20590"/>
    <s v="Sonia Sunley"/>
    <s v="Consumer"/>
    <x v="0"/>
    <x v="8"/>
    <x v="1"/>
    <n v="94122"/>
    <x v="1"/>
    <x v="1243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x v="650"/>
    <x v="1"/>
    <s v="DW-13585"/>
    <s v="Dorothy Wardle"/>
    <s v="Corporate"/>
    <x v="0"/>
    <x v="115"/>
    <x v="3"/>
    <n v="28314"/>
    <x v="0"/>
    <x v="927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x v="272"/>
    <x v="2"/>
    <s v="NC-18625"/>
    <s v="Noah Childs"/>
    <s v="Corporate"/>
    <x v="0"/>
    <x v="61"/>
    <x v="5"/>
    <n v="75217"/>
    <x v="2"/>
    <x v="734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x v="771"/>
    <x v="1"/>
    <s v="CD-11920"/>
    <s v="Carlos Daly"/>
    <s v="Consumer"/>
    <x v="0"/>
    <x v="391"/>
    <x v="41"/>
    <n v="67212"/>
    <x v="2"/>
    <x v="1530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x v="771"/>
    <x v="1"/>
    <s v="CD-11920"/>
    <s v="Carlos Daly"/>
    <s v="Consumer"/>
    <x v="0"/>
    <x v="391"/>
    <x v="41"/>
    <n v="67212"/>
    <x v="2"/>
    <x v="1360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x v="1134"/>
    <x v="0"/>
    <s v="DW-13195"/>
    <s v="David Wiener"/>
    <s v="Corporate"/>
    <x v="0"/>
    <x v="24"/>
    <x v="21"/>
    <n v="97477"/>
    <x v="1"/>
    <x v="1266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x v="71"/>
    <x v="1"/>
    <s v="EH-13990"/>
    <s v="Erica Hackney"/>
    <s v="Consumer"/>
    <x v="0"/>
    <x v="12"/>
    <x v="5"/>
    <n v="77041"/>
    <x v="2"/>
    <x v="867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x v="261"/>
    <x v="1"/>
    <s v="BD-11320"/>
    <s v="Bill Donatelli"/>
    <s v="Consumer"/>
    <x v="0"/>
    <x v="4"/>
    <x v="4"/>
    <n v="98103"/>
    <x v="1"/>
    <x v="687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x v="261"/>
    <x v="1"/>
    <s v="BD-11320"/>
    <s v="Bill Donatelli"/>
    <s v="Consumer"/>
    <x v="0"/>
    <x v="4"/>
    <x v="4"/>
    <n v="98103"/>
    <x v="1"/>
    <x v="264"/>
    <x v="1"/>
    <s v="Labels"/>
    <s v="Avery 512"/>
    <n v="11.56"/>
    <n v="4"/>
    <n v="0"/>
    <n v="5.4332000000000003"/>
  </r>
  <r>
    <n v="5369"/>
    <s v="CA-2017-158071"/>
    <d v="2017-06-10T00:00:00"/>
    <d v="2017-06-15T00:00:00"/>
    <x v="261"/>
    <x v="1"/>
    <s v="BD-11320"/>
    <s v="Bill Donatelli"/>
    <s v="Consumer"/>
    <x v="0"/>
    <x v="4"/>
    <x v="4"/>
    <n v="98103"/>
    <x v="1"/>
    <x v="230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x v="462"/>
    <x v="2"/>
    <s v="KH-16630"/>
    <s v="Ken Heidel"/>
    <s v="Corporate"/>
    <x v="0"/>
    <x v="59"/>
    <x v="24"/>
    <n v="44312"/>
    <x v="3"/>
    <x v="1733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x v="102"/>
    <x v="1"/>
    <s v="NH-18610"/>
    <s v="Nicole Hansen"/>
    <s v="Corporate"/>
    <x v="0"/>
    <x v="423"/>
    <x v="12"/>
    <n v="48237"/>
    <x v="2"/>
    <x v="1369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x v="102"/>
    <x v="1"/>
    <s v="NH-18610"/>
    <s v="Nicole Hansen"/>
    <s v="Corporate"/>
    <x v="0"/>
    <x v="423"/>
    <x v="12"/>
    <n v="48237"/>
    <x v="2"/>
    <x v="743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x v="697"/>
    <x v="1"/>
    <s v="AG-10495"/>
    <s v="Andrew Gjertsen"/>
    <s v="Corporate"/>
    <x v="0"/>
    <x v="12"/>
    <x v="5"/>
    <n v="77041"/>
    <x v="2"/>
    <x v="89"/>
    <x v="1"/>
    <s v="Paper"/>
    <s v="Xerox 1999"/>
    <n v="15.552"/>
    <n v="3"/>
    <n v="0.2"/>
    <n v="5.4432"/>
  </r>
  <r>
    <n v="5374"/>
    <s v="CA-2015-118738"/>
    <d v="2015-10-24T00:00:00"/>
    <d v="2015-10-30T00:00:00"/>
    <x v="697"/>
    <x v="1"/>
    <s v="AG-10495"/>
    <s v="Andrew Gjertsen"/>
    <s v="Corporate"/>
    <x v="0"/>
    <x v="12"/>
    <x v="5"/>
    <n v="77041"/>
    <x v="2"/>
    <x v="223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x v="697"/>
    <x v="1"/>
    <s v="AG-10495"/>
    <s v="Andrew Gjertsen"/>
    <s v="Corporate"/>
    <x v="0"/>
    <x v="12"/>
    <x v="5"/>
    <n v="77041"/>
    <x v="2"/>
    <x v="778"/>
    <x v="1"/>
    <s v="Paper"/>
    <s v="Xerox 2"/>
    <n v="10.368"/>
    <n v="2"/>
    <n v="0.2"/>
    <n v="3.6288"/>
  </r>
  <r>
    <n v="5376"/>
    <s v="CA-2017-134152"/>
    <d v="2017-05-27T00:00:00"/>
    <d v="2017-05-31T00:00:00"/>
    <x v="1135"/>
    <x v="1"/>
    <s v="RP-19855"/>
    <s v="Roy Phan"/>
    <s v="Corporate"/>
    <x v="0"/>
    <x v="4"/>
    <x v="4"/>
    <n v="98103"/>
    <x v="1"/>
    <x v="96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x v="1135"/>
    <x v="1"/>
    <s v="RP-19855"/>
    <s v="Roy Phan"/>
    <s v="Corporate"/>
    <x v="0"/>
    <x v="4"/>
    <x v="4"/>
    <n v="98103"/>
    <x v="1"/>
    <x v="1554"/>
    <x v="1"/>
    <s v="Art"/>
    <s v="Staples in misc. colors"/>
    <n v="31.44"/>
    <n v="3"/>
    <n v="0"/>
    <n v="7.86"/>
  </r>
  <r>
    <n v="5378"/>
    <s v="CA-2014-125542"/>
    <d v="2014-12-05T00:00:00"/>
    <d v="2014-12-07T00:00:00"/>
    <x v="899"/>
    <x v="2"/>
    <s v="NB-18655"/>
    <s v="Nona Balk"/>
    <s v="Corporate"/>
    <x v="0"/>
    <x v="10"/>
    <x v="9"/>
    <n v="19134"/>
    <x v="3"/>
    <x v="633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x v="899"/>
    <x v="2"/>
    <s v="NB-18655"/>
    <s v="Nona Balk"/>
    <s v="Corporate"/>
    <x v="0"/>
    <x v="10"/>
    <x v="9"/>
    <n v="19134"/>
    <x v="3"/>
    <x v="398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x v="964"/>
    <x v="1"/>
    <s v="JM-15580"/>
    <s v="Jill Matthias"/>
    <s v="Consumer"/>
    <x v="0"/>
    <x v="1"/>
    <x v="1"/>
    <n v="90045"/>
    <x v="1"/>
    <x v="1262"/>
    <x v="1"/>
    <s v="Paper"/>
    <s v="Array Memo Cubes"/>
    <n v="15.54"/>
    <n v="3"/>
    <n v="0"/>
    <n v="7.6146000000000003"/>
  </r>
  <r>
    <n v="5381"/>
    <s v="CA-2016-136021"/>
    <d v="2016-08-14T00:00:00"/>
    <d v="2016-08-18T00:00:00"/>
    <x v="964"/>
    <x v="1"/>
    <s v="JM-15580"/>
    <s v="Jill Matthias"/>
    <s v="Consumer"/>
    <x v="0"/>
    <x v="1"/>
    <x v="1"/>
    <n v="90045"/>
    <x v="1"/>
    <x v="1734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x v="62"/>
    <x v="0"/>
    <s v="DM-13525"/>
    <s v="Don Miller"/>
    <s v="Corporate"/>
    <x v="0"/>
    <x v="12"/>
    <x v="5"/>
    <n v="77070"/>
    <x v="2"/>
    <x v="680"/>
    <x v="1"/>
    <s v="Paper"/>
    <s v="Xerox 202"/>
    <n v="25.92"/>
    <n v="5"/>
    <n v="0.2"/>
    <n v="9.0719999999999992"/>
  </r>
  <r>
    <n v="5383"/>
    <s v="CA-2016-149195"/>
    <d v="2016-09-05T00:00:00"/>
    <d v="2016-09-07T00:00:00"/>
    <x v="62"/>
    <x v="0"/>
    <s v="DM-13525"/>
    <s v="Don Miller"/>
    <s v="Corporate"/>
    <x v="0"/>
    <x v="12"/>
    <x v="5"/>
    <n v="77070"/>
    <x v="2"/>
    <x v="1099"/>
    <x v="1"/>
    <s v="Fasteners"/>
    <s v="Staples"/>
    <n v="15.808"/>
    <n v="8"/>
    <n v="0.2"/>
    <n v="5.3352000000000004"/>
  </r>
  <r>
    <n v="5384"/>
    <s v="CA-2016-149195"/>
    <d v="2016-09-05T00:00:00"/>
    <d v="2016-09-07T00:00:00"/>
    <x v="62"/>
    <x v="0"/>
    <s v="DM-13525"/>
    <s v="Don Miller"/>
    <s v="Corporate"/>
    <x v="0"/>
    <x v="12"/>
    <x v="5"/>
    <n v="77070"/>
    <x v="2"/>
    <x v="329"/>
    <x v="1"/>
    <s v="Paper"/>
    <s v="Xerox 1930"/>
    <n v="10.368"/>
    <n v="2"/>
    <n v="0.2"/>
    <n v="3.7584"/>
  </r>
  <r>
    <n v="5385"/>
    <s v="CA-2017-161410"/>
    <d v="2017-06-26T00:00:00"/>
    <d v="2017-07-03T00:00:00"/>
    <x v="231"/>
    <x v="1"/>
    <s v="CC-12220"/>
    <s v="Chris Cortes"/>
    <s v="Consumer"/>
    <x v="0"/>
    <x v="10"/>
    <x v="9"/>
    <n v="19143"/>
    <x v="3"/>
    <x v="256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x v="231"/>
    <x v="1"/>
    <s v="CC-12220"/>
    <s v="Chris Cortes"/>
    <s v="Consumer"/>
    <x v="0"/>
    <x v="10"/>
    <x v="9"/>
    <n v="19143"/>
    <x v="3"/>
    <x v="1417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x v="875"/>
    <x v="1"/>
    <s v="GA-14725"/>
    <s v="Guy Armstrong"/>
    <s v="Consumer"/>
    <x v="0"/>
    <x v="440"/>
    <x v="36"/>
    <n v="72756"/>
    <x v="0"/>
    <x v="1366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x v="638"/>
    <x v="0"/>
    <s v="CV-12805"/>
    <s v="Cynthia Voltz"/>
    <s v="Corporate"/>
    <x v="0"/>
    <x v="1"/>
    <x v="1"/>
    <n v="90045"/>
    <x v="1"/>
    <x v="431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x v="638"/>
    <x v="0"/>
    <s v="CV-12805"/>
    <s v="Cynthia Voltz"/>
    <s v="Corporate"/>
    <x v="0"/>
    <x v="1"/>
    <x v="1"/>
    <n v="90045"/>
    <x v="1"/>
    <x v="1312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x v="638"/>
    <x v="0"/>
    <s v="CV-12805"/>
    <s v="Cynthia Voltz"/>
    <s v="Corporate"/>
    <x v="0"/>
    <x v="1"/>
    <x v="1"/>
    <n v="90045"/>
    <x v="1"/>
    <x v="522"/>
    <x v="1"/>
    <s v="Labels"/>
    <s v="Avery 493"/>
    <n v="9.82"/>
    <n v="2"/>
    <n v="0"/>
    <n v="4.8117999999999999"/>
  </r>
  <r>
    <n v="5391"/>
    <s v="CA-2017-163874"/>
    <d v="2017-11-10T00:00:00"/>
    <d v="2017-11-12T00:00:00"/>
    <x v="44"/>
    <x v="0"/>
    <s v="NC-18535"/>
    <s v="Nick Crebassa"/>
    <s v="Corporate"/>
    <x v="0"/>
    <x v="4"/>
    <x v="4"/>
    <n v="98105"/>
    <x v="1"/>
    <x v="1045"/>
    <x v="1"/>
    <s v="Binders"/>
    <s v="GBC Imprintable Covers"/>
    <n v="26.352"/>
    <n v="3"/>
    <n v="0.2"/>
    <n v="9.5526"/>
  </r>
  <r>
    <n v="5392"/>
    <s v="US-2014-123183"/>
    <d v="2014-11-19T00:00:00"/>
    <d v="2014-11-25T00:00:00"/>
    <x v="573"/>
    <x v="1"/>
    <s v="GR-14560"/>
    <s v="Georgia Rosenberg"/>
    <s v="Corporate"/>
    <x v="0"/>
    <x v="40"/>
    <x v="13"/>
    <n v="19805"/>
    <x v="3"/>
    <x v="547"/>
    <x v="1"/>
    <s v="Labels"/>
    <s v="Avery 480"/>
    <n v="22.5"/>
    <n v="6"/>
    <n v="0"/>
    <n v="10.8"/>
  </r>
  <r>
    <n v="5393"/>
    <s v="US-2014-123183"/>
    <d v="2014-11-19T00:00:00"/>
    <d v="2014-11-25T00:00:00"/>
    <x v="573"/>
    <x v="1"/>
    <s v="GR-14560"/>
    <s v="Georgia Rosenberg"/>
    <s v="Corporate"/>
    <x v="0"/>
    <x v="40"/>
    <x v="13"/>
    <n v="19805"/>
    <x v="3"/>
    <x v="63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x v="573"/>
    <x v="1"/>
    <s v="GR-14560"/>
    <s v="Georgia Rosenberg"/>
    <s v="Corporate"/>
    <x v="0"/>
    <x v="40"/>
    <x v="13"/>
    <n v="19805"/>
    <x v="3"/>
    <x v="471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x v="573"/>
    <x v="1"/>
    <s v="GR-14560"/>
    <s v="Georgia Rosenberg"/>
    <s v="Corporate"/>
    <x v="0"/>
    <x v="40"/>
    <x v="13"/>
    <n v="19805"/>
    <x v="3"/>
    <x v="1057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x v="683"/>
    <x v="0"/>
    <s v="JG-15805"/>
    <s v="John Grady"/>
    <s v="Corporate"/>
    <x v="0"/>
    <x v="212"/>
    <x v="7"/>
    <n v="84604"/>
    <x v="1"/>
    <x v="1407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x v="926"/>
    <x v="3"/>
    <s v="EB-13750"/>
    <s v="Edward Becker"/>
    <s v="Corporate"/>
    <x v="0"/>
    <x v="8"/>
    <x v="1"/>
    <n v="94110"/>
    <x v="1"/>
    <x v="1308"/>
    <x v="0"/>
    <s v="Furnishings"/>
    <s v="Nu-Dell Executive Frame"/>
    <n v="63.2"/>
    <n v="5"/>
    <n v="0"/>
    <n v="23.384"/>
  </r>
  <r>
    <n v="5398"/>
    <s v="CA-2016-145492"/>
    <d v="2016-11-20T00:00:00"/>
    <d v="2016-11-27T00:00:00"/>
    <x v="902"/>
    <x v="1"/>
    <s v="MC-17605"/>
    <s v="Matt Connell"/>
    <s v="Corporate"/>
    <x v="0"/>
    <x v="1"/>
    <x v="1"/>
    <n v="90004"/>
    <x v="1"/>
    <x v="189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x v="342"/>
    <x v="1"/>
    <s v="BM-11650"/>
    <s v="Brian Moss"/>
    <s v="Corporate"/>
    <x v="0"/>
    <x v="152"/>
    <x v="24"/>
    <n v="43130"/>
    <x v="3"/>
    <x v="507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x v="679"/>
    <x v="1"/>
    <s v="HF-14995"/>
    <s v="Herbert Flentye"/>
    <s v="Consumer"/>
    <x v="0"/>
    <x v="1"/>
    <x v="1"/>
    <n v="90004"/>
    <x v="1"/>
    <x v="0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x v="19"/>
    <x v="2"/>
    <s v="ML-18265"/>
    <s v="Muhammed Lee"/>
    <s v="Consumer"/>
    <x v="0"/>
    <x v="4"/>
    <x v="4"/>
    <n v="98103"/>
    <x v="1"/>
    <x v="357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x v="19"/>
    <x v="2"/>
    <s v="ML-18265"/>
    <s v="Muhammed Lee"/>
    <s v="Consumer"/>
    <x v="0"/>
    <x v="4"/>
    <x v="4"/>
    <n v="98103"/>
    <x v="1"/>
    <x v="434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x v="346"/>
    <x v="1"/>
    <s v="AH-10195"/>
    <s v="Alan Haines"/>
    <s v="Corporate"/>
    <x v="0"/>
    <x v="20"/>
    <x v="15"/>
    <n v="10024"/>
    <x v="3"/>
    <x v="8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x v="346"/>
    <x v="1"/>
    <s v="AH-10195"/>
    <s v="Alan Haines"/>
    <s v="Corporate"/>
    <x v="0"/>
    <x v="20"/>
    <x v="15"/>
    <n v="10024"/>
    <x v="3"/>
    <x v="605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x v="874"/>
    <x v="1"/>
    <s v="TZ-21580"/>
    <s v="Tracy Zic"/>
    <s v="Consumer"/>
    <x v="0"/>
    <x v="1"/>
    <x v="1"/>
    <n v="90045"/>
    <x v="1"/>
    <x v="28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x v="874"/>
    <x v="1"/>
    <s v="TZ-21580"/>
    <s v="Tracy Zic"/>
    <s v="Consumer"/>
    <x v="0"/>
    <x v="1"/>
    <x v="1"/>
    <n v="90045"/>
    <x v="1"/>
    <x v="151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x v="874"/>
    <x v="1"/>
    <s v="TZ-21580"/>
    <s v="Tracy Zic"/>
    <s v="Consumer"/>
    <x v="0"/>
    <x v="1"/>
    <x v="1"/>
    <n v="90045"/>
    <x v="1"/>
    <x v="1053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x v="93"/>
    <x v="1"/>
    <s v="DM-13345"/>
    <s v="Denise Monton"/>
    <s v="Corporate"/>
    <x v="0"/>
    <x v="8"/>
    <x v="1"/>
    <n v="94109"/>
    <x v="1"/>
    <x v="1665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x v="93"/>
    <x v="1"/>
    <s v="DM-13345"/>
    <s v="Denise Monton"/>
    <s v="Corporate"/>
    <x v="0"/>
    <x v="8"/>
    <x v="1"/>
    <n v="94109"/>
    <x v="1"/>
    <x v="912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x v="93"/>
    <x v="1"/>
    <s v="DM-13345"/>
    <s v="Denise Monton"/>
    <s v="Corporate"/>
    <x v="0"/>
    <x v="8"/>
    <x v="1"/>
    <n v="94109"/>
    <x v="1"/>
    <x v="443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x v="93"/>
    <x v="1"/>
    <s v="DM-13345"/>
    <s v="Denise Monton"/>
    <s v="Corporate"/>
    <x v="0"/>
    <x v="8"/>
    <x v="1"/>
    <n v="94109"/>
    <x v="1"/>
    <x v="1354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x v="304"/>
    <x v="1"/>
    <s v="TS-21505"/>
    <s v="Tony Sayre"/>
    <s v="Consumer"/>
    <x v="0"/>
    <x v="441"/>
    <x v="27"/>
    <n v="88101"/>
    <x v="1"/>
    <x v="751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x v="304"/>
    <x v="1"/>
    <s v="TS-21505"/>
    <s v="Tony Sayre"/>
    <s v="Consumer"/>
    <x v="0"/>
    <x v="441"/>
    <x v="27"/>
    <n v="88101"/>
    <x v="1"/>
    <x v="1735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x v="126"/>
    <x v="2"/>
    <s v="TB-21625"/>
    <s v="Trudy Brown"/>
    <s v="Consumer"/>
    <x v="0"/>
    <x v="391"/>
    <x v="41"/>
    <n v="67212"/>
    <x v="2"/>
    <x v="1517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x v="938"/>
    <x v="1"/>
    <s v="LC-16870"/>
    <s v="Lena Cacioppo"/>
    <s v="Consumer"/>
    <x v="0"/>
    <x v="22"/>
    <x v="10"/>
    <n v="60653"/>
    <x v="2"/>
    <x v="1712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x v="938"/>
    <x v="1"/>
    <s v="LC-16870"/>
    <s v="Lena Cacioppo"/>
    <s v="Consumer"/>
    <x v="0"/>
    <x v="22"/>
    <x v="10"/>
    <n v="60653"/>
    <x v="2"/>
    <x v="974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x v="938"/>
    <x v="1"/>
    <s v="LC-16870"/>
    <s v="Lena Cacioppo"/>
    <s v="Consumer"/>
    <x v="0"/>
    <x v="22"/>
    <x v="10"/>
    <n v="60653"/>
    <x v="2"/>
    <x v="771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x v="508"/>
    <x v="0"/>
    <s v="AM-10360"/>
    <s v="Alice McCarthy"/>
    <s v="Corporate"/>
    <x v="0"/>
    <x v="155"/>
    <x v="8"/>
    <n v="68104"/>
    <x v="2"/>
    <x v="1736"/>
    <x v="1"/>
    <s v="Binders"/>
    <s v="GBC VeloBinder Strips"/>
    <n v="15.36"/>
    <n v="2"/>
    <n v="0"/>
    <n v="7.68"/>
  </r>
  <r>
    <n v="5419"/>
    <s v="CA-2015-110877"/>
    <d v="2015-10-23T00:00:00"/>
    <d v="2015-10-26T00:00:00"/>
    <x v="453"/>
    <x v="2"/>
    <s v="JE-15715"/>
    <s v="Joe Elijah"/>
    <s v="Consumer"/>
    <x v="0"/>
    <x v="12"/>
    <x v="5"/>
    <n v="77041"/>
    <x v="2"/>
    <x v="747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x v="453"/>
    <x v="2"/>
    <s v="JE-15715"/>
    <s v="Joe Elijah"/>
    <s v="Consumer"/>
    <x v="0"/>
    <x v="12"/>
    <x v="5"/>
    <n v="77041"/>
    <x v="2"/>
    <x v="539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x v="944"/>
    <x v="0"/>
    <s v="CS-11950"/>
    <s v="Carlos Soltero"/>
    <s v="Consumer"/>
    <x v="0"/>
    <x v="10"/>
    <x v="9"/>
    <n v="19134"/>
    <x v="3"/>
    <x v="1594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x v="944"/>
    <x v="0"/>
    <s v="CS-11950"/>
    <s v="Carlos Soltero"/>
    <s v="Consumer"/>
    <x v="0"/>
    <x v="10"/>
    <x v="9"/>
    <n v="19134"/>
    <x v="3"/>
    <x v="1235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x v="771"/>
    <x v="1"/>
    <s v="PF-19225"/>
    <s v="Phillip Flathmann"/>
    <s v="Consumer"/>
    <x v="0"/>
    <x v="1"/>
    <x v="1"/>
    <n v="90045"/>
    <x v="1"/>
    <x v="605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x v="133"/>
    <x v="0"/>
    <s v="PJ-18835"/>
    <s v="Patrick Jones"/>
    <s v="Corporate"/>
    <x v="0"/>
    <x v="102"/>
    <x v="0"/>
    <n v="40475"/>
    <x v="0"/>
    <x v="1737"/>
    <x v="1"/>
    <s v="Paper"/>
    <s v="Xerox 1963"/>
    <n v="26.4"/>
    <n v="5"/>
    <n v="0"/>
    <n v="11.88"/>
  </r>
  <r>
    <n v="5425"/>
    <s v="US-2017-120649"/>
    <d v="2017-01-20T00:00:00"/>
    <d v="2017-01-26T00:00:00"/>
    <x v="430"/>
    <x v="1"/>
    <s v="JF-15490"/>
    <s v="Jeremy Farry"/>
    <s v="Consumer"/>
    <x v="0"/>
    <x v="416"/>
    <x v="29"/>
    <n v="6708"/>
    <x v="3"/>
    <x v="824"/>
    <x v="1"/>
    <s v="Art"/>
    <s v="Newell 326"/>
    <n v="3.52"/>
    <n v="2"/>
    <n v="0"/>
    <n v="1.0207999999999999"/>
  </r>
  <r>
    <n v="5426"/>
    <s v="CA-2016-153598"/>
    <d v="2016-12-03T00:00:00"/>
    <d v="2016-12-06T00:00:00"/>
    <x v="296"/>
    <x v="2"/>
    <s v="NM-18520"/>
    <s v="Neoma Murray"/>
    <s v="Consumer"/>
    <x v="0"/>
    <x v="1"/>
    <x v="1"/>
    <n v="90045"/>
    <x v="1"/>
    <x v="1738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x v="296"/>
    <x v="2"/>
    <s v="NM-18520"/>
    <s v="Neoma Murray"/>
    <s v="Consumer"/>
    <x v="0"/>
    <x v="1"/>
    <x v="1"/>
    <n v="90045"/>
    <x v="1"/>
    <x v="1608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x v="183"/>
    <x v="3"/>
    <s v="MH-17290"/>
    <s v="Marc Harrigan"/>
    <s v="Home Office"/>
    <x v="0"/>
    <x v="1"/>
    <x v="1"/>
    <n v="90036"/>
    <x v="1"/>
    <x v="1601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x v="383"/>
    <x v="2"/>
    <s v="SZ-20035"/>
    <s v="Sam Zeldin"/>
    <s v="Home Office"/>
    <x v="0"/>
    <x v="8"/>
    <x v="1"/>
    <n v="94122"/>
    <x v="1"/>
    <x v="170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x v="1110"/>
    <x v="2"/>
    <s v="PR-18880"/>
    <s v="Patrick Ryan"/>
    <s v="Consumer"/>
    <x v="0"/>
    <x v="84"/>
    <x v="2"/>
    <n v="33710"/>
    <x v="0"/>
    <x v="296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x v="512"/>
    <x v="1"/>
    <s v="FC-14245"/>
    <s v="Frank Carlisle"/>
    <s v="Home Office"/>
    <x v="0"/>
    <x v="80"/>
    <x v="24"/>
    <n v="44107"/>
    <x v="3"/>
    <x v="1725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x v="512"/>
    <x v="1"/>
    <s v="FC-14245"/>
    <s v="Frank Carlisle"/>
    <s v="Home Office"/>
    <x v="0"/>
    <x v="80"/>
    <x v="24"/>
    <n v="44107"/>
    <x v="3"/>
    <x v="727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x v="512"/>
    <x v="1"/>
    <s v="FC-14245"/>
    <s v="Frank Carlisle"/>
    <s v="Home Office"/>
    <x v="0"/>
    <x v="80"/>
    <x v="24"/>
    <n v="44107"/>
    <x v="3"/>
    <x v="1472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x v="809"/>
    <x v="1"/>
    <s v="LH-16750"/>
    <s v="Larry Hughes"/>
    <s v="Consumer"/>
    <x v="0"/>
    <x v="432"/>
    <x v="16"/>
    <n v="85224"/>
    <x v="1"/>
    <x v="21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x v="994"/>
    <x v="1"/>
    <s v="RM-19675"/>
    <s v="Robert Marley"/>
    <s v="Home Office"/>
    <x v="0"/>
    <x v="1"/>
    <x v="1"/>
    <n v="90008"/>
    <x v="1"/>
    <x v="1739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x v="994"/>
    <x v="1"/>
    <s v="RM-19675"/>
    <s v="Robert Marley"/>
    <s v="Home Office"/>
    <x v="0"/>
    <x v="1"/>
    <x v="1"/>
    <n v="90008"/>
    <x v="1"/>
    <x v="293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x v="277"/>
    <x v="2"/>
    <s v="DM-13525"/>
    <s v="Don Miller"/>
    <s v="Corporate"/>
    <x v="0"/>
    <x v="144"/>
    <x v="2"/>
    <n v="32137"/>
    <x v="0"/>
    <x v="1122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x v="277"/>
    <x v="2"/>
    <s v="DM-13525"/>
    <s v="Don Miller"/>
    <s v="Corporate"/>
    <x v="0"/>
    <x v="144"/>
    <x v="2"/>
    <n v="32137"/>
    <x v="0"/>
    <x v="1504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x v="277"/>
    <x v="2"/>
    <s v="DM-13525"/>
    <s v="Don Miller"/>
    <s v="Corporate"/>
    <x v="0"/>
    <x v="144"/>
    <x v="2"/>
    <n v="32137"/>
    <x v="0"/>
    <x v="1740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x v="300"/>
    <x v="1"/>
    <s v="EH-14185"/>
    <s v="Evan Henry"/>
    <s v="Consumer"/>
    <x v="0"/>
    <x v="20"/>
    <x v="15"/>
    <n v="10035"/>
    <x v="3"/>
    <x v="1498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x v="551"/>
    <x v="0"/>
    <s v="TC-21295"/>
    <s v="Toby Carlisle"/>
    <s v="Consumer"/>
    <x v="0"/>
    <x v="442"/>
    <x v="2"/>
    <n v="33458"/>
    <x v="0"/>
    <x v="679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x v="462"/>
    <x v="1"/>
    <s v="AI-10855"/>
    <s v="Arianne Irving"/>
    <s v="Consumer"/>
    <x v="0"/>
    <x v="220"/>
    <x v="16"/>
    <n v="85301"/>
    <x v="1"/>
    <x v="1741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x v="1023"/>
    <x v="1"/>
    <s v="JM-15535"/>
    <s v="Jessica Myrick"/>
    <s v="Consumer"/>
    <x v="0"/>
    <x v="20"/>
    <x v="15"/>
    <n v="10035"/>
    <x v="3"/>
    <x v="769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x v="1023"/>
    <x v="1"/>
    <s v="JM-15535"/>
    <s v="Jessica Myrick"/>
    <s v="Consumer"/>
    <x v="0"/>
    <x v="20"/>
    <x v="15"/>
    <n v="10035"/>
    <x v="3"/>
    <x v="112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x v="1023"/>
    <x v="1"/>
    <s v="JM-15535"/>
    <s v="Jessica Myrick"/>
    <s v="Consumer"/>
    <x v="0"/>
    <x v="20"/>
    <x v="15"/>
    <n v="10035"/>
    <x v="3"/>
    <x v="1742"/>
    <x v="1"/>
    <s v="Art"/>
    <s v="Barrel Sharpener"/>
    <n v="10.71"/>
    <n v="3"/>
    <n v="0"/>
    <n v="2.7846000000000002"/>
  </r>
  <r>
    <n v="5446"/>
    <s v="CA-2016-128307"/>
    <d v="2016-07-25T00:00:00"/>
    <d v="2016-07-29T00:00:00"/>
    <x v="879"/>
    <x v="1"/>
    <s v="BE-11335"/>
    <s v="Bill Eplett"/>
    <s v="Home Office"/>
    <x v="0"/>
    <x v="12"/>
    <x v="5"/>
    <n v="77041"/>
    <x v="2"/>
    <x v="1249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x v="1009"/>
    <x v="1"/>
    <s v="DR-12880"/>
    <s v="Dan Reichenbach"/>
    <s v="Corporate"/>
    <x v="0"/>
    <x v="20"/>
    <x v="15"/>
    <n v="10035"/>
    <x v="3"/>
    <x v="895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x v="1009"/>
    <x v="1"/>
    <s v="DR-12880"/>
    <s v="Dan Reichenbach"/>
    <s v="Corporate"/>
    <x v="0"/>
    <x v="20"/>
    <x v="15"/>
    <n v="10035"/>
    <x v="3"/>
    <x v="1233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x v="76"/>
    <x v="1"/>
    <s v="TA-21385"/>
    <s v="Tom Ashbrook"/>
    <s v="Home Office"/>
    <x v="0"/>
    <x v="250"/>
    <x v="41"/>
    <n v="66062"/>
    <x v="2"/>
    <x v="1420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x v="76"/>
    <x v="1"/>
    <s v="TA-21385"/>
    <s v="Tom Ashbrook"/>
    <s v="Home Office"/>
    <x v="0"/>
    <x v="250"/>
    <x v="41"/>
    <n v="66062"/>
    <x v="2"/>
    <x v="1690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x v="76"/>
    <x v="1"/>
    <s v="TA-21385"/>
    <s v="Tom Ashbrook"/>
    <s v="Home Office"/>
    <x v="0"/>
    <x v="250"/>
    <x v="41"/>
    <n v="66062"/>
    <x v="2"/>
    <x v="896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x v="76"/>
    <x v="1"/>
    <s v="TA-21385"/>
    <s v="Tom Ashbrook"/>
    <s v="Home Office"/>
    <x v="0"/>
    <x v="250"/>
    <x v="41"/>
    <n v="66062"/>
    <x v="2"/>
    <x v="1492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x v="879"/>
    <x v="1"/>
    <s v="KN-16705"/>
    <s v="Kristina Nunn"/>
    <s v="Home Office"/>
    <x v="0"/>
    <x v="306"/>
    <x v="33"/>
    <n v="89431"/>
    <x v="1"/>
    <x v="610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x v="254"/>
    <x v="1"/>
    <s v="PJ-18835"/>
    <s v="Patrick Jones"/>
    <s v="Corporate"/>
    <x v="0"/>
    <x v="179"/>
    <x v="10"/>
    <n v="61107"/>
    <x v="2"/>
    <x v="1588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x v="1060"/>
    <x v="1"/>
    <s v="MC-17605"/>
    <s v="Matt Connell"/>
    <s v="Corporate"/>
    <x v="0"/>
    <x v="10"/>
    <x v="9"/>
    <n v="19143"/>
    <x v="3"/>
    <x v="470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x v="1060"/>
    <x v="1"/>
    <s v="MC-17605"/>
    <s v="Matt Connell"/>
    <s v="Corporate"/>
    <x v="0"/>
    <x v="10"/>
    <x v="9"/>
    <n v="19143"/>
    <x v="3"/>
    <x v="18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x v="115"/>
    <x v="1"/>
    <s v="BS-11755"/>
    <s v="Bruce Stewart"/>
    <s v="Consumer"/>
    <x v="0"/>
    <x v="156"/>
    <x v="4"/>
    <n v="98026"/>
    <x v="1"/>
    <x v="1743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x v="115"/>
    <x v="1"/>
    <s v="BS-11755"/>
    <s v="Bruce Stewart"/>
    <s v="Consumer"/>
    <x v="0"/>
    <x v="156"/>
    <x v="4"/>
    <n v="98026"/>
    <x v="1"/>
    <x v="1182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x v="371"/>
    <x v="0"/>
    <s v="PK-19075"/>
    <s v="Pete Kriz"/>
    <s v="Consumer"/>
    <x v="0"/>
    <x v="8"/>
    <x v="1"/>
    <n v="94122"/>
    <x v="1"/>
    <x v="757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x v="371"/>
    <x v="0"/>
    <s v="PK-19075"/>
    <s v="Pete Kriz"/>
    <s v="Consumer"/>
    <x v="0"/>
    <x v="8"/>
    <x v="1"/>
    <n v="94122"/>
    <x v="1"/>
    <x v="1744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x v="86"/>
    <x v="1"/>
    <s v="TS-21205"/>
    <s v="Thomas Seio"/>
    <s v="Corporate"/>
    <x v="0"/>
    <x v="153"/>
    <x v="3"/>
    <n v="28806"/>
    <x v="0"/>
    <x v="1512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x v="1092"/>
    <x v="1"/>
    <s v="BD-11725"/>
    <s v="Bruce Degenhardt"/>
    <s v="Consumer"/>
    <x v="0"/>
    <x v="1"/>
    <x v="1"/>
    <n v="90032"/>
    <x v="1"/>
    <x v="50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x v="1136"/>
    <x v="2"/>
    <s v="TS-21340"/>
    <s v="Toby Swindell"/>
    <s v="Consumer"/>
    <x v="0"/>
    <x v="48"/>
    <x v="16"/>
    <n v="85254"/>
    <x v="1"/>
    <x v="828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x v="1136"/>
    <x v="2"/>
    <s v="TS-21340"/>
    <s v="Toby Swindell"/>
    <s v="Consumer"/>
    <x v="0"/>
    <x v="48"/>
    <x v="16"/>
    <n v="85254"/>
    <x v="1"/>
    <x v="161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x v="1136"/>
    <x v="2"/>
    <s v="TS-21340"/>
    <s v="Toby Swindell"/>
    <s v="Consumer"/>
    <x v="0"/>
    <x v="48"/>
    <x v="16"/>
    <n v="85254"/>
    <x v="1"/>
    <x v="113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x v="1136"/>
    <x v="2"/>
    <s v="TS-21340"/>
    <s v="Toby Swindell"/>
    <s v="Consumer"/>
    <x v="0"/>
    <x v="48"/>
    <x v="16"/>
    <n v="85254"/>
    <x v="1"/>
    <x v="366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x v="1137"/>
    <x v="0"/>
    <s v="ST-20530"/>
    <s v="Shui Tom"/>
    <s v="Consumer"/>
    <x v="0"/>
    <x v="12"/>
    <x v="5"/>
    <n v="77095"/>
    <x v="2"/>
    <x v="949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x v="183"/>
    <x v="1"/>
    <s v="DB-13210"/>
    <s v="Dean Braden"/>
    <s v="Consumer"/>
    <x v="0"/>
    <x v="8"/>
    <x v="1"/>
    <n v="94109"/>
    <x v="1"/>
    <x v="23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x v="1138"/>
    <x v="2"/>
    <s v="KF-16285"/>
    <s v="Karen Ferguson"/>
    <s v="Home Office"/>
    <x v="0"/>
    <x v="70"/>
    <x v="1"/>
    <n v="92105"/>
    <x v="1"/>
    <x v="1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x v="1138"/>
    <x v="2"/>
    <s v="KF-16285"/>
    <s v="Karen Ferguson"/>
    <s v="Home Office"/>
    <x v="0"/>
    <x v="70"/>
    <x v="1"/>
    <n v="92105"/>
    <x v="1"/>
    <x v="974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x v="204"/>
    <x v="1"/>
    <s v="JM-16195"/>
    <s v="Justin MacKendrick"/>
    <s v="Consumer"/>
    <x v="0"/>
    <x v="57"/>
    <x v="24"/>
    <n v="45011"/>
    <x v="3"/>
    <x v="1271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x v="350"/>
    <x v="1"/>
    <s v="TS-21505"/>
    <s v="Tony Sayre"/>
    <s v="Consumer"/>
    <x v="0"/>
    <x v="117"/>
    <x v="22"/>
    <n v="80134"/>
    <x v="1"/>
    <x v="1533"/>
    <x v="0"/>
    <s v="Furnishings"/>
    <s v="OIC Stacking Trays"/>
    <n v="13.36"/>
    <n v="5"/>
    <n v="0.2"/>
    <n v="4.008"/>
  </r>
  <r>
    <n v="5473"/>
    <s v="CA-2017-116946"/>
    <d v="2017-12-19T00:00:00"/>
    <d v="2017-12-23T00:00:00"/>
    <x v="350"/>
    <x v="1"/>
    <s v="TS-21505"/>
    <s v="Tony Sayre"/>
    <s v="Consumer"/>
    <x v="0"/>
    <x v="117"/>
    <x v="22"/>
    <n v="80134"/>
    <x v="1"/>
    <x v="1166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x v="350"/>
    <x v="1"/>
    <s v="TS-21505"/>
    <s v="Tony Sayre"/>
    <s v="Consumer"/>
    <x v="0"/>
    <x v="117"/>
    <x v="22"/>
    <n v="80134"/>
    <x v="1"/>
    <x v="1195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x v="738"/>
    <x v="3"/>
    <s v="YC-21895"/>
    <s v="Yoseph Carroll"/>
    <s v="Corporate"/>
    <x v="0"/>
    <x v="9"/>
    <x v="8"/>
    <n v="68025"/>
    <x v="2"/>
    <x v="458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x v="812"/>
    <x v="2"/>
    <s v="Dp-13240"/>
    <s v="Dean percer"/>
    <s v="Home Office"/>
    <x v="0"/>
    <x v="349"/>
    <x v="11"/>
    <n v="55369"/>
    <x v="2"/>
    <x v="579"/>
    <x v="1"/>
    <s v="Labels"/>
    <s v="Avery 490"/>
    <n v="44.4"/>
    <n v="3"/>
    <n v="0"/>
    <n v="22.2"/>
  </r>
  <r>
    <n v="5477"/>
    <s v="CA-2017-169691"/>
    <d v="2017-06-15T00:00:00"/>
    <d v="2017-06-18T00:00:00"/>
    <x v="812"/>
    <x v="2"/>
    <s v="Dp-13240"/>
    <s v="Dean percer"/>
    <s v="Home Office"/>
    <x v="0"/>
    <x v="349"/>
    <x v="11"/>
    <n v="55369"/>
    <x v="2"/>
    <x v="1036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x v="812"/>
    <x v="2"/>
    <s v="Dp-13240"/>
    <s v="Dean percer"/>
    <s v="Home Office"/>
    <x v="0"/>
    <x v="349"/>
    <x v="11"/>
    <n v="55369"/>
    <x v="2"/>
    <x v="1665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x v="71"/>
    <x v="1"/>
    <s v="SJ-20500"/>
    <s v="Shirley Jackson"/>
    <s v="Consumer"/>
    <x v="0"/>
    <x v="46"/>
    <x v="13"/>
    <n v="19711"/>
    <x v="3"/>
    <x v="1160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x v="1114"/>
    <x v="1"/>
    <s v="KB-16240"/>
    <s v="Karen Bern"/>
    <s v="Corporate"/>
    <x v="0"/>
    <x v="100"/>
    <x v="2"/>
    <n v="33180"/>
    <x v="0"/>
    <x v="799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x v="518"/>
    <x v="1"/>
    <s v="CS-12250"/>
    <s v="Chris Selesnick"/>
    <s v="Corporate"/>
    <x v="0"/>
    <x v="70"/>
    <x v="1"/>
    <n v="92105"/>
    <x v="1"/>
    <x v="957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x v="518"/>
    <x v="1"/>
    <s v="CS-12250"/>
    <s v="Chris Selesnick"/>
    <s v="Corporate"/>
    <x v="0"/>
    <x v="70"/>
    <x v="1"/>
    <n v="92105"/>
    <x v="1"/>
    <x v="1542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x v="518"/>
    <x v="1"/>
    <s v="CS-12250"/>
    <s v="Chris Selesnick"/>
    <s v="Corporate"/>
    <x v="0"/>
    <x v="70"/>
    <x v="1"/>
    <n v="92105"/>
    <x v="1"/>
    <x v="603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x v="518"/>
    <x v="1"/>
    <s v="CS-12250"/>
    <s v="Chris Selesnick"/>
    <s v="Corporate"/>
    <x v="0"/>
    <x v="70"/>
    <x v="1"/>
    <n v="92105"/>
    <x v="1"/>
    <x v="1512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x v="1139"/>
    <x v="1"/>
    <s v="EB-13870"/>
    <s v="Emily Burns"/>
    <s v="Consumer"/>
    <x v="0"/>
    <x v="100"/>
    <x v="2"/>
    <n v="33142"/>
    <x v="0"/>
    <x v="1745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x v="709"/>
    <x v="1"/>
    <s v="PB-19150"/>
    <s v="Philip Brown"/>
    <s v="Consumer"/>
    <x v="0"/>
    <x v="100"/>
    <x v="2"/>
    <n v="33178"/>
    <x v="0"/>
    <x v="706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x v="1140"/>
    <x v="1"/>
    <s v="MT-18070"/>
    <s v="Michelle Tran"/>
    <s v="Home Office"/>
    <x v="0"/>
    <x v="52"/>
    <x v="5"/>
    <n v="78207"/>
    <x v="2"/>
    <x v="307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x v="192"/>
    <x v="0"/>
    <s v="BF-11020"/>
    <s v="Barry Französisch"/>
    <s v="Corporate"/>
    <x v="0"/>
    <x v="108"/>
    <x v="2"/>
    <n v="32216"/>
    <x v="0"/>
    <x v="1136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x v="192"/>
    <x v="0"/>
    <s v="BF-11020"/>
    <s v="Barry Französisch"/>
    <s v="Corporate"/>
    <x v="0"/>
    <x v="108"/>
    <x v="2"/>
    <n v="32216"/>
    <x v="0"/>
    <x v="948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x v="192"/>
    <x v="0"/>
    <s v="BF-11020"/>
    <s v="Barry Französisch"/>
    <s v="Corporate"/>
    <x v="0"/>
    <x v="108"/>
    <x v="2"/>
    <n v="32216"/>
    <x v="0"/>
    <x v="1295"/>
    <x v="1"/>
    <s v="Appliances"/>
    <s v="Staple holder"/>
    <n v="20.808"/>
    <n v="3"/>
    <n v="0.2"/>
    <n v="1.8207"/>
  </r>
  <r>
    <n v="5491"/>
    <s v="CA-2017-134495"/>
    <d v="2017-04-01T00:00:00"/>
    <d v="2017-04-04T00:00:00"/>
    <x v="192"/>
    <x v="0"/>
    <s v="BF-11020"/>
    <s v="Barry Französisch"/>
    <s v="Corporate"/>
    <x v="0"/>
    <x v="108"/>
    <x v="2"/>
    <n v="32216"/>
    <x v="0"/>
    <x v="1209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x v="210"/>
    <x v="2"/>
    <s v="CG-12520"/>
    <s v="Claire Gute"/>
    <s v="Consumer"/>
    <x v="0"/>
    <x v="12"/>
    <x v="5"/>
    <n v="77070"/>
    <x v="2"/>
    <x v="7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x v="986"/>
    <x v="3"/>
    <s v="DH-13675"/>
    <s v="Duane Huffman"/>
    <s v="Home Office"/>
    <x v="0"/>
    <x v="8"/>
    <x v="1"/>
    <n v="94122"/>
    <x v="1"/>
    <x v="327"/>
    <x v="1"/>
    <s v="Supplies"/>
    <s v="Staple remover"/>
    <n v="7.36"/>
    <n v="2"/>
    <n v="0"/>
    <n v="0.1472"/>
  </r>
  <r>
    <n v="5494"/>
    <s v="CA-2014-105249"/>
    <d v="2014-11-28T00:00:00"/>
    <d v="2014-11-28T00:00:00"/>
    <x v="986"/>
    <x v="3"/>
    <s v="DH-13675"/>
    <s v="Duane Huffman"/>
    <s v="Home Office"/>
    <x v="0"/>
    <x v="8"/>
    <x v="1"/>
    <n v="94122"/>
    <x v="1"/>
    <x v="254"/>
    <x v="1"/>
    <s v="Labels"/>
    <s v="Avery 489"/>
    <n v="41.4"/>
    <n v="4"/>
    <n v="0"/>
    <n v="19.872"/>
  </r>
  <r>
    <n v="5495"/>
    <s v="CA-2014-105249"/>
    <d v="2014-11-28T00:00:00"/>
    <d v="2014-11-28T00:00:00"/>
    <x v="986"/>
    <x v="3"/>
    <s v="DH-13675"/>
    <s v="Duane Huffman"/>
    <s v="Home Office"/>
    <x v="0"/>
    <x v="8"/>
    <x v="1"/>
    <n v="94122"/>
    <x v="1"/>
    <x v="1119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x v="37"/>
    <x v="1"/>
    <s v="SC-20440"/>
    <s v="Shaun Chance"/>
    <s v="Corporate"/>
    <x v="0"/>
    <x v="10"/>
    <x v="9"/>
    <n v="19140"/>
    <x v="3"/>
    <x v="1206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x v="529"/>
    <x v="1"/>
    <s v="HG-15025"/>
    <s v="Hunter Glantz"/>
    <s v="Consumer"/>
    <x v="0"/>
    <x v="292"/>
    <x v="24"/>
    <n v="43302"/>
    <x v="3"/>
    <x v="240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x v="11"/>
    <x v="0"/>
    <s v="MM-18055"/>
    <s v="Michelle Moray"/>
    <s v="Consumer"/>
    <x v="0"/>
    <x v="20"/>
    <x v="15"/>
    <n v="10024"/>
    <x v="3"/>
    <x v="1241"/>
    <x v="1"/>
    <s v="Art"/>
    <s v="Newell 349"/>
    <n v="6.56"/>
    <n v="2"/>
    <n v="0"/>
    <n v="1.9024000000000001"/>
  </r>
  <r>
    <n v="5499"/>
    <s v="CA-2017-164378"/>
    <d v="2017-07-15T00:00:00"/>
    <d v="2017-07-18T00:00:00"/>
    <x v="11"/>
    <x v="0"/>
    <s v="MM-18055"/>
    <s v="Michelle Moray"/>
    <s v="Consumer"/>
    <x v="0"/>
    <x v="20"/>
    <x v="15"/>
    <n v="10024"/>
    <x v="3"/>
    <x v="286"/>
    <x v="1"/>
    <s v="Labels"/>
    <s v="Avery 509"/>
    <n v="7.83"/>
    <n v="3"/>
    <n v="0"/>
    <n v="3.6017999999999999"/>
  </r>
  <r>
    <n v="5500"/>
    <s v="CA-2017-164378"/>
    <d v="2017-07-15T00:00:00"/>
    <d v="2017-07-18T00:00:00"/>
    <x v="11"/>
    <x v="0"/>
    <s v="MM-18055"/>
    <s v="Michelle Moray"/>
    <s v="Consumer"/>
    <x v="0"/>
    <x v="20"/>
    <x v="15"/>
    <n v="10024"/>
    <x v="3"/>
    <x v="341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x v="11"/>
    <x v="0"/>
    <s v="MM-18055"/>
    <s v="Michelle Moray"/>
    <s v="Consumer"/>
    <x v="0"/>
    <x v="20"/>
    <x v="15"/>
    <n v="10024"/>
    <x v="3"/>
    <x v="1265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x v="11"/>
    <x v="0"/>
    <s v="MM-18055"/>
    <s v="Michelle Moray"/>
    <s v="Consumer"/>
    <x v="0"/>
    <x v="20"/>
    <x v="15"/>
    <n v="10024"/>
    <x v="3"/>
    <x v="1056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x v="373"/>
    <x v="1"/>
    <s v="TH-21115"/>
    <s v="Thea Hudgings"/>
    <s v="Corporate"/>
    <x v="0"/>
    <x v="10"/>
    <x v="9"/>
    <n v="19140"/>
    <x v="3"/>
    <x v="1379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x v="373"/>
    <x v="1"/>
    <s v="TH-21115"/>
    <s v="Thea Hudgings"/>
    <s v="Corporate"/>
    <x v="0"/>
    <x v="10"/>
    <x v="9"/>
    <n v="19140"/>
    <x v="3"/>
    <x v="161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x v="373"/>
    <x v="1"/>
    <s v="TH-21115"/>
    <s v="Thea Hudgings"/>
    <s v="Corporate"/>
    <x v="0"/>
    <x v="10"/>
    <x v="9"/>
    <n v="19140"/>
    <x v="3"/>
    <x v="436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x v="373"/>
    <x v="1"/>
    <s v="TH-21115"/>
    <s v="Thea Hudgings"/>
    <s v="Corporate"/>
    <x v="0"/>
    <x v="10"/>
    <x v="9"/>
    <n v="19140"/>
    <x v="3"/>
    <x v="1118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x v="389"/>
    <x v="3"/>
    <s v="JE-15745"/>
    <s v="Joel Eaton"/>
    <s v="Consumer"/>
    <x v="0"/>
    <x v="1"/>
    <x v="1"/>
    <n v="90036"/>
    <x v="1"/>
    <x v="1090"/>
    <x v="1"/>
    <s v="Paper"/>
    <s v="Xerox 1925"/>
    <n v="61.96"/>
    <n v="2"/>
    <n v="0"/>
    <n v="27.882000000000001"/>
  </r>
  <r>
    <n v="5508"/>
    <s v="CA-2016-150000"/>
    <d v="2016-04-08T00:00:00"/>
    <d v="2016-04-14T00:00:00"/>
    <x v="679"/>
    <x v="1"/>
    <s v="PG-18820"/>
    <s v="Patrick Gardner"/>
    <s v="Consumer"/>
    <x v="0"/>
    <x v="214"/>
    <x v="32"/>
    <n v="30080"/>
    <x v="0"/>
    <x v="134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x v="1141"/>
    <x v="1"/>
    <s v="MB-17305"/>
    <s v="Maria Bertelson"/>
    <s v="Consumer"/>
    <x v="0"/>
    <x v="8"/>
    <x v="1"/>
    <n v="94122"/>
    <x v="1"/>
    <x v="287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x v="775"/>
    <x v="1"/>
    <s v="JD-16015"/>
    <s v="Joy Daniels"/>
    <s v="Consumer"/>
    <x v="0"/>
    <x v="22"/>
    <x v="10"/>
    <n v="60653"/>
    <x v="2"/>
    <x v="129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x v="775"/>
    <x v="1"/>
    <s v="JD-16015"/>
    <s v="Joy Daniels"/>
    <s v="Consumer"/>
    <x v="0"/>
    <x v="22"/>
    <x v="10"/>
    <n v="60653"/>
    <x v="2"/>
    <x v="1091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x v="1142"/>
    <x v="1"/>
    <s v="JH-15430"/>
    <s v="Jennifer Halladay"/>
    <s v="Consumer"/>
    <x v="0"/>
    <x v="261"/>
    <x v="21"/>
    <n v="97504"/>
    <x v="1"/>
    <x v="1536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x v="1142"/>
    <x v="1"/>
    <s v="JH-15430"/>
    <s v="Jennifer Halladay"/>
    <s v="Consumer"/>
    <x v="0"/>
    <x v="261"/>
    <x v="21"/>
    <n v="97504"/>
    <x v="1"/>
    <x v="1587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x v="506"/>
    <x v="2"/>
    <s v="EN-13780"/>
    <s v="Edward Nazzal"/>
    <s v="Consumer"/>
    <x v="0"/>
    <x v="20"/>
    <x v="15"/>
    <n v="10009"/>
    <x v="3"/>
    <x v="647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x v="506"/>
    <x v="2"/>
    <s v="EN-13780"/>
    <s v="Edward Nazzal"/>
    <s v="Consumer"/>
    <x v="0"/>
    <x v="20"/>
    <x v="15"/>
    <n v="10009"/>
    <x v="3"/>
    <x v="1317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x v="506"/>
    <x v="2"/>
    <s v="EN-13780"/>
    <s v="Edward Nazzal"/>
    <s v="Consumer"/>
    <x v="0"/>
    <x v="20"/>
    <x v="15"/>
    <n v="10009"/>
    <x v="3"/>
    <x v="1300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x v="1143"/>
    <x v="0"/>
    <s v="KC-16255"/>
    <s v="Karen Carlisle"/>
    <s v="Corporate"/>
    <x v="0"/>
    <x v="114"/>
    <x v="19"/>
    <n v="35810"/>
    <x v="0"/>
    <x v="1738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x v="784"/>
    <x v="1"/>
    <s v="MS-17980"/>
    <s v="Michael Stewart"/>
    <s v="Corporate"/>
    <x v="0"/>
    <x v="10"/>
    <x v="9"/>
    <n v="19134"/>
    <x v="3"/>
    <x v="877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x v="784"/>
    <x v="1"/>
    <s v="MS-17980"/>
    <s v="Michael Stewart"/>
    <s v="Corporate"/>
    <x v="0"/>
    <x v="10"/>
    <x v="9"/>
    <n v="19134"/>
    <x v="3"/>
    <x v="1182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x v="784"/>
    <x v="1"/>
    <s v="MS-17980"/>
    <s v="Michael Stewart"/>
    <s v="Corporate"/>
    <x v="0"/>
    <x v="10"/>
    <x v="9"/>
    <n v="19134"/>
    <x v="3"/>
    <x v="79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x v="784"/>
    <x v="1"/>
    <s v="MS-17980"/>
    <s v="Michael Stewart"/>
    <s v="Corporate"/>
    <x v="0"/>
    <x v="10"/>
    <x v="9"/>
    <n v="19134"/>
    <x v="3"/>
    <x v="1679"/>
    <x v="1"/>
    <s v="Paper"/>
    <s v="Xerox 1956"/>
    <n v="23.92"/>
    <n v="5"/>
    <n v="0.2"/>
    <n v="8.6709999999999994"/>
  </r>
  <r>
    <n v="5522"/>
    <s v="CA-2017-117667"/>
    <d v="2017-12-04T00:00:00"/>
    <d v="2017-12-09T00:00:00"/>
    <x v="784"/>
    <x v="1"/>
    <s v="MS-17980"/>
    <s v="Michael Stewart"/>
    <s v="Corporate"/>
    <x v="0"/>
    <x v="10"/>
    <x v="9"/>
    <n v="19134"/>
    <x v="3"/>
    <x v="914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x v="181"/>
    <x v="2"/>
    <s v="CK-12205"/>
    <s v="Chloris Kastensmidt"/>
    <s v="Consumer"/>
    <x v="0"/>
    <x v="68"/>
    <x v="1"/>
    <n v="95051"/>
    <x v="1"/>
    <x v="1366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x v="181"/>
    <x v="2"/>
    <s v="CK-12205"/>
    <s v="Chloris Kastensmidt"/>
    <s v="Consumer"/>
    <x v="0"/>
    <x v="68"/>
    <x v="1"/>
    <n v="95051"/>
    <x v="1"/>
    <x v="937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x v="485"/>
    <x v="2"/>
    <s v="SJ-20125"/>
    <s v="Sanjit Jacobs"/>
    <s v="Home Office"/>
    <x v="0"/>
    <x v="85"/>
    <x v="1"/>
    <n v="90805"/>
    <x v="1"/>
    <x v="1070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x v="547"/>
    <x v="1"/>
    <s v="EA-14035"/>
    <s v="Erin Ashbrook"/>
    <s v="Corporate"/>
    <x v="0"/>
    <x v="1"/>
    <x v="1"/>
    <n v="90008"/>
    <x v="1"/>
    <x v="282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x v="1144"/>
    <x v="1"/>
    <s v="MG-17890"/>
    <s v="Michael Granlund"/>
    <s v="Home Office"/>
    <x v="0"/>
    <x v="443"/>
    <x v="1"/>
    <n v="93101"/>
    <x v="1"/>
    <x v="1088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x v="1145"/>
    <x v="2"/>
    <s v="AB-10255"/>
    <s v="Alejandro Ballentine"/>
    <s v="Home Office"/>
    <x v="0"/>
    <x v="20"/>
    <x v="15"/>
    <n v="10009"/>
    <x v="3"/>
    <x v="423"/>
    <x v="1"/>
    <s v="Paper"/>
    <s v="Xerox 1912"/>
    <n v="37.94"/>
    <n v="2"/>
    <n v="0"/>
    <n v="18.211200000000002"/>
  </r>
  <r>
    <n v="5529"/>
    <s v="CA-2015-137106"/>
    <d v="2015-03-31T00:00:00"/>
    <d v="2015-04-04T00:00:00"/>
    <x v="442"/>
    <x v="1"/>
    <s v="SC-20260"/>
    <s v="Scott Cohen"/>
    <s v="Corporate"/>
    <x v="0"/>
    <x v="108"/>
    <x v="2"/>
    <n v="32216"/>
    <x v="0"/>
    <x v="222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x v="825"/>
    <x v="1"/>
    <s v="TB-21355"/>
    <s v="Todd Boyes"/>
    <s v="Corporate"/>
    <x v="0"/>
    <x v="444"/>
    <x v="5"/>
    <n v="75104"/>
    <x v="2"/>
    <x v="1696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x v="792"/>
    <x v="1"/>
    <s v="JK-16090"/>
    <s v="Juliana Krohn"/>
    <s v="Consumer"/>
    <x v="0"/>
    <x v="155"/>
    <x v="8"/>
    <n v="68104"/>
    <x v="2"/>
    <x v="647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x v="181"/>
    <x v="2"/>
    <s v="CK-12595"/>
    <s v="Clytie Kelty"/>
    <s v="Consumer"/>
    <x v="0"/>
    <x v="290"/>
    <x v="36"/>
    <n v="72209"/>
    <x v="0"/>
    <x v="1016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x v="181"/>
    <x v="2"/>
    <s v="CK-12595"/>
    <s v="Clytie Kelty"/>
    <s v="Consumer"/>
    <x v="0"/>
    <x v="290"/>
    <x v="36"/>
    <n v="72209"/>
    <x v="0"/>
    <x v="1044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x v="181"/>
    <x v="2"/>
    <s v="CK-12595"/>
    <s v="Clytie Kelty"/>
    <s v="Consumer"/>
    <x v="0"/>
    <x v="290"/>
    <x v="36"/>
    <n v="72209"/>
    <x v="0"/>
    <x v="619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x v="181"/>
    <x v="2"/>
    <s v="CK-12595"/>
    <s v="Clytie Kelty"/>
    <s v="Consumer"/>
    <x v="0"/>
    <x v="290"/>
    <x v="36"/>
    <n v="72209"/>
    <x v="0"/>
    <x v="368"/>
    <x v="1"/>
    <s v="Paper"/>
    <s v="Xerox 191"/>
    <n v="59.94"/>
    <n v="3"/>
    <n v="0"/>
    <n v="28.171800000000001"/>
  </r>
  <r>
    <n v="5536"/>
    <s v="US-2016-167472"/>
    <d v="2016-06-06T00:00:00"/>
    <d v="2016-06-07T00:00:00"/>
    <x v="181"/>
    <x v="2"/>
    <s v="CK-12595"/>
    <s v="Clytie Kelty"/>
    <s v="Consumer"/>
    <x v="0"/>
    <x v="290"/>
    <x v="36"/>
    <n v="72209"/>
    <x v="0"/>
    <x v="94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x v="181"/>
    <x v="2"/>
    <s v="CK-12595"/>
    <s v="Clytie Kelty"/>
    <s v="Consumer"/>
    <x v="0"/>
    <x v="290"/>
    <x v="36"/>
    <n v="72209"/>
    <x v="0"/>
    <x v="1065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x v="181"/>
    <x v="2"/>
    <s v="CK-12595"/>
    <s v="Clytie Kelty"/>
    <s v="Consumer"/>
    <x v="0"/>
    <x v="290"/>
    <x v="36"/>
    <n v="72209"/>
    <x v="0"/>
    <x v="1483"/>
    <x v="1"/>
    <s v="Paper"/>
    <s v="Xerox 230"/>
    <n v="12.96"/>
    <n v="2"/>
    <n v="0"/>
    <n v="6.2207999999999997"/>
  </r>
  <r>
    <n v="5539"/>
    <s v="CA-2015-120551"/>
    <d v="2015-04-13T00:00:00"/>
    <d v="2015-04-20T00:00:00"/>
    <x v="1077"/>
    <x v="1"/>
    <s v="SS-20590"/>
    <s v="Sonia Sunley"/>
    <s v="Consumer"/>
    <x v="0"/>
    <x v="445"/>
    <x v="8"/>
    <n v="68701"/>
    <x v="2"/>
    <x v="699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x v="393"/>
    <x v="1"/>
    <s v="LE-16810"/>
    <s v="Laurel Elliston"/>
    <s v="Consumer"/>
    <x v="0"/>
    <x v="22"/>
    <x v="10"/>
    <n v="60653"/>
    <x v="2"/>
    <x v="70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x v="393"/>
    <x v="1"/>
    <s v="LE-16810"/>
    <s v="Laurel Elliston"/>
    <s v="Consumer"/>
    <x v="0"/>
    <x v="22"/>
    <x v="10"/>
    <n v="60653"/>
    <x v="2"/>
    <x v="122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x v="393"/>
    <x v="1"/>
    <s v="LE-16810"/>
    <s v="Laurel Elliston"/>
    <s v="Consumer"/>
    <x v="0"/>
    <x v="22"/>
    <x v="10"/>
    <n v="60653"/>
    <x v="2"/>
    <x v="660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x v="487"/>
    <x v="1"/>
    <s v="ES-14080"/>
    <s v="Erin Smith"/>
    <s v="Corporate"/>
    <x v="0"/>
    <x v="93"/>
    <x v="16"/>
    <n v="85705"/>
    <x v="1"/>
    <x v="174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x v="487"/>
    <x v="1"/>
    <s v="ES-14080"/>
    <s v="Erin Smith"/>
    <s v="Corporate"/>
    <x v="0"/>
    <x v="93"/>
    <x v="16"/>
    <n v="85705"/>
    <x v="1"/>
    <x v="1458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x v="487"/>
    <x v="1"/>
    <s v="ES-14080"/>
    <s v="Erin Smith"/>
    <s v="Corporate"/>
    <x v="0"/>
    <x v="93"/>
    <x v="16"/>
    <n v="85705"/>
    <x v="1"/>
    <x v="530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x v="255"/>
    <x v="1"/>
    <s v="MG-17890"/>
    <s v="Michael Granlund"/>
    <s v="Home Office"/>
    <x v="0"/>
    <x v="3"/>
    <x v="38"/>
    <n v="3301"/>
    <x v="3"/>
    <x v="146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x v="221"/>
    <x v="2"/>
    <s v="JM-16195"/>
    <s v="Justin MacKendrick"/>
    <s v="Consumer"/>
    <x v="0"/>
    <x v="446"/>
    <x v="7"/>
    <n v="84020"/>
    <x v="1"/>
    <x v="1598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x v="221"/>
    <x v="2"/>
    <s v="JM-16195"/>
    <s v="Justin MacKendrick"/>
    <s v="Consumer"/>
    <x v="0"/>
    <x v="446"/>
    <x v="7"/>
    <n v="84020"/>
    <x v="1"/>
    <x v="1255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x v="34"/>
    <x v="2"/>
    <s v="SG-20470"/>
    <s v="Sheri Gordon"/>
    <s v="Consumer"/>
    <x v="0"/>
    <x v="8"/>
    <x v="1"/>
    <n v="94109"/>
    <x v="1"/>
    <x v="937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x v="34"/>
    <x v="2"/>
    <s v="SG-20470"/>
    <s v="Sheri Gordon"/>
    <s v="Consumer"/>
    <x v="0"/>
    <x v="8"/>
    <x v="1"/>
    <n v="94109"/>
    <x v="1"/>
    <x v="808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x v="723"/>
    <x v="1"/>
    <s v="DB-12970"/>
    <s v="Darren Budd"/>
    <s v="Corporate"/>
    <x v="0"/>
    <x v="12"/>
    <x v="5"/>
    <n v="77036"/>
    <x v="2"/>
    <x v="1412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x v="723"/>
    <x v="1"/>
    <s v="DB-12970"/>
    <s v="Darren Budd"/>
    <s v="Corporate"/>
    <x v="0"/>
    <x v="12"/>
    <x v="5"/>
    <n v="77036"/>
    <x v="2"/>
    <x v="1567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x v="723"/>
    <x v="1"/>
    <s v="DB-12970"/>
    <s v="Darren Budd"/>
    <s v="Corporate"/>
    <x v="0"/>
    <x v="12"/>
    <x v="5"/>
    <n v="77036"/>
    <x v="2"/>
    <x v="217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x v="723"/>
    <x v="1"/>
    <s v="DB-12970"/>
    <s v="Darren Budd"/>
    <s v="Corporate"/>
    <x v="0"/>
    <x v="12"/>
    <x v="5"/>
    <n v="77036"/>
    <x v="2"/>
    <x v="26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x v="723"/>
    <x v="1"/>
    <s v="DB-12970"/>
    <s v="Darren Budd"/>
    <s v="Corporate"/>
    <x v="0"/>
    <x v="12"/>
    <x v="5"/>
    <n v="77036"/>
    <x v="2"/>
    <x v="899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x v="299"/>
    <x v="0"/>
    <s v="JW-15220"/>
    <s v="Jane Waco"/>
    <s v="Corporate"/>
    <x v="0"/>
    <x v="122"/>
    <x v="19"/>
    <n v="36116"/>
    <x v="0"/>
    <x v="1524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x v="735"/>
    <x v="1"/>
    <s v="KD-16495"/>
    <s v="Keith Dawkins"/>
    <s v="Corporate"/>
    <x v="0"/>
    <x v="25"/>
    <x v="35"/>
    <n v="39212"/>
    <x v="0"/>
    <x v="1392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x v="735"/>
    <x v="1"/>
    <s v="KD-16495"/>
    <s v="Keith Dawkins"/>
    <s v="Corporate"/>
    <x v="0"/>
    <x v="25"/>
    <x v="35"/>
    <n v="39212"/>
    <x v="0"/>
    <x v="1473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x v="763"/>
    <x v="1"/>
    <s v="IL-15100"/>
    <s v="Ivan Liston"/>
    <s v="Consumer"/>
    <x v="0"/>
    <x v="226"/>
    <x v="33"/>
    <n v="89031"/>
    <x v="1"/>
    <x v="1747"/>
    <x v="1"/>
    <s v="Paper"/>
    <s v="Xerox 20"/>
    <n v="6.48"/>
    <n v="1"/>
    <n v="0"/>
    <n v="3.1103999999999998"/>
  </r>
  <r>
    <n v="5560"/>
    <s v="US-2015-114741"/>
    <d v="2015-12-06T00:00:00"/>
    <d v="2015-12-10T00:00:00"/>
    <x v="763"/>
    <x v="1"/>
    <s v="IL-15100"/>
    <s v="Ivan Liston"/>
    <s v="Consumer"/>
    <x v="0"/>
    <x v="226"/>
    <x v="33"/>
    <n v="89031"/>
    <x v="1"/>
    <x v="1244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x v="763"/>
    <x v="1"/>
    <s v="IL-15100"/>
    <s v="Ivan Liston"/>
    <s v="Consumer"/>
    <x v="0"/>
    <x v="226"/>
    <x v="33"/>
    <n v="89031"/>
    <x v="1"/>
    <x v="690"/>
    <x v="1"/>
    <s v="Labels"/>
    <s v="Avery 483"/>
    <n v="14.94"/>
    <n v="3"/>
    <n v="0"/>
    <n v="6.8723999999999998"/>
  </r>
  <r>
    <n v="5562"/>
    <s v="CA-2017-133263"/>
    <d v="2017-03-31T00:00:00"/>
    <d v="2017-04-02T00:00:00"/>
    <x v="504"/>
    <x v="0"/>
    <s v="JE-15610"/>
    <s v="Jim Epp"/>
    <s v="Corporate"/>
    <x v="0"/>
    <x v="118"/>
    <x v="32"/>
    <n v="30318"/>
    <x v="0"/>
    <x v="30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x v="504"/>
    <x v="0"/>
    <s v="JE-15610"/>
    <s v="Jim Epp"/>
    <s v="Corporate"/>
    <x v="0"/>
    <x v="118"/>
    <x v="32"/>
    <n v="30318"/>
    <x v="0"/>
    <x v="306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x v="504"/>
    <x v="0"/>
    <s v="JE-15610"/>
    <s v="Jim Epp"/>
    <s v="Corporate"/>
    <x v="0"/>
    <x v="118"/>
    <x v="32"/>
    <n v="30318"/>
    <x v="0"/>
    <x v="27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x v="669"/>
    <x v="3"/>
    <s v="SU-20665"/>
    <s v="Stephanie Ulpright"/>
    <s v="Home Office"/>
    <x v="0"/>
    <x v="22"/>
    <x v="10"/>
    <n v="60610"/>
    <x v="2"/>
    <x v="1515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x v="669"/>
    <x v="3"/>
    <s v="SU-20665"/>
    <s v="Stephanie Ulpright"/>
    <s v="Home Office"/>
    <x v="0"/>
    <x v="22"/>
    <x v="10"/>
    <n v="60610"/>
    <x v="2"/>
    <x v="1748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x v="669"/>
    <x v="3"/>
    <s v="SU-20665"/>
    <s v="Stephanie Ulpright"/>
    <s v="Home Office"/>
    <x v="0"/>
    <x v="22"/>
    <x v="10"/>
    <n v="60610"/>
    <x v="2"/>
    <x v="1453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x v="669"/>
    <x v="3"/>
    <s v="SU-20665"/>
    <s v="Stephanie Ulpright"/>
    <s v="Home Office"/>
    <x v="0"/>
    <x v="22"/>
    <x v="10"/>
    <n v="60610"/>
    <x v="2"/>
    <x v="1584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x v="669"/>
    <x v="3"/>
    <s v="SU-20665"/>
    <s v="Stephanie Ulpright"/>
    <s v="Home Office"/>
    <x v="0"/>
    <x v="22"/>
    <x v="10"/>
    <n v="60610"/>
    <x v="2"/>
    <x v="306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x v="669"/>
    <x v="3"/>
    <s v="SU-20665"/>
    <s v="Stephanie Ulpright"/>
    <s v="Home Office"/>
    <x v="0"/>
    <x v="22"/>
    <x v="10"/>
    <n v="60610"/>
    <x v="2"/>
    <x v="548"/>
    <x v="1"/>
    <s v="Paper"/>
    <s v="Xerox 1993"/>
    <n v="15.552"/>
    <n v="3"/>
    <n v="0.2"/>
    <n v="5.6375999999999999"/>
  </r>
  <r>
    <n v="5571"/>
    <s v="CA-2017-157966"/>
    <d v="2017-03-13T00:00:00"/>
    <d v="2017-03-13T00:00:00"/>
    <x v="669"/>
    <x v="3"/>
    <s v="SU-20665"/>
    <s v="Stephanie Ulpright"/>
    <s v="Home Office"/>
    <x v="0"/>
    <x v="22"/>
    <x v="10"/>
    <n v="60610"/>
    <x v="2"/>
    <x v="1300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x v="80"/>
    <x v="1"/>
    <s v="EA-14035"/>
    <s v="Erin Ashbrook"/>
    <s v="Corporate"/>
    <x v="0"/>
    <x v="38"/>
    <x v="24"/>
    <n v="43229"/>
    <x v="3"/>
    <x v="1522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x v="80"/>
    <x v="1"/>
    <s v="EA-14035"/>
    <s v="Erin Ashbrook"/>
    <s v="Corporate"/>
    <x v="0"/>
    <x v="38"/>
    <x v="24"/>
    <n v="43229"/>
    <x v="3"/>
    <x v="691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x v="80"/>
    <x v="1"/>
    <s v="EA-14035"/>
    <s v="Erin Ashbrook"/>
    <s v="Corporate"/>
    <x v="0"/>
    <x v="38"/>
    <x v="24"/>
    <n v="43229"/>
    <x v="3"/>
    <x v="1749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x v="80"/>
    <x v="1"/>
    <s v="EA-14035"/>
    <s v="Erin Ashbrook"/>
    <s v="Corporate"/>
    <x v="0"/>
    <x v="38"/>
    <x v="24"/>
    <n v="43229"/>
    <x v="3"/>
    <x v="175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x v="80"/>
    <x v="1"/>
    <s v="EA-14035"/>
    <s v="Erin Ashbrook"/>
    <s v="Corporate"/>
    <x v="0"/>
    <x v="38"/>
    <x v="24"/>
    <n v="43229"/>
    <x v="3"/>
    <x v="1187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x v="265"/>
    <x v="1"/>
    <s v="RF-19840"/>
    <s v="Roy Französisch"/>
    <s v="Consumer"/>
    <x v="0"/>
    <x v="45"/>
    <x v="1"/>
    <n v="91104"/>
    <x v="1"/>
    <x v="441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x v="265"/>
    <x v="1"/>
    <s v="RF-19840"/>
    <s v="Roy Französisch"/>
    <s v="Consumer"/>
    <x v="0"/>
    <x v="45"/>
    <x v="1"/>
    <n v="91104"/>
    <x v="1"/>
    <x v="551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x v="947"/>
    <x v="0"/>
    <s v="LC-17050"/>
    <s v="Liz Carlisle"/>
    <s v="Consumer"/>
    <x v="0"/>
    <x v="1"/>
    <x v="1"/>
    <n v="90004"/>
    <x v="1"/>
    <x v="950"/>
    <x v="1"/>
    <s v="Art"/>
    <s v="Newell 35"/>
    <n v="6.56"/>
    <n v="2"/>
    <n v="0"/>
    <n v="1.9024000000000001"/>
  </r>
  <r>
    <n v="5580"/>
    <s v="CA-2017-137498"/>
    <d v="2017-09-09T00:00:00"/>
    <d v="2017-09-14T00:00:00"/>
    <x v="947"/>
    <x v="0"/>
    <s v="LC-17050"/>
    <s v="Liz Carlisle"/>
    <s v="Consumer"/>
    <x v="0"/>
    <x v="1"/>
    <x v="1"/>
    <n v="90004"/>
    <x v="1"/>
    <x v="1225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x v="947"/>
    <x v="0"/>
    <s v="LC-17050"/>
    <s v="Liz Carlisle"/>
    <s v="Consumer"/>
    <x v="0"/>
    <x v="1"/>
    <x v="1"/>
    <n v="90004"/>
    <x v="1"/>
    <x v="1714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x v="179"/>
    <x v="1"/>
    <s v="PS-18970"/>
    <s v="Paul Stevenson"/>
    <s v="Home Office"/>
    <x v="0"/>
    <x v="183"/>
    <x v="39"/>
    <n v="20735"/>
    <x v="3"/>
    <x v="891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x v="583"/>
    <x v="1"/>
    <s v="PS-18970"/>
    <s v="Paul Stevenson"/>
    <s v="Home Office"/>
    <x v="0"/>
    <x v="20"/>
    <x v="15"/>
    <n v="10024"/>
    <x v="3"/>
    <x v="902"/>
    <x v="1"/>
    <s v="Art"/>
    <s v="Sanford Pocket Accent Highlighters"/>
    <n v="8"/>
    <n v="5"/>
    <n v="0"/>
    <n v="3.44"/>
  </r>
  <r>
    <n v="5584"/>
    <s v="CA-2014-116673"/>
    <d v="2014-12-15T00:00:00"/>
    <d v="2014-12-19T00:00:00"/>
    <x v="549"/>
    <x v="0"/>
    <s v="JO-15280"/>
    <s v="Jas O'Carroll"/>
    <s v="Consumer"/>
    <x v="0"/>
    <x v="70"/>
    <x v="1"/>
    <n v="92037"/>
    <x v="1"/>
    <x v="1392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x v="379"/>
    <x v="1"/>
    <s v="VP-21730"/>
    <s v="Victor Preis"/>
    <s v="Home Office"/>
    <x v="0"/>
    <x v="20"/>
    <x v="15"/>
    <n v="10011"/>
    <x v="3"/>
    <x v="1751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x v="379"/>
    <x v="1"/>
    <s v="VP-21730"/>
    <s v="Victor Preis"/>
    <s v="Home Office"/>
    <x v="0"/>
    <x v="20"/>
    <x v="15"/>
    <n v="10011"/>
    <x v="3"/>
    <x v="1752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x v="379"/>
    <x v="1"/>
    <s v="VP-21730"/>
    <s v="Victor Preis"/>
    <s v="Home Office"/>
    <x v="0"/>
    <x v="20"/>
    <x v="15"/>
    <n v="10011"/>
    <x v="3"/>
    <x v="435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x v="590"/>
    <x v="2"/>
    <s v="GA-14725"/>
    <s v="Guy Armstrong"/>
    <s v="Consumer"/>
    <x v="0"/>
    <x v="152"/>
    <x v="1"/>
    <n v="93534"/>
    <x v="1"/>
    <x v="845"/>
    <x v="1"/>
    <s v="Fasteners"/>
    <s v="Stockwell Push Pins"/>
    <n v="10.9"/>
    <n v="5"/>
    <n v="0"/>
    <n v="3.597"/>
  </r>
  <r>
    <n v="5589"/>
    <s v="CA-2014-168158"/>
    <d v="2014-07-19T00:00:00"/>
    <d v="2014-07-24T00:00:00"/>
    <x v="885"/>
    <x v="1"/>
    <s v="EM-14140"/>
    <s v="Eugene Moren"/>
    <s v="Home Office"/>
    <x v="0"/>
    <x v="120"/>
    <x v="37"/>
    <n v="59405"/>
    <x v="1"/>
    <x v="733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x v="440"/>
    <x v="0"/>
    <s v="DB-13615"/>
    <s v="Doug Bickford"/>
    <s v="Consumer"/>
    <x v="0"/>
    <x v="8"/>
    <x v="1"/>
    <n v="94110"/>
    <x v="1"/>
    <x v="7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x v="440"/>
    <x v="0"/>
    <s v="DB-13615"/>
    <s v="Doug Bickford"/>
    <s v="Consumer"/>
    <x v="0"/>
    <x v="8"/>
    <x v="1"/>
    <n v="94110"/>
    <x v="1"/>
    <x v="718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x v="1146"/>
    <x v="0"/>
    <s v="ML-17395"/>
    <s v="Marina Lichtenstein"/>
    <s v="Corporate"/>
    <x v="0"/>
    <x v="80"/>
    <x v="30"/>
    <n v="8701"/>
    <x v="3"/>
    <x v="812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x v="1146"/>
    <x v="0"/>
    <s v="ML-17395"/>
    <s v="Marina Lichtenstein"/>
    <s v="Corporate"/>
    <x v="0"/>
    <x v="80"/>
    <x v="30"/>
    <n v="8701"/>
    <x v="3"/>
    <x v="92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x v="654"/>
    <x v="1"/>
    <s v="JH-15430"/>
    <s v="Jennifer Halladay"/>
    <s v="Consumer"/>
    <x v="0"/>
    <x v="138"/>
    <x v="24"/>
    <n v="44105"/>
    <x v="3"/>
    <x v="697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x v="706"/>
    <x v="3"/>
    <s v="BP-11095"/>
    <s v="Bart Pistole"/>
    <s v="Corporate"/>
    <x v="0"/>
    <x v="104"/>
    <x v="31"/>
    <n v="1841"/>
    <x v="3"/>
    <x v="469"/>
    <x v="2"/>
    <s v="Phones"/>
    <s v="Panasonic KX-TG9471B"/>
    <n v="391.98"/>
    <n v="2"/>
    <n v="0"/>
    <n v="109.7544"/>
  </r>
  <r>
    <n v="5596"/>
    <s v="CA-2017-160325"/>
    <d v="2017-09-24T00:00:00"/>
    <d v="2017-09-24T00:00:00"/>
    <x v="706"/>
    <x v="3"/>
    <s v="BP-11095"/>
    <s v="Bart Pistole"/>
    <s v="Corporate"/>
    <x v="0"/>
    <x v="104"/>
    <x v="31"/>
    <n v="1841"/>
    <x v="3"/>
    <x v="1285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x v="591"/>
    <x v="1"/>
    <s v="SB-20185"/>
    <s v="Sarah Brown"/>
    <s v="Consumer"/>
    <x v="0"/>
    <x v="3"/>
    <x v="38"/>
    <n v="3301"/>
    <x v="3"/>
    <x v="141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x v="971"/>
    <x v="1"/>
    <s v="SV-20785"/>
    <s v="Stewart Visinsky"/>
    <s v="Consumer"/>
    <x v="0"/>
    <x v="248"/>
    <x v="39"/>
    <n v="21215"/>
    <x v="3"/>
    <x v="1059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x v="971"/>
    <x v="1"/>
    <s v="SV-20785"/>
    <s v="Stewart Visinsky"/>
    <s v="Consumer"/>
    <x v="0"/>
    <x v="248"/>
    <x v="39"/>
    <n v="21215"/>
    <x v="3"/>
    <x v="1742"/>
    <x v="1"/>
    <s v="Art"/>
    <s v="Barrel Sharpener"/>
    <n v="10.71"/>
    <n v="3"/>
    <n v="0"/>
    <n v="2.7846000000000002"/>
  </r>
  <r>
    <n v="5600"/>
    <s v="CA-2014-108903"/>
    <d v="2014-10-03T00:00:00"/>
    <d v="2014-10-03T00:00:00"/>
    <x v="127"/>
    <x v="3"/>
    <s v="DO-13435"/>
    <s v="Denny Ordway"/>
    <s v="Consumer"/>
    <x v="0"/>
    <x v="38"/>
    <x v="24"/>
    <n v="43229"/>
    <x v="3"/>
    <x v="1753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x v="127"/>
    <x v="3"/>
    <s v="DO-13435"/>
    <s v="Denny Ordway"/>
    <s v="Consumer"/>
    <x v="0"/>
    <x v="38"/>
    <x v="24"/>
    <n v="43229"/>
    <x v="3"/>
    <x v="135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x v="127"/>
    <x v="3"/>
    <s v="DO-13435"/>
    <s v="Denny Ordway"/>
    <s v="Consumer"/>
    <x v="0"/>
    <x v="38"/>
    <x v="24"/>
    <n v="43229"/>
    <x v="3"/>
    <x v="1089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x v="652"/>
    <x v="0"/>
    <s v="TB-21355"/>
    <s v="Todd Boyes"/>
    <s v="Corporate"/>
    <x v="0"/>
    <x v="12"/>
    <x v="5"/>
    <n v="77041"/>
    <x v="2"/>
    <x v="1754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x v="652"/>
    <x v="0"/>
    <s v="TB-21355"/>
    <s v="Todd Boyes"/>
    <s v="Corporate"/>
    <x v="0"/>
    <x v="12"/>
    <x v="5"/>
    <n v="77041"/>
    <x v="2"/>
    <x v="167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x v="157"/>
    <x v="1"/>
    <s v="BS-11380"/>
    <s v="Bill Stewart"/>
    <s v="Corporate"/>
    <x v="0"/>
    <x v="20"/>
    <x v="15"/>
    <n v="10011"/>
    <x v="3"/>
    <x v="1681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x v="1043"/>
    <x v="1"/>
    <s v="FM-14215"/>
    <s v="Filia McAdams"/>
    <s v="Corporate"/>
    <x v="0"/>
    <x v="247"/>
    <x v="3"/>
    <n v="27405"/>
    <x v="0"/>
    <x v="1445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x v="1043"/>
    <x v="1"/>
    <s v="FM-14215"/>
    <s v="Filia McAdams"/>
    <s v="Corporate"/>
    <x v="0"/>
    <x v="247"/>
    <x v="3"/>
    <n v="27405"/>
    <x v="0"/>
    <x v="812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x v="866"/>
    <x v="1"/>
    <s v="JL-15835"/>
    <s v="John Lee"/>
    <s v="Consumer"/>
    <x v="0"/>
    <x v="20"/>
    <x v="15"/>
    <n v="10024"/>
    <x v="3"/>
    <x v="147"/>
    <x v="1"/>
    <s v="Art"/>
    <s v="Newell 311"/>
    <n v="11.05"/>
    <n v="5"/>
    <n v="0"/>
    <n v="2.9834999999999998"/>
  </r>
  <r>
    <n v="5609"/>
    <s v="CA-2015-168634"/>
    <d v="2015-12-06T00:00:00"/>
    <d v="2015-12-11T00:00:00"/>
    <x v="223"/>
    <x v="1"/>
    <s v="AF-10870"/>
    <s v="Art Ferguson"/>
    <s v="Consumer"/>
    <x v="0"/>
    <x v="8"/>
    <x v="1"/>
    <n v="94109"/>
    <x v="1"/>
    <x v="1034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x v="559"/>
    <x v="1"/>
    <s v="BG-11035"/>
    <s v="Barry Gonzalez"/>
    <s v="Consumer"/>
    <x v="0"/>
    <x v="53"/>
    <x v="28"/>
    <n v="71203"/>
    <x v="0"/>
    <x v="764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x v="486"/>
    <x v="2"/>
    <s v="MB-17305"/>
    <s v="Maria Bertelson"/>
    <s v="Consumer"/>
    <x v="0"/>
    <x v="74"/>
    <x v="24"/>
    <n v="45231"/>
    <x v="3"/>
    <x v="176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x v="554"/>
    <x v="1"/>
    <s v="HW-14935"/>
    <s v="Helen Wasserman"/>
    <s v="Corporate"/>
    <x v="0"/>
    <x v="4"/>
    <x v="4"/>
    <n v="98105"/>
    <x v="1"/>
    <x v="695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x v="554"/>
    <x v="1"/>
    <s v="HW-14935"/>
    <s v="Helen Wasserman"/>
    <s v="Corporate"/>
    <x v="0"/>
    <x v="4"/>
    <x v="4"/>
    <n v="98105"/>
    <x v="1"/>
    <x v="577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x v="606"/>
    <x v="1"/>
    <s v="AB-10105"/>
    <s v="Adrian Barton"/>
    <s v="Consumer"/>
    <x v="0"/>
    <x v="20"/>
    <x v="15"/>
    <n v="10011"/>
    <x v="3"/>
    <x v="1755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x v="395"/>
    <x v="1"/>
    <s v="JP-15460"/>
    <s v="Jennifer Patt"/>
    <s v="Corporate"/>
    <x v="0"/>
    <x v="20"/>
    <x v="15"/>
    <n v="10035"/>
    <x v="3"/>
    <x v="31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x v="395"/>
    <x v="1"/>
    <s v="JP-15460"/>
    <s v="Jennifer Patt"/>
    <s v="Corporate"/>
    <x v="0"/>
    <x v="20"/>
    <x v="15"/>
    <n v="10035"/>
    <x v="3"/>
    <x v="77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x v="395"/>
    <x v="1"/>
    <s v="JP-15460"/>
    <s v="Jennifer Patt"/>
    <s v="Corporate"/>
    <x v="0"/>
    <x v="20"/>
    <x v="15"/>
    <n v="10035"/>
    <x v="3"/>
    <x v="563"/>
    <x v="1"/>
    <s v="Art"/>
    <s v="Newell 331"/>
    <n v="29.34"/>
    <n v="6"/>
    <n v="0"/>
    <n v="7.9218000000000002"/>
  </r>
  <r>
    <n v="5618"/>
    <s v="CA-2017-125745"/>
    <d v="2017-06-30T00:00:00"/>
    <d v="2017-07-04T00:00:00"/>
    <x v="446"/>
    <x v="1"/>
    <s v="DV-13045"/>
    <s v="Darrin Van Huff"/>
    <s v="Corporate"/>
    <x v="0"/>
    <x v="26"/>
    <x v="18"/>
    <n v="38109"/>
    <x v="0"/>
    <x v="1122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x v="14"/>
    <x v="2"/>
    <s v="CM-12190"/>
    <s v="Charlotte Melton"/>
    <s v="Consumer"/>
    <x v="0"/>
    <x v="70"/>
    <x v="1"/>
    <n v="92105"/>
    <x v="1"/>
    <x v="1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x v="424"/>
    <x v="1"/>
    <s v="SC-20695"/>
    <s v="Steve Chapman"/>
    <s v="Corporate"/>
    <x v="0"/>
    <x v="411"/>
    <x v="6"/>
    <n v="54601"/>
    <x v="2"/>
    <x v="295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x v="424"/>
    <x v="1"/>
    <s v="SC-20695"/>
    <s v="Steve Chapman"/>
    <s v="Corporate"/>
    <x v="0"/>
    <x v="411"/>
    <x v="6"/>
    <n v="54601"/>
    <x v="2"/>
    <x v="1279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x v="424"/>
    <x v="1"/>
    <s v="SC-20695"/>
    <s v="Steve Chapman"/>
    <s v="Corporate"/>
    <x v="0"/>
    <x v="411"/>
    <x v="6"/>
    <n v="54601"/>
    <x v="2"/>
    <x v="3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x v="424"/>
    <x v="1"/>
    <s v="SC-20695"/>
    <s v="Steve Chapman"/>
    <s v="Corporate"/>
    <x v="0"/>
    <x v="411"/>
    <x v="6"/>
    <n v="54601"/>
    <x v="2"/>
    <x v="1466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x v="464"/>
    <x v="0"/>
    <s v="VW-21775"/>
    <s v="Victoria Wilson"/>
    <s v="Corporate"/>
    <x v="0"/>
    <x v="1"/>
    <x v="1"/>
    <n v="90032"/>
    <x v="1"/>
    <x v="1072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x v="464"/>
    <x v="0"/>
    <s v="VW-21775"/>
    <s v="Victoria Wilson"/>
    <s v="Corporate"/>
    <x v="0"/>
    <x v="1"/>
    <x v="1"/>
    <n v="90032"/>
    <x v="1"/>
    <x v="1332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x v="511"/>
    <x v="0"/>
    <s v="PP-18955"/>
    <s v="Paul Prost"/>
    <s v="Home Office"/>
    <x v="0"/>
    <x v="4"/>
    <x v="4"/>
    <n v="98115"/>
    <x v="1"/>
    <x v="50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x v="511"/>
    <x v="0"/>
    <s v="PP-18955"/>
    <s v="Paul Prost"/>
    <s v="Home Office"/>
    <x v="0"/>
    <x v="4"/>
    <x v="4"/>
    <n v="98115"/>
    <x v="1"/>
    <x v="971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x v="553"/>
    <x v="1"/>
    <s v="DR-12880"/>
    <s v="Dan Reichenbach"/>
    <s v="Corporate"/>
    <x v="0"/>
    <x v="100"/>
    <x v="2"/>
    <n v="33180"/>
    <x v="0"/>
    <x v="264"/>
    <x v="1"/>
    <s v="Labels"/>
    <s v="Avery 512"/>
    <n v="13.872"/>
    <n v="6"/>
    <n v="0.2"/>
    <n v="4.6818"/>
  </r>
  <r>
    <n v="5629"/>
    <s v="CA-2017-148810"/>
    <d v="2017-06-26T00:00:00"/>
    <d v="2017-07-01T00:00:00"/>
    <x v="553"/>
    <x v="1"/>
    <s v="DR-12880"/>
    <s v="Dan Reichenbach"/>
    <s v="Corporate"/>
    <x v="0"/>
    <x v="100"/>
    <x v="2"/>
    <n v="33180"/>
    <x v="0"/>
    <x v="1756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x v="319"/>
    <x v="0"/>
    <s v="RB-19465"/>
    <s v="Rick Bensley"/>
    <s v="Home Office"/>
    <x v="0"/>
    <x v="10"/>
    <x v="9"/>
    <n v="19143"/>
    <x v="3"/>
    <x v="100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x v="1147"/>
    <x v="1"/>
    <s v="NF-18385"/>
    <s v="Natalie Fritzler"/>
    <s v="Consumer"/>
    <x v="0"/>
    <x v="269"/>
    <x v="17"/>
    <n v="23320"/>
    <x v="0"/>
    <x v="475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x v="1147"/>
    <x v="1"/>
    <s v="NF-18385"/>
    <s v="Natalie Fritzler"/>
    <s v="Consumer"/>
    <x v="0"/>
    <x v="269"/>
    <x v="17"/>
    <n v="23320"/>
    <x v="0"/>
    <x v="1021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x v="1147"/>
    <x v="1"/>
    <s v="NF-18385"/>
    <s v="Natalie Fritzler"/>
    <s v="Consumer"/>
    <x v="0"/>
    <x v="269"/>
    <x v="17"/>
    <n v="23320"/>
    <x v="0"/>
    <x v="44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x v="961"/>
    <x v="0"/>
    <s v="CR-12580"/>
    <s v="Clay Rozendal"/>
    <s v="Home Office"/>
    <x v="0"/>
    <x v="20"/>
    <x v="15"/>
    <n v="10009"/>
    <x v="3"/>
    <x v="620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x v="726"/>
    <x v="2"/>
    <s v="SU-20665"/>
    <s v="Stephanie Ulpright"/>
    <s v="Home Office"/>
    <x v="0"/>
    <x v="447"/>
    <x v="12"/>
    <n v="48104"/>
    <x v="2"/>
    <x v="997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x v="221"/>
    <x v="1"/>
    <s v="SC-20050"/>
    <s v="Sample Company A"/>
    <s v="Home Office"/>
    <x v="0"/>
    <x v="448"/>
    <x v="1"/>
    <n v="91941"/>
    <x v="1"/>
    <x v="340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x v="221"/>
    <x v="1"/>
    <s v="SC-20050"/>
    <s v="Sample Company A"/>
    <s v="Home Office"/>
    <x v="0"/>
    <x v="448"/>
    <x v="1"/>
    <n v="91941"/>
    <x v="1"/>
    <x v="1523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x v="504"/>
    <x v="1"/>
    <s v="ML-18040"/>
    <s v="Michelle Lonsdale"/>
    <s v="Corporate"/>
    <x v="0"/>
    <x v="130"/>
    <x v="12"/>
    <n v="48126"/>
    <x v="2"/>
    <x v="1757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x v="999"/>
    <x v="1"/>
    <s v="GM-14440"/>
    <s v="Gary McGarr"/>
    <s v="Consumer"/>
    <x v="0"/>
    <x v="70"/>
    <x v="1"/>
    <n v="92024"/>
    <x v="1"/>
    <x v="15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x v="999"/>
    <x v="1"/>
    <s v="GM-14440"/>
    <s v="Gary McGarr"/>
    <s v="Consumer"/>
    <x v="0"/>
    <x v="70"/>
    <x v="1"/>
    <n v="92024"/>
    <x v="1"/>
    <x v="467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x v="919"/>
    <x v="1"/>
    <s v="JK-15640"/>
    <s v="Jim Kriz"/>
    <s v="Home Office"/>
    <x v="0"/>
    <x v="80"/>
    <x v="24"/>
    <n v="44107"/>
    <x v="3"/>
    <x v="1732"/>
    <x v="1"/>
    <s v="Paper"/>
    <s v="EcoTones Memo Sheets"/>
    <n v="28.8"/>
    <n v="9"/>
    <n v="0.2"/>
    <n v="10.08"/>
  </r>
  <r>
    <n v="5642"/>
    <s v="CA-2017-106355"/>
    <d v="2017-04-02T00:00:00"/>
    <d v="2017-04-05T00:00:00"/>
    <x v="710"/>
    <x v="2"/>
    <s v="AT-10435"/>
    <s v="Alyssa Tate"/>
    <s v="Home Office"/>
    <x v="0"/>
    <x v="255"/>
    <x v="29"/>
    <n v="6450"/>
    <x v="3"/>
    <x v="21"/>
    <x v="1"/>
    <s v="Art"/>
    <s v="Newell 318"/>
    <n v="11.12"/>
    <n v="4"/>
    <n v="0"/>
    <n v="2.8912"/>
  </r>
  <r>
    <n v="5643"/>
    <s v="CA-2016-127985"/>
    <d v="2016-04-01T00:00:00"/>
    <d v="2016-04-05T00:00:00"/>
    <x v="1012"/>
    <x v="0"/>
    <s v="DB-12910"/>
    <s v="Daniel Byrd"/>
    <s v="Home Office"/>
    <x v="0"/>
    <x v="38"/>
    <x v="32"/>
    <n v="31907"/>
    <x v="0"/>
    <x v="247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x v="1148"/>
    <x v="0"/>
    <s v="AH-10690"/>
    <s v="Anna Häberlin"/>
    <s v="Corporate"/>
    <x v="0"/>
    <x v="185"/>
    <x v="32"/>
    <n v="30076"/>
    <x v="0"/>
    <x v="1303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x v="762"/>
    <x v="2"/>
    <s v="SJ-20125"/>
    <s v="Sanjit Jacobs"/>
    <s v="Home Office"/>
    <x v="0"/>
    <x v="4"/>
    <x v="4"/>
    <n v="98105"/>
    <x v="1"/>
    <x v="530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x v="887"/>
    <x v="1"/>
    <s v="HM-14860"/>
    <s v="Harry Marie"/>
    <s v="Corporate"/>
    <x v="0"/>
    <x v="73"/>
    <x v="30"/>
    <n v="7960"/>
    <x v="3"/>
    <x v="943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x v="96"/>
    <x v="1"/>
    <s v="AG-10495"/>
    <s v="Andrew Gjertsen"/>
    <s v="Corporate"/>
    <x v="0"/>
    <x v="166"/>
    <x v="17"/>
    <n v="22304"/>
    <x v="0"/>
    <x v="1001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x v="170"/>
    <x v="1"/>
    <s v="JB-16000"/>
    <s v="Joy Bell-"/>
    <s v="Consumer"/>
    <x v="0"/>
    <x v="288"/>
    <x v="7"/>
    <n v="84106"/>
    <x v="1"/>
    <x v="585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x v="698"/>
    <x v="0"/>
    <s v="AJ-10795"/>
    <s v="Anthony Johnson"/>
    <s v="Corporate"/>
    <x v="0"/>
    <x v="339"/>
    <x v="1"/>
    <n v="92307"/>
    <x v="1"/>
    <x v="1516"/>
    <x v="1"/>
    <s v="Paper"/>
    <s v="Xerox 221"/>
    <n v="32.4"/>
    <n v="5"/>
    <n v="0"/>
    <n v="15.552"/>
  </r>
  <r>
    <n v="5650"/>
    <s v="CA-2017-142342"/>
    <d v="2017-07-17T00:00:00"/>
    <d v="2017-07-19T00:00:00"/>
    <x v="698"/>
    <x v="0"/>
    <s v="AJ-10795"/>
    <s v="Anthony Johnson"/>
    <s v="Corporate"/>
    <x v="0"/>
    <x v="339"/>
    <x v="1"/>
    <n v="92307"/>
    <x v="1"/>
    <x v="1758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x v="698"/>
    <x v="0"/>
    <s v="AJ-10795"/>
    <s v="Anthony Johnson"/>
    <s v="Corporate"/>
    <x v="0"/>
    <x v="339"/>
    <x v="1"/>
    <n v="92307"/>
    <x v="1"/>
    <x v="1505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x v="698"/>
    <x v="0"/>
    <s v="AJ-10795"/>
    <s v="Anthony Johnson"/>
    <s v="Corporate"/>
    <x v="0"/>
    <x v="339"/>
    <x v="1"/>
    <n v="92307"/>
    <x v="1"/>
    <x v="178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x v="768"/>
    <x v="1"/>
    <s v="MM-18280"/>
    <s v="Muhammed MacIntyre"/>
    <s v="Corporate"/>
    <x v="0"/>
    <x v="20"/>
    <x v="15"/>
    <n v="10009"/>
    <x v="3"/>
    <x v="1522"/>
    <x v="1"/>
    <s v="Paper"/>
    <s v="Xerox 1893"/>
    <n v="40.99"/>
    <n v="1"/>
    <n v="0"/>
    <n v="20.085100000000001"/>
  </r>
  <r>
    <n v="5654"/>
    <s v="US-2014-134187"/>
    <d v="2014-11-04T00:00:00"/>
    <d v="2014-11-11T00:00:00"/>
    <x v="193"/>
    <x v="1"/>
    <s v="TH-21235"/>
    <s v="Tiffany House"/>
    <s v="Corporate"/>
    <x v="0"/>
    <x v="85"/>
    <x v="1"/>
    <n v="90805"/>
    <x v="1"/>
    <x v="134"/>
    <x v="1"/>
    <s v="Art"/>
    <s v="Newell 343"/>
    <n v="2.94"/>
    <n v="1"/>
    <n v="0"/>
    <n v="0.79379999999999995"/>
  </r>
  <r>
    <n v="5655"/>
    <s v="CA-2016-145261"/>
    <d v="2016-12-18T00:00:00"/>
    <d v="2016-12-21T00:00:00"/>
    <x v="967"/>
    <x v="2"/>
    <s v="AH-10120"/>
    <s v="Adrian Hane"/>
    <s v="Home Office"/>
    <x v="0"/>
    <x v="127"/>
    <x v="21"/>
    <n v="97301"/>
    <x v="1"/>
    <x v="443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x v="967"/>
    <x v="2"/>
    <s v="AH-10120"/>
    <s v="Adrian Hane"/>
    <s v="Home Office"/>
    <x v="0"/>
    <x v="127"/>
    <x v="21"/>
    <n v="97301"/>
    <x v="1"/>
    <x v="512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x v="967"/>
    <x v="2"/>
    <s v="AH-10120"/>
    <s v="Adrian Hane"/>
    <s v="Home Office"/>
    <x v="0"/>
    <x v="127"/>
    <x v="21"/>
    <n v="97301"/>
    <x v="1"/>
    <x v="1749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x v="967"/>
    <x v="2"/>
    <s v="AH-10120"/>
    <s v="Adrian Hane"/>
    <s v="Home Office"/>
    <x v="0"/>
    <x v="127"/>
    <x v="21"/>
    <n v="97301"/>
    <x v="1"/>
    <x v="437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x v="967"/>
    <x v="2"/>
    <s v="AH-10120"/>
    <s v="Adrian Hane"/>
    <s v="Home Office"/>
    <x v="0"/>
    <x v="127"/>
    <x v="21"/>
    <n v="97301"/>
    <x v="1"/>
    <x v="100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x v="967"/>
    <x v="2"/>
    <s v="AH-10120"/>
    <s v="Adrian Hane"/>
    <s v="Home Office"/>
    <x v="0"/>
    <x v="127"/>
    <x v="21"/>
    <n v="97301"/>
    <x v="1"/>
    <x v="1508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x v="967"/>
    <x v="2"/>
    <s v="AH-10120"/>
    <s v="Adrian Hane"/>
    <s v="Home Office"/>
    <x v="0"/>
    <x v="127"/>
    <x v="21"/>
    <n v="97301"/>
    <x v="1"/>
    <x v="1378"/>
    <x v="2"/>
    <s v="Phones"/>
    <s v="Macally Suction Cup Mount"/>
    <n v="28.68"/>
    <n v="3"/>
    <n v="0.2"/>
    <n v="-7.17"/>
  </r>
  <r>
    <n v="5662"/>
    <s v="CA-2016-108875"/>
    <d v="2016-09-24T00:00:00"/>
    <d v="2016-10-01T00:00:00"/>
    <x v="152"/>
    <x v="1"/>
    <s v="CL-12700"/>
    <s v="Craig Leslie"/>
    <s v="Home Office"/>
    <x v="0"/>
    <x v="34"/>
    <x v="22"/>
    <n v="80013"/>
    <x v="1"/>
    <x v="278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x v="152"/>
    <x v="1"/>
    <s v="CL-12700"/>
    <s v="Craig Leslie"/>
    <s v="Home Office"/>
    <x v="0"/>
    <x v="34"/>
    <x v="22"/>
    <n v="80013"/>
    <x v="1"/>
    <x v="1043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x v="246"/>
    <x v="3"/>
    <s v="JG-15310"/>
    <s v="Jason Gross"/>
    <s v="Corporate"/>
    <x v="0"/>
    <x v="46"/>
    <x v="24"/>
    <n v="43055"/>
    <x v="3"/>
    <x v="1759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x v="246"/>
    <x v="3"/>
    <s v="JG-15310"/>
    <s v="Jason Gross"/>
    <s v="Corporate"/>
    <x v="0"/>
    <x v="46"/>
    <x v="24"/>
    <n v="43055"/>
    <x v="3"/>
    <x v="1085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x v="246"/>
    <x v="3"/>
    <s v="JG-15310"/>
    <s v="Jason Gross"/>
    <s v="Corporate"/>
    <x v="0"/>
    <x v="46"/>
    <x v="24"/>
    <n v="43055"/>
    <x v="3"/>
    <x v="225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x v="246"/>
    <x v="3"/>
    <s v="JG-15310"/>
    <s v="Jason Gross"/>
    <s v="Corporate"/>
    <x v="0"/>
    <x v="46"/>
    <x v="24"/>
    <n v="43055"/>
    <x v="3"/>
    <x v="821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x v="35"/>
    <x v="1"/>
    <s v="SE-20110"/>
    <s v="Sanjit Engle"/>
    <s v="Consumer"/>
    <x v="0"/>
    <x v="4"/>
    <x v="4"/>
    <n v="98103"/>
    <x v="1"/>
    <x v="676"/>
    <x v="1"/>
    <s v="Labels"/>
    <s v="Avery 486"/>
    <n v="14.62"/>
    <n v="2"/>
    <n v="0"/>
    <n v="6.8714000000000004"/>
  </r>
  <r>
    <n v="5669"/>
    <s v="CA-2016-142405"/>
    <d v="2016-06-11T00:00:00"/>
    <d v="2016-06-15T00:00:00"/>
    <x v="35"/>
    <x v="1"/>
    <s v="SE-20110"/>
    <s v="Sanjit Engle"/>
    <s v="Consumer"/>
    <x v="0"/>
    <x v="4"/>
    <x v="4"/>
    <n v="98103"/>
    <x v="1"/>
    <x v="544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x v="35"/>
    <x v="1"/>
    <s v="SE-20110"/>
    <s v="Sanjit Engle"/>
    <s v="Consumer"/>
    <x v="0"/>
    <x v="4"/>
    <x v="4"/>
    <n v="98103"/>
    <x v="1"/>
    <x v="1301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x v="1149"/>
    <x v="0"/>
    <s v="TG-21640"/>
    <s v="Trudy Glocke"/>
    <s v="Consumer"/>
    <x v="0"/>
    <x v="449"/>
    <x v="45"/>
    <n v="83201"/>
    <x v="1"/>
    <x v="1740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x v="1149"/>
    <x v="0"/>
    <s v="TG-21640"/>
    <s v="Trudy Glocke"/>
    <s v="Consumer"/>
    <x v="0"/>
    <x v="449"/>
    <x v="45"/>
    <n v="83201"/>
    <x v="1"/>
    <x v="1717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x v="548"/>
    <x v="1"/>
    <s v="SH-19975"/>
    <s v="Sally Hughsby"/>
    <s v="Corporate"/>
    <x v="0"/>
    <x v="61"/>
    <x v="5"/>
    <n v="75081"/>
    <x v="2"/>
    <x v="1652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x v="548"/>
    <x v="1"/>
    <s v="SH-19975"/>
    <s v="Sally Hughsby"/>
    <s v="Corporate"/>
    <x v="0"/>
    <x v="61"/>
    <x v="5"/>
    <n v="75081"/>
    <x v="2"/>
    <x v="523"/>
    <x v="1"/>
    <s v="Paper"/>
    <s v="Xerox 1972"/>
    <n v="8.4480000000000004"/>
    <n v="2"/>
    <n v="0.2"/>
    <n v="2.64"/>
  </r>
  <r>
    <n v="5675"/>
    <s v="CA-2016-146318"/>
    <d v="2016-01-22T00:00:00"/>
    <d v="2016-01-27T00:00:00"/>
    <x v="1040"/>
    <x v="1"/>
    <s v="MC-17275"/>
    <s v="Marc Crier"/>
    <s v="Consumer"/>
    <x v="0"/>
    <x v="4"/>
    <x v="4"/>
    <n v="98105"/>
    <x v="1"/>
    <x v="644"/>
    <x v="1"/>
    <s v="Paper"/>
    <s v="Xerox 218"/>
    <n v="12.96"/>
    <n v="2"/>
    <n v="0"/>
    <n v="6.2207999999999997"/>
  </r>
  <r>
    <n v="5676"/>
    <s v="CA-2014-135993"/>
    <d v="2014-05-28T00:00:00"/>
    <d v="2014-06-02T00:00:00"/>
    <x v="1150"/>
    <x v="1"/>
    <s v="PJ-18835"/>
    <s v="Patrick Jones"/>
    <s v="Corporate"/>
    <x v="0"/>
    <x v="4"/>
    <x v="4"/>
    <n v="98115"/>
    <x v="1"/>
    <x v="179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x v="1150"/>
    <x v="1"/>
    <s v="PJ-18835"/>
    <s v="Patrick Jones"/>
    <s v="Corporate"/>
    <x v="0"/>
    <x v="4"/>
    <x v="4"/>
    <n v="98115"/>
    <x v="1"/>
    <x v="1691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x v="1061"/>
    <x v="1"/>
    <s v="ZC-21910"/>
    <s v="Zuschuss Carroll"/>
    <s v="Consumer"/>
    <x v="0"/>
    <x v="22"/>
    <x v="10"/>
    <n v="60610"/>
    <x v="2"/>
    <x v="1525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x v="1151"/>
    <x v="1"/>
    <s v="SC-20680"/>
    <s v="Steve Carroll"/>
    <s v="Home Office"/>
    <x v="0"/>
    <x v="450"/>
    <x v="12"/>
    <n v="49423"/>
    <x v="2"/>
    <x v="848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x v="1151"/>
    <x v="1"/>
    <s v="SC-20680"/>
    <s v="Steve Carroll"/>
    <s v="Home Office"/>
    <x v="0"/>
    <x v="450"/>
    <x v="12"/>
    <n v="49423"/>
    <x v="2"/>
    <x v="519"/>
    <x v="1"/>
    <s v="Paper"/>
    <s v="Xerox 1889"/>
    <n v="109.92"/>
    <n v="2"/>
    <n v="0"/>
    <n v="53.860799999999998"/>
  </r>
  <r>
    <n v="5681"/>
    <s v="CA-2016-141551"/>
    <d v="2016-09-24T00:00:00"/>
    <d v="2016-09-30T00:00:00"/>
    <x v="424"/>
    <x v="1"/>
    <s v="BP-11230"/>
    <s v="Benjamin Patterson"/>
    <s v="Consumer"/>
    <x v="0"/>
    <x v="387"/>
    <x v="26"/>
    <n v="74012"/>
    <x v="2"/>
    <x v="1206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x v="424"/>
    <x v="1"/>
    <s v="BP-11230"/>
    <s v="Benjamin Patterson"/>
    <s v="Consumer"/>
    <x v="0"/>
    <x v="387"/>
    <x v="26"/>
    <n v="74012"/>
    <x v="2"/>
    <x v="55"/>
    <x v="1"/>
    <s v="Paper"/>
    <s v="Xerox 232"/>
    <n v="6.48"/>
    <n v="1"/>
    <n v="0"/>
    <n v="3.1103999999999998"/>
  </r>
  <r>
    <n v="5683"/>
    <s v="CA-2014-164315"/>
    <d v="2014-04-02T00:00:00"/>
    <d v="2014-04-08T00:00:00"/>
    <x v="521"/>
    <x v="1"/>
    <s v="RD-19585"/>
    <s v="Rob Dowd"/>
    <s v="Consumer"/>
    <x v="0"/>
    <x v="417"/>
    <x v="32"/>
    <n v="30605"/>
    <x v="0"/>
    <x v="1634"/>
    <x v="1"/>
    <s v="Paper"/>
    <s v="Xerox 1990"/>
    <n v="15.84"/>
    <n v="3"/>
    <n v="0"/>
    <n v="7.1280000000000001"/>
  </r>
  <r>
    <n v="5684"/>
    <s v="CA-2014-164315"/>
    <d v="2014-04-02T00:00:00"/>
    <d v="2014-04-08T00:00:00"/>
    <x v="521"/>
    <x v="1"/>
    <s v="RD-19585"/>
    <s v="Rob Dowd"/>
    <s v="Consumer"/>
    <x v="0"/>
    <x v="417"/>
    <x v="32"/>
    <n v="30605"/>
    <x v="0"/>
    <x v="1521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x v="521"/>
    <x v="1"/>
    <s v="RD-19585"/>
    <s v="Rob Dowd"/>
    <s v="Consumer"/>
    <x v="0"/>
    <x v="417"/>
    <x v="32"/>
    <n v="30605"/>
    <x v="0"/>
    <x v="1271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x v="745"/>
    <x v="3"/>
    <s v="KL-16645"/>
    <s v="Ken Lonsdale"/>
    <s v="Consumer"/>
    <x v="0"/>
    <x v="4"/>
    <x v="4"/>
    <n v="98105"/>
    <x v="1"/>
    <x v="102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x v="1152"/>
    <x v="3"/>
    <s v="CK-12205"/>
    <s v="Chloris Kastensmidt"/>
    <s v="Consumer"/>
    <x v="0"/>
    <x v="264"/>
    <x v="2"/>
    <n v="32712"/>
    <x v="0"/>
    <x v="110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x v="1152"/>
    <x v="3"/>
    <s v="CK-12205"/>
    <s v="Chloris Kastensmidt"/>
    <s v="Consumer"/>
    <x v="0"/>
    <x v="264"/>
    <x v="2"/>
    <n v="32712"/>
    <x v="0"/>
    <x v="1251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x v="1152"/>
    <x v="3"/>
    <s v="CK-12205"/>
    <s v="Chloris Kastensmidt"/>
    <s v="Consumer"/>
    <x v="0"/>
    <x v="264"/>
    <x v="2"/>
    <n v="32712"/>
    <x v="0"/>
    <x v="1214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x v="16"/>
    <x v="1"/>
    <s v="RB-19705"/>
    <s v="Roger Barcio"/>
    <s v="Home Office"/>
    <x v="0"/>
    <x v="12"/>
    <x v="5"/>
    <n v="77070"/>
    <x v="2"/>
    <x v="1745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x v="313"/>
    <x v="1"/>
    <s v="KM-16225"/>
    <s v="Kalyca Meade"/>
    <s v="Corporate"/>
    <x v="0"/>
    <x v="248"/>
    <x v="39"/>
    <n v="21215"/>
    <x v="3"/>
    <x v="1279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x v="313"/>
    <x v="1"/>
    <s v="KM-16225"/>
    <s v="Kalyca Meade"/>
    <s v="Corporate"/>
    <x v="0"/>
    <x v="248"/>
    <x v="39"/>
    <n v="21215"/>
    <x v="3"/>
    <x v="422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x v="313"/>
    <x v="1"/>
    <s v="KM-16225"/>
    <s v="Kalyca Meade"/>
    <s v="Corporate"/>
    <x v="0"/>
    <x v="248"/>
    <x v="39"/>
    <n v="21215"/>
    <x v="3"/>
    <x v="524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x v="313"/>
    <x v="1"/>
    <s v="KM-16225"/>
    <s v="Kalyca Meade"/>
    <s v="Corporate"/>
    <x v="0"/>
    <x v="248"/>
    <x v="39"/>
    <n v="21215"/>
    <x v="3"/>
    <x v="1714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x v="313"/>
    <x v="1"/>
    <s v="KM-16225"/>
    <s v="Kalyca Meade"/>
    <s v="Corporate"/>
    <x v="0"/>
    <x v="248"/>
    <x v="39"/>
    <n v="21215"/>
    <x v="3"/>
    <x v="323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x v="477"/>
    <x v="0"/>
    <s v="AH-10465"/>
    <s v="Amy Hunt"/>
    <s v="Consumer"/>
    <x v="0"/>
    <x v="8"/>
    <x v="1"/>
    <n v="94109"/>
    <x v="1"/>
    <x v="972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x v="499"/>
    <x v="1"/>
    <s v="AG-10765"/>
    <s v="Anthony Garverick"/>
    <s v="Home Office"/>
    <x v="0"/>
    <x v="22"/>
    <x v="10"/>
    <n v="60623"/>
    <x v="2"/>
    <x v="338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x v="499"/>
    <x v="1"/>
    <s v="AG-10765"/>
    <s v="Anthony Garverick"/>
    <s v="Home Office"/>
    <x v="0"/>
    <x v="22"/>
    <x v="10"/>
    <n v="60623"/>
    <x v="2"/>
    <x v="1080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x v="519"/>
    <x v="3"/>
    <s v="EB-14170"/>
    <s v="Evan Bailliet"/>
    <s v="Consumer"/>
    <x v="0"/>
    <x v="128"/>
    <x v="5"/>
    <n v="78041"/>
    <x v="2"/>
    <x v="579"/>
    <x v="1"/>
    <s v="Labels"/>
    <s v="Avery 490"/>
    <n v="11.84"/>
    <n v="1"/>
    <n v="0.2"/>
    <n v="4.4400000000000004"/>
  </r>
  <r>
    <n v="5700"/>
    <s v="CA-2017-148320"/>
    <d v="2017-11-03T00:00:00"/>
    <d v="2017-11-08T00:00:00"/>
    <x v="834"/>
    <x v="1"/>
    <s v="PG-18895"/>
    <s v="Paul Gonzalez"/>
    <s v="Consumer"/>
    <x v="0"/>
    <x v="8"/>
    <x v="1"/>
    <n v="94109"/>
    <x v="1"/>
    <x v="1665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x v="482"/>
    <x v="2"/>
    <s v="CA-12055"/>
    <s v="Cathy Armstrong"/>
    <s v="Home Office"/>
    <x v="0"/>
    <x v="138"/>
    <x v="24"/>
    <n v="44105"/>
    <x v="3"/>
    <x v="618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x v="482"/>
    <x v="2"/>
    <s v="CA-12055"/>
    <s v="Cathy Armstrong"/>
    <s v="Home Office"/>
    <x v="0"/>
    <x v="138"/>
    <x v="24"/>
    <n v="44105"/>
    <x v="3"/>
    <x v="1067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x v="444"/>
    <x v="1"/>
    <s v="SS-20875"/>
    <s v="Sung Shariari"/>
    <s v="Consumer"/>
    <x v="0"/>
    <x v="292"/>
    <x v="24"/>
    <n v="43302"/>
    <x v="3"/>
    <x v="950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x v="444"/>
    <x v="1"/>
    <s v="SS-20875"/>
    <s v="Sung Shariari"/>
    <s v="Consumer"/>
    <x v="0"/>
    <x v="292"/>
    <x v="24"/>
    <n v="43302"/>
    <x v="3"/>
    <x v="1337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x v="444"/>
    <x v="1"/>
    <s v="SS-20875"/>
    <s v="Sung Shariari"/>
    <s v="Consumer"/>
    <x v="0"/>
    <x v="292"/>
    <x v="24"/>
    <n v="43302"/>
    <x v="3"/>
    <x v="764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x v="821"/>
    <x v="1"/>
    <s v="RP-19390"/>
    <s v="Resi Pölking"/>
    <s v="Consumer"/>
    <x v="0"/>
    <x v="54"/>
    <x v="29"/>
    <n v="6824"/>
    <x v="3"/>
    <x v="156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x v="425"/>
    <x v="0"/>
    <s v="SC-20440"/>
    <s v="Shaun Chance"/>
    <s v="Corporate"/>
    <x v="0"/>
    <x v="20"/>
    <x v="15"/>
    <n v="10009"/>
    <x v="3"/>
    <x v="1595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x v="1153"/>
    <x v="1"/>
    <s v="NW-18400"/>
    <s v="Natalie Webber"/>
    <s v="Consumer"/>
    <x v="0"/>
    <x v="20"/>
    <x v="15"/>
    <n v="10024"/>
    <x v="3"/>
    <x v="750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x v="1153"/>
    <x v="1"/>
    <s v="NW-18400"/>
    <s v="Natalie Webber"/>
    <s v="Consumer"/>
    <x v="0"/>
    <x v="20"/>
    <x v="15"/>
    <n v="10024"/>
    <x v="3"/>
    <x v="1420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x v="1153"/>
    <x v="1"/>
    <s v="NW-18400"/>
    <s v="Natalie Webber"/>
    <s v="Consumer"/>
    <x v="0"/>
    <x v="20"/>
    <x v="15"/>
    <n v="10024"/>
    <x v="3"/>
    <x v="474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x v="1153"/>
    <x v="1"/>
    <s v="NW-18400"/>
    <s v="Natalie Webber"/>
    <s v="Consumer"/>
    <x v="0"/>
    <x v="20"/>
    <x v="15"/>
    <n v="10024"/>
    <x v="3"/>
    <x v="361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x v="1153"/>
    <x v="1"/>
    <s v="NW-18400"/>
    <s v="Natalie Webber"/>
    <s v="Consumer"/>
    <x v="0"/>
    <x v="20"/>
    <x v="15"/>
    <n v="10024"/>
    <x v="3"/>
    <x v="1541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x v="849"/>
    <x v="3"/>
    <s v="KW-16435"/>
    <s v="Katrina Willman"/>
    <s v="Consumer"/>
    <x v="0"/>
    <x v="22"/>
    <x v="10"/>
    <n v="60653"/>
    <x v="2"/>
    <x v="521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x v="1154"/>
    <x v="1"/>
    <s v="HR-14770"/>
    <s v="Hallie Redmond"/>
    <s v="Home Office"/>
    <x v="0"/>
    <x v="20"/>
    <x v="15"/>
    <n v="10035"/>
    <x v="3"/>
    <x v="869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x v="289"/>
    <x v="1"/>
    <s v="AG-10900"/>
    <s v="Arthur Gainer"/>
    <s v="Consumer"/>
    <x v="0"/>
    <x v="102"/>
    <x v="17"/>
    <n v="23223"/>
    <x v="0"/>
    <x v="841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x v="1141"/>
    <x v="0"/>
    <s v="BM-11650"/>
    <s v="Brian Moss"/>
    <s v="Corporate"/>
    <x v="0"/>
    <x v="447"/>
    <x v="12"/>
    <n v="48104"/>
    <x v="2"/>
    <x v="695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x v="1141"/>
    <x v="0"/>
    <s v="BM-11650"/>
    <s v="Brian Moss"/>
    <s v="Corporate"/>
    <x v="0"/>
    <x v="447"/>
    <x v="12"/>
    <n v="48104"/>
    <x v="2"/>
    <x v="119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x v="1141"/>
    <x v="0"/>
    <s v="BM-11650"/>
    <s v="Brian Moss"/>
    <s v="Corporate"/>
    <x v="0"/>
    <x v="447"/>
    <x v="12"/>
    <n v="48104"/>
    <x v="2"/>
    <x v="1451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x v="1141"/>
    <x v="0"/>
    <s v="BM-11650"/>
    <s v="Brian Moss"/>
    <s v="Corporate"/>
    <x v="0"/>
    <x v="447"/>
    <x v="12"/>
    <n v="48104"/>
    <x v="2"/>
    <x v="930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x v="504"/>
    <x v="0"/>
    <s v="RD-19720"/>
    <s v="Roger Demir"/>
    <s v="Consumer"/>
    <x v="0"/>
    <x v="240"/>
    <x v="14"/>
    <n v="47905"/>
    <x v="2"/>
    <x v="1569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x v="50"/>
    <x v="2"/>
    <s v="KB-16585"/>
    <s v="Ken Black"/>
    <s v="Corporate"/>
    <x v="0"/>
    <x v="24"/>
    <x v="21"/>
    <n v="97477"/>
    <x v="1"/>
    <x v="52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x v="50"/>
    <x v="2"/>
    <s v="KB-16585"/>
    <s v="Ken Black"/>
    <s v="Corporate"/>
    <x v="0"/>
    <x v="24"/>
    <x v="21"/>
    <n v="97477"/>
    <x v="1"/>
    <x v="1302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x v="50"/>
    <x v="2"/>
    <s v="KB-16585"/>
    <s v="Ken Black"/>
    <s v="Corporate"/>
    <x v="0"/>
    <x v="24"/>
    <x v="21"/>
    <n v="97477"/>
    <x v="1"/>
    <x v="1233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x v="424"/>
    <x v="1"/>
    <s v="DW-13585"/>
    <s v="Dorothy Wardle"/>
    <s v="Corporate"/>
    <x v="0"/>
    <x v="8"/>
    <x v="1"/>
    <n v="94109"/>
    <x v="1"/>
    <x v="832"/>
    <x v="1"/>
    <s v="Paper"/>
    <s v="Xerox 1905"/>
    <n v="12.96"/>
    <n v="2"/>
    <n v="0"/>
    <n v="6.2207999999999997"/>
  </r>
  <r>
    <n v="5725"/>
    <s v="CA-2014-103191"/>
    <d v="2014-09-22T00:00:00"/>
    <d v="2014-09-27T00:00:00"/>
    <x v="1138"/>
    <x v="1"/>
    <s v="VG-21805"/>
    <s v="Vivek Grady"/>
    <s v="Corporate"/>
    <x v="0"/>
    <x v="22"/>
    <x v="10"/>
    <n v="60653"/>
    <x v="2"/>
    <x v="942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x v="538"/>
    <x v="2"/>
    <s v="DR-12880"/>
    <s v="Dan Reichenbach"/>
    <s v="Corporate"/>
    <x v="0"/>
    <x v="20"/>
    <x v="15"/>
    <n v="10011"/>
    <x v="3"/>
    <x v="1336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x v="970"/>
    <x v="1"/>
    <s v="AH-10690"/>
    <s v="Anna Häberlin"/>
    <s v="Corporate"/>
    <x v="0"/>
    <x v="12"/>
    <x v="5"/>
    <n v="77095"/>
    <x v="2"/>
    <x v="981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x v="114"/>
    <x v="1"/>
    <s v="JP-15520"/>
    <s v="Jeremy Pistek"/>
    <s v="Consumer"/>
    <x v="0"/>
    <x v="6"/>
    <x v="6"/>
    <n v="53711"/>
    <x v="2"/>
    <x v="1089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x v="114"/>
    <x v="1"/>
    <s v="JP-15520"/>
    <s v="Jeremy Pistek"/>
    <s v="Consumer"/>
    <x v="0"/>
    <x v="6"/>
    <x v="6"/>
    <n v="53711"/>
    <x v="2"/>
    <x v="963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x v="114"/>
    <x v="1"/>
    <s v="JP-15520"/>
    <s v="Jeremy Pistek"/>
    <s v="Consumer"/>
    <x v="0"/>
    <x v="6"/>
    <x v="6"/>
    <n v="53711"/>
    <x v="2"/>
    <x v="58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x v="114"/>
    <x v="1"/>
    <s v="JP-15520"/>
    <s v="Jeremy Pistek"/>
    <s v="Consumer"/>
    <x v="0"/>
    <x v="6"/>
    <x v="6"/>
    <n v="53711"/>
    <x v="2"/>
    <x v="1121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x v="114"/>
    <x v="1"/>
    <s v="JP-15520"/>
    <s v="Jeremy Pistek"/>
    <s v="Consumer"/>
    <x v="0"/>
    <x v="6"/>
    <x v="6"/>
    <n v="53711"/>
    <x v="2"/>
    <x v="320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x v="354"/>
    <x v="2"/>
    <s v="DR-12880"/>
    <s v="Dan Reichenbach"/>
    <s v="Corporate"/>
    <x v="0"/>
    <x v="451"/>
    <x v="29"/>
    <n v="6460"/>
    <x v="3"/>
    <x v="1531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x v="354"/>
    <x v="2"/>
    <s v="DR-12880"/>
    <s v="Dan Reichenbach"/>
    <s v="Corporate"/>
    <x v="0"/>
    <x v="451"/>
    <x v="29"/>
    <n v="6460"/>
    <x v="3"/>
    <x v="682"/>
    <x v="1"/>
    <s v="Supplies"/>
    <s v="Acme Box Cutter Scissors"/>
    <n v="30.69"/>
    <n v="3"/>
    <n v="0"/>
    <n v="7.9794"/>
  </r>
  <r>
    <n v="5735"/>
    <s v="CA-2017-143574"/>
    <d v="2017-06-29T00:00:00"/>
    <d v="2017-07-02T00:00:00"/>
    <x v="354"/>
    <x v="2"/>
    <s v="DR-12880"/>
    <s v="Dan Reichenbach"/>
    <s v="Corporate"/>
    <x v="0"/>
    <x v="451"/>
    <x v="29"/>
    <n v="6460"/>
    <x v="3"/>
    <x v="980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x v="890"/>
    <x v="1"/>
    <s v="JK-15625"/>
    <s v="Jim Karlsson"/>
    <s v="Consumer"/>
    <x v="0"/>
    <x v="20"/>
    <x v="15"/>
    <n v="10024"/>
    <x v="3"/>
    <x v="1458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x v="1155"/>
    <x v="1"/>
    <s v="MV-17485"/>
    <s v="Mark Van Huff"/>
    <s v="Consumer"/>
    <x v="0"/>
    <x v="1"/>
    <x v="1"/>
    <n v="90049"/>
    <x v="1"/>
    <x v="364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x v="1155"/>
    <x v="1"/>
    <s v="MV-17485"/>
    <s v="Mark Van Huff"/>
    <s v="Consumer"/>
    <x v="0"/>
    <x v="1"/>
    <x v="1"/>
    <n v="90049"/>
    <x v="1"/>
    <x v="76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x v="335"/>
    <x v="1"/>
    <s v="BP-11155"/>
    <s v="Becky Pak"/>
    <s v="Consumer"/>
    <x v="0"/>
    <x v="8"/>
    <x v="1"/>
    <n v="94109"/>
    <x v="1"/>
    <x v="1399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x v="866"/>
    <x v="2"/>
    <s v="DH-13075"/>
    <s v="Dave Hallsten"/>
    <s v="Corporate"/>
    <x v="0"/>
    <x v="54"/>
    <x v="1"/>
    <n v="94533"/>
    <x v="1"/>
    <x v="1641"/>
    <x v="1"/>
    <s v="Paper"/>
    <s v="Xerox 1975"/>
    <n v="12.96"/>
    <n v="2"/>
    <n v="0"/>
    <n v="6.3503999999999996"/>
  </r>
  <r>
    <n v="5741"/>
    <s v="US-2017-147886"/>
    <d v="2017-03-28T00:00:00"/>
    <d v="2017-03-31T00:00:00"/>
    <x v="866"/>
    <x v="2"/>
    <s v="DH-13075"/>
    <s v="Dave Hallsten"/>
    <s v="Corporate"/>
    <x v="0"/>
    <x v="54"/>
    <x v="1"/>
    <n v="94533"/>
    <x v="1"/>
    <x v="750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x v="866"/>
    <x v="2"/>
    <s v="DH-13075"/>
    <s v="Dave Hallsten"/>
    <s v="Corporate"/>
    <x v="0"/>
    <x v="54"/>
    <x v="1"/>
    <n v="94533"/>
    <x v="1"/>
    <x v="1093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x v="866"/>
    <x v="2"/>
    <s v="DH-13075"/>
    <s v="Dave Hallsten"/>
    <s v="Corporate"/>
    <x v="0"/>
    <x v="54"/>
    <x v="1"/>
    <n v="94533"/>
    <x v="1"/>
    <x v="652"/>
    <x v="1"/>
    <s v="Paper"/>
    <s v="Xerox 1968"/>
    <n v="26.72"/>
    <n v="4"/>
    <n v="0"/>
    <n v="12.8256"/>
  </r>
  <r>
    <n v="5744"/>
    <s v="US-2017-147886"/>
    <d v="2017-03-28T00:00:00"/>
    <d v="2017-03-31T00:00:00"/>
    <x v="866"/>
    <x v="2"/>
    <s v="DH-13075"/>
    <s v="Dave Hallsten"/>
    <s v="Corporate"/>
    <x v="0"/>
    <x v="54"/>
    <x v="1"/>
    <n v="94533"/>
    <x v="1"/>
    <x v="578"/>
    <x v="1"/>
    <s v="Paper"/>
    <s v="Xerox 1977"/>
    <n v="20.04"/>
    <n v="3"/>
    <n v="0"/>
    <n v="9.6191999999999993"/>
  </r>
  <r>
    <n v="5745"/>
    <s v="US-2017-147886"/>
    <d v="2017-03-28T00:00:00"/>
    <d v="2017-03-31T00:00:00"/>
    <x v="866"/>
    <x v="2"/>
    <s v="DH-13075"/>
    <s v="Dave Hallsten"/>
    <s v="Corporate"/>
    <x v="0"/>
    <x v="54"/>
    <x v="1"/>
    <n v="94533"/>
    <x v="1"/>
    <x v="418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x v="866"/>
    <x v="2"/>
    <s v="DH-13075"/>
    <s v="Dave Hallsten"/>
    <s v="Corporate"/>
    <x v="0"/>
    <x v="54"/>
    <x v="1"/>
    <n v="94533"/>
    <x v="1"/>
    <x v="1392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x v="485"/>
    <x v="1"/>
    <s v="LH-16900"/>
    <s v="Lena Hernandez"/>
    <s v="Consumer"/>
    <x v="0"/>
    <x v="202"/>
    <x v="3"/>
    <n v="27834"/>
    <x v="0"/>
    <x v="495"/>
    <x v="2"/>
    <s v="Phones"/>
    <s v="Cisco SPA301"/>
    <n v="249.584"/>
    <n v="2"/>
    <n v="0.2"/>
    <n v="31.198"/>
  </r>
  <r>
    <n v="5748"/>
    <s v="CA-2016-113733"/>
    <d v="2016-12-08T00:00:00"/>
    <d v="2016-12-12T00:00:00"/>
    <x v="485"/>
    <x v="1"/>
    <s v="LH-16900"/>
    <s v="Lena Hernandez"/>
    <s v="Consumer"/>
    <x v="0"/>
    <x v="202"/>
    <x v="3"/>
    <n v="27834"/>
    <x v="0"/>
    <x v="721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x v="485"/>
    <x v="1"/>
    <s v="LH-16900"/>
    <s v="Lena Hernandez"/>
    <s v="Consumer"/>
    <x v="0"/>
    <x v="202"/>
    <x v="3"/>
    <n v="27834"/>
    <x v="0"/>
    <x v="1691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x v="228"/>
    <x v="1"/>
    <s v="DK-13090"/>
    <s v="Dave Kipp"/>
    <s v="Consumer"/>
    <x v="0"/>
    <x v="85"/>
    <x v="15"/>
    <n v="11561"/>
    <x v="3"/>
    <x v="1250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x v="1071"/>
    <x v="1"/>
    <s v="SS-20410"/>
    <s v="Shahid Shariari"/>
    <s v="Consumer"/>
    <x v="0"/>
    <x v="452"/>
    <x v="10"/>
    <n v="60089"/>
    <x v="2"/>
    <x v="10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x v="113"/>
    <x v="1"/>
    <s v="FP-14320"/>
    <s v="Frank Preis"/>
    <s v="Consumer"/>
    <x v="0"/>
    <x v="70"/>
    <x v="1"/>
    <n v="92037"/>
    <x v="1"/>
    <x v="1760"/>
    <x v="1"/>
    <s v="Labels"/>
    <s v="Avery 475"/>
    <n v="44.4"/>
    <n v="3"/>
    <n v="0"/>
    <n v="22.2"/>
  </r>
  <r>
    <n v="5753"/>
    <s v="CA-2016-125850"/>
    <d v="2016-01-22T00:00:00"/>
    <d v="2016-01-28T00:00:00"/>
    <x v="113"/>
    <x v="1"/>
    <s v="FP-14320"/>
    <s v="Frank Preis"/>
    <s v="Consumer"/>
    <x v="0"/>
    <x v="70"/>
    <x v="1"/>
    <n v="92037"/>
    <x v="1"/>
    <x v="617"/>
    <x v="1"/>
    <s v="Labels"/>
    <s v="Avery 476"/>
    <n v="20.65"/>
    <n v="5"/>
    <n v="0"/>
    <n v="9.4990000000000006"/>
  </r>
  <r>
    <n v="5754"/>
    <s v="CA-2016-118514"/>
    <d v="2016-02-03T00:00:00"/>
    <d v="2016-02-10T00:00:00"/>
    <x v="1156"/>
    <x v="1"/>
    <s v="LC-17050"/>
    <s v="Liz Carlisle"/>
    <s v="Consumer"/>
    <x v="0"/>
    <x v="102"/>
    <x v="0"/>
    <n v="40475"/>
    <x v="0"/>
    <x v="377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x v="1157"/>
    <x v="0"/>
    <s v="AS-10240"/>
    <s v="Alan Shonely"/>
    <s v="Consumer"/>
    <x v="0"/>
    <x v="24"/>
    <x v="17"/>
    <n v="22153"/>
    <x v="0"/>
    <x v="324"/>
    <x v="1"/>
    <s v="Art"/>
    <s v="Newell 333"/>
    <n v="5.56"/>
    <n v="2"/>
    <n v="0"/>
    <n v="1.4456"/>
  </r>
  <r>
    <n v="5756"/>
    <s v="CA-2014-163748"/>
    <d v="2014-10-14T00:00:00"/>
    <d v="2014-10-18T00:00:00"/>
    <x v="1146"/>
    <x v="1"/>
    <s v="HG-15025"/>
    <s v="Hunter Glantz"/>
    <s v="Consumer"/>
    <x v="0"/>
    <x v="5"/>
    <x v="5"/>
    <n v="76106"/>
    <x v="2"/>
    <x v="1683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x v="1146"/>
    <x v="1"/>
    <s v="HG-15025"/>
    <s v="Hunter Glantz"/>
    <s v="Consumer"/>
    <x v="0"/>
    <x v="5"/>
    <x v="5"/>
    <n v="76106"/>
    <x v="2"/>
    <x v="61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x v="99"/>
    <x v="1"/>
    <s v="BW-11065"/>
    <s v="Barry Weirich"/>
    <s v="Consumer"/>
    <x v="0"/>
    <x v="253"/>
    <x v="3"/>
    <n v="27604"/>
    <x v="0"/>
    <x v="1006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x v="78"/>
    <x v="2"/>
    <s v="BH-11710"/>
    <s v="Brosina Hoffman"/>
    <s v="Consumer"/>
    <x v="0"/>
    <x v="146"/>
    <x v="2"/>
    <n v="33012"/>
    <x v="0"/>
    <x v="1734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x v="525"/>
    <x v="3"/>
    <s v="JP-16135"/>
    <s v="Julie Prescott"/>
    <s v="Home Office"/>
    <x v="0"/>
    <x v="1"/>
    <x v="1"/>
    <n v="90032"/>
    <x v="1"/>
    <x v="772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x v="525"/>
    <x v="3"/>
    <s v="JP-16135"/>
    <s v="Julie Prescott"/>
    <s v="Home Office"/>
    <x v="0"/>
    <x v="1"/>
    <x v="1"/>
    <n v="90032"/>
    <x v="1"/>
    <x v="416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x v="719"/>
    <x v="2"/>
    <s v="JM-16195"/>
    <s v="Justin MacKendrick"/>
    <s v="Consumer"/>
    <x v="0"/>
    <x v="453"/>
    <x v="1"/>
    <n v="92630"/>
    <x v="1"/>
    <x v="1107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x v="719"/>
    <x v="2"/>
    <s v="JM-16195"/>
    <s v="Justin MacKendrick"/>
    <s v="Consumer"/>
    <x v="0"/>
    <x v="453"/>
    <x v="1"/>
    <n v="92630"/>
    <x v="1"/>
    <x v="1001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x v="745"/>
    <x v="2"/>
    <s v="FH-14365"/>
    <s v="Fred Hopkins"/>
    <s v="Corporate"/>
    <x v="0"/>
    <x v="85"/>
    <x v="15"/>
    <n v="11561"/>
    <x v="3"/>
    <x v="1578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x v="64"/>
    <x v="0"/>
    <s v="MC-17575"/>
    <s v="Matt Collins"/>
    <s v="Consumer"/>
    <x v="0"/>
    <x v="4"/>
    <x v="4"/>
    <n v="98103"/>
    <x v="1"/>
    <x v="1755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x v="390"/>
    <x v="1"/>
    <s v="EB-13870"/>
    <s v="Emily Burns"/>
    <s v="Consumer"/>
    <x v="0"/>
    <x v="454"/>
    <x v="1"/>
    <n v="96003"/>
    <x v="1"/>
    <x v="872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x v="831"/>
    <x v="1"/>
    <s v="PM-19135"/>
    <s v="Peter McVee"/>
    <s v="Home Office"/>
    <x v="0"/>
    <x v="52"/>
    <x v="5"/>
    <n v="78207"/>
    <x v="2"/>
    <x v="1351"/>
    <x v="1"/>
    <s v="Labels"/>
    <s v="Avery 50"/>
    <n v="60.143999999999998"/>
    <n v="6"/>
    <n v="0.2"/>
    <n v="20.2986"/>
  </r>
  <r>
    <n v="5768"/>
    <s v="CA-2017-126396"/>
    <d v="2017-09-08T00:00:00"/>
    <d v="2017-09-12T00:00:00"/>
    <x v="230"/>
    <x v="0"/>
    <s v="AR-10345"/>
    <s v="Alex Russell"/>
    <s v="Corporate"/>
    <x v="0"/>
    <x v="12"/>
    <x v="5"/>
    <n v="77070"/>
    <x v="2"/>
    <x v="93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x v="1158"/>
    <x v="1"/>
    <s v="SS-20875"/>
    <s v="Sung Shariari"/>
    <s v="Consumer"/>
    <x v="0"/>
    <x v="273"/>
    <x v="31"/>
    <n v="1453"/>
    <x v="3"/>
    <x v="1042"/>
    <x v="1"/>
    <s v="Labels"/>
    <s v="Avery 518"/>
    <n v="3.15"/>
    <n v="1"/>
    <n v="0"/>
    <n v="1.512"/>
  </r>
  <r>
    <n v="5770"/>
    <s v="CA-2015-154900"/>
    <d v="2015-02-25T00:00:00"/>
    <d v="2015-03-01T00:00:00"/>
    <x v="1158"/>
    <x v="1"/>
    <s v="SS-20875"/>
    <s v="Sung Shariari"/>
    <s v="Consumer"/>
    <x v="0"/>
    <x v="273"/>
    <x v="31"/>
    <n v="1453"/>
    <x v="3"/>
    <x v="126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x v="118"/>
    <x v="1"/>
    <s v="SC-20440"/>
    <s v="Shaun Chance"/>
    <s v="Corporate"/>
    <x v="0"/>
    <x v="1"/>
    <x v="1"/>
    <n v="90032"/>
    <x v="1"/>
    <x v="527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x v="118"/>
    <x v="1"/>
    <s v="SC-20440"/>
    <s v="Shaun Chance"/>
    <s v="Corporate"/>
    <x v="0"/>
    <x v="1"/>
    <x v="1"/>
    <n v="90032"/>
    <x v="1"/>
    <x v="1364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x v="382"/>
    <x v="1"/>
    <s v="EA-14035"/>
    <s v="Erin Ashbrook"/>
    <s v="Corporate"/>
    <x v="0"/>
    <x v="24"/>
    <x v="25"/>
    <n v="65807"/>
    <x v="2"/>
    <x v="349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x v="479"/>
    <x v="1"/>
    <s v="TP-21130"/>
    <s v="Theone Pippenger"/>
    <s v="Consumer"/>
    <x v="0"/>
    <x v="435"/>
    <x v="5"/>
    <n v="76706"/>
    <x v="2"/>
    <x v="355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x v="438"/>
    <x v="1"/>
    <s v="BP-11290"/>
    <s v="Beth Paige"/>
    <s v="Consumer"/>
    <x v="0"/>
    <x v="1"/>
    <x v="1"/>
    <n v="90036"/>
    <x v="1"/>
    <x v="1756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x v="438"/>
    <x v="1"/>
    <s v="BP-11290"/>
    <s v="Beth Paige"/>
    <s v="Consumer"/>
    <x v="0"/>
    <x v="1"/>
    <x v="1"/>
    <n v="90036"/>
    <x v="1"/>
    <x v="729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x v="542"/>
    <x v="1"/>
    <s v="LM-17065"/>
    <s v="Liz MacKendrick"/>
    <s v="Consumer"/>
    <x v="0"/>
    <x v="109"/>
    <x v="15"/>
    <n v="13021"/>
    <x v="3"/>
    <x v="625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x v="66"/>
    <x v="1"/>
    <s v="KT-16465"/>
    <s v="Kean Takahito"/>
    <s v="Consumer"/>
    <x v="0"/>
    <x v="8"/>
    <x v="1"/>
    <n v="94109"/>
    <x v="1"/>
    <x v="921"/>
    <x v="1"/>
    <s v="Paper"/>
    <s v="Xerox 1915"/>
    <n v="104.85"/>
    <n v="1"/>
    <n v="0"/>
    <n v="50.328000000000003"/>
  </r>
  <r>
    <n v="5779"/>
    <s v="CA-2014-105270"/>
    <d v="2014-11-11T00:00:00"/>
    <d v="2014-11-18T00:00:00"/>
    <x v="7"/>
    <x v="1"/>
    <s v="AP-10915"/>
    <s v="Arthur Prichep"/>
    <s v="Consumer"/>
    <x v="0"/>
    <x v="1"/>
    <x v="1"/>
    <n v="90008"/>
    <x v="1"/>
    <x v="400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x v="7"/>
    <x v="1"/>
    <s v="AP-10915"/>
    <s v="Arthur Prichep"/>
    <s v="Consumer"/>
    <x v="0"/>
    <x v="1"/>
    <x v="1"/>
    <n v="90008"/>
    <x v="1"/>
    <x v="1153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x v="1159"/>
    <x v="1"/>
    <s v="JD-15790"/>
    <s v="John Dryer"/>
    <s v="Consumer"/>
    <x v="0"/>
    <x v="1"/>
    <x v="1"/>
    <n v="90049"/>
    <x v="1"/>
    <x v="1761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x v="313"/>
    <x v="0"/>
    <s v="XP-21865"/>
    <s v="Xylona Preis"/>
    <s v="Consumer"/>
    <x v="0"/>
    <x v="455"/>
    <x v="1"/>
    <n v="95928"/>
    <x v="1"/>
    <x v="147"/>
    <x v="1"/>
    <s v="Art"/>
    <s v="Newell 311"/>
    <n v="2.21"/>
    <n v="1"/>
    <n v="0"/>
    <n v="0.59670000000000001"/>
  </r>
  <r>
    <n v="5783"/>
    <s v="CA-2015-155586"/>
    <d v="2015-12-12T00:00:00"/>
    <d v="2015-12-16T00:00:00"/>
    <x v="313"/>
    <x v="0"/>
    <s v="XP-21865"/>
    <s v="Xylona Preis"/>
    <s v="Consumer"/>
    <x v="0"/>
    <x v="455"/>
    <x v="1"/>
    <n v="95928"/>
    <x v="1"/>
    <x v="776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x v="313"/>
    <x v="0"/>
    <s v="XP-21865"/>
    <s v="Xylona Preis"/>
    <s v="Consumer"/>
    <x v="0"/>
    <x v="455"/>
    <x v="1"/>
    <n v="95928"/>
    <x v="1"/>
    <x v="134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x v="179"/>
    <x v="1"/>
    <s v="JK-16090"/>
    <s v="Juliana Krohn"/>
    <s v="Consumer"/>
    <x v="0"/>
    <x v="24"/>
    <x v="21"/>
    <n v="97477"/>
    <x v="1"/>
    <x v="366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x v="179"/>
    <x v="1"/>
    <s v="JK-16090"/>
    <s v="Juliana Krohn"/>
    <s v="Consumer"/>
    <x v="0"/>
    <x v="24"/>
    <x v="21"/>
    <n v="97477"/>
    <x v="1"/>
    <x v="597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x v="179"/>
    <x v="1"/>
    <s v="JK-16090"/>
    <s v="Juliana Krohn"/>
    <s v="Consumer"/>
    <x v="0"/>
    <x v="24"/>
    <x v="21"/>
    <n v="97477"/>
    <x v="1"/>
    <x v="828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x v="179"/>
    <x v="1"/>
    <s v="JK-16090"/>
    <s v="Juliana Krohn"/>
    <s v="Consumer"/>
    <x v="0"/>
    <x v="24"/>
    <x v="21"/>
    <n v="97477"/>
    <x v="1"/>
    <x v="1385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x v="1001"/>
    <x v="0"/>
    <s v="MG-18205"/>
    <s v="Mitch Gastineau"/>
    <s v="Corporate"/>
    <x v="0"/>
    <x v="108"/>
    <x v="2"/>
    <n v="32216"/>
    <x v="0"/>
    <x v="1392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x v="1001"/>
    <x v="0"/>
    <s v="MG-18205"/>
    <s v="Mitch Gastineau"/>
    <s v="Corporate"/>
    <x v="0"/>
    <x v="108"/>
    <x v="2"/>
    <n v="32216"/>
    <x v="0"/>
    <x v="696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x v="725"/>
    <x v="2"/>
    <s v="PG-18820"/>
    <s v="Patrick Gardner"/>
    <s v="Consumer"/>
    <x v="0"/>
    <x v="329"/>
    <x v="1"/>
    <n v="93309"/>
    <x v="1"/>
    <x v="659"/>
    <x v="1"/>
    <s v="Fasteners"/>
    <s v="Advantus Plastic Paper Clips"/>
    <n v="35"/>
    <n v="7"/>
    <n v="0"/>
    <n v="16.8"/>
  </r>
  <r>
    <n v="5792"/>
    <s v="CA-2017-140186"/>
    <d v="2017-09-29T00:00:00"/>
    <d v="2017-10-02T00:00:00"/>
    <x v="725"/>
    <x v="2"/>
    <s v="PG-18820"/>
    <s v="Patrick Gardner"/>
    <s v="Consumer"/>
    <x v="0"/>
    <x v="329"/>
    <x v="1"/>
    <n v="93309"/>
    <x v="1"/>
    <x v="955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x v="725"/>
    <x v="2"/>
    <s v="PG-18820"/>
    <s v="Patrick Gardner"/>
    <s v="Consumer"/>
    <x v="0"/>
    <x v="329"/>
    <x v="1"/>
    <n v="93309"/>
    <x v="1"/>
    <x v="414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x v="725"/>
    <x v="2"/>
    <s v="PG-18820"/>
    <s v="Patrick Gardner"/>
    <s v="Consumer"/>
    <x v="0"/>
    <x v="329"/>
    <x v="1"/>
    <n v="93309"/>
    <x v="1"/>
    <x v="2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x v="725"/>
    <x v="2"/>
    <s v="PG-18820"/>
    <s v="Patrick Gardner"/>
    <s v="Consumer"/>
    <x v="0"/>
    <x v="329"/>
    <x v="1"/>
    <n v="93309"/>
    <x v="1"/>
    <x v="705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x v="127"/>
    <x v="0"/>
    <s v="LD-17005"/>
    <s v="Lisa DeCherney"/>
    <s v="Consumer"/>
    <x v="0"/>
    <x v="20"/>
    <x v="15"/>
    <n v="10011"/>
    <x v="3"/>
    <x v="1449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x v="127"/>
    <x v="0"/>
    <s v="LD-17005"/>
    <s v="Lisa DeCherney"/>
    <s v="Consumer"/>
    <x v="0"/>
    <x v="20"/>
    <x v="15"/>
    <n v="10011"/>
    <x v="3"/>
    <x v="138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x v="127"/>
    <x v="0"/>
    <s v="LD-17005"/>
    <s v="Lisa DeCherney"/>
    <s v="Consumer"/>
    <x v="0"/>
    <x v="20"/>
    <x v="15"/>
    <n v="10011"/>
    <x v="3"/>
    <x v="919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x v="127"/>
    <x v="0"/>
    <s v="LD-17005"/>
    <s v="Lisa DeCherney"/>
    <s v="Consumer"/>
    <x v="0"/>
    <x v="20"/>
    <x v="15"/>
    <n v="10011"/>
    <x v="3"/>
    <x v="968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x v="1036"/>
    <x v="0"/>
    <s v="CR-12730"/>
    <s v="Craig Reiter"/>
    <s v="Consumer"/>
    <x v="0"/>
    <x v="22"/>
    <x v="10"/>
    <n v="60610"/>
    <x v="2"/>
    <x v="1496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x v="1160"/>
    <x v="2"/>
    <s v="MN-17935"/>
    <s v="Michael Nguyen"/>
    <s v="Consumer"/>
    <x v="0"/>
    <x v="236"/>
    <x v="5"/>
    <n v="79907"/>
    <x v="2"/>
    <x v="1149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x v="1160"/>
    <x v="2"/>
    <s v="MN-17935"/>
    <s v="Michael Nguyen"/>
    <s v="Consumer"/>
    <x v="0"/>
    <x v="236"/>
    <x v="5"/>
    <n v="79907"/>
    <x v="2"/>
    <x v="1553"/>
    <x v="1"/>
    <s v="Paper"/>
    <s v="Xerox 200"/>
    <n v="10.368"/>
    <n v="2"/>
    <n v="0.2"/>
    <n v="3.6288"/>
  </r>
  <r>
    <n v="5803"/>
    <s v="CA-2015-163440"/>
    <d v="2015-03-22T00:00:00"/>
    <d v="2015-03-24T00:00:00"/>
    <x v="949"/>
    <x v="2"/>
    <s v="RD-19900"/>
    <s v="Ruben Dartt"/>
    <s v="Consumer"/>
    <x v="0"/>
    <x v="302"/>
    <x v="1"/>
    <n v="91360"/>
    <x v="1"/>
    <x v="433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x v="1049"/>
    <x v="1"/>
    <s v="JP-16135"/>
    <s v="Julie Prescott"/>
    <s v="Home Office"/>
    <x v="0"/>
    <x v="24"/>
    <x v="24"/>
    <n v="45503"/>
    <x v="3"/>
    <x v="1046"/>
    <x v="1"/>
    <s v="Art"/>
    <s v="Newell 347"/>
    <n v="10.272"/>
    <n v="3"/>
    <n v="0.2"/>
    <n v="1.1556"/>
  </r>
  <r>
    <n v="5805"/>
    <s v="CA-2017-113873"/>
    <d v="2017-11-13T00:00:00"/>
    <d v="2017-11-19T00:00:00"/>
    <x v="381"/>
    <x v="1"/>
    <s v="KE-16420"/>
    <s v="Katrina Edelman"/>
    <s v="Corporate"/>
    <x v="0"/>
    <x v="61"/>
    <x v="5"/>
    <n v="75220"/>
    <x v="2"/>
    <x v="1220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x v="381"/>
    <x v="1"/>
    <s v="KE-16420"/>
    <s v="Katrina Edelman"/>
    <s v="Corporate"/>
    <x v="0"/>
    <x v="61"/>
    <x v="5"/>
    <n v="75220"/>
    <x v="2"/>
    <x v="713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x v="62"/>
    <x v="0"/>
    <s v="DL-13315"/>
    <s v="Delfina Latchford"/>
    <s v="Consumer"/>
    <x v="0"/>
    <x v="289"/>
    <x v="18"/>
    <n v="37918"/>
    <x v="0"/>
    <x v="727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x v="62"/>
    <x v="0"/>
    <s v="DL-13315"/>
    <s v="Delfina Latchford"/>
    <s v="Consumer"/>
    <x v="0"/>
    <x v="289"/>
    <x v="18"/>
    <n v="37918"/>
    <x v="0"/>
    <x v="1309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x v="62"/>
    <x v="0"/>
    <s v="DL-13315"/>
    <s v="Delfina Latchford"/>
    <s v="Consumer"/>
    <x v="0"/>
    <x v="289"/>
    <x v="18"/>
    <n v="37918"/>
    <x v="0"/>
    <x v="1571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x v="634"/>
    <x v="1"/>
    <s v="KB-16240"/>
    <s v="Karen Bern"/>
    <s v="Corporate"/>
    <x v="0"/>
    <x v="346"/>
    <x v="18"/>
    <n v="37421"/>
    <x v="0"/>
    <x v="479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x v="211"/>
    <x v="1"/>
    <s v="JD-16150"/>
    <s v="Justin Deggeller"/>
    <s v="Corporate"/>
    <x v="0"/>
    <x v="70"/>
    <x v="1"/>
    <n v="92037"/>
    <x v="1"/>
    <x v="813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x v="211"/>
    <x v="1"/>
    <s v="JD-16150"/>
    <s v="Justin Deggeller"/>
    <s v="Corporate"/>
    <x v="0"/>
    <x v="70"/>
    <x v="1"/>
    <n v="92037"/>
    <x v="1"/>
    <x v="1762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x v="211"/>
    <x v="1"/>
    <s v="JD-16150"/>
    <s v="Justin Deggeller"/>
    <s v="Corporate"/>
    <x v="0"/>
    <x v="70"/>
    <x v="1"/>
    <n v="92037"/>
    <x v="1"/>
    <x v="647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x v="1161"/>
    <x v="2"/>
    <s v="SR-20740"/>
    <s v="Steven Roelle"/>
    <s v="Home Office"/>
    <x v="0"/>
    <x v="20"/>
    <x v="15"/>
    <n v="10024"/>
    <x v="3"/>
    <x v="1723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x v="871"/>
    <x v="2"/>
    <s v="AC-10450"/>
    <s v="Amy Cox"/>
    <s v="Consumer"/>
    <x v="0"/>
    <x v="67"/>
    <x v="2"/>
    <n v="33614"/>
    <x v="0"/>
    <x v="1207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x v="158"/>
    <x v="3"/>
    <s v="LS-17245"/>
    <s v="Lynn Smith"/>
    <s v="Consumer"/>
    <x v="0"/>
    <x v="456"/>
    <x v="15"/>
    <n v="13501"/>
    <x v="3"/>
    <x v="599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x v="158"/>
    <x v="3"/>
    <s v="LS-17245"/>
    <s v="Lynn Smith"/>
    <s v="Consumer"/>
    <x v="0"/>
    <x v="456"/>
    <x v="15"/>
    <n v="13501"/>
    <x v="3"/>
    <x v="61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x v="158"/>
    <x v="3"/>
    <s v="LS-17245"/>
    <s v="Lynn Smith"/>
    <s v="Consumer"/>
    <x v="0"/>
    <x v="456"/>
    <x v="15"/>
    <n v="13501"/>
    <x v="3"/>
    <x v="880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x v="158"/>
    <x v="3"/>
    <s v="LS-17245"/>
    <s v="Lynn Smith"/>
    <s v="Consumer"/>
    <x v="0"/>
    <x v="456"/>
    <x v="15"/>
    <n v="13501"/>
    <x v="3"/>
    <x v="322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x v="158"/>
    <x v="3"/>
    <s v="LS-17245"/>
    <s v="Lynn Smith"/>
    <s v="Consumer"/>
    <x v="0"/>
    <x v="456"/>
    <x v="15"/>
    <n v="13501"/>
    <x v="3"/>
    <x v="745"/>
    <x v="1"/>
    <s v="Labels"/>
    <s v="Avery File Folder Labels"/>
    <n v="11.52"/>
    <n v="4"/>
    <n v="0"/>
    <n v="5.6448"/>
  </r>
  <r>
    <n v="5821"/>
    <s v="CA-2017-117632"/>
    <d v="2017-05-12T00:00:00"/>
    <d v="2017-05-18T00:00:00"/>
    <x v="380"/>
    <x v="1"/>
    <s v="CS-12175"/>
    <s v="Charles Sheldon"/>
    <s v="Corporate"/>
    <x v="0"/>
    <x v="8"/>
    <x v="1"/>
    <n v="94122"/>
    <x v="1"/>
    <x v="1420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x v="380"/>
    <x v="1"/>
    <s v="CS-12175"/>
    <s v="Charles Sheldon"/>
    <s v="Corporate"/>
    <x v="0"/>
    <x v="8"/>
    <x v="1"/>
    <n v="94122"/>
    <x v="1"/>
    <x v="1037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x v="380"/>
    <x v="1"/>
    <s v="CS-12175"/>
    <s v="Charles Sheldon"/>
    <s v="Corporate"/>
    <x v="0"/>
    <x v="8"/>
    <x v="1"/>
    <n v="94122"/>
    <x v="1"/>
    <x v="719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x v="380"/>
    <x v="1"/>
    <s v="CS-12175"/>
    <s v="Charles Sheldon"/>
    <s v="Corporate"/>
    <x v="0"/>
    <x v="8"/>
    <x v="1"/>
    <n v="94122"/>
    <x v="1"/>
    <x v="112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x v="1108"/>
    <x v="3"/>
    <s v="AR-10510"/>
    <s v="Andrew Roberts"/>
    <s v="Consumer"/>
    <x v="0"/>
    <x v="38"/>
    <x v="24"/>
    <n v="43229"/>
    <x v="3"/>
    <x v="930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x v="371"/>
    <x v="0"/>
    <s v="KB-16405"/>
    <s v="Katrina Bavinger"/>
    <s v="Home Office"/>
    <x v="0"/>
    <x v="20"/>
    <x v="15"/>
    <n v="10035"/>
    <x v="3"/>
    <x v="976"/>
    <x v="1"/>
    <s v="Paper"/>
    <s v="Xerox 189"/>
    <n v="419.4"/>
    <n v="4"/>
    <n v="0"/>
    <n v="201.31200000000001"/>
  </r>
  <r>
    <n v="5827"/>
    <s v="CA-2017-161067"/>
    <d v="2017-09-03T00:00:00"/>
    <d v="2017-09-06T00:00:00"/>
    <x v="371"/>
    <x v="0"/>
    <s v="KB-16405"/>
    <s v="Katrina Bavinger"/>
    <s v="Home Office"/>
    <x v="0"/>
    <x v="20"/>
    <x v="15"/>
    <n v="10035"/>
    <x v="3"/>
    <x v="1719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x v="371"/>
    <x v="0"/>
    <s v="KB-16405"/>
    <s v="Katrina Bavinger"/>
    <s v="Home Office"/>
    <x v="0"/>
    <x v="20"/>
    <x v="15"/>
    <n v="10035"/>
    <x v="3"/>
    <x v="211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x v="371"/>
    <x v="0"/>
    <s v="KB-16405"/>
    <s v="Katrina Bavinger"/>
    <s v="Home Office"/>
    <x v="0"/>
    <x v="20"/>
    <x v="15"/>
    <n v="10035"/>
    <x v="3"/>
    <x v="106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x v="439"/>
    <x v="1"/>
    <s v="MM-17920"/>
    <s v="Michael Moore"/>
    <s v="Consumer"/>
    <x v="0"/>
    <x v="102"/>
    <x v="14"/>
    <n v="47374"/>
    <x v="2"/>
    <x v="309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x v="439"/>
    <x v="1"/>
    <s v="MM-17920"/>
    <s v="Michael Moore"/>
    <s v="Consumer"/>
    <x v="0"/>
    <x v="102"/>
    <x v="14"/>
    <n v="47374"/>
    <x v="2"/>
    <x v="114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x v="1162"/>
    <x v="1"/>
    <s v="RF-19735"/>
    <s v="Roland Fjeld"/>
    <s v="Consumer"/>
    <x v="0"/>
    <x v="70"/>
    <x v="1"/>
    <n v="92105"/>
    <x v="1"/>
    <x v="1301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x v="1050"/>
    <x v="1"/>
    <s v="BP-11290"/>
    <s v="Beth Paige"/>
    <s v="Consumer"/>
    <x v="0"/>
    <x v="3"/>
    <x v="3"/>
    <n v="28027"/>
    <x v="0"/>
    <x v="948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x v="1050"/>
    <x v="1"/>
    <s v="BP-11290"/>
    <s v="Beth Paige"/>
    <s v="Consumer"/>
    <x v="0"/>
    <x v="3"/>
    <x v="3"/>
    <n v="28027"/>
    <x v="0"/>
    <x v="955"/>
    <x v="0"/>
    <s v="Chairs"/>
    <s v="Leather Task Chair, Black"/>
    <n v="363.92"/>
    <n v="5"/>
    <n v="0.2"/>
    <n v="0"/>
  </r>
  <r>
    <n v="5835"/>
    <s v="CA-2015-101868"/>
    <d v="2015-06-09T00:00:00"/>
    <d v="2015-06-16T00:00:00"/>
    <x v="883"/>
    <x v="1"/>
    <s v="MJ-17740"/>
    <s v="Max Jones"/>
    <s v="Consumer"/>
    <x v="0"/>
    <x v="100"/>
    <x v="2"/>
    <n v="33178"/>
    <x v="0"/>
    <x v="163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x v="883"/>
    <x v="1"/>
    <s v="MJ-17740"/>
    <s v="Max Jones"/>
    <s v="Consumer"/>
    <x v="0"/>
    <x v="100"/>
    <x v="2"/>
    <n v="33178"/>
    <x v="0"/>
    <x v="1160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x v="883"/>
    <x v="1"/>
    <s v="MJ-17740"/>
    <s v="Max Jones"/>
    <s v="Consumer"/>
    <x v="0"/>
    <x v="100"/>
    <x v="2"/>
    <n v="33178"/>
    <x v="0"/>
    <x v="1700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x v="108"/>
    <x v="1"/>
    <s v="DO-13645"/>
    <s v="Doug O'Connell"/>
    <s v="Consumer"/>
    <x v="0"/>
    <x v="1"/>
    <x v="1"/>
    <n v="90036"/>
    <x v="1"/>
    <x v="1763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x v="1157"/>
    <x v="1"/>
    <s v="MV-17485"/>
    <s v="Mark Van Huff"/>
    <s v="Consumer"/>
    <x v="0"/>
    <x v="4"/>
    <x v="4"/>
    <n v="98115"/>
    <x v="1"/>
    <x v="1764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x v="1068"/>
    <x v="0"/>
    <s v="MG-17875"/>
    <s v="Michael Grace"/>
    <s v="Home Office"/>
    <x v="0"/>
    <x v="81"/>
    <x v="17"/>
    <n v="22204"/>
    <x v="0"/>
    <x v="1193"/>
    <x v="1"/>
    <s v="Paper"/>
    <s v="Xerox 214"/>
    <n v="32.4"/>
    <n v="5"/>
    <n v="0"/>
    <n v="15.552"/>
  </r>
  <r>
    <n v="5841"/>
    <s v="CA-2015-134992"/>
    <d v="2015-09-22T00:00:00"/>
    <d v="2015-09-26T00:00:00"/>
    <x v="1068"/>
    <x v="0"/>
    <s v="MG-17875"/>
    <s v="Michael Grace"/>
    <s v="Home Office"/>
    <x v="0"/>
    <x v="81"/>
    <x v="17"/>
    <n v="22204"/>
    <x v="0"/>
    <x v="928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x v="958"/>
    <x v="1"/>
    <s v="BS-11665"/>
    <s v="Brian Stugart"/>
    <s v="Consumer"/>
    <x v="0"/>
    <x v="70"/>
    <x v="1"/>
    <n v="92105"/>
    <x v="1"/>
    <x v="1765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x v="958"/>
    <x v="1"/>
    <s v="BS-11665"/>
    <s v="Brian Stugart"/>
    <s v="Consumer"/>
    <x v="0"/>
    <x v="70"/>
    <x v="1"/>
    <n v="92105"/>
    <x v="1"/>
    <x v="886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x v="958"/>
    <x v="1"/>
    <s v="BS-11665"/>
    <s v="Brian Stugart"/>
    <s v="Consumer"/>
    <x v="0"/>
    <x v="70"/>
    <x v="1"/>
    <n v="92105"/>
    <x v="1"/>
    <x v="1702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x v="958"/>
    <x v="1"/>
    <s v="BS-11665"/>
    <s v="Brian Stugart"/>
    <s v="Consumer"/>
    <x v="0"/>
    <x v="70"/>
    <x v="1"/>
    <n v="92105"/>
    <x v="1"/>
    <x v="1667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x v="958"/>
    <x v="1"/>
    <s v="BS-11665"/>
    <s v="Brian Stugart"/>
    <s v="Consumer"/>
    <x v="0"/>
    <x v="70"/>
    <x v="1"/>
    <n v="92105"/>
    <x v="1"/>
    <x v="988"/>
    <x v="1"/>
    <s v="Paper"/>
    <s v="Xerox 203"/>
    <n v="32.4"/>
    <n v="5"/>
    <n v="0"/>
    <n v="15.552"/>
  </r>
  <r>
    <n v="5847"/>
    <s v="CA-2015-126725"/>
    <d v="2015-11-17T00:00:00"/>
    <d v="2015-11-21T00:00:00"/>
    <x v="958"/>
    <x v="1"/>
    <s v="BS-11665"/>
    <s v="Brian Stugart"/>
    <s v="Consumer"/>
    <x v="0"/>
    <x v="70"/>
    <x v="1"/>
    <n v="92105"/>
    <x v="1"/>
    <x v="901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x v="958"/>
    <x v="1"/>
    <s v="BS-11665"/>
    <s v="Brian Stugart"/>
    <s v="Consumer"/>
    <x v="0"/>
    <x v="70"/>
    <x v="1"/>
    <n v="92105"/>
    <x v="1"/>
    <x v="1122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x v="665"/>
    <x v="1"/>
    <s v="PO-19180"/>
    <s v="Philisse Overcash"/>
    <s v="Home Office"/>
    <x v="0"/>
    <x v="43"/>
    <x v="11"/>
    <n v="55113"/>
    <x v="2"/>
    <x v="847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x v="665"/>
    <x v="1"/>
    <s v="PO-19180"/>
    <s v="Philisse Overcash"/>
    <s v="Home Office"/>
    <x v="0"/>
    <x v="43"/>
    <x v="11"/>
    <n v="55113"/>
    <x v="2"/>
    <x v="1244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x v="665"/>
    <x v="1"/>
    <s v="PO-19180"/>
    <s v="Philisse Overcash"/>
    <s v="Home Office"/>
    <x v="0"/>
    <x v="43"/>
    <x v="11"/>
    <n v="55113"/>
    <x v="2"/>
    <x v="1572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x v="665"/>
    <x v="1"/>
    <s v="PO-19180"/>
    <s v="Philisse Overcash"/>
    <s v="Home Office"/>
    <x v="0"/>
    <x v="43"/>
    <x v="11"/>
    <n v="55113"/>
    <x v="2"/>
    <x v="444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x v="665"/>
    <x v="1"/>
    <s v="PO-19180"/>
    <s v="Philisse Overcash"/>
    <s v="Home Office"/>
    <x v="0"/>
    <x v="43"/>
    <x v="11"/>
    <n v="55113"/>
    <x v="2"/>
    <x v="22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x v="931"/>
    <x v="1"/>
    <s v="DA-13450"/>
    <s v="Dianna Arnett"/>
    <s v="Home Office"/>
    <x v="0"/>
    <x v="173"/>
    <x v="17"/>
    <n v="23464"/>
    <x v="0"/>
    <x v="308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x v="1052"/>
    <x v="1"/>
    <s v="AH-10690"/>
    <s v="Anna Häberlin"/>
    <s v="Corporate"/>
    <x v="0"/>
    <x v="61"/>
    <x v="5"/>
    <n v="75220"/>
    <x v="2"/>
    <x v="1198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x v="1052"/>
    <x v="1"/>
    <s v="AH-10690"/>
    <s v="Anna Häberlin"/>
    <s v="Corporate"/>
    <x v="0"/>
    <x v="61"/>
    <x v="5"/>
    <n v="75220"/>
    <x v="2"/>
    <x v="1511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x v="1052"/>
    <x v="1"/>
    <s v="AH-10690"/>
    <s v="Anna Häberlin"/>
    <s v="Corporate"/>
    <x v="0"/>
    <x v="61"/>
    <x v="5"/>
    <n v="75220"/>
    <x v="2"/>
    <x v="12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x v="1052"/>
    <x v="1"/>
    <s v="AH-10690"/>
    <s v="Anna Häberlin"/>
    <s v="Corporate"/>
    <x v="0"/>
    <x v="61"/>
    <x v="5"/>
    <n v="75220"/>
    <x v="2"/>
    <x v="1256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x v="285"/>
    <x v="0"/>
    <s v="JK-15730"/>
    <s v="Joe Kamberova"/>
    <s v="Consumer"/>
    <x v="0"/>
    <x v="3"/>
    <x v="1"/>
    <n v="94521"/>
    <x v="1"/>
    <x v="1601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x v="1163"/>
    <x v="1"/>
    <s v="MS-17530"/>
    <s v="MaryBeth Skach"/>
    <s v="Consumer"/>
    <x v="0"/>
    <x v="457"/>
    <x v="36"/>
    <n v="72032"/>
    <x v="0"/>
    <x v="100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x v="1164"/>
    <x v="0"/>
    <s v="JK-15640"/>
    <s v="Jim Kriz"/>
    <s v="Home Office"/>
    <x v="0"/>
    <x v="10"/>
    <x v="9"/>
    <n v="19120"/>
    <x v="3"/>
    <x v="1050"/>
    <x v="1"/>
    <s v="Paper"/>
    <s v="Xerox 1949"/>
    <n v="7.968"/>
    <n v="2"/>
    <n v="0.2"/>
    <n v="2.8883999999999999"/>
  </r>
  <r>
    <n v="5862"/>
    <s v="CA-2016-101525"/>
    <d v="2016-05-01T00:00:00"/>
    <d v="2016-05-04T00:00:00"/>
    <x v="602"/>
    <x v="0"/>
    <s v="CM-12235"/>
    <s v="Chris McAfee"/>
    <s v="Consumer"/>
    <x v="0"/>
    <x v="290"/>
    <x v="36"/>
    <n v="72209"/>
    <x v="0"/>
    <x v="1766"/>
    <x v="1"/>
    <s v="Paper"/>
    <s v="Xerox 1914"/>
    <n v="109.92"/>
    <n v="2"/>
    <n v="0"/>
    <n v="53.860799999999998"/>
  </r>
  <r>
    <n v="5863"/>
    <s v="CA-2016-101525"/>
    <d v="2016-05-01T00:00:00"/>
    <d v="2016-05-04T00:00:00"/>
    <x v="602"/>
    <x v="0"/>
    <s v="CM-12235"/>
    <s v="Chris McAfee"/>
    <s v="Consumer"/>
    <x v="0"/>
    <x v="290"/>
    <x v="36"/>
    <n v="72209"/>
    <x v="0"/>
    <x v="1307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x v="602"/>
    <x v="0"/>
    <s v="CM-12235"/>
    <s v="Chris McAfee"/>
    <s v="Consumer"/>
    <x v="0"/>
    <x v="290"/>
    <x v="36"/>
    <n v="72209"/>
    <x v="0"/>
    <x v="79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x v="1165"/>
    <x v="0"/>
    <s v="RS-19420"/>
    <s v="Ricardo Sperren"/>
    <s v="Corporate"/>
    <x v="0"/>
    <x v="255"/>
    <x v="29"/>
    <n v="6450"/>
    <x v="3"/>
    <x v="1276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x v="1165"/>
    <x v="0"/>
    <s v="RS-19420"/>
    <s v="Ricardo Sperren"/>
    <s v="Corporate"/>
    <x v="0"/>
    <x v="255"/>
    <x v="29"/>
    <n v="6450"/>
    <x v="3"/>
    <x v="160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x v="1165"/>
    <x v="0"/>
    <s v="RS-19420"/>
    <s v="Ricardo Sperren"/>
    <s v="Corporate"/>
    <x v="0"/>
    <x v="255"/>
    <x v="29"/>
    <n v="6450"/>
    <x v="3"/>
    <x v="629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x v="1166"/>
    <x v="1"/>
    <s v="BP-11185"/>
    <s v="Ben Peterman"/>
    <s v="Corporate"/>
    <x v="0"/>
    <x v="10"/>
    <x v="9"/>
    <n v="19143"/>
    <x v="3"/>
    <x v="512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x v="1166"/>
    <x v="1"/>
    <s v="BP-11185"/>
    <s v="Ben Peterman"/>
    <s v="Corporate"/>
    <x v="0"/>
    <x v="10"/>
    <x v="9"/>
    <n v="19143"/>
    <x v="3"/>
    <x v="920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x v="357"/>
    <x v="1"/>
    <s v="MA-17995"/>
    <s v="Michelle Arnett"/>
    <s v="Home Office"/>
    <x v="0"/>
    <x v="458"/>
    <x v="47"/>
    <n v="82001"/>
    <x v="1"/>
    <x v="44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x v="183"/>
    <x v="3"/>
    <s v="EB-13705"/>
    <s v="Ed Braxton"/>
    <s v="Corporate"/>
    <x v="0"/>
    <x v="125"/>
    <x v="1"/>
    <n v="92804"/>
    <x v="1"/>
    <x v="1744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x v="961"/>
    <x v="1"/>
    <s v="RD-19900"/>
    <s v="Ruben Dartt"/>
    <s v="Consumer"/>
    <x v="0"/>
    <x v="41"/>
    <x v="14"/>
    <n v="47401"/>
    <x v="2"/>
    <x v="101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x v="1026"/>
    <x v="1"/>
    <s v="ME-17320"/>
    <s v="Maria Etezadi"/>
    <s v="Home Office"/>
    <x v="0"/>
    <x v="38"/>
    <x v="32"/>
    <n v="31907"/>
    <x v="0"/>
    <x v="4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x v="150"/>
    <x v="3"/>
    <s v="EH-14005"/>
    <s v="Erica Hernandez"/>
    <s v="Home Office"/>
    <x v="0"/>
    <x v="186"/>
    <x v="36"/>
    <n v="72401"/>
    <x v="0"/>
    <x v="1087"/>
    <x v="1"/>
    <s v="Binders"/>
    <s v="GBC VeloBind Cover Sets"/>
    <n v="108.08"/>
    <n v="7"/>
    <n v="0"/>
    <n v="54.04"/>
  </r>
  <r>
    <n v="5875"/>
    <s v="CA-2017-133095"/>
    <d v="2017-06-04T00:00:00"/>
    <d v="2017-06-04T00:00:00"/>
    <x v="150"/>
    <x v="3"/>
    <s v="EH-14005"/>
    <s v="Erica Hernandez"/>
    <s v="Home Office"/>
    <x v="0"/>
    <x v="186"/>
    <x v="36"/>
    <n v="72401"/>
    <x v="0"/>
    <x v="1310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x v="1159"/>
    <x v="2"/>
    <s v="FM-14290"/>
    <s v="Frank Merwin"/>
    <s v="Home Office"/>
    <x v="0"/>
    <x v="10"/>
    <x v="9"/>
    <n v="19140"/>
    <x v="3"/>
    <x v="563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x v="1167"/>
    <x v="1"/>
    <s v="FG-14260"/>
    <s v="Frank Gastineau"/>
    <s v="Home Office"/>
    <x v="0"/>
    <x v="104"/>
    <x v="31"/>
    <n v="1841"/>
    <x v="3"/>
    <x v="669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x v="1167"/>
    <x v="1"/>
    <s v="FG-14260"/>
    <s v="Frank Gastineau"/>
    <s v="Home Office"/>
    <x v="0"/>
    <x v="104"/>
    <x v="31"/>
    <n v="1841"/>
    <x v="3"/>
    <x v="1665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x v="1167"/>
    <x v="1"/>
    <s v="FG-14260"/>
    <s v="Frank Gastineau"/>
    <s v="Home Office"/>
    <x v="0"/>
    <x v="104"/>
    <x v="31"/>
    <n v="1841"/>
    <x v="3"/>
    <x v="1360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x v="47"/>
    <x v="1"/>
    <s v="MV-17485"/>
    <s v="Mark Van Huff"/>
    <s v="Consumer"/>
    <x v="0"/>
    <x v="20"/>
    <x v="15"/>
    <n v="10011"/>
    <x v="3"/>
    <x v="1415"/>
    <x v="1"/>
    <s v="Paper"/>
    <s v="Xerox 1885"/>
    <n v="192.16"/>
    <n v="4"/>
    <n v="0"/>
    <n v="92.236800000000002"/>
  </r>
  <r>
    <n v="5881"/>
    <s v="CA-2016-133935"/>
    <d v="2016-09-18T00:00:00"/>
    <d v="2016-09-22T00:00:00"/>
    <x v="42"/>
    <x v="1"/>
    <s v="JW-15220"/>
    <s v="Jane Waco"/>
    <s v="Corporate"/>
    <x v="0"/>
    <x v="70"/>
    <x v="1"/>
    <n v="92105"/>
    <x v="1"/>
    <x v="44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x v="42"/>
    <x v="1"/>
    <s v="JW-15220"/>
    <s v="Jane Waco"/>
    <s v="Corporate"/>
    <x v="0"/>
    <x v="70"/>
    <x v="1"/>
    <n v="92105"/>
    <x v="1"/>
    <x v="839"/>
    <x v="1"/>
    <s v="Paper"/>
    <s v="Xerox 1945"/>
    <n v="368.91"/>
    <n v="9"/>
    <n v="0"/>
    <n v="180.76589999999999"/>
  </r>
  <r>
    <n v="5883"/>
    <s v="CA-2016-133935"/>
    <d v="2016-09-18T00:00:00"/>
    <d v="2016-09-22T00:00:00"/>
    <x v="42"/>
    <x v="1"/>
    <s v="JW-15220"/>
    <s v="Jane Waco"/>
    <s v="Corporate"/>
    <x v="0"/>
    <x v="70"/>
    <x v="1"/>
    <n v="92105"/>
    <x v="1"/>
    <x v="812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x v="535"/>
    <x v="0"/>
    <s v="EH-13765"/>
    <s v="Edward Hooks"/>
    <s v="Corporate"/>
    <x v="0"/>
    <x v="8"/>
    <x v="1"/>
    <n v="94109"/>
    <x v="1"/>
    <x v="375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x v="535"/>
    <x v="0"/>
    <s v="EH-13765"/>
    <s v="Edward Hooks"/>
    <s v="Corporate"/>
    <x v="0"/>
    <x v="8"/>
    <x v="1"/>
    <n v="94109"/>
    <x v="1"/>
    <x v="1359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x v="1098"/>
    <x v="3"/>
    <s v="LS-17245"/>
    <s v="Lynn Smith"/>
    <s v="Consumer"/>
    <x v="0"/>
    <x v="8"/>
    <x v="1"/>
    <n v="94110"/>
    <x v="1"/>
    <x v="952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x v="1098"/>
    <x v="3"/>
    <s v="LS-17245"/>
    <s v="Lynn Smith"/>
    <s v="Consumer"/>
    <x v="0"/>
    <x v="8"/>
    <x v="1"/>
    <n v="94110"/>
    <x v="1"/>
    <x v="603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x v="768"/>
    <x v="2"/>
    <s v="BP-11050"/>
    <s v="Barry Pond"/>
    <s v="Corporate"/>
    <x v="0"/>
    <x v="395"/>
    <x v="34"/>
    <n v="2920"/>
    <x v="3"/>
    <x v="1354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x v="678"/>
    <x v="1"/>
    <s v="CC-12220"/>
    <s v="Chris Cortes"/>
    <s v="Consumer"/>
    <x v="0"/>
    <x v="459"/>
    <x v="0"/>
    <n v="42301"/>
    <x v="0"/>
    <x v="1767"/>
    <x v="1"/>
    <s v="Paper"/>
    <s v="Xerox 1902"/>
    <n v="45.68"/>
    <n v="2"/>
    <n v="0"/>
    <n v="21.012799999999999"/>
  </r>
  <r>
    <n v="5890"/>
    <s v="CA-2016-166625"/>
    <d v="2016-04-14T00:00:00"/>
    <d v="2016-04-17T00:00:00"/>
    <x v="229"/>
    <x v="2"/>
    <s v="JM-15580"/>
    <s v="Jill Matthias"/>
    <s v="Consumer"/>
    <x v="0"/>
    <x v="248"/>
    <x v="39"/>
    <n v="21215"/>
    <x v="3"/>
    <x v="1095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x v="482"/>
    <x v="1"/>
    <s v="RD-19720"/>
    <s v="Roger Demir"/>
    <s v="Consumer"/>
    <x v="0"/>
    <x v="22"/>
    <x v="10"/>
    <n v="60610"/>
    <x v="2"/>
    <x v="694"/>
    <x v="1"/>
    <s v="Paper"/>
    <s v="Xerox 1910"/>
    <n v="38.432000000000002"/>
    <n v="1"/>
    <n v="0.2"/>
    <n v="13.4512"/>
  </r>
  <r>
    <n v="5892"/>
    <s v="CA-2016-146157"/>
    <d v="2016-11-21T00:00:00"/>
    <d v="2016-11-26T00:00:00"/>
    <x v="482"/>
    <x v="1"/>
    <s v="RD-19720"/>
    <s v="Roger Demir"/>
    <s v="Consumer"/>
    <x v="0"/>
    <x v="22"/>
    <x v="10"/>
    <n v="60610"/>
    <x v="2"/>
    <x v="146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x v="482"/>
    <x v="1"/>
    <s v="RD-19720"/>
    <s v="Roger Demir"/>
    <s v="Consumer"/>
    <x v="0"/>
    <x v="22"/>
    <x v="10"/>
    <n v="60610"/>
    <x v="2"/>
    <x v="151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x v="947"/>
    <x v="1"/>
    <s v="SS-20410"/>
    <s v="Shahid Shariari"/>
    <s v="Consumer"/>
    <x v="0"/>
    <x v="118"/>
    <x v="32"/>
    <n v="30318"/>
    <x v="0"/>
    <x v="994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x v="947"/>
    <x v="1"/>
    <s v="KD-16495"/>
    <s v="Keith Dawkins"/>
    <s v="Corporate"/>
    <x v="0"/>
    <x v="1"/>
    <x v="1"/>
    <n v="90036"/>
    <x v="1"/>
    <x v="1291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x v="821"/>
    <x v="1"/>
    <s v="PL-18925"/>
    <s v="Paul Lucas"/>
    <s v="Home Office"/>
    <x v="0"/>
    <x v="1"/>
    <x v="1"/>
    <n v="90049"/>
    <x v="1"/>
    <x v="1760"/>
    <x v="1"/>
    <s v="Labels"/>
    <s v="Avery 475"/>
    <n v="44.4"/>
    <n v="3"/>
    <n v="0"/>
    <n v="22.2"/>
  </r>
  <r>
    <n v="5897"/>
    <s v="CA-2014-168305"/>
    <d v="2014-11-01T00:00:00"/>
    <d v="2014-11-08T00:00:00"/>
    <x v="821"/>
    <x v="1"/>
    <s v="PL-18925"/>
    <s v="Paul Lucas"/>
    <s v="Home Office"/>
    <x v="0"/>
    <x v="1"/>
    <x v="1"/>
    <n v="90049"/>
    <x v="1"/>
    <x v="1115"/>
    <x v="1"/>
    <s v="Paper"/>
    <s v="Easy-staple paper"/>
    <n v="21.4"/>
    <n v="5"/>
    <n v="0"/>
    <n v="9.6300000000000008"/>
  </r>
  <r>
    <n v="5898"/>
    <s v="CA-2016-167682"/>
    <d v="2016-04-03T00:00:00"/>
    <d v="2016-04-09T00:00:00"/>
    <x v="300"/>
    <x v="1"/>
    <s v="ZD-21925"/>
    <s v="Zuschuss Donatelli"/>
    <s v="Consumer"/>
    <x v="0"/>
    <x v="102"/>
    <x v="14"/>
    <n v="47374"/>
    <x v="2"/>
    <x v="90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x v="300"/>
    <x v="1"/>
    <s v="ZD-21925"/>
    <s v="Zuschuss Donatelli"/>
    <s v="Consumer"/>
    <x v="0"/>
    <x v="102"/>
    <x v="14"/>
    <n v="47374"/>
    <x v="2"/>
    <x v="1417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x v="1019"/>
    <x v="1"/>
    <s v="LS-16945"/>
    <s v="Linda Southworth"/>
    <s v="Corporate"/>
    <x v="0"/>
    <x v="8"/>
    <x v="1"/>
    <n v="94110"/>
    <x v="1"/>
    <x v="1170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x v="1005"/>
    <x v="1"/>
    <s v="PB-18805"/>
    <s v="Patrick Bzostek"/>
    <s v="Home Office"/>
    <x v="0"/>
    <x v="8"/>
    <x v="1"/>
    <n v="94122"/>
    <x v="1"/>
    <x v="472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x v="82"/>
    <x v="1"/>
    <s v="PC-18745"/>
    <s v="Pamela Coakley"/>
    <s v="Corporate"/>
    <x v="0"/>
    <x v="58"/>
    <x v="30"/>
    <n v="7090"/>
    <x v="3"/>
    <x v="1172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x v="373"/>
    <x v="3"/>
    <s v="FM-14290"/>
    <s v="Frank Merwin"/>
    <s v="Home Office"/>
    <x v="0"/>
    <x v="8"/>
    <x v="1"/>
    <n v="94122"/>
    <x v="1"/>
    <x v="368"/>
    <x v="1"/>
    <s v="Paper"/>
    <s v="Xerox 191"/>
    <n v="59.94"/>
    <n v="3"/>
    <n v="0"/>
    <n v="28.171800000000001"/>
  </r>
  <r>
    <n v="5904"/>
    <s v="US-2017-153948"/>
    <d v="2017-11-06T00:00:00"/>
    <d v="2017-11-06T00:00:00"/>
    <x v="373"/>
    <x v="3"/>
    <s v="FM-14290"/>
    <s v="Frank Merwin"/>
    <s v="Home Office"/>
    <x v="0"/>
    <x v="8"/>
    <x v="1"/>
    <n v="94122"/>
    <x v="1"/>
    <x v="1713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x v="373"/>
    <x v="3"/>
    <s v="FM-14290"/>
    <s v="Frank Merwin"/>
    <s v="Home Office"/>
    <x v="0"/>
    <x v="8"/>
    <x v="1"/>
    <n v="94122"/>
    <x v="1"/>
    <x v="1714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x v="373"/>
    <x v="3"/>
    <s v="FM-14290"/>
    <s v="Frank Merwin"/>
    <s v="Home Office"/>
    <x v="0"/>
    <x v="8"/>
    <x v="1"/>
    <n v="94122"/>
    <x v="1"/>
    <x v="1655"/>
    <x v="1"/>
    <s v="Labels"/>
    <s v="Avery 503"/>
    <n v="41.4"/>
    <n v="4"/>
    <n v="0"/>
    <n v="19.872"/>
  </r>
  <r>
    <n v="5907"/>
    <s v="US-2017-153948"/>
    <d v="2017-11-06T00:00:00"/>
    <d v="2017-11-06T00:00:00"/>
    <x v="373"/>
    <x v="3"/>
    <s v="FM-14290"/>
    <s v="Frank Merwin"/>
    <s v="Home Office"/>
    <x v="0"/>
    <x v="8"/>
    <x v="1"/>
    <n v="94122"/>
    <x v="1"/>
    <x v="658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x v="439"/>
    <x v="1"/>
    <s v="KD-16495"/>
    <s v="Keith Dawkins"/>
    <s v="Corporate"/>
    <x v="0"/>
    <x v="49"/>
    <x v="1"/>
    <n v="95123"/>
    <x v="1"/>
    <x v="1087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x v="439"/>
    <x v="1"/>
    <s v="KD-16495"/>
    <s v="Keith Dawkins"/>
    <s v="Corporate"/>
    <x v="0"/>
    <x v="49"/>
    <x v="1"/>
    <n v="95123"/>
    <x v="1"/>
    <x v="941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x v="439"/>
    <x v="1"/>
    <s v="KD-16495"/>
    <s v="Keith Dawkins"/>
    <s v="Corporate"/>
    <x v="0"/>
    <x v="49"/>
    <x v="1"/>
    <n v="95123"/>
    <x v="1"/>
    <x v="1573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x v="439"/>
    <x v="1"/>
    <s v="KD-16495"/>
    <s v="Keith Dawkins"/>
    <s v="Corporate"/>
    <x v="0"/>
    <x v="49"/>
    <x v="1"/>
    <n v="95123"/>
    <x v="1"/>
    <x v="1311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x v="259"/>
    <x v="1"/>
    <s v="SC-20680"/>
    <s v="Steve Carroll"/>
    <s v="Home Office"/>
    <x v="0"/>
    <x v="4"/>
    <x v="4"/>
    <n v="98115"/>
    <x v="1"/>
    <x v="177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x v="889"/>
    <x v="0"/>
    <s v="DW-13585"/>
    <s v="Dorothy Wardle"/>
    <s v="Corporate"/>
    <x v="0"/>
    <x v="459"/>
    <x v="0"/>
    <n v="42301"/>
    <x v="0"/>
    <x v="1768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x v="832"/>
    <x v="1"/>
    <s v="PF-19120"/>
    <s v="Peter Fuller"/>
    <s v="Consumer"/>
    <x v="0"/>
    <x v="20"/>
    <x v="15"/>
    <n v="10035"/>
    <x v="3"/>
    <x v="383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x v="832"/>
    <x v="1"/>
    <s v="PF-19120"/>
    <s v="Peter Fuller"/>
    <s v="Consumer"/>
    <x v="0"/>
    <x v="20"/>
    <x v="15"/>
    <n v="10035"/>
    <x v="3"/>
    <x v="49"/>
    <x v="1"/>
    <s v="Labels"/>
    <s v="Avery 485"/>
    <n v="87.71"/>
    <n v="7"/>
    <n v="0"/>
    <n v="41.223700000000001"/>
  </r>
  <r>
    <n v="5916"/>
    <s v="US-2015-126977"/>
    <d v="2015-09-17T00:00:00"/>
    <d v="2015-09-23T00:00:00"/>
    <x v="832"/>
    <x v="1"/>
    <s v="PF-19120"/>
    <s v="Peter Fuller"/>
    <s v="Consumer"/>
    <x v="0"/>
    <x v="20"/>
    <x v="15"/>
    <n v="10035"/>
    <x v="3"/>
    <x v="91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x v="832"/>
    <x v="1"/>
    <s v="PF-19120"/>
    <s v="Peter Fuller"/>
    <s v="Consumer"/>
    <x v="0"/>
    <x v="20"/>
    <x v="15"/>
    <n v="10035"/>
    <x v="3"/>
    <x v="392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x v="832"/>
    <x v="1"/>
    <s v="PF-19120"/>
    <s v="Peter Fuller"/>
    <s v="Consumer"/>
    <x v="0"/>
    <x v="20"/>
    <x v="15"/>
    <n v="10035"/>
    <x v="3"/>
    <x v="26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x v="832"/>
    <x v="1"/>
    <s v="PF-19120"/>
    <s v="Peter Fuller"/>
    <s v="Consumer"/>
    <x v="0"/>
    <x v="20"/>
    <x v="15"/>
    <n v="10035"/>
    <x v="3"/>
    <x v="1248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x v="832"/>
    <x v="1"/>
    <s v="PF-19120"/>
    <s v="Peter Fuller"/>
    <s v="Consumer"/>
    <x v="0"/>
    <x v="20"/>
    <x v="15"/>
    <n v="10035"/>
    <x v="3"/>
    <x v="599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x v="832"/>
    <x v="1"/>
    <s v="PF-19120"/>
    <s v="Peter Fuller"/>
    <s v="Consumer"/>
    <x v="0"/>
    <x v="20"/>
    <x v="15"/>
    <n v="10035"/>
    <x v="3"/>
    <x v="764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x v="832"/>
    <x v="1"/>
    <s v="PF-19120"/>
    <s v="Peter Fuller"/>
    <s v="Consumer"/>
    <x v="0"/>
    <x v="20"/>
    <x v="15"/>
    <n v="10035"/>
    <x v="3"/>
    <x v="417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x v="832"/>
    <x v="1"/>
    <s v="PF-19120"/>
    <s v="Peter Fuller"/>
    <s v="Consumer"/>
    <x v="0"/>
    <x v="20"/>
    <x v="15"/>
    <n v="10035"/>
    <x v="3"/>
    <x v="104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x v="724"/>
    <x v="0"/>
    <s v="DK-13225"/>
    <s v="Dean Katz"/>
    <s v="Corporate"/>
    <x v="0"/>
    <x v="20"/>
    <x v="15"/>
    <n v="10011"/>
    <x v="3"/>
    <x v="971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x v="228"/>
    <x v="0"/>
    <s v="RB-19435"/>
    <s v="Richard Bierner"/>
    <s v="Consumer"/>
    <x v="0"/>
    <x v="24"/>
    <x v="17"/>
    <n v="22153"/>
    <x v="0"/>
    <x v="1241"/>
    <x v="1"/>
    <s v="Art"/>
    <s v="Newell 349"/>
    <n v="22.96"/>
    <n v="7"/>
    <n v="0"/>
    <n v="6.6584000000000003"/>
  </r>
  <r>
    <n v="5926"/>
    <s v="CA-2017-150420"/>
    <d v="2017-06-03T00:00:00"/>
    <d v="2017-06-08T00:00:00"/>
    <x v="475"/>
    <x v="1"/>
    <s v="GD-14590"/>
    <s v="Giulietta Dortch"/>
    <s v="Corporate"/>
    <x v="0"/>
    <x v="317"/>
    <x v="4"/>
    <n v="98226"/>
    <x v="1"/>
    <x v="989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x v="1021"/>
    <x v="1"/>
    <s v="RA-19885"/>
    <s v="Ruben Ausman"/>
    <s v="Corporate"/>
    <x v="0"/>
    <x v="27"/>
    <x v="19"/>
    <n v="35601"/>
    <x v="0"/>
    <x v="174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x v="323"/>
    <x v="1"/>
    <s v="DB-13555"/>
    <s v="Dorothy Badders"/>
    <s v="Corporate"/>
    <x v="0"/>
    <x v="115"/>
    <x v="36"/>
    <n v="72701"/>
    <x v="0"/>
    <x v="2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x v="323"/>
    <x v="1"/>
    <s v="DB-13555"/>
    <s v="Dorothy Badders"/>
    <s v="Corporate"/>
    <x v="0"/>
    <x v="115"/>
    <x v="36"/>
    <n v="72701"/>
    <x v="0"/>
    <x v="1348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x v="472"/>
    <x v="2"/>
    <s v="RL-19615"/>
    <s v="Rob Lucas"/>
    <s v="Consumer"/>
    <x v="0"/>
    <x v="10"/>
    <x v="9"/>
    <n v="19120"/>
    <x v="3"/>
    <x v="672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x v="472"/>
    <x v="2"/>
    <s v="RL-19615"/>
    <s v="Rob Lucas"/>
    <s v="Consumer"/>
    <x v="0"/>
    <x v="10"/>
    <x v="9"/>
    <n v="19120"/>
    <x v="3"/>
    <x v="260"/>
    <x v="1"/>
    <s v="Paper"/>
    <s v="Xerox 216"/>
    <n v="15.552"/>
    <n v="3"/>
    <n v="0.2"/>
    <n v="5.4432"/>
  </r>
  <r>
    <n v="5932"/>
    <s v="US-2017-169551"/>
    <d v="2017-07-07T00:00:00"/>
    <d v="2017-07-09T00:00:00"/>
    <x v="472"/>
    <x v="2"/>
    <s v="RL-19615"/>
    <s v="Rob Lucas"/>
    <s v="Consumer"/>
    <x v="0"/>
    <x v="10"/>
    <x v="9"/>
    <n v="19120"/>
    <x v="3"/>
    <x v="432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x v="472"/>
    <x v="2"/>
    <s v="RL-19615"/>
    <s v="Rob Lucas"/>
    <s v="Consumer"/>
    <x v="0"/>
    <x v="10"/>
    <x v="9"/>
    <n v="19120"/>
    <x v="3"/>
    <x v="1427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x v="472"/>
    <x v="2"/>
    <s v="RL-19615"/>
    <s v="Rob Lucas"/>
    <s v="Consumer"/>
    <x v="0"/>
    <x v="10"/>
    <x v="9"/>
    <n v="19120"/>
    <x v="3"/>
    <x v="1695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x v="472"/>
    <x v="2"/>
    <s v="RL-19615"/>
    <s v="Rob Lucas"/>
    <s v="Consumer"/>
    <x v="0"/>
    <x v="10"/>
    <x v="9"/>
    <n v="19120"/>
    <x v="3"/>
    <x v="764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x v="1168"/>
    <x v="3"/>
    <s v="RB-19465"/>
    <s v="Rick Bensley"/>
    <s v="Home Office"/>
    <x v="0"/>
    <x v="4"/>
    <x v="4"/>
    <n v="98103"/>
    <x v="1"/>
    <x v="534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x v="1168"/>
    <x v="3"/>
    <s v="RB-19465"/>
    <s v="Rick Bensley"/>
    <s v="Home Office"/>
    <x v="0"/>
    <x v="4"/>
    <x v="4"/>
    <n v="98103"/>
    <x v="1"/>
    <x v="1192"/>
    <x v="2"/>
    <s v="Phones"/>
    <s v="Avaya 4621SW VoIP phone"/>
    <n v="177.48"/>
    <n v="3"/>
    <n v="0.2"/>
    <n v="19.9665"/>
  </r>
  <r>
    <n v="5938"/>
    <s v="CA-2016-103107"/>
    <d v="2016-07-04T00:00:00"/>
    <d v="2016-07-04T00:00:00"/>
    <x v="1168"/>
    <x v="3"/>
    <s v="RB-19465"/>
    <s v="Rick Bensley"/>
    <s v="Home Office"/>
    <x v="0"/>
    <x v="4"/>
    <x v="4"/>
    <n v="98103"/>
    <x v="1"/>
    <x v="993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x v="1169"/>
    <x v="1"/>
    <s v="JF-15295"/>
    <s v="Jason Fortune-"/>
    <s v="Consumer"/>
    <x v="0"/>
    <x v="243"/>
    <x v="5"/>
    <n v="75023"/>
    <x v="2"/>
    <x v="12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x v="1169"/>
    <x v="1"/>
    <s v="JF-15295"/>
    <s v="Jason Fortune-"/>
    <s v="Consumer"/>
    <x v="0"/>
    <x v="243"/>
    <x v="5"/>
    <n v="75023"/>
    <x v="2"/>
    <x v="1722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x v="518"/>
    <x v="0"/>
    <s v="RW-19690"/>
    <s v="Robert Waldorf"/>
    <s v="Consumer"/>
    <x v="0"/>
    <x v="1"/>
    <x v="1"/>
    <n v="90049"/>
    <x v="1"/>
    <x v="477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x v="518"/>
    <x v="0"/>
    <s v="RW-19690"/>
    <s v="Robert Waldorf"/>
    <s v="Consumer"/>
    <x v="0"/>
    <x v="1"/>
    <x v="1"/>
    <n v="90049"/>
    <x v="1"/>
    <x v="134"/>
    <x v="1"/>
    <s v="Art"/>
    <s v="Newell 343"/>
    <n v="5.88"/>
    <n v="2"/>
    <n v="0"/>
    <n v="1.5875999999999999"/>
  </r>
  <r>
    <n v="5943"/>
    <s v="CA-2016-151092"/>
    <d v="2016-08-06T00:00:00"/>
    <d v="2016-08-13T00:00:00"/>
    <x v="898"/>
    <x v="1"/>
    <s v="VG-21790"/>
    <s v="Vivek Gonzalez"/>
    <s v="Consumer"/>
    <x v="0"/>
    <x v="1"/>
    <x v="1"/>
    <n v="90032"/>
    <x v="1"/>
    <x v="194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x v="592"/>
    <x v="1"/>
    <s v="JM-15265"/>
    <s v="Janet Molinari"/>
    <s v="Corporate"/>
    <x v="0"/>
    <x v="1"/>
    <x v="1"/>
    <n v="90036"/>
    <x v="1"/>
    <x v="1448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x v="592"/>
    <x v="1"/>
    <s v="JM-15265"/>
    <s v="Janet Molinari"/>
    <s v="Corporate"/>
    <x v="0"/>
    <x v="1"/>
    <x v="1"/>
    <n v="90036"/>
    <x v="1"/>
    <x v="452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x v="592"/>
    <x v="1"/>
    <s v="JM-15265"/>
    <s v="Janet Molinari"/>
    <s v="Corporate"/>
    <x v="0"/>
    <x v="1"/>
    <x v="1"/>
    <n v="90036"/>
    <x v="1"/>
    <x v="1347"/>
    <x v="1"/>
    <s v="Paper"/>
    <s v="Xerox 23"/>
    <n v="25.92"/>
    <n v="4"/>
    <n v="0"/>
    <n v="12.441599999999999"/>
  </r>
  <r>
    <n v="5947"/>
    <s v="CA-2014-104178"/>
    <d v="2014-08-25T00:00:00"/>
    <d v="2014-08-29T00:00:00"/>
    <x v="592"/>
    <x v="1"/>
    <s v="JM-15265"/>
    <s v="Janet Molinari"/>
    <s v="Corporate"/>
    <x v="0"/>
    <x v="1"/>
    <x v="1"/>
    <n v="90036"/>
    <x v="1"/>
    <x v="762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x v="629"/>
    <x v="0"/>
    <s v="BE-11455"/>
    <s v="Brad Eason"/>
    <s v="Home Office"/>
    <x v="0"/>
    <x v="96"/>
    <x v="23"/>
    <n v="50315"/>
    <x v="2"/>
    <x v="1499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x v="974"/>
    <x v="3"/>
    <s v="CB-12535"/>
    <s v="Claudia Bergmann"/>
    <s v="Corporate"/>
    <x v="0"/>
    <x v="295"/>
    <x v="35"/>
    <n v="38671"/>
    <x v="0"/>
    <x v="761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x v="974"/>
    <x v="3"/>
    <s v="CB-12535"/>
    <s v="Claudia Bergmann"/>
    <s v="Corporate"/>
    <x v="0"/>
    <x v="295"/>
    <x v="35"/>
    <n v="38671"/>
    <x v="0"/>
    <x v="409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x v="974"/>
    <x v="3"/>
    <s v="CB-12535"/>
    <s v="Claudia Bergmann"/>
    <s v="Corporate"/>
    <x v="0"/>
    <x v="295"/>
    <x v="35"/>
    <n v="38671"/>
    <x v="0"/>
    <x v="164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x v="974"/>
    <x v="3"/>
    <s v="CB-12535"/>
    <s v="Claudia Bergmann"/>
    <s v="Corporate"/>
    <x v="0"/>
    <x v="295"/>
    <x v="35"/>
    <n v="38671"/>
    <x v="0"/>
    <x v="920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x v="557"/>
    <x v="1"/>
    <s v="SD-20485"/>
    <s v="Shirley Daniels"/>
    <s v="Home Office"/>
    <x v="0"/>
    <x v="12"/>
    <x v="5"/>
    <n v="77041"/>
    <x v="2"/>
    <x v="1769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x v="1075"/>
    <x v="2"/>
    <s v="SG-20890"/>
    <s v="Susan Gilcrest"/>
    <s v="Corporate"/>
    <x v="0"/>
    <x v="20"/>
    <x v="15"/>
    <n v="10009"/>
    <x v="3"/>
    <x v="1706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x v="907"/>
    <x v="0"/>
    <s v="TS-21430"/>
    <s v="Tom Stivers"/>
    <s v="Corporate"/>
    <x v="0"/>
    <x v="265"/>
    <x v="9"/>
    <n v="19601"/>
    <x v="3"/>
    <x v="1442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x v="907"/>
    <x v="0"/>
    <s v="TS-21430"/>
    <s v="Tom Stivers"/>
    <s v="Corporate"/>
    <x v="0"/>
    <x v="265"/>
    <x v="9"/>
    <n v="19601"/>
    <x v="3"/>
    <x v="37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x v="535"/>
    <x v="0"/>
    <s v="DK-13225"/>
    <s v="Dean Katz"/>
    <s v="Corporate"/>
    <x v="0"/>
    <x v="8"/>
    <x v="1"/>
    <n v="94109"/>
    <x v="1"/>
    <x v="273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x v="535"/>
    <x v="0"/>
    <s v="DK-13225"/>
    <s v="Dean Katz"/>
    <s v="Corporate"/>
    <x v="0"/>
    <x v="8"/>
    <x v="1"/>
    <n v="94109"/>
    <x v="1"/>
    <x v="1271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x v="535"/>
    <x v="0"/>
    <s v="DK-13225"/>
    <s v="Dean Katz"/>
    <s v="Corporate"/>
    <x v="0"/>
    <x v="8"/>
    <x v="1"/>
    <n v="94109"/>
    <x v="1"/>
    <x v="661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x v="535"/>
    <x v="0"/>
    <s v="DK-13225"/>
    <s v="Dean Katz"/>
    <s v="Corporate"/>
    <x v="0"/>
    <x v="8"/>
    <x v="1"/>
    <n v="94109"/>
    <x v="1"/>
    <x v="623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x v="556"/>
    <x v="0"/>
    <s v="ML-17395"/>
    <s v="Marina Lichtenstein"/>
    <s v="Corporate"/>
    <x v="0"/>
    <x v="1"/>
    <x v="1"/>
    <n v="90045"/>
    <x v="1"/>
    <x v="1226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x v="1170"/>
    <x v="0"/>
    <s v="MA-17560"/>
    <s v="Matt Abelman"/>
    <s v="Home Office"/>
    <x v="0"/>
    <x v="1"/>
    <x v="1"/>
    <n v="90004"/>
    <x v="1"/>
    <x v="516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x v="1170"/>
    <x v="0"/>
    <s v="MA-17560"/>
    <s v="Matt Abelman"/>
    <s v="Home Office"/>
    <x v="0"/>
    <x v="1"/>
    <x v="1"/>
    <n v="90004"/>
    <x v="1"/>
    <x v="1034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x v="1170"/>
    <x v="0"/>
    <s v="MA-17560"/>
    <s v="Matt Abelman"/>
    <s v="Home Office"/>
    <x v="0"/>
    <x v="1"/>
    <x v="1"/>
    <n v="90004"/>
    <x v="1"/>
    <x v="759"/>
    <x v="1"/>
    <s v="Paper"/>
    <s v="Xerox 1979"/>
    <n v="123.92"/>
    <n v="4"/>
    <n v="0"/>
    <n v="55.764000000000003"/>
  </r>
  <r>
    <n v="5965"/>
    <s v="CA-2017-119011"/>
    <d v="2017-08-20T00:00:00"/>
    <d v="2017-08-25T00:00:00"/>
    <x v="1171"/>
    <x v="1"/>
    <s v="LR-17035"/>
    <s v="Lisa Ryan"/>
    <s v="Corporate"/>
    <x v="0"/>
    <x v="8"/>
    <x v="1"/>
    <n v="94109"/>
    <x v="1"/>
    <x v="1322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x v="1171"/>
    <x v="1"/>
    <s v="LR-17035"/>
    <s v="Lisa Ryan"/>
    <s v="Corporate"/>
    <x v="0"/>
    <x v="8"/>
    <x v="1"/>
    <n v="94109"/>
    <x v="1"/>
    <x v="11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x v="1171"/>
    <x v="1"/>
    <s v="LR-17035"/>
    <s v="Lisa Ryan"/>
    <s v="Corporate"/>
    <x v="0"/>
    <x v="8"/>
    <x v="1"/>
    <n v="94109"/>
    <x v="1"/>
    <x v="1517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x v="1072"/>
    <x v="2"/>
    <s v="BE-11335"/>
    <s v="Bill Eplett"/>
    <s v="Home Office"/>
    <x v="0"/>
    <x v="20"/>
    <x v="15"/>
    <n v="10009"/>
    <x v="3"/>
    <x v="1522"/>
    <x v="1"/>
    <s v="Paper"/>
    <s v="Xerox 1893"/>
    <n v="81.98"/>
    <n v="2"/>
    <n v="0"/>
    <n v="40.170200000000001"/>
  </r>
  <r>
    <n v="5969"/>
    <s v="CA-2014-141726"/>
    <d v="2014-07-20T00:00:00"/>
    <d v="2014-07-22T00:00:00"/>
    <x v="1172"/>
    <x v="2"/>
    <s v="CC-12145"/>
    <s v="Charles Crestani"/>
    <s v="Consumer"/>
    <x v="0"/>
    <x v="70"/>
    <x v="1"/>
    <n v="92105"/>
    <x v="1"/>
    <x v="976"/>
    <x v="1"/>
    <s v="Paper"/>
    <s v="Xerox 189"/>
    <n v="104.85"/>
    <n v="1"/>
    <n v="0"/>
    <n v="50.328000000000003"/>
  </r>
  <r>
    <n v="5970"/>
    <s v="CA-2014-141726"/>
    <d v="2014-07-20T00:00:00"/>
    <d v="2014-07-22T00:00:00"/>
    <x v="1172"/>
    <x v="2"/>
    <s v="CC-12145"/>
    <s v="Charles Crestani"/>
    <s v="Consumer"/>
    <x v="0"/>
    <x v="70"/>
    <x v="1"/>
    <n v="92105"/>
    <x v="1"/>
    <x v="304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x v="1172"/>
    <x v="2"/>
    <s v="CC-12145"/>
    <s v="Charles Crestani"/>
    <s v="Consumer"/>
    <x v="0"/>
    <x v="70"/>
    <x v="1"/>
    <n v="92105"/>
    <x v="1"/>
    <x v="388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x v="1172"/>
    <x v="2"/>
    <s v="CC-12145"/>
    <s v="Charles Crestani"/>
    <s v="Consumer"/>
    <x v="0"/>
    <x v="70"/>
    <x v="1"/>
    <n v="92105"/>
    <x v="1"/>
    <x v="613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x v="1173"/>
    <x v="1"/>
    <s v="BD-11770"/>
    <s v="Bryan Davis"/>
    <s v="Consumer"/>
    <x v="0"/>
    <x v="20"/>
    <x v="15"/>
    <n v="10024"/>
    <x v="3"/>
    <x v="789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x v="693"/>
    <x v="1"/>
    <s v="JK-15640"/>
    <s v="Jim Kriz"/>
    <s v="Home Office"/>
    <x v="0"/>
    <x v="20"/>
    <x v="15"/>
    <n v="10011"/>
    <x v="3"/>
    <x v="1470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x v="930"/>
    <x v="1"/>
    <s v="DB-13615"/>
    <s v="Doug Bickford"/>
    <s v="Consumer"/>
    <x v="0"/>
    <x v="35"/>
    <x v="3"/>
    <n v="28205"/>
    <x v="0"/>
    <x v="887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x v="1089"/>
    <x v="1"/>
    <s v="RR-19525"/>
    <s v="Rick Reed"/>
    <s v="Corporate"/>
    <x v="0"/>
    <x v="356"/>
    <x v="41"/>
    <n v="66212"/>
    <x v="2"/>
    <x v="734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x v="1089"/>
    <x v="1"/>
    <s v="RR-19525"/>
    <s v="Rick Reed"/>
    <s v="Corporate"/>
    <x v="0"/>
    <x v="356"/>
    <x v="41"/>
    <n v="66212"/>
    <x v="2"/>
    <x v="987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x v="77"/>
    <x v="2"/>
    <s v="SV-20935"/>
    <s v="Susan Vittorini"/>
    <s v="Consumer"/>
    <x v="0"/>
    <x v="123"/>
    <x v="16"/>
    <n v="85204"/>
    <x v="1"/>
    <x v="302"/>
    <x v="2"/>
    <s v="Phones"/>
    <s v="AT&amp;T 841000 Phone"/>
    <n v="552"/>
    <n v="10"/>
    <n v="0.2"/>
    <n v="34.5"/>
  </r>
  <r>
    <n v="5979"/>
    <s v="CA-2014-117765"/>
    <d v="2014-09-07T00:00:00"/>
    <d v="2014-09-13T00:00:00"/>
    <x v="178"/>
    <x v="1"/>
    <s v="RB-19465"/>
    <s v="Rick Bensley"/>
    <s v="Home Office"/>
    <x v="0"/>
    <x v="251"/>
    <x v="26"/>
    <n v="74133"/>
    <x v="2"/>
    <x v="977"/>
    <x v="0"/>
    <s v="Tables"/>
    <s v="KI Adjustable-Height Table"/>
    <n v="429.9"/>
    <n v="5"/>
    <n v="0"/>
    <n v="111.774"/>
  </r>
  <r>
    <n v="5980"/>
    <s v="CA-2014-117765"/>
    <d v="2014-09-07T00:00:00"/>
    <d v="2014-09-13T00:00:00"/>
    <x v="178"/>
    <x v="1"/>
    <s v="RB-19465"/>
    <s v="Rick Bensley"/>
    <s v="Home Office"/>
    <x v="0"/>
    <x v="251"/>
    <x v="26"/>
    <n v="74133"/>
    <x v="2"/>
    <x v="27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x v="178"/>
    <x v="1"/>
    <s v="RB-19465"/>
    <s v="Rick Bensley"/>
    <s v="Home Office"/>
    <x v="0"/>
    <x v="251"/>
    <x v="26"/>
    <n v="74133"/>
    <x v="2"/>
    <x v="167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x v="178"/>
    <x v="1"/>
    <s v="RB-19465"/>
    <s v="Rick Bensley"/>
    <s v="Home Office"/>
    <x v="0"/>
    <x v="251"/>
    <x v="26"/>
    <n v="74133"/>
    <x v="2"/>
    <x v="33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x v="940"/>
    <x v="1"/>
    <s v="MV-18190"/>
    <s v="Mike Vittorini"/>
    <s v="Consumer"/>
    <x v="0"/>
    <x v="20"/>
    <x v="15"/>
    <n v="10035"/>
    <x v="3"/>
    <x v="1641"/>
    <x v="1"/>
    <s v="Paper"/>
    <s v="Xerox 1975"/>
    <n v="12.96"/>
    <n v="2"/>
    <n v="0"/>
    <n v="6.3503999999999996"/>
  </r>
  <r>
    <n v="5984"/>
    <s v="CA-2017-112984"/>
    <d v="2017-09-16T00:00:00"/>
    <d v="2017-09-18T00:00:00"/>
    <x v="934"/>
    <x v="0"/>
    <s v="EH-14185"/>
    <s v="Evan Henry"/>
    <s v="Consumer"/>
    <x v="0"/>
    <x v="10"/>
    <x v="9"/>
    <n v="19143"/>
    <x v="3"/>
    <x v="630"/>
    <x v="1"/>
    <s v="Paper"/>
    <s v="Xerox 1927"/>
    <n v="20.544"/>
    <n v="6"/>
    <n v="0.2"/>
    <n v="6.42"/>
  </r>
  <r>
    <n v="5985"/>
    <s v="CA-2016-163776"/>
    <d v="2016-07-19T00:00:00"/>
    <d v="2016-07-25T00:00:00"/>
    <x v="1174"/>
    <x v="1"/>
    <s v="JS-16030"/>
    <s v="Joy Smith"/>
    <s v="Consumer"/>
    <x v="0"/>
    <x v="413"/>
    <x v="35"/>
    <n v="39401"/>
    <x v="0"/>
    <x v="143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x v="1174"/>
    <x v="1"/>
    <s v="JS-16030"/>
    <s v="Joy Smith"/>
    <s v="Consumer"/>
    <x v="0"/>
    <x v="413"/>
    <x v="35"/>
    <n v="39401"/>
    <x v="0"/>
    <x v="1561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x v="1174"/>
    <x v="1"/>
    <s v="JS-16030"/>
    <s v="Joy Smith"/>
    <s v="Consumer"/>
    <x v="0"/>
    <x v="413"/>
    <x v="35"/>
    <n v="39401"/>
    <x v="0"/>
    <x v="210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x v="1174"/>
    <x v="1"/>
    <s v="JS-16030"/>
    <s v="Joy Smith"/>
    <s v="Consumer"/>
    <x v="0"/>
    <x v="413"/>
    <x v="35"/>
    <n v="39401"/>
    <x v="0"/>
    <x v="1522"/>
    <x v="1"/>
    <s v="Paper"/>
    <s v="Xerox 1893"/>
    <n v="245.94"/>
    <n v="6"/>
    <n v="0"/>
    <n v="120.5106"/>
  </r>
  <r>
    <n v="5989"/>
    <s v="CA-2016-163776"/>
    <d v="2016-07-19T00:00:00"/>
    <d v="2016-07-25T00:00:00"/>
    <x v="1174"/>
    <x v="1"/>
    <s v="JS-16030"/>
    <s v="Joy Smith"/>
    <s v="Consumer"/>
    <x v="0"/>
    <x v="413"/>
    <x v="35"/>
    <n v="39401"/>
    <x v="0"/>
    <x v="480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x v="1174"/>
    <x v="1"/>
    <s v="JS-16030"/>
    <s v="Joy Smith"/>
    <s v="Consumer"/>
    <x v="0"/>
    <x v="413"/>
    <x v="35"/>
    <n v="39401"/>
    <x v="0"/>
    <x v="1659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x v="814"/>
    <x v="1"/>
    <s v="ES-14020"/>
    <s v="Erica Smith"/>
    <s v="Consumer"/>
    <x v="0"/>
    <x v="1"/>
    <x v="1"/>
    <n v="90049"/>
    <x v="1"/>
    <x v="1178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x v="814"/>
    <x v="1"/>
    <s v="ES-14020"/>
    <s v="Erica Smith"/>
    <s v="Consumer"/>
    <x v="0"/>
    <x v="1"/>
    <x v="1"/>
    <n v="90049"/>
    <x v="1"/>
    <x v="194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x v="814"/>
    <x v="1"/>
    <s v="ES-14020"/>
    <s v="Erica Smith"/>
    <s v="Consumer"/>
    <x v="0"/>
    <x v="1"/>
    <x v="1"/>
    <n v="90049"/>
    <x v="1"/>
    <x v="389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x v="440"/>
    <x v="3"/>
    <s v="NS-18640"/>
    <s v="Noel Staavos"/>
    <s v="Corporate"/>
    <x v="0"/>
    <x v="38"/>
    <x v="24"/>
    <n v="43229"/>
    <x v="3"/>
    <x v="720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x v="440"/>
    <x v="3"/>
    <s v="NS-18640"/>
    <s v="Noel Staavos"/>
    <s v="Corporate"/>
    <x v="0"/>
    <x v="38"/>
    <x v="24"/>
    <n v="43229"/>
    <x v="3"/>
    <x v="1566"/>
    <x v="1"/>
    <s v="Supplies"/>
    <s v="Elite 5&quot; Scissors"/>
    <n v="13.52"/>
    <n v="2"/>
    <n v="0.2"/>
    <n v="1.69"/>
  </r>
  <r>
    <n v="5996"/>
    <s v="CA-2016-162187"/>
    <d v="2016-12-11T00:00:00"/>
    <d v="2016-12-11T00:00:00"/>
    <x v="440"/>
    <x v="3"/>
    <s v="NS-18640"/>
    <s v="Noel Staavos"/>
    <s v="Corporate"/>
    <x v="0"/>
    <x v="38"/>
    <x v="24"/>
    <n v="43229"/>
    <x v="3"/>
    <x v="1585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x v="440"/>
    <x v="3"/>
    <s v="NS-18640"/>
    <s v="Noel Staavos"/>
    <s v="Corporate"/>
    <x v="0"/>
    <x v="38"/>
    <x v="24"/>
    <n v="43229"/>
    <x v="3"/>
    <x v="643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x v="440"/>
    <x v="3"/>
    <s v="NS-18640"/>
    <s v="Noel Staavos"/>
    <s v="Corporate"/>
    <x v="0"/>
    <x v="38"/>
    <x v="24"/>
    <n v="43229"/>
    <x v="3"/>
    <x v="962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x v="467"/>
    <x v="1"/>
    <s v="SH-19975"/>
    <s v="Sally Hughsby"/>
    <s v="Corporate"/>
    <x v="0"/>
    <x v="460"/>
    <x v="45"/>
    <n v="83605"/>
    <x v="1"/>
    <x v="901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x v="467"/>
    <x v="1"/>
    <s v="SH-19975"/>
    <s v="Sally Hughsby"/>
    <s v="Corporate"/>
    <x v="0"/>
    <x v="460"/>
    <x v="45"/>
    <n v="83605"/>
    <x v="1"/>
    <x v="712"/>
    <x v="1"/>
    <s v="Paper"/>
    <s v="Xerox 1931"/>
    <n v="25.92"/>
    <n v="4"/>
    <n v="0"/>
    <n v="12.441599999999999"/>
  </r>
  <r>
    <n v="6001"/>
    <s v="US-2014-112991"/>
    <d v="2014-12-10T00:00:00"/>
    <d v="2014-12-14T00:00:00"/>
    <x v="467"/>
    <x v="1"/>
    <s v="SH-19975"/>
    <s v="Sally Hughsby"/>
    <s v="Corporate"/>
    <x v="0"/>
    <x v="460"/>
    <x v="45"/>
    <n v="83605"/>
    <x v="1"/>
    <x v="393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x v="709"/>
    <x v="1"/>
    <s v="RF-19345"/>
    <s v="Randy Ferguson"/>
    <s v="Corporate"/>
    <x v="0"/>
    <x v="42"/>
    <x v="16"/>
    <n v="85023"/>
    <x v="1"/>
    <x v="1142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x v="709"/>
    <x v="1"/>
    <s v="RF-19345"/>
    <s v="Randy Ferguson"/>
    <s v="Corporate"/>
    <x v="0"/>
    <x v="42"/>
    <x v="16"/>
    <n v="85023"/>
    <x v="1"/>
    <x v="530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x v="474"/>
    <x v="1"/>
    <s v="DL-12865"/>
    <s v="Dan Lawera"/>
    <s v="Consumer"/>
    <x v="0"/>
    <x v="100"/>
    <x v="2"/>
    <n v="33142"/>
    <x v="0"/>
    <x v="102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x v="218"/>
    <x v="1"/>
    <s v="AG-10390"/>
    <s v="Allen Goldenen"/>
    <s v="Consumer"/>
    <x v="0"/>
    <x v="1"/>
    <x v="1"/>
    <n v="90004"/>
    <x v="1"/>
    <x v="62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x v="545"/>
    <x v="1"/>
    <s v="SW-20245"/>
    <s v="Scot Wooten"/>
    <s v="Consumer"/>
    <x v="0"/>
    <x v="21"/>
    <x v="15"/>
    <n v="12180"/>
    <x v="3"/>
    <x v="1534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x v="867"/>
    <x v="1"/>
    <s v="KN-16390"/>
    <s v="Katherine Nockton"/>
    <s v="Corporate"/>
    <x v="0"/>
    <x v="217"/>
    <x v="31"/>
    <n v="2740"/>
    <x v="3"/>
    <x v="1300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x v="1026"/>
    <x v="2"/>
    <s v="GB-14530"/>
    <s v="George Bell"/>
    <s v="Corporate"/>
    <x v="0"/>
    <x v="159"/>
    <x v="20"/>
    <n v="29501"/>
    <x v="0"/>
    <x v="101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x v="749"/>
    <x v="1"/>
    <s v="CL-12565"/>
    <s v="Clay Ludtke"/>
    <s v="Consumer"/>
    <x v="0"/>
    <x v="1"/>
    <x v="1"/>
    <n v="90049"/>
    <x v="1"/>
    <x v="1138"/>
    <x v="1"/>
    <s v="Paper"/>
    <s v="Xerox 1929"/>
    <n v="68.52"/>
    <n v="3"/>
    <n v="0"/>
    <n v="31.519200000000001"/>
  </r>
  <r>
    <n v="6010"/>
    <s v="CA-2015-135580"/>
    <d v="2015-12-30T00:00:00"/>
    <d v="2016-01-03T00:00:00"/>
    <x v="749"/>
    <x v="1"/>
    <s v="CL-12565"/>
    <s v="Clay Ludtke"/>
    <s v="Consumer"/>
    <x v="0"/>
    <x v="1"/>
    <x v="1"/>
    <n v="90049"/>
    <x v="1"/>
    <x v="352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x v="749"/>
    <x v="1"/>
    <s v="CL-12565"/>
    <s v="Clay Ludtke"/>
    <s v="Consumer"/>
    <x v="0"/>
    <x v="1"/>
    <x v="1"/>
    <n v="90049"/>
    <x v="1"/>
    <x v="668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x v="749"/>
    <x v="1"/>
    <s v="CL-12565"/>
    <s v="Clay Ludtke"/>
    <s v="Consumer"/>
    <x v="0"/>
    <x v="1"/>
    <x v="1"/>
    <n v="90049"/>
    <x v="1"/>
    <x v="231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x v="749"/>
    <x v="1"/>
    <s v="CL-12565"/>
    <s v="Clay Ludtke"/>
    <s v="Consumer"/>
    <x v="0"/>
    <x v="1"/>
    <x v="1"/>
    <n v="90049"/>
    <x v="1"/>
    <x v="1191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x v="366"/>
    <x v="2"/>
    <s v="KF-16285"/>
    <s v="Karen Ferguson"/>
    <s v="Home Office"/>
    <x v="0"/>
    <x v="1"/>
    <x v="1"/>
    <n v="90008"/>
    <x v="1"/>
    <x v="1102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x v="366"/>
    <x v="2"/>
    <s v="KF-16285"/>
    <s v="Karen Ferguson"/>
    <s v="Home Office"/>
    <x v="0"/>
    <x v="1"/>
    <x v="1"/>
    <n v="90008"/>
    <x v="1"/>
    <x v="1148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x v="1021"/>
    <x v="1"/>
    <s v="AY-10555"/>
    <s v="Andy Yotov"/>
    <s v="Corporate"/>
    <x v="0"/>
    <x v="1"/>
    <x v="1"/>
    <n v="90049"/>
    <x v="1"/>
    <x v="1762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x v="1021"/>
    <x v="1"/>
    <s v="AY-10555"/>
    <s v="Andy Yotov"/>
    <s v="Corporate"/>
    <x v="0"/>
    <x v="1"/>
    <x v="1"/>
    <n v="90049"/>
    <x v="1"/>
    <x v="283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x v="1021"/>
    <x v="1"/>
    <s v="AY-10555"/>
    <s v="Andy Yotov"/>
    <s v="Corporate"/>
    <x v="0"/>
    <x v="1"/>
    <x v="1"/>
    <n v="90049"/>
    <x v="1"/>
    <x v="1165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x v="1021"/>
    <x v="1"/>
    <s v="AY-10555"/>
    <s v="Andy Yotov"/>
    <s v="Corporate"/>
    <x v="0"/>
    <x v="1"/>
    <x v="1"/>
    <n v="90049"/>
    <x v="1"/>
    <x v="1486"/>
    <x v="1"/>
    <s v="Paper"/>
    <s v="Xerox 194"/>
    <n v="55.48"/>
    <n v="1"/>
    <n v="0"/>
    <n v="26.630400000000002"/>
  </r>
  <r>
    <n v="6020"/>
    <s v="CA-2014-152422"/>
    <d v="2014-10-05T00:00:00"/>
    <d v="2014-10-10T00:00:00"/>
    <x v="197"/>
    <x v="0"/>
    <s v="BD-11635"/>
    <s v="Brian Derr"/>
    <s v="Consumer"/>
    <x v="0"/>
    <x v="38"/>
    <x v="24"/>
    <n v="43229"/>
    <x v="3"/>
    <x v="9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x v="898"/>
    <x v="3"/>
    <s v="HG-15025"/>
    <s v="Hunter Glantz"/>
    <s v="Consumer"/>
    <x v="0"/>
    <x v="461"/>
    <x v="28"/>
    <n v="70065"/>
    <x v="0"/>
    <x v="1295"/>
    <x v="1"/>
    <s v="Appliances"/>
    <s v="Staple holder"/>
    <n v="17.34"/>
    <n v="2"/>
    <n v="0"/>
    <n v="4.6818"/>
  </r>
  <r>
    <n v="6022"/>
    <s v="US-2016-156692"/>
    <d v="2016-08-13T00:00:00"/>
    <d v="2016-08-13T00:00:00"/>
    <x v="898"/>
    <x v="3"/>
    <s v="HG-15025"/>
    <s v="Hunter Glantz"/>
    <s v="Consumer"/>
    <x v="0"/>
    <x v="461"/>
    <x v="28"/>
    <n v="70065"/>
    <x v="0"/>
    <x v="357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x v="683"/>
    <x v="1"/>
    <s v="CB-12025"/>
    <s v="Cassandra Brandow"/>
    <s v="Consumer"/>
    <x v="0"/>
    <x v="444"/>
    <x v="5"/>
    <n v="75104"/>
    <x v="2"/>
    <x v="111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x v="433"/>
    <x v="2"/>
    <s v="LS-16945"/>
    <s v="Linda Southworth"/>
    <s v="Corporate"/>
    <x v="0"/>
    <x v="205"/>
    <x v="34"/>
    <n v="2908"/>
    <x v="3"/>
    <x v="1067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x v="1035"/>
    <x v="0"/>
    <s v="DM-13015"/>
    <s v="Darrin Martin"/>
    <s v="Consumer"/>
    <x v="0"/>
    <x v="152"/>
    <x v="24"/>
    <n v="43130"/>
    <x v="3"/>
    <x v="1725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x v="1035"/>
    <x v="0"/>
    <s v="DM-13015"/>
    <s v="Darrin Martin"/>
    <s v="Consumer"/>
    <x v="0"/>
    <x v="152"/>
    <x v="24"/>
    <n v="43130"/>
    <x v="3"/>
    <x v="727"/>
    <x v="1"/>
    <s v="Paper"/>
    <s v="Xerox 1966"/>
    <n v="10.368"/>
    <n v="2"/>
    <n v="0.2"/>
    <n v="3.7584"/>
  </r>
  <r>
    <n v="6027"/>
    <s v="CA-2017-136007"/>
    <d v="2017-02-23T00:00:00"/>
    <d v="2017-03-02T00:00:00"/>
    <x v="965"/>
    <x v="1"/>
    <s v="AC-10615"/>
    <s v="Ann Chong"/>
    <s v="Corporate"/>
    <x v="0"/>
    <x v="4"/>
    <x v="4"/>
    <n v="98115"/>
    <x v="1"/>
    <x v="147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x v="965"/>
    <x v="1"/>
    <s v="AC-10615"/>
    <s v="Ann Chong"/>
    <s v="Corporate"/>
    <x v="0"/>
    <x v="4"/>
    <x v="4"/>
    <n v="98115"/>
    <x v="1"/>
    <x v="831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x v="1143"/>
    <x v="2"/>
    <s v="LT-17110"/>
    <s v="Liz Thompson"/>
    <s v="Consumer"/>
    <x v="0"/>
    <x v="108"/>
    <x v="3"/>
    <n v="28540"/>
    <x v="0"/>
    <x v="684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x v="441"/>
    <x v="2"/>
    <s v="TB-21250"/>
    <s v="Tim Brockman"/>
    <s v="Consumer"/>
    <x v="0"/>
    <x v="1"/>
    <x v="1"/>
    <n v="90049"/>
    <x v="1"/>
    <x v="950"/>
    <x v="1"/>
    <s v="Art"/>
    <s v="Newell 35"/>
    <n v="9.84"/>
    <n v="3"/>
    <n v="0"/>
    <n v="2.8536000000000001"/>
  </r>
  <r>
    <n v="6031"/>
    <s v="US-2017-152492"/>
    <d v="2017-07-06T00:00:00"/>
    <d v="2017-07-06T00:00:00"/>
    <x v="663"/>
    <x v="3"/>
    <s v="AH-10585"/>
    <s v="Angele Hood"/>
    <s v="Consumer"/>
    <x v="0"/>
    <x v="100"/>
    <x v="2"/>
    <n v="33142"/>
    <x v="0"/>
    <x v="1180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x v="1015"/>
    <x v="1"/>
    <s v="SS-20140"/>
    <s v="Saphhira Shifley"/>
    <s v="Corporate"/>
    <x v="0"/>
    <x v="462"/>
    <x v="38"/>
    <n v="3060"/>
    <x v="3"/>
    <x v="1226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x v="77"/>
    <x v="2"/>
    <s v="TD-20995"/>
    <s v="Tamara Dahlen"/>
    <s v="Consumer"/>
    <x v="0"/>
    <x v="20"/>
    <x v="15"/>
    <n v="10011"/>
    <x v="3"/>
    <x v="133"/>
    <x v="1"/>
    <s v="Supplies"/>
    <s v="Fiskars Softgrip Scissors"/>
    <n v="54.9"/>
    <n v="5"/>
    <n v="0"/>
    <n v="15.372"/>
  </r>
  <r>
    <n v="6034"/>
    <s v="CA-2015-130253"/>
    <d v="2015-12-14T00:00:00"/>
    <d v="2015-12-18T00:00:00"/>
    <x v="735"/>
    <x v="1"/>
    <s v="PP-18955"/>
    <s v="Paul Prost"/>
    <s v="Home Office"/>
    <x v="0"/>
    <x v="1"/>
    <x v="1"/>
    <n v="90036"/>
    <x v="1"/>
    <x v="1524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x v="744"/>
    <x v="1"/>
    <s v="PG-18820"/>
    <s v="Patrick Gardner"/>
    <s v="Consumer"/>
    <x v="0"/>
    <x v="238"/>
    <x v="5"/>
    <n v="75007"/>
    <x v="2"/>
    <x v="414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x v="744"/>
    <x v="1"/>
    <s v="PG-18820"/>
    <s v="Patrick Gardner"/>
    <s v="Consumer"/>
    <x v="0"/>
    <x v="238"/>
    <x v="5"/>
    <n v="75007"/>
    <x v="2"/>
    <x v="760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x v="1054"/>
    <x v="1"/>
    <s v="AA-10645"/>
    <s v="Anna Andreadi"/>
    <s v="Consumer"/>
    <x v="0"/>
    <x v="430"/>
    <x v="0"/>
    <n v="40324"/>
    <x v="0"/>
    <x v="378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x v="1054"/>
    <x v="1"/>
    <s v="AA-10645"/>
    <s v="Anna Andreadi"/>
    <s v="Consumer"/>
    <x v="0"/>
    <x v="430"/>
    <x v="0"/>
    <n v="40324"/>
    <x v="0"/>
    <x v="412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x v="1054"/>
    <x v="1"/>
    <s v="AA-10645"/>
    <s v="Anna Andreadi"/>
    <s v="Consumer"/>
    <x v="0"/>
    <x v="430"/>
    <x v="0"/>
    <n v="40324"/>
    <x v="0"/>
    <x v="571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x v="1054"/>
    <x v="1"/>
    <s v="AA-10645"/>
    <s v="Anna Andreadi"/>
    <s v="Consumer"/>
    <x v="0"/>
    <x v="430"/>
    <x v="0"/>
    <n v="40324"/>
    <x v="0"/>
    <x v="1273"/>
    <x v="1"/>
    <s v="Art"/>
    <s v="Nontoxic Chalk"/>
    <n v="5.28"/>
    <n v="3"/>
    <n v="0"/>
    <n v="2.5344000000000002"/>
  </r>
  <r>
    <n v="6041"/>
    <s v="CA-2017-122364"/>
    <d v="2017-09-24T00:00:00"/>
    <d v="2017-09-29T00:00:00"/>
    <x v="289"/>
    <x v="1"/>
    <s v="FA-14230"/>
    <s v="Frank Atkinson"/>
    <s v="Corporate"/>
    <x v="0"/>
    <x v="1"/>
    <x v="1"/>
    <n v="90008"/>
    <x v="1"/>
    <x v="1118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x v="289"/>
    <x v="1"/>
    <s v="FA-14230"/>
    <s v="Frank Atkinson"/>
    <s v="Corporate"/>
    <x v="0"/>
    <x v="1"/>
    <x v="1"/>
    <n v="90008"/>
    <x v="1"/>
    <x v="1770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x v="1175"/>
    <x v="1"/>
    <s v="TB-21520"/>
    <s v="Tracy Blumstein"/>
    <s v="Consumer"/>
    <x v="0"/>
    <x v="136"/>
    <x v="16"/>
    <n v="85635"/>
    <x v="1"/>
    <x v="1104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x v="286"/>
    <x v="0"/>
    <s v="AH-10075"/>
    <s v="Adam Hart"/>
    <s v="Corporate"/>
    <x v="0"/>
    <x v="289"/>
    <x v="18"/>
    <n v="37918"/>
    <x v="0"/>
    <x v="541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x v="286"/>
    <x v="0"/>
    <s v="AH-10075"/>
    <s v="Adam Hart"/>
    <s v="Corporate"/>
    <x v="0"/>
    <x v="289"/>
    <x v="18"/>
    <n v="37918"/>
    <x v="0"/>
    <x v="1050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x v="37"/>
    <x v="1"/>
    <s v="CP-12085"/>
    <s v="Cathy Prescott"/>
    <s v="Corporate"/>
    <x v="0"/>
    <x v="93"/>
    <x v="16"/>
    <n v="85705"/>
    <x v="1"/>
    <x v="1071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x v="1"/>
    <x v="1"/>
    <s v="BF-11215"/>
    <s v="Benjamin Farhat"/>
    <s v="Home Office"/>
    <x v="0"/>
    <x v="31"/>
    <x v="11"/>
    <n v="55407"/>
    <x v="2"/>
    <x v="1744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x v="917"/>
    <x v="1"/>
    <s v="CP-12340"/>
    <s v="Christine Phan"/>
    <s v="Corporate"/>
    <x v="0"/>
    <x v="100"/>
    <x v="2"/>
    <n v="33142"/>
    <x v="0"/>
    <x v="570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x v="917"/>
    <x v="1"/>
    <s v="CP-12340"/>
    <s v="Christine Phan"/>
    <s v="Corporate"/>
    <x v="0"/>
    <x v="100"/>
    <x v="2"/>
    <n v="33142"/>
    <x v="0"/>
    <x v="1176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x v="25"/>
    <x v="2"/>
    <s v="LS-17245"/>
    <s v="Lynn Smith"/>
    <s v="Consumer"/>
    <x v="0"/>
    <x v="12"/>
    <x v="5"/>
    <n v="77036"/>
    <x v="2"/>
    <x v="1693"/>
    <x v="1"/>
    <s v="Paper"/>
    <s v="Xerox 19"/>
    <n v="173.488"/>
    <n v="7"/>
    <n v="0.2"/>
    <n v="54.215000000000003"/>
  </r>
  <r>
    <n v="6051"/>
    <s v="CA-2015-153878"/>
    <d v="2015-04-25T00:00:00"/>
    <d v="2015-04-30T00:00:00"/>
    <x v="862"/>
    <x v="1"/>
    <s v="TS-21655"/>
    <s v="Trudy Schmidt"/>
    <s v="Consumer"/>
    <x v="0"/>
    <x v="158"/>
    <x v="6"/>
    <n v="53209"/>
    <x v="2"/>
    <x v="332"/>
    <x v="1"/>
    <s v="Art"/>
    <s v="Newell 324"/>
    <n v="57.75"/>
    <n v="5"/>
    <n v="0"/>
    <n v="16.170000000000002"/>
  </r>
  <r>
    <n v="6052"/>
    <s v="CA-2015-153878"/>
    <d v="2015-04-25T00:00:00"/>
    <d v="2015-04-30T00:00:00"/>
    <x v="862"/>
    <x v="1"/>
    <s v="TS-21655"/>
    <s v="Trudy Schmidt"/>
    <s v="Consumer"/>
    <x v="0"/>
    <x v="158"/>
    <x v="6"/>
    <n v="53209"/>
    <x v="2"/>
    <x v="1309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x v="750"/>
    <x v="0"/>
    <s v="JS-15940"/>
    <s v="Joni Sundaresam"/>
    <s v="Home Office"/>
    <x v="0"/>
    <x v="152"/>
    <x v="24"/>
    <n v="43130"/>
    <x v="3"/>
    <x v="1025"/>
    <x v="1"/>
    <s v="Paper"/>
    <s v="Xerox 1970"/>
    <n v="11.952"/>
    <n v="3"/>
    <n v="0.2"/>
    <n v="4.0338000000000003"/>
  </r>
  <r>
    <n v="6054"/>
    <s v="CA-2016-124016"/>
    <d v="2016-09-23T00:00:00"/>
    <d v="2016-09-26T00:00:00"/>
    <x v="750"/>
    <x v="0"/>
    <s v="JS-15940"/>
    <s v="Joni Sundaresam"/>
    <s v="Home Office"/>
    <x v="0"/>
    <x v="152"/>
    <x v="24"/>
    <n v="43130"/>
    <x v="3"/>
    <x v="1457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x v="750"/>
    <x v="0"/>
    <s v="JS-15940"/>
    <s v="Joni Sundaresam"/>
    <s v="Home Office"/>
    <x v="0"/>
    <x v="152"/>
    <x v="24"/>
    <n v="43130"/>
    <x v="3"/>
    <x v="699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x v="428"/>
    <x v="2"/>
    <s v="NF-18385"/>
    <s v="Natalie Fritzler"/>
    <s v="Consumer"/>
    <x v="0"/>
    <x v="380"/>
    <x v="5"/>
    <n v="78539"/>
    <x v="2"/>
    <x v="1339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x v="428"/>
    <x v="2"/>
    <s v="NF-18385"/>
    <s v="Natalie Fritzler"/>
    <s v="Consumer"/>
    <x v="0"/>
    <x v="380"/>
    <x v="5"/>
    <n v="78539"/>
    <x v="2"/>
    <x v="1402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x v="448"/>
    <x v="1"/>
    <s v="KN-16705"/>
    <s v="Kristina Nunn"/>
    <s v="Home Office"/>
    <x v="0"/>
    <x v="20"/>
    <x v="15"/>
    <n v="10009"/>
    <x v="3"/>
    <x v="152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x v="448"/>
    <x v="1"/>
    <s v="KN-16705"/>
    <s v="Kristina Nunn"/>
    <s v="Home Office"/>
    <x v="0"/>
    <x v="20"/>
    <x v="15"/>
    <n v="10009"/>
    <x v="3"/>
    <x v="5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x v="752"/>
    <x v="1"/>
    <s v="GA-14725"/>
    <s v="Guy Armstrong"/>
    <s v="Consumer"/>
    <x v="0"/>
    <x v="10"/>
    <x v="9"/>
    <n v="19120"/>
    <x v="3"/>
    <x v="1563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x v="1176"/>
    <x v="1"/>
    <s v="EH-14125"/>
    <s v="Eugene Hildebrand"/>
    <s v="Home Office"/>
    <x v="0"/>
    <x v="30"/>
    <x v="15"/>
    <n v="14609"/>
    <x v="3"/>
    <x v="841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x v="1176"/>
    <x v="1"/>
    <s v="EH-14125"/>
    <s v="Eugene Hildebrand"/>
    <s v="Home Office"/>
    <x v="0"/>
    <x v="30"/>
    <x v="15"/>
    <n v="14609"/>
    <x v="3"/>
    <x v="282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x v="1090"/>
    <x v="0"/>
    <s v="RA-19285"/>
    <s v="Ralph Arnett"/>
    <s v="Consumer"/>
    <x v="0"/>
    <x v="70"/>
    <x v="1"/>
    <n v="92037"/>
    <x v="1"/>
    <x v="851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x v="1090"/>
    <x v="0"/>
    <s v="RA-19285"/>
    <s v="Ralph Arnett"/>
    <s v="Consumer"/>
    <x v="0"/>
    <x v="70"/>
    <x v="1"/>
    <n v="92037"/>
    <x v="1"/>
    <x v="794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x v="1090"/>
    <x v="0"/>
    <s v="RA-19285"/>
    <s v="Ralph Arnett"/>
    <s v="Consumer"/>
    <x v="0"/>
    <x v="70"/>
    <x v="1"/>
    <n v="92037"/>
    <x v="1"/>
    <x v="45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x v="828"/>
    <x v="2"/>
    <s v="TT-21070"/>
    <s v="Ted Trevino"/>
    <s v="Consumer"/>
    <x v="0"/>
    <x v="10"/>
    <x v="9"/>
    <n v="19120"/>
    <x v="3"/>
    <x v="639"/>
    <x v="1"/>
    <s v="Labels"/>
    <s v="Avery 499"/>
    <n v="23.904"/>
    <n v="6"/>
    <n v="0.2"/>
    <n v="7.7687999999999997"/>
  </r>
  <r>
    <n v="6067"/>
    <s v="CA-2015-151547"/>
    <d v="2015-01-17T00:00:00"/>
    <d v="2015-01-23T00:00:00"/>
    <x v="1177"/>
    <x v="1"/>
    <s v="AH-10465"/>
    <s v="Amy Hunt"/>
    <s v="Consumer"/>
    <x v="0"/>
    <x v="463"/>
    <x v="18"/>
    <n v="38134"/>
    <x v="0"/>
    <x v="1205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x v="286"/>
    <x v="1"/>
    <s v="CC-12430"/>
    <s v="Chuck Clark"/>
    <s v="Home Office"/>
    <x v="0"/>
    <x v="80"/>
    <x v="1"/>
    <n v="90712"/>
    <x v="1"/>
    <x v="40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x v="286"/>
    <x v="1"/>
    <s v="CC-12430"/>
    <s v="Chuck Clark"/>
    <s v="Home Office"/>
    <x v="0"/>
    <x v="80"/>
    <x v="1"/>
    <n v="90712"/>
    <x v="1"/>
    <x v="770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x v="286"/>
    <x v="1"/>
    <s v="CC-12430"/>
    <s v="Chuck Clark"/>
    <s v="Home Office"/>
    <x v="0"/>
    <x v="80"/>
    <x v="1"/>
    <n v="90712"/>
    <x v="1"/>
    <x v="1771"/>
    <x v="2"/>
    <s v="Machines"/>
    <s v="Okidata B400 Printer"/>
    <n v="343.2"/>
    <n v="1"/>
    <n v="0.2"/>
    <n v="38.61"/>
  </r>
  <r>
    <n v="6071"/>
    <s v="CA-2017-167542"/>
    <d v="2017-08-13T00:00:00"/>
    <d v="2017-08-20T00:00:00"/>
    <x v="848"/>
    <x v="1"/>
    <s v="KD-16495"/>
    <s v="Keith Dawkins"/>
    <s v="Corporate"/>
    <x v="0"/>
    <x v="10"/>
    <x v="9"/>
    <n v="19120"/>
    <x v="3"/>
    <x v="676"/>
    <x v="1"/>
    <s v="Labels"/>
    <s v="Avery 486"/>
    <n v="17.544"/>
    <n v="3"/>
    <n v="0.2"/>
    <n v="5.9211"/>
  </r>
  <r>
    <n v="6072"/>
    <s v="CA-2015-120901"/>
    <d v="2015-12-31T00:00:00"/>
    <d v="2016-01-04T00:00:00"/>
    <x v="659"/>
    <x v="1"/>
    <s v="BG-11035"/>
    <s v="Barry Gonzalez"/>
    <s v="Consumer"/>
    <x v="0"/>
    <x v="89"/>
    <x v="5"/>
    <n v="78745"/>
    <x v="2"/>
    <x v="621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x v="659"/>
    <x v="1"/>
    <s v="BG-11035"/>
    <s v="Barry Gonzalez"/>
    <s v="Consumer"/>
    <x v="0"/>
    <x v="89"/>
    <x v="5"/>
    <n v="78745"/>
    <x v="2"/>
    <x v="845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x v="659"/>
    <x v="1"/>
    <s v="BG-11035"/>
    <s v="Barry Gonzalez"/>
    <s v="Consumer"/>
    <x v="0"/>
    <x v="89"/>
    <x v="5"/>
    <n v="78745"/>
    <x v="2"/>
    <x v="327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x v="168"/>
    <x v="1"/>
    <s v="FH-14365"/>
    <s v="Fred Hopkins"/>
    <s v="Corporate"/>
    <x v="0"/>
    <x v="1"/>
    <x v="1"/>
    <n v="90008"/>
    <x v="1"/>
    <x v="1242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x v="168"/>
    <x v="1"/>
    <s v="FH-14365"/>
    <s v="Fred Hopkins"/>
    <s v="Corporate"/>
    <x v="0"/>
    <x v="1"/>
    <x v="1"/>
    <n v="90008"/>
    <x v="1"/>
    <x v="273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x v="62"/>
    <x v="1"/>
    <s v="PG-18820"/>
    <s v="Patrick Gardner"/>
    <s v="Consumer"/>
    <x v="0"/>
    <x v="20"/>
    <x v="15"/>
    <n v="10011"/>
    <x v="3"/>
    <x v="475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x v="62"/>
    <x v="1"/>
    <s v="PG-18820"/>
    <s v="Patrick Gardner"/>
    <s v="Consumer"/>
    <x v="0"/>
    <x v="20"/>
    <x v="15"/>
    <n v="10011"/>
    <x v="3"/>
    <x v="151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x v="62"/>
    <x v="1"/>
    <s v="PG-18820"/>
    <s v="Patrick Gardner"/>
    <s v="Consumer"/>
    <x v="0"/>
    <x v="20"/>
    <x v="15"/>
    <n v="10011"/>
    <x v="3"/>
    <x v="503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x v="62"/>
    <x v="1"/>
    <s v="PG-18820"/>
    <s v="Patrick Gardner"/>
    <s v="Consumer"/>
    <x v="0"/>
    <x v="20"/>
    <x v="15"/>
    <n v="10011"/>
    <x v="3"/>
    <x v="441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x v="527"/>
    <x v="2"/>
    <s v="NZ-18565"/>
    <s v="Nick Zandusky"/>
    <s v="Home Office"/>
    <x v="0"/>
    <x v="12"/>
    <x v="5"/>
    <n v="77070"/>
    <x v="2"/>
    <x v="122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x v="189"/>
    <x v="3"/>
    <s v="TB-21595"/>
    <s v="Troy Blackwell"/>
    <s v="Consumer"/>
    <x v="0"/>
    <x v="270"/>
    <x v="5"/>
    <n v="79424"/>
    <x v="2"/>
    <x v="1598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x v="902"/>
    <x v="1"/>
    <s v="JE-15475"/>
    <s v="Jeremy Ellison"/>
    <s v="Consumer"/>
    <x v="0"/>
    <x v="12"/>
    <x v="5"/>
    <n v="77095"/>
    <x v="2"/>
    <x v="1499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x v="902"/>
    <x v="1"/>
    <s v="JE-15475"/>
    <s v="Jeremy Ellison"/>
    <s v="Consumer"/>
    <x v="0"/>
    <x v="12"/>
    <x v="5"/>
    <n v="77095"/>
    <x v="2"/>
    <x v="1609"/>
    <x v="1"/>
    <s v="Art"/>
    <s v="Newell 348"/>
    <n v="23.616"/>
    <n v="9"/>
    <n v="0.2"/>
    <n v="2.6568000000000001"/>
  </r>
  <r>
    <n v="6085"/>
    <s v="US-2016-132577"/>
    <d v="2016-11-22T00:00:00"/>
    <d v="2016-11-27T00:00:00"/>
    <x v="902"/>
    <x v="1"/>
    <s v="JE-15475"/>
    <s v="Jeremy Ellison"/>
    <s v="Consumer"/>
    <x v="0"/>
    <x v="12"/>
    <x v="5"/>
    <n v="77095"/>
    <x v="2"/>
    <x v="1374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x v="902"/>
    <x v="1"/>
    <s v="JE-15475"/>
    <s v="Jeremy Ellison"/>
    <s v="Consumer"/>
    <x v="0"/>
    <x v="12"/>
    <x v="5"/>
    <n v="77095"/>
    <x v="2"/>
    <x v="948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x v="902"/>
    <x v="1"/>
    <s v="JE-15475"/>
    <s v="Jeremy Ellison"/>
    <s v="Consumer"/>
    <x v="0"/>
    <x v="12"/>
    <x v="5"/>
    <n v="77095"/>
    <x v="2"/>
    <x v="1390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x v="735"/>
    <x v="1"/>
    <s v="EH-13945"/>
    <s v="Eric Hoffmann"/>
    <s v="Consumer"/>
    <x v="0"/>
    <x v="116"/>
    <x v="1"/>
    <n v="92627"/>
    <x v="1"/>
    <x v="22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x v="871"/>
    <x v="1"/>
    <s v="BF-10975"/>
    <s v="Barbara Fisher"/>
    <s v="Corporate"/>
    <x v="0"/>
    <x v="185"/>
    <x v="32"/>
    <n v="30076"/>
    <x v="0"/>
    <x v="680"/>
    <x v="1"/>
    <s v="Paper"/>
    <s v="Xerox 202"/>
    <n v="6.48"/>
    <n v="1"/>
    <n v="0"/>
    <n v="3.1103999999999998"/>
  </r>
  <r>
    <n v="6090"/>
    <s v="US-2017-162068"/>
    <d v="2017-12-28T00:00:00"/>
    <d v="2017-12-31T00:00:00"/>
    <x v="786"/>
    <x v="0"/>
    <s v="PC-18745"/>
    <s v="Pamela Coakley"/>
    <s v="Corporate"/>
    <x v="0"/>
    <x v="431"/>
    <x v="22"/>
    <n v="80538"/>
    <x v="1"/>
    <x v="922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931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1772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1671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477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7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320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5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185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52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284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1148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44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139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x v="255"/>
    <x v="1"/>
    <s v="SV-20365"/>
    <s v="Seth Vernon"/>
    <s v="Consumer"/>
    <x v="0"/>
    <x v="20"/>
    <x v="15"/>
    <n v="10035"/>
    <x v="3"/>
    <x v="84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x v="1178"/>
    <x v="2"/>
    <s v="Dp-13240"/>
    <s v="Dean percer"/>
    <s v="Home Office"/>
    <x v="0"/>
    <x v="10"/>
    <x v="9"/>
    <n v="19143"/>
    <x v="3"/>
    <x v="73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x v="1022"/>
    <x v="1"/>
    <s v="HR-14830"/>
    <s v="Harold Ryan"/>
    <s v="Corporate"/>
    <x v="0"/>
    <x v="100"/>
    <x v="2"/>
    <n v="33178"/>
    <x v="0"/>
    <x v="31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x v="182"/>
    <x v="1"/>
    <s v="WB-21850"/>
    <s v="William Brown"/>
    <s v="Consumer"/>
    <x v="0"/>
    <x v="55"/>
    <x v="5"/>
    <n v="75051"/>
    <x v="2"/>
    <x v="535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x v="182"/>
    <x v="1"/>
    <s v="WB-21850"/>
    <s v="William Brown"/>
    <s v="Consumer"/>
    <x v="0"/>
    <x v="55"/>
    <x v="5"/>
    <n v="75051"/>
    <x v="2"/>
    <x v="96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x v="1069"/>
    <x v="1"/>
    <s v="AS-10090"/>
    <s v="Adam Shillingsburg"/>
    <s v="Consumer"/>
    <x v="0"/>
    <x v="22"/>
    <x v="10"/>
    <n v="60653"/>
    <x v="2"/>
    <x v="1550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x v="1069"/>
    <x v="1"/>
    <s v="AS-10090"/>
    <s v="Adam Shillingsburg"/>
    <s v="Consumer"/>
    <x v="0"/>
    <x v="22"/>
    <x v="10"/>
    <n v="60653"/>
    <x v="2"/>
    <x v="1310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x v="619"/>
    <x v="1"/>
    <s v="SP-20920"/>
    <s v="Susan Pistek"/>
    <s v="Consumer"/>
    <x v="0"/>
    <x v="215"/>
    <x v="24"/>
    <n v="44134"/>
    <x v="3"/>
    <x v="1496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x v="619"/>
    <x v="1"/>
    <s v="SP-20920"/>
    <s v="Susan Pistek"/>
    <s v="Consumer"/>
    <x v="0"/>
    <x v="215"/>
    <x v="24"/>
    <n v="44134"/>
    <x v="3"/>
    <x v="14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x v="619"/>
    <x v="1"/>
    <s v="SP-20920"/>
    <s v="Susan Pistek"/>
    <s v="Consumer"/>
    <x v="0"/>
    <x v="215"/>
    <x v="24"/>
    <n v="44134"/>
    <x v="3"/>
    <x v="203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x v="619"/>
    <x v="1"/>
    <s v="SP-20920"/>
    <s v="Susan Pistek"/>
    <s v="Consumer"/>
    <x v="0"/>
    <x v="215"/>
    <x v="24"/>
    <n v="44134"/>
    <x v="3"/>
    <x v="1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x v="619"/>
    <x v="1"/>
    <s v="SP-20920"/>
    <s v="Susan Pistek"/>
    <s v="Consumer"/>
    <x v="0"/>
    <x v="215"/>
    <x v="24"/>
    <n v="44134"/>
    <x v="3"/>
    <x v="623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x v="1179"/>
    <x v="1"/>
    <s v="SP-20650"/>
    <s v="Stephanie Phelps"/>
    <s v="Corporate"/>
    <x v="0"/>
    <x v="464"/>
    <x v="1"/>
    <n v="94061"/>
    <x v="1"/>
    <x v="44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x v="423"/>
    <x v="1"/>
    <s v="CM-12655"/>
    <s v="Corinna Mitchell"/>
    <s v="Home Office"/>
    <x v="0"/>
    <x v="20"/>
    <x v="15"/>
    <n v="10011"/>
    <x v="3"/>
    <x v="1773"/>
    <x v="2"/>
    <s v="Phones"/>
    <s v="Xiaomi Mi3"/>
    <n v="2279.96"/>
    <n v="4"/>
    <n v="0"/>
    <n v="592.78959999999995"/>
  </r>
  <r>
    <n v="6118"/>
    <s v="US-2016-113677"/>
    <d v="2016-11-13T00:00:00"/>
    <d v="2016-11-19T00:00:00"/>
    <x v="423"/>
    <x v="1"/>
    <s v="CM-12655"/>
    <s v="Corinna Mitchell"/>
    <s v="Home Office"/>
    <x v="0"/>
    <x v="20"/>
    <x v="15"/>
    <n v="10011"/>
    <x v="3"/>
    <x v="639"/>
    <x v="1"/>
    <s v="Labels"/>
    <s v="Avery 499"/>
    <n v="14.94"/>
    <n v="3"/>
    <n v="0"/>
    <n v="6.8723999999999998"/>
  </r>
  <r>
    <n v="6119"/>
    <s v="CA-2017-143378"/>
    <d v="2017-09-19T00:00:00"/>
    <d v="2017-09-25T00:00:00"/>
    <x v="425"/>
    <x v="1"/>
    <s v="JR-16210"/>
    <s v="Justin Ritter"/>
    <s v="Corporate"/>
    <x v="0"/>
    <x v="24"/>
    <x v="21"/>
    <n v="97477"/>
    <x v="1"/>
    <x v="516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x v="425"/>
    <x v="1"/>
    <s v="JR-16210"/>
    <s v="Justin Ritter"/>
    <s v="Corporate"/>
    <x v="0"/>
    <x v="24"/>
    <x v="21"/>
    <n v="97477"/>
    <x v="1"/>
    <x v="1068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x v="425"/>
    <x v="1"/>
    <s v="JR-16210"/>
    <s v="Justin Ritter"/>
    <s v="Corporate"/>
    <x v="0"/>
    <x v="24"/>
    <x v="21"/>
    <n v="97477"/>
    <x v="1"/>
    <x v="441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x v="425"/>
    <x v="1"/>
    <s v="JR-16210"/>
    <s v="Justin Ritter"/>
    <s v="Corporate"/>
    <x v="0"/>
    <x v="24"/>
    <x v="21"/>
    <n v="97477"/>
    <x v="1"/>
    <x v="366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x v="784"/>
    <x v="1"/>
    <s v="CB-12415"/>
    <s v="Christy Brittain"/>
    <s v="Consumer"/>
    <x v="0"/>
    <x v="22"/>
    <x v="10"/>
    <n v="60610"/>
    <x v="2"/>
    <x v="1424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x v="305"/>
    <x v="1"/>
    <s v="SD-20485"/>
    <s v="Shirley Daniels"/>
    <s v="Home Office"/>
    <x v="0"/>
    <x v="385"/>
    <x v="5"/>
    <n v="76021"/>
    <x v="2"/>
    <x v="1254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x v="92"/>
    <x v="1"/>
    <s v="SS-20140"/>
    <s v="Saphhira Shifley"/>
    <s v="Corporate"/>
    <x v="0"/>
    <x v="1"/>
    <x v="1"/>
    <n v="90036"/>
    <x v="1"/>
    <x v="1044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x v="92"/>
    <x v="1"/>
    <s v="SS-20140"/>
    <s v="Saphhira Shifley"/>
    <s v="Corporate"/>
    <x v="0"/>
    <x v="1"/>
    <x v="1"/>
    <n v="90036"/>
    <x v="1"/>
    <x v="1774"/>
    <x v="1"/>
    <s v="Paper"/>
    <s v="Xerox 1947"/>
    <n v="11.96"/>
    <n v="2"/>
    <n v="0"/>
    <n v="5.3819999999999997"/>
  </r>
  <r>
    <n v="6127"/>
    <s v="CA-2017-145772"/>
    <d v="2017-06-03T00:00:00"/>
    <d v="2017-06-07T00:00:00"/>
    <x v="92"/>
    <x v="1"/>
    <s v="SS-20140"/>
    <s v="Saphhira Shifley"/>
    <s v="Corporate"/>
    <x v="0"/>
    <x v="1"/>
    <x v="1"/>
    <n v="90036"/>
    <x v="1"/>
    <x v="766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x v="996"/>
    <x v="1"/>
    <s v="EH-13990"/>
    <s v="Erica Hackney"/>
    <s v="Consumer"/>
    <x v="0"/>
    <x v="20"/>
    <x v="15"/>
    <n v="10009"/>
    <x v="3"/>
    <x v="163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x v="65"/>
    <x v="2"/>
    <s v="AH-10030"/>
    <s v="Aaron Hawkins"/>
    <s v="Corporate"/>
    <x v="0"/>
    <x v="8"/>
    <x v="1"/>
    <n v="94109"/>
    <x v="1"/>
    <x v="1087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x v="504"/>
    <x v="1"/>
    <s v="EM-14200"/>
    <s v="Evan Minnotte"/>
    <s v="Home Office"/>
    <x v="0"/>
    <x v="173"/>
    <x v="17"/>
    <n v="23464"/>
    <x v="0"/>
    <x v="93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x v="504"/>
    <x v="1"/>
    <s v="EM-14200"/>
    <s v="Evan Minnotte"/>
    <s v="Home Office"/>
    <x v="0"/>
    <x v="173"/>
    <x v="17"/>
    <n v="23464"/>
    <x v="0"/>
    <x v="1014"/>
    <x v="1"/>
    <s v="Fasteners"/>
    <s v="Staples"/>
    <n v="3.76"/>
    <n v="2"/>
    <n v="0"/>
    <n v="1.3160000000000001"/>
  </r>
  <r>
    <n v="6132"/>
    <s v="CA-2014-163447"/>
    <d v="2014-12-27T00:00:00"/>
    <d v="2014-12-31T00:00:00"/>
    <x v="252"/>
    <x v="1"/>
    <s v="TB-21190"/>
    <s v="Thomas Brumley"/>
    <s v="Home Office"/>
    <x v="0"/>
    <x v="20"/>
    <x v="15"/>
    <n v="10011"/>
    <x v="3"/>
    <x v="212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x v="295"/>
    <x v="1"/>
    <s v="AB-10165"/>
    <s v="Alan Barnes"/>
    <s v="Consumer"/>
    <x v="0"/>
    <x v="465"/>
    <x v="18"/>
    <n v="37087"/>
    <x v="0"/>
    <x v="1522"/>
    <x v="1"/>
    <s v="Paper"/>
    <s v="Xerox 1893"/>
    <n v="163.96"/>
    <n v="5"/>
    <n v="0.2"/>
    <n v="59.435499999999998"/>
  </r>
  <r>
    <n v="6134"/>
    <s v="CA-2016-148096"/>
    <d v="2016-08-16T00:00:00"/>
    <d v="2016-08-19T00:00:00"/>
    <x v="1180"/>
    <x v="2"/>
    <s v="AO-10810"/>
    <s v="Anthony O'Donnell"/>
    <s v="Corporate"/>
    <x v="0"/>
    <x v="1"/>
    <x v="1"/>
    <n v="90045"/>
    <x v="1"/>
    <x v="1529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x v="271"/>
    <x v="3"/>
    <s v="TT-21220"/>
    <s v="Thomas Thornton"/>
    <s v="Consumer"/>
    <x v="0"/>
    <x v="374"/>
    <x v="1"/>
    <n v="91911"/>
    <x v="1"/>
    <x v="281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x v="1181"/>
    <x v="1"/>
    <s v="KN-16705"/>
    <s v="Kristina Nunn"/>
    <s v="Home Office"/>
    <x v="0"/>
    <x v="392"/>
    <x v="5"/>
    <n v="78501"/>
    <x v="2"/>
    <x v="1575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x v="1181"/>
    <x v="1"/>
    <s v="KN-16705"/>
    <s v="Kristina Nunn"/>
    <s v="Home Office"/>
    <x v="0"/>
    <x v="392"/>
    <x v="5"/>
    <n v="78501"/>
    <x v="2"/>
    <x v="130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x v="271"/>
    <x v="0"/>
    <s v="FO-14305"/>
    <s v="Frank Olsen"/>
    <s v="Consumer"/>
    <x v="0"/>
    <x v="389"/>
    <x v="2"/>
    <n v="33021"/>
    <x v="0"/>
    <x v="481"/>
    <x v="1"/>
    <s v="Paper"/>
    <s v="Xerox 1898"/>
    <n v="32.064"/>
    <n v="6"/>
    <n v="0.2"/>
    <n v="11.2224"/>
  </r>
  <r>
    <n v="6139"/>
    <s v="CA-2014-131247"/>
    <d v="2014-03-30T00:00:00"/>
    <d v="2014-04-04T00:00:00"/>
    <x v="1114"/>
    <x v="1"/>
    <s v="GA-14725"/>
    <s v="Guy Armstrong"/>
    <s v="Consumer"/>
    <x v="0"/>
    <x v="8"/>
    <x v="1"/>
    <n v="94110"/>
    <x v="1"/>
    <x v="430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x v="1077"/>
    <x v="2"/>
    <s v="NC-18415"/>
    <s v="Nathan Cano"/>
    <s v="Consumer"/>
    <x v="0"/>
    <x v="466"/>
    <x v="1"/>
    <n v="93454"/>
    <x v="1"/>
    <x v="1424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x v="386"/>
    <x v="1"/>
    <s v="JF-15190"/>
    <s v="Jamie Frazer"/>
    <s v="Consumer"/>
    <x v="0"/>
    <x v="91"/>
    <x v="29"/>
    <n v="6040"/>
    <x v="3"/>
    <x v="1766"/>
    <x v="1"/>
    <s v="Paper"/>
    <s v="Xerox 1914"/>
    <n v="274.8"/>
    <n v="5"/>
    <n v="0"/>
    <n v="134.65199999999999"/>
  </r>
  <r>
    <n v="6142"/>
    <s v="CA-2017-121083"/>
    <d v="2017-07-09T00:00:00"/>
    <d v="2017-07-15T00:00:00"/>
    <x v="386"/>
    <x v="1"/>
    <s v="JF-15190"/>
    <s v="Jamie Frazer"/>
    <s v="Consumer"/>
    <x v="0"/>
    <x v="91"/>
    <x v="29"/>
    <n v="6040"/>
    <x v="3"/>
    <x v="1166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x v="386"/>
    <x v="1"/>
    <s v="JF-15190"/>
    <s v="Jamie Frazer"/>
    <s v="Consumer"/>
    <x v="0"/>
    <x v="91"/>
    <x v="29"/>
    <n v="6040"/>
    <x v="3"/>
    <x v="957"/>
    <x v="2"/>
    <s v="Phones"/>
    <s v="Digium D40 VoIP phone"/>
    <n v="257.98"/>
    <n v="2"/>
    <n v="0"/>
    <n v="74.8142"/>
  </r>
  <r>
    <n v="6144"/>
    <s v="CA-2017-121083"/>
    <d v="2017-07-09T00:00:00"/>
    <d v="2017-07-15T00:00:00"/>
    <x v="386"/>
    <x v="1"/>
    <s v="JF-15190"/>
    <s v="Jamie Frazer"/>
    <s v="Consumer"/>
    <x v="0"/>
    <x v="91"/>
    <x v="29"/>
    <n v="6040"/>
    <x v="3"/>
    <x v="1571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x v="553"/>
    <x v="1"/>
    <s v="GT-14710"/>
    <s v="Greg Tran"/>
    <s v="Consumer"/>
    <x v="0"/>
    <x v="155"/>
    <x v="8"/>
    <n v="68104"/>
    <x v="2"/>
    <x v="1070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x v="166"/>
    <x v="1"/>
    <s v="KM-16660"/>
    <s v="Khloe Miller"/>
    <s v="Consumer"/>
    <x v="0"/>
    <x v="49"/>
    <x v="1"/>
    <n v="95123"/>
    <x v="1"/>
    <x v="501"/>
    <x v="1"/>
    <s v="Art"/>
    <s v="Newell 332"/>
    <n v="11.76"/>
    <n v="4"/>
    <n v="0"/>
    <n v="3.1751999999999998"/>
  </r>
  <r>
    <n v="6147"/>
    <s v="CA-2017-105130"/>
    <d v="2017-11-21T00:00:00"/>
    <d v="2017-11-25T00:00:00"/>
    <x v="654"/>
    <x v="1"/>
    <s v="PJ-18835"/>
    <s v="Patrick Jones"/>
    <s v="Corporate"/>
    <x v="0"/>
    <x v="8"/>
    <x v="1"/>
    <n v="94122"/>
    <x v="1"/>
    <x v="501"/>
    <x v="1"/>
    <s v="Art"/>
    <s v="Newell 332"/>
    <n v="11.76"/>
    <n v="4"/>
    <n v="0"/>
    <n v="3.1751999999999998"/>
  </r>
  <r>
    <n v="6148"/>
    <s v="CA-2017-105130"/>
    <d v="2017-11-21T00:00:00"/>
    <d v="2017-11-25T00:00:00"/>
    <x v="654"/>
    <x v="1"/>
    <s v="PJ-18835"/>
    <s v="Patrick Jones"/>
    <s v="Corporate"/>
    <x v="0"/>
    <x v="8"/>
    <x v="1"/>
    <n v="94122"/>
    <x v="1"/>
    <x v="986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x v="597"/>
    <x v="0"/>
    <s v="AC-10660"/>
    <s v="Anna Chung"/>
    <s v="Consumer"/>
    <x v="0"/>
    <x v="8"/>
    <x v="1"/>
    <n v="94109"/>
    <x v="1"/>
    <x v="1551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x v="786"/>
    <x v="2"/>
    <s v="JG-15310"/>
    <s v="Jason Gross"/>
    <s v="Corporate"/>
    <x v="0"/>
    <x v="85"/>
    <x v="1"/>
    <n v="90805"/>
    <x v="1"/>
    <x v="56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x v="1182"/>
    <x v="2"/>
    <s v="RM-19375"/>
    <s v="Raymond Messe"/>
    <s v="Consumer"/>
    <x v="0"/>
    <x v="38"/>
    <x v="32"/>
    <n v="31907"/>
    <x v="0"/>
    <x v="1544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x v="757"/>
    <x v="0"/>
    <s v="EK-13795"/>
    <s v="Eileen Kiefer"/>
    <s v="Home Office"/>
    <x v="0"/>
    <x v="8"/>
    <x v="1"/>
    <n v="94110"/>
    <x v="1"/>
    <x v="1601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x v="924"/>
    <x v="1"/>
    <s v="RD-19585"/>
    <s v="Rob Dowd"/>
    <s v="Consumer"/>
    <x v="0"/>
    <x v="1"/>
    <x v="1"/>
    <n v="90004"/>
    <x v="1"/>
    <x v="210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x v="880"/>
    <x v="2"/>
    <s v="CV-12805"/>
    <s v="Cynthia Voltz"/>
    <s v="Corporate"/>
    <x v="0"/>
    <x v="10"/>
    <x v="9"/>
    <n v="19120"/>
    <x v="3"/>
    <x v="141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x v="880"/>
    <x v="2"/>
    <s v="CV-12805"/>
    <s v="Cynthia Voltz"/>
    <s v="Corporate"/>
    <x v="0"/>
    <x v="10"/>
    <x v="9"/>
    <n v="19120"/>
    <x v="3"/>
    <x v="8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x v="880"/>
    <x v="2"/>
    <s v="CV-12805"/>
    <s v="Cynthia Voltz"/>
    <s v="Corporate"/>
    <x v="0"/>
    <x v="10"/>
    <x v="9"/>
    <n v="19120"/>
    <x v="3"/>
    <x v="403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x v="880"/>
    <x v="2"/>
    <s v="CV-12805"/>
    <s v="Cynthia Voltz"/>
    <s v="Corporate"/>
    <x v="0"/>
    <x v="10"/>
    <x v="9"/>
    <n v="19120"/>
    <x v="3"/>
    <x v="138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x v="816"/>
    <x v="0"/>
    <s v="AG-10330"/>
    <s v="Alex Grayson"/>
    <s v="Consumer"/>
    <x v="0"/>
    <x v="251"/>
    <x v="26"/>
    <n v="74133"/>
    <x v="2"/>
    <x v="113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x v="816"/>
    <x v="0"/>
    <s v="AG-10330"/>
    <s v="Alex Grayson"/>
    <s v="Consumer"/>
    <x v="0"/>
    <x v="251"/>
    <x v="26"/>
    <n v="74133"/>
    <x v="2"/>
    <x v="1775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x v="66"/>
    <x v="1"/>
    <s v="GM-14440"/>
    <s v="Gary McGarr"/>
    <s v="Consumer"/>
    <x v="0"/>
    <x v="1"/>
    <x v="1"/>
    <n v="90049"/>
    <x v="1"/>
    <x v="166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x v="757"/>
    <x v="2"/>
    <s v="MC-17605"/>
    <s v="Matt Connell"/>
    <s v="Corporate"/>
    <x v="0"/>
    <x v="121"/>
    <x v="2"/>
    <n v="33801"/>
    <x v="0"/>
    <x v="524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x v="757"/>
    <x v="2"/>
    <s v="MC-17605"/>
    <s v="Matt Connell"/>
    <s v="Corporate"/>
    <x v="0"/>
    <x v="121"/>
    <x v="2"/>
    <n v="33801"/>
    <x v="0"/>
    <x v="1139"/>
    <x v="1"/>
    <s v="Labels"/>
    <s v="Avery 501"/>
    <n v="11.808"/>
    <n v="4"/>
    <n v="0.2"/>
    <n v="3.9851999999999999"/>
  </r>
  <r>
    <n v="6163"/>
    <s v="CA-2014-103989"/>
    <d v="2014-03-19T00:00:00"/>
    <d v="2014-03-21T00:00:00"/>
    <x v="757"/>
    <x v="2"/>
    <s v="MC-17605"/>
    <s v="Matt Connell"/>
    <s v="Corporate"/>
    <x v="0"/>
    <x v="121"/>
    <x v="2"/>
    <n v="33801"/>
    <x v="0"/>
    <x v="376"/>
    <x v="1"/>
    <s v="Storage"/>
    <s v="Crate-A-Files"/>
    <n v="26.16"/>
    <n v="3"/>
    <n v="0.2"/>
    <n v="1.962"/>
  </r>
  <r>
    <n v="6164"/>
    <s v="CA-2014-103989"/>
    <d v="2014-03-19T00:00:00"/>
    <d v="2014-03-21T00:00:00"/>
    <x v="757"/>
    <x v="2"/>
    <s v="MC-17605"/>
    <s v="Matt Connell"/>
    <s v="Corporate"/>
    <x v="0"/>
    <x v="121"/>
    <x v="2"/>
    <n v="33801"/>
    <x v="0"/>
    <x v="1403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x v="757"/>
    <x v="2"/>
    <s v="MC-17605"/>
    <s v="Matt Connell"/>
    <s v="Corporate"/>
    <x v="0"/>
    <x v="121"/>
    <x v="2"/>
    <n v="33801"/>
    <x v="0"/>
    <x v="1035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x v="757"/>
    <x v="2"/>
    <s v="MC-17605"/>
    <s v="Matt Connell"/>
    <s v="Corporate"/>
    <x v="0"/>
    <x v="121"/>
    <x v="2"/>
    <n v="33801"/>
    <x v="0"/>
    <x v="1682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x v="757"/>
    <x v="2"/>
    <s v="MC-17605"/>
    <s v="Matt Connell"/>
    <s v="Corporate"/>
    <x v="0"/>
    <x v="121"/>
    <x v="2"/>
    <n v="33801"/>
    <x v="0"/>
    <x v="1772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x v="744"/>
    <x v="1"/>
    <s v="ES-14020"/>
    <s v="Erica Smith"/>
    <s v="Consumer"/>
    <x v="0"/>
    <x v="12"/>
    <x v="5"/>
    <n v="77036"/>
    <x v="2"/>
    <x v="126"/>
    <x v="1"/>
    <s v="Paper"/>
    <s v="Xerox 1916"/>
    <n v="117.456"/>
    <n v="3"/>
    <n v="0.2"/>
    <n v="44.045999999999999"/>
  </r>
  <r>
    <n v="6169"/>
    <s v="CA-2015-132815"/>
    <d v="2015-09-19T00:00:00"/>
    <d v="2015-09-22T00:00:00"/>
    <x v="238"/>
    <x v="0"/>
    <s v="RW-19540"/>
    <s v="Rick Wilson"/>
    <s v="Corporate"/>
    <x v="0"/>
    <x v="1"/>
    <x v="1"/>
    <n v="90008"/>
    <x v="1"/>
    <x v="496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x v="83"/>
    <x v="0"/>
    <s v="MM-17920"/>
    <s v="Michael Moore"/>
    <s v="Consumer"/>
    <x v="0"/>
    <x v="24"/>
    <x v="17"/>
    <n v="22153"/>
    <x v="0"/>
    <x v="481"/>
    <x v="1"/>
    <s v="Paper"/>
    <s v="Xerox 1898"/>
    <n v="13.36"/>
    <n v="2"/>
    <n v="0"/>
    <n v="6.4127999999999998"/>
  </r>
  <r>
    <n v="6171"/>
    <s v="CA-2016-141523"/>
    <d v="2016-12-19T00:00:00"/>
    <d v="2016-12-24T00:00:00"/>
    <x v="746"/>
    <x v="0"/>
    <s v="MH-17440"/>
    <s v="Mark Haberlin"/>
    <s v="Corporate"/>
    <x v="0"/>
    <x v="20"/>
    <x v="15"/>
    <n v="10035"/>
    <x v="3"/>
    <x v="1395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x v="746"/>
    <x v="0"/>
    <s v="MH-17440"/>
    <s v="Mark Haberlin"/>
    <s v="Corporate"/>
    <x v="0"/>
    <x v="20"/>
    <x v="15"/>
    <n v="10035"/>
    <x v="3"/>
    <x v="824"/>
    <x v="1"/>
    <s v="Art"/>
    <s v="Newell 326"/>
    <n v="3.52"/>
    <n v="2"/>
    <n v="0"/>
    <n v="1.0207999999999999"/>
  </r>
  <r>
    <n v="6173"/>
    <s v="US-2014-106299"/>
    <d v="2014-08-02T00:00:00"/>
    <d v="2014-08-08T00:00:00"/>
    <x v="338"/>
    <x v="1"/>
    <s v="NZ-18565"/>
    <s v="Nick Zandusky"/>
    <s v="Home Office"/>
    <x v="0"/>
    <x v="24"/>
    <x v="25"/>
    <n v="65807"/>
    <x v="2"/>
    <x v="951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x v="338"/>
    <x v="1"/>
    <s v="NZ-18565"/>
    <s v="Nick Zandusky"/>
    <s v="Home Office"/>
    <x v="0"/>
    <x v="24"/>
    <x v="25"/>
    <n v="65807"/>
    <x v="2"/>
    <x v="1651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x v="338"/>
    <x v="1"/>
    <s v="NZ-18565"/>
    <s v="Nick Zandusky"/>
    <s v="Home Office"/>
    <x v="0"/>
    <x v="24"/>
    <x v="25"/>
    <n v="65807"/>
    <x v="2"/>
    <x v="1074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x v="1068"/>
    <x v="1"/>
    <s v="GB-14575"/>
    <s v="Giulietta Baptist"/>
    <s v="Consumer"/>
    <x v="0"/>
    <x v="29"/>
    <x v="20"/>
    <n v="29203"/>
    <x v="0"/>
    <x v="774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x v="1068"/>
    <x v="1"/>
    <s v="GB-14575"/>
    <s v="Giulietta Baptist"/>
    <s v="Consumer"/>
    <x v="0"/>
    <x v="29"/>
    <x v="20"/>
    <n v="29203"/>
    <x v="0"/>
    <x v="576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x v="1068"/>
    <x v="1"/>
    <s v="GB-14575"/>
    <s v="Giulietta Baptist"/>
    <s v="Consumer"/>
    <x v="0"/>
    <x v="29"/>
    <x v="20"/>
    <n v="29203"/>
    <x v="0"/>
    <x v="1697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x v="1068"/>
    <x v="1"/>
    <s v="GB-14575"/>
    <s v="Giulietta Baptist"/>
    <s v="Consumer"/>
    <x v="0"/>
    <x v="29"/>
    <x v="20"/>
    <n v="29203"/>
    <x v="0"/>
    <x v="1776"/>
    <x v="1"/>
    <s v="Paper"/>
    <s v="Xerox 193"/>
    <n v="23.92"/>
    <n v="4"/>
    <n v="0"/>
    <n v="11.720800000000001"/>
  </r>
  <r>
    <n v="6180"/>
    <s v="CA-2015-158421"/>
    <d v="2015-09-21T00:00:00"/>
    <d v="2015-09-26T00:00:00"/>
    <x v="1068"/>
    <x v="1"/>
    <s v="GB-14575"/>
    <s v="Giulietta Baptist"/>
    <s v="Consumer"/>
    <x v="0"/>
    <x v="29"/>
    <x v="20"/>
    <n v="29203"/>
    <x v="0"/>
    <x v="911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x v="1068"/>
    <x v="1"/>
    <s v="GB-14575"/>
    <s v="Giulietta Baptist"/>
    <s v="Consumer"/>
    <x v="0"/>
    <x v="29"/>
    <x v="20"/>
    <n v="29203"/>
    <x v="0"/>
    <x v="1370"/>
    <x v="2"/>
    <s v="Phones"/>
    <s v="HTC One Mini"/>
    <n v="629.95000000000005"/>
    <n v="5"/>
    <n v="0"/>
    <n v="176.386"/>
  </r>
  <r>
    <n v="6182"/>
    <s v="CA-2015-158421"/>
    <d v="2015-09-21T00:00:00"/>
    <d v="2015-09-26T00:00:00"/>
    <x v="1068"/>
    <x v="1"/>
    <s v="GB-14575"/>
    <s v="Giulietta Baptist"/>
    <s v="Consumer"/>
    <x v="0"/>
    <x v="29"/>
    <x v="20"/>
    <n v="29203"/>
    <x v="0"/>
    <x v="529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x v="1068"/>
    <x v="1"/>
    <s v="GB-14575"/>
    <s v="Giulietta Baptist"/>
    <s v="Consumer"/>
    <x v="0"/>
    <x v="29"/>
    <x v="20"/>
    <n v="29203"/>
    <x v="0"/>
    <x v="347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x v="1068"/>
    <x v="1"/>
    <s v="GB-14575"/>
    <s v="Giulietta Baptist"/>
    <s v="Consumer"/>
    <x v="0"/>
    <x v="29"/>
    <x v="20"/>
    <n v="29203"/>
    <x v="0"/>
    <x v="1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x v="10"/>
    <x v="2"/>
    <s v="DB-13270"/>
    <s v="Deborah Brumfield"/>
    <s v="Home Office"/>
    <x v="0"/>
    <x v="32"/>
    <x v="21"/>
    <n v="97206"/>
    <x v="1"/>
    <x v="3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x v="576"/>
    <x v="1"/>
    <s v="JK-15625"/>
    <s v="Jim Karlsson"/>
    <s v="Consumer"/>
    <x v="0"/>
    <x v="10"/>
    <x v="9"/>
    <n v="19120"/>
    <x v="3"/>
    <x v="818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x v="50"/>
    <x v="2"/>
    <s v="MH-17785"/>
    <s v="Maya Herman"/>
    <s v="Corporate"/>
    <x v="0"/>
    <x v="20"/>
    <x v="15"/>
    <n v="10035"/>
    <x v="3"/>
    <x v="392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x v="50"/>
    <x v="2"/>
    <s v="MH-17785"/>
    <s v="Maya Herman"/>
    <s v="Corporate"/>
    <x v="0"/>
    <x v="20"/>
    <x v="15"/>
    <n v="10035"/>
    <x v="3"/>
    <x v="1344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x v="50"/>
    <x v="2"/>
    <s v="MH-17785"/>
    <s v="Maya Herman"/>
    <s v="Corporate"/>
    <x v="0"/>
    <x v="20"/>
    <x v="15"/>
    <n v="10035"/>
    <x v="3"/>
    <x v="1041"/>
    <x v="1"/>
    <s v="Art"/>
    <s v="Newell 319"/>
    <n v="119.04"/>
    <n v="6"/>
    <n v="0"/>
    <n v="35.712000000000003"/>
  </r>
  <r>
    <n v="6190"/>
    <s v="CA-2017-157903"/>
    <d v="2017-04-04T00:00:00"/>
    <d v="2017-04-08T00:00:00"/>
    <x v="1183"/>
    <x v="1"/>
    <s v="AM-10705"/>
    <s v="Anne McFarland"/>
    <s v="Consumer"/>
    <x v="0"/>
    <x v="467"/>
    <x v="10"/>
    <n v="60016"/>
    <x v="2"/>
    <x v="1191"/>
    <x v="2"/>
    <s v="Phones"/>
    <s v="Cisco SPA 502G IP Phone"/>
    <n v="383.84"/>
    <n v="4"/>
    <n v="0.2"/>
    <n v="47.98"/>
  </r>
  <r>
    <n v="6191"/>
    <s v="CA-2016-157259"/>
    <d v="2016-12-24T00:00:00"/>
    <d v="2016-12-28T00:00:00"/>
    <x v="470"/>
    <x v="1"/>
    <s v="JM-15535"/>
    <s v="Jessica Myrick"/>
    <s v="Consumer"/>
    <x v="0"/>
    <x v="20"/>
    <x v="15"/>
    <n v="10035"/>
    <x v="3"/>
    <x v="1740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x v="114"/>
    <x v="3"/>
    <s v="MW-18220"/>
    <s v="Mitch Webber"/>
    <s v="Consumer"/>
    <x v="0"/>
    <x v="4"/>
    <x v="4"/>
    <n v="98103"/>
    <x v="1"/>
    <x v="470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x v="738"/>
    <x v="1"/>
    <s v="AG-10330"/>
    <s v="Alex Grayson"/>
    <s v="Consumer"/>
    <x v="0"/>
    <x v="12"/>
    <x v="5"/>
    <n v="77095"/>
    <x v="2"/>
    <x v="712"/>
    <x v="1"/>
    <s v="Paper"/>
    <s v="Xerox 1931"/>
    <n v="25.92"/>
    <n v="5"/>
    <n v="0.2"/>
    <n v="9.0719999999999992"/>
  </r>
  <r>
    <n v="6194"/>
    <s v="CA-2017-104927"/>
    <d v="2017-12-22T00:00:00"/>
    <d v="2017-12-26T00:00:00"/>
    <x v="738"/>
    <x v="1"/>
    <s v="AG-10330"/>
    <s v="Alex Grayson"/>
    <s v="Consumer"/>
    <x v="0"/>
    <x v="12"/>
    <x v="5"/>
    <n v="77095"/>
    <x v="2"/>
    <x v="858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x v="738"/>
    <x v="1"/>
    <s v="AG-10330"/>
    <s v="Alex Grayson"/>
    <s v="Consumer"/>
    <x v="0"/>
    <x v="12"/>
    <x v="5"/>
    <n v="77095"/>
    <x v="2"/>
    <x v="640"/>
    <x v="1"/>
    <s v="Paper"/>
    <s v="Xerox 1887"/>
    <n v="75.88"/>
    <n v="5"/>
    <n v="0.2"/>
    <n v="26.558"/>
  </r>
  <r>
    <n v="6196"/>
    <s v="CA-2017-113453"/>
    <d v="2017-10-21T00:00:00"/>
    <d v="2017-10-28T00:00:00"/>
    <x v="980"/>
    <x v="1"/>
    <s v="CM-12160"/>
    <s v="Charles McCrossin"/>
    <s v="Consumer"/>
    <x v="0"/>
    <x v="10"/>
    <x v="9"/>
    <n v="19143"/>
    <x v="3"/>
    <x v="903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x v="980"/>
    <x v="1"/>
    <s v="CM-12160"/>
    <s v="Charles McCrossin"/>
    <s v="Consumer"/>
    <x v="0"/>
    <x v="10"/>
    <x v="9"/>
    <n v="19143"/>
    <x v="3"/>
    <x v="1069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x v="50"/>
    <x v="1"/>
    <s v="RA-19915"/>
    <s v="Russell Applegate"/>
    <s v="Consumer"/>
    <x v="0"/>
    <x v="38"/>
    <x v="14"/>
    <n v="47201"/>
    <x v="2"/>
    <x v="134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x v="50"/>
    <x v="1"/>
    <s v="RA-19915"/>
    <s v="Russell Applegate"/>
    <s v="Consumer"/>
    <x v="0"/>
    <x v="38"/>
    <x v="14"/>
    <n v="47201"/>
    <x v="2"/>
    <x v="1259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x v="50"/>
    <x v="1"/>
    <s v="RA-19915"/>
    <s v="Russell Applegate"/>
    <s v="Consumer"/>
    <x v="0"/>
    <x v="38"/>
    <x v="14"/>
    <n v="47201"/>
    <x v="2"/>
    <x v="694"/>
    <x v="1"/>
    <s v="Paper"/>
    <s v="Xerox 1910"/>
    <n v="96.08"/>
    <n v="2"/>
    <n v="0"/>
    <n v="46.118400000000001"/>
  </r>
  <r>
    <n v="6201"/>
    <s v="CA-2015-146675"/>
    <d v="2015-04-16T00:00:00"/>
    <d v="2015-04-20T00:00:00"/>
    <x v="1077"/>
    <x v="1"/>
    <s v="SB-20185"/>
    <s v="Sarah Brown"/>
    <s v="Consumer"/>
    <x v="0"/>
    <x v="148"/>
    <x v="10"/>
    <n v="60201"/>
    <x v="2"/>
    <x v="1077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x v="1077"/>
    <x v="1"/>
    <s v="SB-20185"/>
    <s v="Sarah Brown"/>
    <s v="Consumer"/>
    <x v="0"/>
    <x v="148"/>
    <x v="10"/>
    <n v="60201"/>
    <x v="2"/>
    <x v="1700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x v="491"/>
    <x v="1"/>
    <s v="PK-19075"/>
    <s v="Pete Kriz"/>
    <s v="Consumer"/>
    <x v="0"/>
    <x v="339"/>
    <x v="1"/>
    <n v="92307"/>
    <x v="1"/>
    <x v="901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x v="434"/>
    <x v="1"/>
    <s v="SV-20935"/>
    <s v="Susan Vittorini"/>
    <s v="Consumer"/>
    <x v="0"/>
    <x v="38"/>
    <x v="24"/>
    <n v="43229"/>
    <x v="3"/>
    <x v="1692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x v="108"/>
    <x v="2"/>
    <s v="MG-17650"/>
    <s v="Matthew Grinstein"/>
    <s v="Home Office"/>
    <x v="0"/>
    <x v="292"/>
    <x v="24"/>
    <n v="43302"/>
    <x v="3"/>
    <x v="763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x v="351"/>
    <x v="0"/>
    <s v="CM-12445"/>
    <s v="Chuck Magee"/>
    <s v="Consumer"/>
    <x v="0"/>
    <x v="12"/>
    <x v="5"/>
    <n v="77095"/>
    <x v="2"/>
    <x v="134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x v="351"/>
    <x v="0"/>
    <s v="CM-12445"/>
    <s v="Chuck Magee"/>
    <s v="Consumer"/>
    <x v="0"/>
    <x v="12"/>
    <x v="5"/>
    <n v="77095"/>
    <x v="2"/>
    <x v="550"/>
    <x v="1"/>
    <s v="Fasteners"/>
    <s v="Staples"/>
    <n v="25.248000000000001"/>
    <n v="4"/>
    <n v="0.2"/>
    <n v="7.89"/>
  </r>
  <r>
    <n v="6208"/>
    <s v="CA-2016-133697"/>
    <d v="2016-10-20T00:00:00"/>
    <d v="2016-10-24T00:00:00"/>
    <x v="351"/>
    <x v="0"/>
    <s v="CM-12445"/>
    <s v="Chuck Magee"/>
    <s v="Consumer"/>
    <x v="0"/>
    <x v="12"/>
    <x v="5"/>
    <n v="77095"/>
    <x v="2"/>
    <x v="394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x v="914"/>
    <x v="1"/>
    <s v="ME-18010"/>
    <s v="Michelle Ellison"/>
    <s v="Corporate"/>
    <x v="0"/>
    <x v="292"/>
    <x v="24"/>
    <n v="43302"/>
    <x v="3"/>
    <x v="911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x v="1171"/>
    <x v="1"/>
    <s v="YS-21880"/>
    <s v="Yana Sorensen"/>
    <s v="Corporate"/>
    <x v="0"/>
    <x v="4"/>
    <x v="4"/>
    <n v="98103"/>
    <x v="1"/>
    <x v="760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x v="1171"/>
    <x v="1"/>
    <s v="YS-21880"/>
    <s v="Yana Sorensen"/>
    <s v="Corporate"/>
    <x v="0"/>
    <x v="4"/>
    <x v="4"/>
    <n v="98103"/>
    <x v="1"/>
    <x v="384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x v="1171"/>
    <x v="1"/>
    <s v="YS-21880"/>
    <s v="Yana Sorensen"/>
    <s v="Corporate"/>
    <x v="0"/>
    <x v="4"/>
    <x v="4"/>
    <n v="98103"/>
    <x v="1"/>
    <x v="504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x v="38"/>
    <x v="0"/>
    <s v="MB-17305"/>
    <s v="Maria Bertelson"/>
    <s v="Consumer"/>
    <x v="0"/>
    <x v="468"/>
    <x v="4"/>
    <n v="98632"/>
    <x v="1"/>
    <x v="829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x v="38"/>
    <x v="0"/>
    <s v="MB-17305"/>
    <s v="Maria Bertelson"/>
    <s v="Consumer"/>
    <x v="0"/>
    <x v="468"/>
    <x v="4"/>
    <n v="98632"/>
    <x v="1"/>
    <x v="513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x v="323"/>
    <x v="1"/>
    <s v="AS-10240"/>
    <s v="Alan Shonely"/>
    <s v="Consumer"/>
    <x v="0"/>
    <x v="332"/>
    <x v="1"/>
    <n v="90278"/>
    <x v="1"/>
    <x v="588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x v="253"/>
    <x v="1"/>
    <s v="MC-17425"/>
    <s v="Mark Cousins"/>
    <s v="Corporate"/>
    <x v="0"/>
    <x v="20"/>
    <x v="15"/>
    <n v="10035"/>
    <x v="3"/>
    <x v="205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x v="253"/>
    <x v="1"/>
    <s v="MC-17425"/>
    <s v="Mark Cousins"/>
    <s v="Corporate"/>
    <x v="0"/>
    <x v="20"/>
    <x v="15"/>
    <n v="10035"/>
    <x v="3"/>
    <x v="837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x v="1039"/>
    <x v="1"/>
    <s v="PG-18820"/>
    <s v="Patrick Gardner"/>
    <s v="Consumer"/>
    <x v="0"/>
    <x v="103"/>
    <x v="0"/>
    <n v="40214"/>
    <x v="0"/>
    <x v="1136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x v="936"/>
    <x v="1"/>
    <s v="JS-16030"/>
    <s v="Joy Smith"/>
    <s v="Consumer"/>
    <x v="0"/>
    <x v="149"/>
    <x v="12"/>
    <n v="48183"/>
    <x v="2"/>
    <x v="102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x v="936"/>
    <x v="1"/>
    <s v="JS-16030"/>
    <s v="Joy Smith"/>
    <s v="Consumer"/>
    <x v="0"/>
    <x v="149"/>
    <x v="12"/>
    <n v="48183"/>
    <x v="2"/>
    <x v="664"/>
    <x v="2"/>
    <s v="Phones"/>
    <s v="Pyle PMP37LED"/>
    <n v="191.98"/>
    <n v="2"/>
    <n v="0"/>
    <n v="51.834600000000002"/>
  </r>
  <r>
    <n v="6221"/>
    <s v="CA-2016-160220"/>
    <d v="2016-10-20T00:00:00"/>
    <d v="2016-10-26T00:00:00"/>
    <x v="936"/>
    <x v="1"/>
    <s v="JS-16030"/>
    <s v="Joy Smith"/>
    <s v="Consumer"/>
    <x v="0"/>
    <x v="149"/>
    <x v="12"/>
    <n v="48183"/>
    <x v="2"/>
    <x v="383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x v="934"/>
    <x v="0"/>
    <s v="JB-16000"/>
    <s v="Joy Bell-"/>
    <s v="Consumer"/>
    <x v="0"/>
    <x v="1"/>
    <x v="1"/>
    <n v="90045"/>
    <x v="1"/>
    <x v="919"/>
    <x v="1"/>
    <s v="Labels"/>
    <s v="Avery 48"/>
    <n v="56.7"/>
    <n v="9"/>
    <n v="0"/>
    <n v="26.082000000000001"/>
  </r>
  <r>
    <n v="6223"/>
    <s v="CA-2017-140627"/>
    <d v="2017-12-23T00:00:00"/>
    <d v="2017-12-27T00:00:00"/>
    <x v="63"/>
    <x v="1"/>
    <s v="DK-12985"/>
    <s v="Darren Koutras"/>
    <s v="Consumer"/>
    <x v="0"/>
    <x v="469"/>
    <x v="18"/>
    <n v="37075"/>
    <x v="0"/>
    <x v="205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x v="63"/>
    <x v="1"/>
    <s v="DK-12985"/>
    <s v="Darren Koutras"/>
    <s v="Consumer"/>
    <x v="0"/>
    <x v="469"/>
    <x v="18"/>
    <n v="37075"/>
    <x v="0"/>
    <x v="909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x v="63"/>
    <x v="1"/>
    <s v="DK-12985"/>
    <s v="Darren Koutras"/>
    <s v="Consumer"/>
    <x v="0"/>
    <x v="469"/>
    <x v="18"/>
    <n v="37075"/>
    <x v="0"/>
    <x v="72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x v="256"/>
    <x v="1"/>
    <s v="JF-15490"/>
    <s v="Jeremy Farry"/>
    <s v="Consumer"/>
    <x v="0"/>
    <x v="32"/>
    <x v="21"/>
    <n v="97206"/>
    <x v="1"/>
    <x v="1487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x v="256"/>
    <x v="1"/>
    <s v="JF-15490"/>
    <s v="Jeremy Farry"/>
    <s v="Consumer"/>
    <x v="0"/>
    <x v="32"/>
    <x v="21"/>
    <n v="97206"/>
    <x v="1"/>
    <x v="1455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x v="322"/>
    <x v="1"/>
    <s v="PO-18850"/>
    <s v="Patrick O'Brill"/>
    <s v="Consumer"/>
    <x v="0"/>
    <x v="218"/>
    <x v="5"/>
    <n v="75061"/>
    <x v="2"/>
    <x v="687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x v="1040"/>
    <x v="1"/>
    <s v="BT-11530"/>
    <s v="Bradley Talbott"/>
    <s v="Home Office"/>
    <x v="0"/>
    <x v="138"/>
    <x v="24"/>
    <n v="44105"/>
    <x v="3"/>
    <x v="40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x v="1040"/>
    <x v="1"/>
    <s v="BT-11530"/>
    <s v="Bradley Talbott"/>
    <s v="Home Office"/>
    <x v="0"/>
    <x v="138"/>
    <x v="24"/>
    <n v="44105"/>
    <x v="3"/>
    <x v="43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x v="1089"/>
    <x v="1"/>
    <s v="NW-18400"/>
    <s v="Natalie Webber"/>
    <s v="Consumer"/>
    <x v="0"/>
    <x v="470"/>
    <x v="23"/>
    <n v="50701"/>
    <x v="2"/>
    <x v="773"/>
    <x v="1"/>
    <s v="Art"/>
    <s v="Staples in misc. colors"/>
    <n v="30.32"/>
    <n v="4"/>
    <n v="0"/>
    <n v="11.8248"/>
  </r>
  <r>
    <n v="6232"/>
    <s v="US-2017-142188"/>
    <d v="2017-09-11T00:00:00"/>
    <d v="2017-09-11T00:00:00"/>
    <x v="218"/>
    <x v="3"/>
    <s v="JF-15415"/>
    <s v="Jennifer Ferguson"/>
    <s v="Consumer"/>
    <x v="0"/>
    <x v="4"/>
    <x v="4"/>
    <n v="98105"/>
    <x v="1"/>
    <x v="637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x v="218"/>
    <x v="3"/>
    <s v="JF-15415"/>
    <s v="Jennifer Ferguson"/>
    <s v="Consumer"/>
    <x v="0"/>
    <x v="4"/>
    <x v="4"/>
    <n v="98105"/>
    <x v="1"/>
    <x v="510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x v="218"/>
    <x v="3"/>
    <s v="JF-15415"/>
    <s v="Jennifer Ferguson"/>
    <s v="Consumer"/>
    <x v="0"/>
    <x v="4"/>
    <x v="4"/>
    <n v="98105"/>
    <x v="1"/>
    <x v="511"/>
    <x v="1"/>
    <s v="Paper"/>
    <s v="Xerox 1894"/>
    <n v="71.28"/>
    <n v="11"/>
    <n v="0"/>
    <n v="34.214399999999998"/>
  </r>
  <r>
    <n v="6235"/>
    <s v="US-2017-142188"/>
    <d v="2017-09-11T00:00:00"/>
    <d v="2017-09-11T00:00:00"/>
    <x v="218"/>
    <x v="3"/>
    <s v="JF-15415"/>
    <s v="Jennifer Ferguson"/>
    <s v="Consumer"/>
    <x v="0"/>
    <x v="4"/>
    <x v="4"/>
    <n v="98105"/>
    <x v="1"/>
    <x v="1498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x v="218"/>
    <x v="3"/>
    <s v="JF-15415"/>
    <s v="Jennifer Ferguson"/>
    <s v="Consumer"/>
    <x v="0"/>
    <x v="4"/>
    <x v="4"/>
    <n v="98105"/>
    <x v="1"/>
    <x v="177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x v="824"/>
    <x v="1"/>
    <s v="AC-10420"/>
    <s v="Alyssa Crouse"/>
    <s v="Corporate"/>
    <x v="0"/>
    <x v="10"/>
    <x v="9"/>
    <n v="19120"/>
    <x v="3"/>
    <x v="244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x v="1184"/>
    <x v="1"/>
    <s v="TB-21280"/>
    <s v="Toby Braunhardt"/>
    <s v="Consumer"/>
    <x v="0"/>
    <x v="20"/>
    <x v="15"/>
    <n v="10009"/>
    <x v="3"/>
    <x v="1263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x v="313"/>
    <x v="1"/>
    <s v="HA-14905"/>
    <s v="Helen Abelman"/>
    <s v="Consumer"/>
    <x v="0"/>
    <x v="49"/>
    <x v="1"/>
    <n v="95123"/>
    <x v="1"/>
    <x v="1281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x v="313"/>
    <x v="1"/>
    <s v="HA-14905"/>
    <s v="Helen Abelman"/>
    <s v="Consumer"/>
    <x v="0"/>
    <x v="49"/>
    <x v="1"/>
    <n v="95123"/>
    <x v="1"/>
    <x v="734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x v="97"/>
    <x v="0"/>
    <s v="LH-17155"/>
    <s v="Logan Haushalter"/>
    <s v="Consumer"/>
    <x v="0"/>
    <x v="1"/>
    <x v="1"/>
    <n v="90008"/>
    <x v="1"/>
    <x v="908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x v="1135"/>
    <x v="0"/>
    <s v="LO-17170"/>
    <s v="Lori Olson"/>
    <s v="Corporate"/>
    <x v="0"/>
    <x v="3"/>
    <x v="38"/>
    <n v="3301"/>
    <x v="3"/>
    <x v="143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x v="58"/>
    <x v="1"/>
    <s v="DP-13390"/>
    <s v="Dennis Pardue"/>
    <s v="Home Office"/>
    <x v="0"/>
    <x v="29"/>
    <x v="18"/>
    <n v="38401"/>
    <x v="0"/>
    <x v="999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x v="940"/>
    <x v="1"/>
    <s v="CR-12580"/>
    <s v="Clay Rozendal"/>
    <s v="Home Office"/>
    <x v="0"/>
    <x v="234"/>
    <x v="4"/>
    <n v="98006"/>
    <x v="1"/>
    <x v="1566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x v="332"/>
    <x v="1"/>
    <s v="KB-16405"/>
    <s v="Katrina Bavinger"/>
    <s v="Home Office"/>
    <x v="0"/>
    <x v="4"/>
    <x v="4"/>
    <n v="98105"/>
    <x v="1"/>
    <x v="1167"/>
    <x v="1"/>
    <s v="Art"/>
    <s v="Newell 334"/>
    <n v="119.04"/>
    <n v="6"/>
    <n v="0"/>
    <n v="30.950399999999998"/>
  </r>
  <r>
    <n v="6246"/>
    <s v="CA-2015-112305"/>
    <d v="2015-11-20T00:00:00"/>
    <d v="2015-11-25T00:00:00"/>
    <x v="332"/>
    <x v="1"/>
    <s v="KB-16405"/>
    <s v="Katrina Bavinger"/>
    <s v="Home Office"/>
    <x v="0"/>
    <x v="4"/>
    <x v="4"/>
    <n v="98105"/>
    <x v="1"/>
    <x v="1256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x v="332"/>
    <x v="1"/>
    <s v="KB-16405"/>
    <s v="Katrina Bavinger"/>
    <s v="Home Office"/>
    <x v="0"/>
    <x v="4"/>
    <x v="4"/>
    <n v="98105"/>
    <x v="1"/>
    <x v="1695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x v="150"/>
    <x v="1"/>
    <s v="ML-17410"/>
    <s v="Maris LaWare"/>
    <s v="Consumer"/>
    <x v="0"/>
    <x v="38"/>
    <x v="14"/>
    <n v="47201"/>
    <x v="2"/>
    <x v="1311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x v="150"/>
    <x v="1"/>
    <s v="ML-17410"/>
    <s v="Maris LaWare"/>
    <s v="Consumer"/>
    <x v="0"/>
    <x v="38"/>
    <x v="14"/>
    <n v="47201"/>
    <x v="2"/>
    <x v="1035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x v="150"/>
    <x v="1"/>
    <s v="ML-17410"/>
    <s v="Maris LaWare"/>
    <s v="Consumer"/>
    <x v="0"/>
    <x v="38"/>
    <x v="14"/>
    <n v="47201"/>
    <x v="2"/>
    <x v="1778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x v="150"/>
    <x v="1"/>
    <s v="ML-17410"/>
    <s v="Maris LaWare"/>
    <s v="Consumer"/>
    <x v="0"/>
    <x v="38"/>
    <x v="14"/>
    <n v="47201"/>
    <x v="2"/>
    <x v="226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x v="283"/>
    <x v="2"/>
    <s v="MC-17575"/>
    <s v="Matt Collins"/>
    <s v="Consumer"/>
    <x v="0"/>
    <x v="22"/>
    <x v="10"/>
    <n v="60623"/>
    <x v="2"/>
    <x v="360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x v="284"/>
    <x v="3"/>
    <s v="VM-21685"/>
    <s v="Valerie Mitchum"/>
    <s v="Home Office"/>
    <x v="0"/>
    <x v="419"/>
    <x v="32"/>
    <n v="30062"/>
    <x v="0"/>
    <x v="490"/>
    <x v="1"/>
    <s v="Paper"/>
    <s v="Xerox 226"/>
    <n v="58.32"/>
    <n v="9"/>
    <n v="0"/>
    <n v="27.993600000000001"/>
  </r>
  <r>
    <n v="6254"/>
    <s v="CA-2014-165806"/>
    <d v="2014-04-07T00:00:00"/>
    <d v="2014-04-07T00:00:00"/>
    <x v="284"/>
    <x v="3"/>
    <s v="VM-21685"/>
    <s v="Valerie Mitchum"/>
    <s v="Home Office"/>
    <x v="0"/>
    <x v="419"/>
    <x v="32"/>
    <n v="30062"/>
    <x v="0"/>
    <x v="1086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x v="240"/>
    <x v="1"/>
    <s v="VW-21775"/>
    <s v="Victoria Wilson"/>
    <s v="Corporate"/>
    <x v="0"/>
    <x v="122"/>
    <x v="19"/>
    <n v="36116"/>
    <x v="0"/>
    <x v="1565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x v="17"/>
    <x v="1"/>
    <s v="GK-14620"/>
    <s v="Grace Kelly"/>
    <s v="Corporate"/>
    <x v="0"/>
    <x v="243"/>
    <x v="5"/>
    <n v="75023"/>
    <x v="2"/>
    <x v="85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x v="37"/>
    <x v="0"/>
    <s v="AT-10435"/>
    <s v="Alyssa Tate"/>
    <s v="Home Office"/>
    <x v="0"/>
    <x v="76"/>
    <x v="2"/>
    <n v="33319"/>
    <x v="0"/>
    <x v="142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x v="373"/>
    <x v="0"/>
    <s v="AR-10825"/>
    <s v="Anthony Rawles"/>
    <s v="Corporate"/>
    <x v="0"/>
    <x v="38"/>
    <x v="24"/>
    <n v="43229"/>
    <x v="3"/>
    <x v="262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x v="803"/>
    <x v="0"/>
    <s v="JH-15820"/>
    <s v="John Huston"/>
    <s v="Consumer"/>
    <x v="0"/>
    <x v="20"/>
    <x v="15"/>
    <n v="10009"/>
    <x v="3"/>
    <x v="661"/>
    <x v="1"/>
    <s v="Envelopes"/>
    <s v="Security-Tint Envelopes"/>
    <n v="22.92"/>
    <n v="3"/>
    <n v="0"/>
    <n v="11.2308"/>
  </r>
  <r>
    <n v="6260"/>
    <s v="CA-2015-150441"/>
    <d v="2015-08-13T00:00:00"/>
    <d v="2015-08-17T00:00:00"/>
    <x v="1087"/>
    <x v="0"/>
    <s v="RA-19285"/>
    <s v="Ralph Arnett"/>
    <s v="Consumer"/>
    <x v="0"/>
    <x v="102"/>
    <x v="14"/>
    <n v="47374"/>
    <x v="2"/>
    <x v="798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x v="1185"/>
    <x v="1"/>
    <s v="RO-19780"/>
    <s v="Rose O'Brian"/>
    <s v="Consumer"/>
    <x v="0"/>
    <x v="4"/>
    <x v="4"/>
    <n v="98115"/>
    <x v="1"/>
    <x v="525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x v="1186"/>
    <x v="1"/>
    <s v="LR-17035"/>
    <s v="Lisa Ryan"/>
    <s v="Corporate"/>
    <x v="0"/>
    <x v="85"/>
    <x v="15"/>
    <n v="11561"/>
    <x v="3"/>
    <x v="322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x v="750"/>
    <x v="2"/>
    <s v="MK-17905"/>
    <s v="Michael Kennedy"/>
    <s v="Corporate"/>
    <x v="0"/>
    <x v="179"/>
    <x v="10"/>
    <n v="61107"/>
    <x v="2"/>
    <x v="382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x v="1187"/>
    <x v="1"/>
    <s v="YS-21880"/>
    <s v="Yana Sorensen"/>
    <s v="Corporate"/>
    <x v="0"/>
    <x v="38"/>
    <x v="32"/>
    <n v="31907"/>
    <x v="0"/>
    <x v="1023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x v="358"/>
    <x v="3"/>
    <s v="JH-15910"/>
    <s v="Jonathan Howell"/>
    <s v="Consumer"/>
    <x v="0"/>
    <x v="251"/>
    <x v="26"/>
    <n v="74133"/>
    <x v="2"/>
    <x v="68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x v="821"/>
    <x v="1"/>
    <s v="AT-10735"/>
    <s v="Annie Thurman"/>
    <s v="Consumer"/>
    <x v="0"/>
    <x v="316"/>
    <x v="18"/>
    <n v="37211"/>
    <x v="0"/>
    <x v="834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x v="821"/>
    <x v="1"/>
    <s v="AT-10735"/>
    <s v="Annie Thurman"/>
    <s v="Consumer"/>
    <x v="0"/>
    <x v="316"/>
    <x v="18"/>
    <n v="37211"/>
    <x v="0"/>
    <x v="681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x v="1100"/>
    <x v="0"/>
    <s v="RM-19675"/>
    <s v="Robert Marley"/>
    <s v="Home Office"/>
    <x v="0"/>
    <x v="471"/>
    <x v="31"/>
    <n v="2138"/>
    <x v="3"/>
    <x v="495"/>
    <x v="2"/>
    <s v="Phones"/>
    <s v="Cisco SPA301"/>
    <n v="311.98"/>
    <n v="2"/>
    <n v="0"/>
    <n v="93.593999999999994"/>
  </r>
  <r>
    <n v="6269"/>
    <s v="CA-2015-115392"/>
    <d v="2015-10-01T00:00:00"/>
    <d v="2015-10-04T00:00:00"/>
    <x v="1100"/>
    <x v="0"/>
    <s v="RM-19675"/>
    <s v="Robert Marley"/>
    <s v="Home Office"/>
    <x v="0"/>
    <x v="471"/>
    <x v="31"/>
    <n v="2138"/>
    <x v="3"/>
    <x v="1366"/>
    <x v="1"/>
    <s v="Binders"/>
    <s v="Avery Non-Stick Binders"/>
    <n v="22.45"/>
    <n v="5"/>
    <n v="0"/>
    <n v="10.327"/>
  </r>
  <r>
    <n v="6270"/>
    <s v="CA-2017-102379"/>
    <d v="2017-12-02T00:00:00"/>
    <d v="2017-12-06T00:00:00"/>
    <x v="792"/>
    <x v="1"/>
    <s v="BB-11545"/>
    <s v="Brenda Bowman"/>
    <s v="Corporate"/>
    <x v="0"/>
    <x v="182"/>
    <x v="1"/>
    <n v="94601"/>
    <x v="1"/>
    <x v="140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x v="792"/>
    <x v="1"/>
    <s v="BB-11545"/>
    <s v="Brenda Bowman"/>
    <s v="Corporate"/>
    <x v="0"/>
    <x v="182"/>
    <x v="1"/>
    <n v="94601"/>
    <x v="1"/>
    <x v="1578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x v="792"/>
    <x v="1"/>
    <s v="BB-11545"/>
    <s v="Brenda Bowman"/>
    <s v="Corporate"/>
    <x v="0"/>
    <x v="182"/>
    <x v="1"/>
    <n v="94601"/>
    <x v="1"/>
    <x v="915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x v="169"/>
    <x v="2"/>
    <s v="AS-10285"/>
    <s v="Alejandro Savely"/>
    <s v="Corporate"/>
    <x v="0"/>
    <x v="472"/>
    <x v="10"/>
    <n v="60067"/>
    <x v="2"/>
    <x v="1196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x v="18"/>
    <x v="0"/>
    <s v="DK-13375"/>
    <s v="Dennis Kane"/>
    <s v="Consumer"/>
    <x v="0"/>
    <x v="4"/>
    <x v="4"/>
    <n v="98105"/>
    <x v="1"/>
    <x v="1379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x v="18"/>
    <x v="0"/>
    <s v="DK-13375"/>
    <s v="Dennis Kane"/>
    <s v="Consumer"/>
    <x v="0"/>
    <x v="4"/>
    <x v="4"/>
    <n v="98105"/>
    <x v="1"/>
    <x v="1779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x v="18"/>
    <x v="0"/>
    <s v="DK-13375"/>
    <s v="Dennis Kane"/>
    <s v="Consumer"/>
    <x v="0"/>
    <x v="4"/>
    <x v="4"/>
    <n v="98105"/>
    <x v="1"/>
    <x v="1592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x v="18"/>
    <x v="0"/>
    <s v="DK-13375"/>
    <s v="Dennis Kane"/>
    <s v="Consumer"/>
    <x v="0"/>
    <x v="4"/>
    <x v="4"/>
    <n v="98105"/>
    <x v="1"/>
    <x v="300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x v="18"/>
    <x v="0"/>
    <s v="DK-13375"/>
    <s v="Dennis Kane"/>
    <s v="Consumer"/>
    <x v="0"/>
    <x v="4"/>
    <x v="4"/>
    <n v="98105"/>
    <x v="1"/>
    <x v="5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x v="18"/>
    <x v="0"/>
    <s v="DK-13375"/>
    <s v="Dennis Kane"/>
    <s v="Consumer"/>
    <x v="0"/>
    <x v="4"/>
    <x v="4"/>
    <n v="98105"/>
    <x v="1"/>
    <x v="780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x v="18"/>
    <x v="0"/>
    <s v="DK-13375"/>
    <s v="Dennis Kane"/>
    <s v="Consumer"/>
    <x v="0"/>
    <x v="4"/>
    <x v="4"/>
    <n v="98105"/>
    <x v="1"/>
    <x v="961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x v="1188"/>
    <x v="1"/>
    <s v="JH-15910"/>
    <s v="Jonathan Howell"/>
    <s v="Consumer"/>
    <x v="0"/>
    <x v="74"/>
    <x v="24"/>
    <n v="45231"/>
    <x v="3"/>
    <x v="1139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x v="6"/>
    <x v="1"/>
    <s v="JK-15205"/>
    <s v="Jamie Kunitz"/>
    <s v="Consumer"/>
    <x v="0"/>
    <x v="292"/>
    <x v="24"/>
    <n v="43302"/>
    <x v="3"/>
    <x v="1780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x v="6"/>
    <x v="1"/>
    <s v="JK-15205"/>
    <s v="Jamie Kunitz"/>
    <s v="Consumer"/>
    <x v="0"/>
    <x v="292"/>
    <x v="24"/>
    <n v="43302"/>
    <x v="3"/>
    <x v="1755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x v="961"/>
    <x v="1"/>
    <s v="EH-13765"/>
    <s v="Edward Hooks"/>
    <s v="Corporate"/>
    <x v="0"/>
    <x v="1"/>
    <x v="1"/>
    <n v="90049"/>
    <x v="1"/>
    <x v="1697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x v="961"/>
    <x v="1"/>
    <s v="EH-13765"/>
    <s v="Edward Hooks"/>
    <s v="Corporate"/>
    <x v="0"/>
    <x v="1"/>
    <x v="1"/>
    <n v="90049"/>
    <x v="1"/>
    <x v="1153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x v="936"/>
    <x v="1"/>
    <s v="VW-21775"/>
    <s v="Victoria Wilson"/>
    <s v="Corporate"/>
    <x v="0"/>
    <x v="80"/>
    <x v="24"/>
    <n v="44107"/>
    <x v="3"/>
    <x v="125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x v="894"/>
    <x v="1"/>
    <s v="CG-12040"/>
    <s v="Catherine Glotzbach"/>
    <s v="Home Office"/>
    <x v="0"/>
    <x v="465"/>
    <x v="18"/>
    <n v="37087"/>
    <x v="0"/>
    <x v="835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x v="984"/>
    <x v="1"/>
    <s v="EB-13705"/>
    <s v="Ed Braxton"/>
    <s v="Corporate"/>
    <x v="0"/>
    <x v="8"/>
    <x v="1"/>
    <n v="94122"/>
    <x v="1"/>
    <x v="1021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x v="984"/>
    <x v="1"/>
    <s v="EB-13705"/>
    <s v="Ed Braxton"/>
    <s v="Corporate"/>
    <x v="0"/>
    <x v="8"/>
    <x v="1"/>
    <n v="94122"/>
    <x v="1"/>
    <x v="800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x v="567"/>
    <x v="0"/>
    <s v="NF-18595"/>
    <s v="Nicole Fjeld"/>
    <s v="Home Office"/>
    <x v="0"/>
    <x v="455"/>
    <x v="1"/>
    <n v="95928"/>
    <x v="1"/>
    <x v="120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x v="567"/>
    <x v="0"/>
    <s v="NF-18595"/>
    <s v="Nicole Fjeld"/>
    <s v="Home Office"/>
    <x v="0"/>
    <x v="455"/>
    <x v="1"/>
    <n v="95928"/>
    <x v="1"/>
    <x v="514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x v="241"/>
    <x v="2"/>
    <s v="ME-17725"/>
    <s v="Max Engle"/>
    <s v="Consumer"/>
    <x v="0"/>
    <x v="127"/>
    <x v="17"/>
    <n v="24153"/>
    <x v="0"/>
    <x v="1131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x v="1189"/>
    <x v="1"/>
    <s v="AZ-10750"/>
    <s v="Annie Zypern"/>
    <s v="Consumer"/>
    <x v="0"/>
    <x v="1"/>
    <x v="1"/>
    <n v="90008"/>
    <x v="1"/>
    <x v="687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x v="1189"/>
    <x v="1"/>
    <s v="AZ-10750"/>
    <s v="Annie Zypern"/>
    <s v="Consumer"/>
    <x v="0"/>
    <x v="1"/>
    <x v="1"/>
    <n v="90008"/>
    <x v="1"/>
    <x v="1394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x v="76"/>
    <x v="2"/>
    <s v="RF-19345"/>
    <s v="Randy Ferguson"/>
    <s v="Corporate"/>
    <x v="0"/>
    <x v="20"/>
    <x v="15"/>
    <n v="10024"/>
    <x v="3"/>
    <x v="735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x v="916"/>
    <x v="1"/>
    <s v="AJ-10780"/>
    <s v="Anthony Jacobs"/>
    <s v="Corporate"/>
    <x v="0"/>
    <x v="473"/>
    <x v="31"/>
    <n v="1915"/>
    <x v="3"/>
    <x v="1364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x v="916"/>
    <x v="1"/>
    <s v="AJ-10780"/>
    <s v="Anthony Jacobs"/>
    <s v="Corporate"/>
    <x v="0"/>
    <x v="473"/>
    <x v="31"/>
    <n v="1915"/>
    <x v="3"/>
    <x v="426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x v="916"/>
    <x v="1"/>
    <s v="AJ-10780"/>
    <s v="Anthony Jacobs"/>
    <s v="Corporate"/>
    <x v="0"/>
    <x v="473"/>
    <x v="31"/>
    <n v="1915"/>
    <x v="3"/>
    <x v="1733"/>
    <x v="1"/>
    <s v="Paper"/>
    <s v="Xerox 1906"/>
    <n v="141.76"/>
    <n v="4"/>
    <n v="0"/>
    <n v="66.627200000000002"/>
  </r>
  <r>
    <n v="6299"/>
    <s v="CA-2014-169852"/>
    <d v="2014-10-21T00:00:00"/>
    <d v="2014-10-26T00:00:00"/>
    <x v="1190"/>
    <x v="1"/>
    <s v="SF-20965"/>
    <s v="Sylvia Foulston"/>
    <s v="Corporate"/>
    <x v="0"/>
    <x v="70"/>
    <x v="1"/>
    <n v="92024"/>
    <x v="1"/>
    <x v="58"/>
    <x v="1"/>
    <s v="Binders"/>
    <s v="Plastic Binding Combs"/>
    <n v="36.36"/>
    <n v="3"/>
    <n v="0.2"/>
    <n v="12.2715"/>
  </r>
  <r>
    <n v="6300"/>
    <s v="CA-2017-107314"/>
    <d v="2017-11-30T00:00:00"/>
    <d v="2017-12-03T00:00:00"/>
    <x v="108"/>
    <x v="2"/>
    <s v="MZ-17335"/>
    <s v="Maria Zettner"/>
    <s v="Home Office"/>
    <x v="0"/>
    <x v="8"/>
    <x v="1"/>
    <n v="94109"/>
    <x v="1"/>
    <x v="1781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x v="979"/>
    <x v="1"/>
    <s v="SB-20170"/>
    <s v="Sarah Bern"/>
    <s v="Consumer"/>
    <x v="0"/>
    <x v="22"/>
    <x v="10"/>
    <n v="60623"/>
    <x v="2"/>
    <x v="102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x v="979"/>
    <x v="1"/>
    <s v="SB-20170"/>
    <s v="Sarah Bern"/>
    <s v="Consumer"/>
    <x v="0"/>
    <x v="22"/>
    <x v="10"/>
    <n v="60623"/>
    <x v="2"/>
    <x v="755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x v="207"/>
    <x v="1"/>
    <s v="AH-10210"/>
    <s v="Alan Hwang"/>
    <s v="Consumer"/>
    <x v="0"/>
    <x v="61"/>
    <x v="5"/>
    <n v="75220"/>
    <x v="2"/>
    <x v="1692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x v="46"/>
    <x v="0"/>
    <s v="NK-18490"/>
    <s v="Neil Knudson"/>
    <s v="Home Office"/>
    <x v="0"/>
    <x v="331"/>
    <x v="5"/>
    <n v="78415"/>
    <x v="2"/>
    <x v="1090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x v="547"/>
    <x v="3"/>
    <s v="AI-10855"/>
    <s v="Arianne Irving"/>
    <s v="Consumer"/>
    <x v="0"/>
    <x v="20"/>
    <x v="15"/>
    <n v="10035"/>
    <x v="3"/>
    <x v="711"/>
    <x v="1"/>
    <s v="Paper"/>
    <s v="Xerox 1923"/>
    <n v="6.68"/>
    <n v="1"/>
    <n v="0"/>
    <n v="3.2063999999999999"/>
  </r>
  <r>
    <n v="6306"/>
    <s v="CA-2016-163328"/>
    <d v="2016-11-04T00:00:00"/>
    <d v="2016-11-06T00:00:00"/>
    <x v="781"/>
    <x v="0"/>
    <s v="TP-21565"/>
    <s v="Tracy Poddar"/>
    <s v="Corporate"/>
    <x v="0"/>
    <x v="474"/>
    <x v="21"/>
    <n v="97405"/>
    <x v="1"/>
    <x v="1590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x v="781"/>
    <x v="0"/>
    <s v="TP-21565"/>
    <s v="Tracy Poddar"/>
    <s v="Corporate"/>
    <x v="0"/>
    <x v="474"/>
    <x v="21"/>
    <n v="97405"/>
    <x v="1"/>
    <x v="1585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x v="781"/>
    <x v="0"/>
    <s v="TP-21565"/>
    <s v="Tracy Poddar"/>
    <s v="Corporate"/>
    <x v="0"/>
    <x v="474"/>
    <x v="21"/>
    <n v="97405"/>
    <x v="1"/>
    <x v="167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x v="781"/>
    <x v="0"/>
    <s v="TP-21565"/>
    <s v="Tracy Poddar"/>
    <s v="Corporate"/>
    <x v="0"/>
    <x v="474"/>
    <x v="21"/>
    <n v="97405"/>
    <x v="1"/>
    <x v="1631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x v="781"/>
    <x v="0"/>
    <s v="TP-21565"/>
    <s v="Tracy Poddar"/>
    <s v="Corporate"/>
    <x v="0"/>
    <x v="474"/>
    <x v="21"/>
    <n v="97405"/>
    <x v="1"/>
    <x v="508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x v="781"/>
    <x v="0"/>
    <s v="TP-21565"/>
    <s v="Tracy Poddar"/>
    <s v="Corporate"/>
    <x v="0"/>
    <x v="474"/>
    <x v="21"/>
    <n v="97405"/>
    <x v="1"/>
    <x v="640"/>
    <x v="1"/>
    <s v="Paper"/>
    <s v="Xerox 1887"/>
    <n v="15.176"/>
    <n v="1"/>
    <n v="0.2"/>
    <n v="5.3116000000000003"/>
  </r>
  <r>
    <n v="6312"/>
    <s v="CA-2014-112837"/>
    <d v="2014-09-11T00:00:00"/>
    <d v="2014-09-16T00:00:00"/>
    <x v="370"/>
    <x v="1"/>
    <s v="LW-17125"/>
    <s v="Liz Willingham"/>
    <s v="Consumer"/>
    <x v="0"/>
    <x v="475"/>
    <x v="1"/>
    <n v="93030"/>
    <x v="1"/>
    <x v="101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x v="638"/>
    <x v="1"/>
    <s v="NG-18355"/>
    <s v="Nat Gilpin"/>
    <s v="Corporate"/>
    <x v="0"/>
    <x v="54"/>
    <x v="29"/>
    <n v="6824"/>
    <x v="3"/>
    <x v="166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x v="638"/>
    <x v="1"/>
    <s v="NG-18355"/>
    <s v="Nat Gilpin"/>
    <s v="Corporate"/>
    <x v="0"/>
    <x v="54"/>
    <x v="29"/>
    <n v="6824"/>
    <x v="3"/>
    <x v="1250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x v="695"/>
    <x v="1"/>
    <s v="NG-18355"/>
    <s v="Nat Gilpin"/>
    <s v="Corporate"/>
    <x v="0"/>
    <x v="25"/>
    <x v="12"/>
    <n v="49201"/>
    <x v="2"/>
    <x v="108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x v="695"/>
    <x v="1"/>
    <s v="NG-18355"/>
    <s v="Nat Gilpin"/>
    <s v="Corporate"/>
    <x v="0"/>
    <x v="25"/>
    <x v="12"/>
    <n v="49201"/>
    <x v="2"/>
    <x v="508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x v="695"/>
    <x v="1"/>
    <s v="NG-18355"/>
    <s v="Nat Gilpin"/>
    <s v="Corporate"/>
    <x v="0"/>
    <x v="25"/>
    <x v="12"/>
    <n v="49201"/>
    <x v="2"/>
    <x v="1415"/>
    <x v="1"/>
    <s v="Paper"/>
    <s v="Xerox 1885"/>
    <n v="144.12"/>
    <n v="3"/>
    <n v="0"/>
    <n v="69.177599999999998"/>
  </r>
  <r>
    <n v="6318"/>
    <s v="CA-2014-100762"/>
    <d v="2014-11-24T00:00:00"/>
    <d v="2014-11-29T00:00:00"/>
    <x v="695"/>
    <x v="1"/>
    <s v="NG-18355"/>
    <s v="Nat Gilpin"/>
    <s v="Corporate"/>
    <x v="0"/>
    <x v="25"/>
    <x v="12"/>
    <n v="49201"/>
    <x v="2"/>
    <x v="226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x v="364"/>
    <x v="0"/>
    <s v="EB-13750"/>
    <s v="Edward Becker"/>
    <s v="Corporate"/>
    <x v="0"/>
    <x v="229"/>
    <x v="1"/>
    <n v="92677"/>
    <x v="1"/>
    <x v="1557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x v="364"/>
    <x v="0"/>
    <s v="EB-13750"/>
    <s v="Edward Becker"/>
    <s v="Corporate"/>
    <x v="0"/>
    <x v="229"/>
    <x v="1"/>
    <n v="92677"/>
    <x v="1"/>
    <x v="126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x v="725"/>
    <x v="1"/>
    <s v="SP-20860"/>
    <s v="Sung Pak"/>
    <s v="Corporate"/>
    <x v="0"/>
    <x v="108"/>
    <x v="2"/>
    <n v="32216"/>
    <x v="0"/>
    <x v="585"/>
    <x v="1"/>
    <s v="Paper"/>
    <s v="Xerox 220"/>
    <n v="10.368"/>
    <n v="2"/>
    <n v="0.2"/>
    <n v="3.6288"/>
  </r>
  <r>
    <n v="6322"/>
    <s v="CA-2014-123316"/>
    <d v="2014-10-13T00:00:00"/>
    <d v="2014-10-17T00:00:00"/>
    <x v="1098"/>
    <x v="1"/>
    <s v="SP-20545"/>
    <s v="Sibella Parks"/>
    <s v="Corporate"/>
    <x v="0"/>
    <x v="145"/>
    <x v="15"/>
    <n v="10550"/>
    <x v="3"/>
    <x v="507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x v="290"/>
    <x v="0"/>
    <s v="RB-19795"/>
    <s v="Ross Baird"/>
    <s v="Home Office"/>
    <x v="0"/>
    <x v="297"/>
    <x v="12"/>
    <n v="48640"/>
    <x v="2"/>
    <x v="661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x v="278"/>
    <x v="1"/>
    <s v="DB-13660"/>
    <s v="Duane Benoit"/>
    <s v="Consumer"/>
    <x v="0"/>
    <x v="46"/>
    <x v="13"/>
    <n v="19711"/>
    <x v="3"/>
    <x v="1734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x v="450"/>
    <x v="1"/>
    <s v="NB-18655"/>
    <s v="Nona Balk"/>
    <s v="Corporate"/>
    <x v="0"/>
    <x v="8"/>
    <x v="1"/>
    <n v="94109"/>
    <x v="1"/>
    <x v="481"/>
    <x v="1"/>
    <s v="Paper"/>
    <s v="Xerox 1898"/>
    <n v="33.4"/>
    <n v="5"/>
    <n v="0"/>
    <n v="16.032"/>
  </r>
  <r>
    <n v="6326"/>
    <s v="CA-2015-110289"/>
    <d v="2015-10-29T00:00:00"/>
    <d v="2015-11-02T00:00:00"/>
    <x v="450"/>
    <x v="1"/>
    <s v="NB-18655"/>
    <s v="Nona Balk"/>
    <s v="Corporate"/>
    <x v="0"/>
    <x v="8"/>
    <x v="1"/>
    <n v="94109"/>
    <x v="1"/>
    <x v="439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x v="436"/>
    <x v="1"/>
    <s v="XP-21865"/>
    <s v="Xylona Preis"/>
    <s v="Consumer"/>
    <x v="0"/>
    <x v="17"/>
    <x v="12"/>
    <n v="48185"/>
    <x v="2"/>
    <x v="4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x v="436"/>
    <x v="1"/>
    <s v="XP-21865"/>
    <s v="Xylona Preis"/>
    <s v="Consumer"/>
    <x v="0"/>
    <x v="17"/>
    <x v="12"/>
    <n v="48185"/>
    <x v="2"/>
    <x v="269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x v="436"/>
    <x v="1"/>
    <s v="XP-21865"/>
    <s v="Xylona Preis"/>
    <s v="Consumer"/>
    <x v="0"/>
    <x v="17"/>
    <x v="12"/>
    <n v="48185"/>
    <x v="2"/>
    <x v="536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x v="436"/>
    <x v="1"/>
    <s v="XP-21865"/>
    <s v="Xylona Preis"/>
    <s v="Consumer"/>
    <x v="0"/>
    <x v="17"/>
    <x v="12"/>
    <n v="48185"/>
    <x v="2"/>
    <x v="14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x v="436"/>
    <x v="1"/>
    <s v="XP-21865"/>
    <s v="Xylona Preis"/>
    <s v="Consumer"/>
    <x v="0"/>
    <x v="17"/>
    <x v="12"/>
    <n v="48185"/>
    <x v="2"/>
    <x v="1291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x v="436"/>
    <x v="1"/>
    <s v="XP-21865"/>
    <s v="Xylona Preis"/>
    <s v="Consumer"/>
    <x v="0"/>
    <x v="17"/>
    <x v="12"/>
    <n v="48185"/>
    <x v="2"/>
    <x v="1064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x v="436"/>
    <x v="1"/>
    <s v="XP-21865"/>
    <s v="Xylona Preis"/>
    <s v="Consumer"/>
    <x v="0"/>
    <x v="17"/>
    <x v="12"/>
    <n v="48185"/>
    <x v="2"/>
    <x v="875"/>
    <x v="0"/>
    <s v="Furnishings"/>
    <s v="Ultra Door Push Plate"/>
    <n v="14.73"/>
    <n v="3"/>
    <n v="0"/>
    <n v="4.8609"/>
  </r>
  <r>
    <n v="6334"/>
    <s v="CA-2014-167927"/>
    <d v="2014-01-20T00:00:00"/>
    <d v="2014-01-26T00:00:00"/>
    <x v="436"/>
    <x v="1"/>
    <s v="XP-21865"/>
    <s v="Xylona Preis"/>
    <s v="Consumer"/>
    <x v="0"/>
    <x v="17"/>
    <x v="12"/>
    <n v="48185"/>
    <x v="2"/>
    <x v="990"/>
    <x v="1"/>
    <s v="Binders"/>
    <s v="Storex Dura Pro Binders"/>
    <n v="29.7"/>
    <n v="5"/>
    <n v="0"/>
    <n v="13.365"/>
  </r>
  <r>
    <n v="6335"/>
    <s v="CA-2014-133305"/>
    <d v="2014-07-11T00:00:00"/>
    <d v="2014-07-15T00:00:00"/>
    <x v="406"/>
    <x v="1"/>
    <s v="MH-17455"/>
    <s v="Mark Hamilton"/>
    <s v="Consumer"/>
    <x v="0"/>
    <x v="20"/>
    <x v="15"/>
    <n v="10011"/>
    <x v="3"/>
    <x v="314"/>
    <x v="1"/>
    <s v="Paper"/>
    <s v="Xerox 1881"/>
    <n v="49.12"/>
    <n v="4"/>
    <n v="0"/>
    <n v="23.086400000000001"/>
  </r>
  <r>
    <n v="6336"/>
    <s v="CA-2014-133305"/>
    <d v="2014-07-11T00:00:00"/>
    <d v="2014-07-15T00:00:00"/>
    <x v="406"/>
    <x v="1"/>
    <s v="MH-17455"/>
    <s v="Mark Hamilton"/>
    <s v="Consumer"/>
    <x v="0"/>
    <x v="20"/>
    <x v="15"/>
    <n v="10011"/>
    <x v="3"/>
    <x v="1203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x v="479"/>
    <x v="1"/>
    <s v="BG-11740"/>
    <s v="Bruce Geld"/>
    <s v="Consumer"/>
    <x v="0"/>
    <x v="1"/>
    <x v="1"/>
    <n v="90008"/>
    <x v="1"/>
    <x v="1530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x v="479"/>
    <x v="1"/>
    <s v="BG-11740"/>
    <s v="Bruce Geld"/>
    <s v="Consumer"/>
    <x v="0"/>
    <x v="1"/>
    <x v="1"/>
    <n v="90008"/>
    <x v="1"/>
    <x v="1495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x v="1041"/>
    <x v="1"/>
    <s v="TS-21370"/>
    <s v="Todd Sumrall"/>
    <s v="Corporate"/>
    <x v="0"/>
    <x v="20"/>
    <x v="15"/>
    <n v="10035"/>
    <x v="3"/>
    <x v="1513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x v="1041"/>
    <x v="1"/>
    <s v="TS-21370"/>
    <s v="Todd Sumrall"/>
    <s v="Corporate"/>
    <x v="0"/>
    <x v="20"/>
    <x v="15"/>
    <n v="10035"/>
    <x v="3"/>
    <x v="812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x v="1041"/>
    <x v="1"/>
    <s v="TS-21370"/>
    <s v="Todd Sumrall"/>
    <s v="Corporate"/>
    <x v="0"/>
    <x v="20"/>
    <x v="15"/>
    <n v="10035"/>
    <x v="3"/>
    <x v="1646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x v="771"/>
    <x v="2"/>
    <s v="DB-13660"/>
    <s v="Duane Benoit"/>
    <s v="Consumer"/>
    <x v="0"/>
    <x v="152"/>
    <x v="24"/>
    <n v="43130"/>
    <x v="3"/>
    <x v="1166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x v="392"/>
    <x v="2"/>
    <s v="EM-14140"/>
    <s v="Eugene Moren"/>
    <s v="Home Office"/>
    <x v="0"/>
    <x v="46"/>
    <x v="13"/>
    <n v="19711"/>
    <x v="3"/>
    <x v="240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x v="392"/>
    <x v="2"/>
    <s v="EM-14140"/>
    <s v="Eugene Moren"/>
    <s v="Home Office"/>
    <x v="0"/>
    <x v="46"/>
    <x v="13"/>
    <n v="19711"/>
    <x v="3"/>
    <x v="338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x v="392"/>
    <x v="2"/>
    <s v="EM-14140"/>
    <s v="Eugene Moren"/>
    <s v="Home Office"/>
    <x v="0"/>
    <x v="46"/>
    <x v="13"/>
    <n v="19711"/>
    <x v="3"/>
    <x v="1002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x v="392"/>
    <x v="2"/>
    <s v="EM-14140"/>
    <s v="Eugene Moren"/>
    <s v="Home Office"/>
    <x v="0"/>
    <x v="46"/>
    <x v="13"/>
    <n v="19711"/>
    <x v="3"/>
    <x v="1602"/>
    <x v="2"/>
    <s v="Phones"/>
    <s v="LG G3"/>
    <n v="587.97"/>
    <n v="3"/>
    <n v="0"/>
    <n v="170.51130000000001"/>
  </r>
  <r>
    <n v="6347"/>
    <s v="CA-2017-104822"/>
    <d v="2017-10-20T00:00:00"/>
    <d v="2017-10-20T00:00:00"/>
    <x v="1191"/>
    <x v="3"/>
    <s v="RB-19465"/>
    <s v="Rick Bensley"/>
    <s v="Home Office"/>
    <x v="0"/>
    <x v="20"/>
    <x v="15"/>
    <n v="10024"/>
    <x v="3"/>
    <x v="1123"/>
    <x v="1"/>
    <s v="Labels"/>
    <s v="Avery 478"/>
    <n v="24.55"/>
    <n v="5"/>
    <n v="0"/>
    <n v="12.029500000000001"/>
  </r>
  <r>
    <n v="6348"/>
    <s v="CA-2015-104486"/>
    <d v="2015-05-01T00:00:00"/>
    <d v="2015-05-06T00:00:00"/>
    <x v="1192"/>
    <x v="1"/>
    <s v="PO-18850"/>
    <s v="Patrick O'Brill"/>
    <s v="Consumer"/>
    <x v="0"/>
    <x v="8"/>
    <x v="1"/>
    <n v="94109"/>
    <x v="1"/>
    <x v="338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x v="1192"/>
    <x v="1"/>
    <s v="PO-18850"/>
    <s v="Patrick O'Brill"/>
    <s v="Consumer"/>
    <x v="0"/>
    <x v="8"/>
    <x v="1"/>
    <n v="94109"/>
    <x v="1"/>
    <x v="253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x v="1192"/>
    <x v="1"/>
    <s v="PO-18850"/>
    <s v="Patrick O'Brill"/>
    <s v="Consumer"/>
    <x v="0"/>
    <x v="8"/>
    <x v="1"/>
    <n v="94109"/>
    <x v="1"/>
    <x v="354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x v="221"/>
    <x v="1"/>
    <s v="AG-10900"/>
    <s v="Arthur Gainer"/>
    <s v="Consumer"/>
    <x v="0"/>
    <x v="61"/>
    <x v="5"/>
    <n v="75217"/>
    <x v="2"/>
    <x v="797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x v="834"/>
    <x v="1"/>
    <s v="BF-11275"/>
    <s v="Beth Fritzler"/>
    <s v="Corporate"/>
    <x v="0"/>
    <x v="100"/>
    <x v="2"/>
    <n v="33178"/>
    <x v="0"/>
    <x v="944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x v="400"/>
    <x v="1"/>
    <s v="HG-14845"/>
    <s v="Harry Greene"/>
    <s v="Consumer"/>
    <x v="0"/>
    <x v="10"/>
    <x v="9"/>
    <n v="19120"/>
    <x v="3"/>
    <x v="1232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x v="64"/>
    <x v="1"/>
    <s v="BS-11590"/>
    <s v="Brendan Sweed"/>
    <s v="Corporate"/>
    <x v="0"/>
    <x v="20"/>
    <x v="15"/>
    <n v="10011"/>
    <x v="3"/>
    <x v="161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x v="64"/>
    <x v="1"/>
    <s v="BS-11590"/>
    <s v="Brendan Sweed"/>
    <s v="Corporate"/>
    <x v="0"/>
    <x v="20"/>
    <x v="15"/>
    <n v="10011"/>
    <x v="3"/>
    <x v="981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x v="293"/>
    <x v="1"/>
    <s v="JD-16015"/>
    <s v="Joy Daniels"/>
    <s v="Consumer"/>
    <x v="0"/>
    <x v="10"/>
    <x v="9"/>
    <n v="19120"/>
    <x v="3"/>
    <x v="193"/>
    <x v="1"/>
    <s v="Storage"/>
    <s v="Tennsco Lockers, Gray"/>
    <n v="83.92"/>
    <n v="5"/>
    <n v="0.2"/>
    <n v="-13.637"/>
  </r>
  <r>
    <n v="6357"/>
    <s v="CA-2017-139080"/>
    <d v="2017-01-23T00:00:00"/>
    <d v="2017-01-28T00:00:00"/>
    <x v="1193"/>
    <x v="1"/>
    <s v="CS-12250"/>
    <s v="Chris Selesnick"/>
    <s v="Corporate"/>
    <x v="0"/>
    <x v="4"/>
    <x v="4"/>
    <n v="98103"/>
    <x v="1"/>
    <x v="1181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x v="1193"/>
    <x v="1"/>
    <s v="CS-12250"/>
    <s v="Chris Selesnick"/>
    <s v="Corporate"/>
    <x v="0"/>
    <x v="4"/>
    <x v="4"/>
    <n v="98103"/>
    <x v="1"/>
    <x v="747"/>
    <x v="1"/>
    <s v="Paper"/>
    <s v="Xerox 212"/>
    <n v="25.92"/>
    <n v="4"/>
    <n v="0"/>
    <n v="12.441599999999999"/>
  </r>
  <r>
    <n v="6359"/>
    <s v="CA-2017-139080"/>
    <d v="2017-01-23T00:00:00"/>
    <d v="2017-01-28T00:00:00"/>
    <x v="1193"/>
    <x v="1"/>
    <s v="CS-12250"/>
    <s v="Chris Selesnick"/>
    <s v="Corporate"/>
    <x v="0"/>
    <x v="4"/>
    <x v="4"/>
    <n v="98103"/>
    <x v="1"/>
    <x v="1009"/>
    <x v="1"/>
    <s v="Paper"/>
    <s v="Xerox 192"/>
    <n v="6.48"/>
    <n v="1"/>
    <n v="0"/>
    <n v="3.1103999999999998"/>
  </r>
  <r>
    <n v="6360"/>
    <s v="CA-2017-139080"/>
    <d v="2017-01-23T00:00:00"/>
    <d v="2017-01-28T00:00:00"/>
    <x v="1193"/>
    <x v="1"/>
    <s v="CS-12250"/>
    <s v="Chris Selesnick"/>
    <s v="Corporate"/>
    <x v="0"/>
    <x v="4"/>
    <x v="4"/>
    <n v="98103"/>
    <x v="1"/>
    <x v="1763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x v="631"/>
    <x v="1"/>
    <s v="FC-14245"/>
    <s v="Frank Carlisle"/>
    <s v="Home Office"/>
    <x v="0"/>
    <x v="1"/>
    <x v="1"/>
    <n v="90032"/>
    <x v="1"/>
    <x v="1473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x v="457"/>
    <x v="1"/>
    <s v="SE-20110"/>
    <s v="Sanjit Engle"/>
    <s v="Consumer"/>
    <x v="0"/>
    <x v="24"/>
    <x v="21"/>
    <n v="97477"/>
    <x v="1"/>
    <x v="1583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x v="654"/>
    <x v="1"/>
    <s v="CK-12205"/>
    <s v="Chloris Kastensmidt"/>
    <s v="Consumer"/>
    <x v="0"/>
    <x v="476"/>
    <x v="4"/>
    <n v="98059"/>
    <x v="1"/>
    <x v="443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x v="654"/>
    <x v="1"/>
    <s v="CK-12205"/>
    <s v="Chloris Kastensmidt"/>
    <s v="Consumer"/>
    <x v="0"/>
    <x v="476"/>
    <x v="4"/>
    <n v="98059"/>
    <x v="1"/>
    <x v="1782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x v="654"/>
    <x v="1"/>
    <s v="CK-12205"/>
    <s v="Chloris Kastensmidt"/>
    <s v="Consumer"/>
    <x v="0"/>
    <x v="476"/>
    <x v="4"/>
    <n v="98059"/>
    <x v="1"/>
    <x v="1723"/>
    <x v="1"/>
    <s v="Paper"/>
    <s v="Xerox 209"/>
    <n v="51.84"/>
    <n v="8"/>
    <n v="0"/>
    <n v="24.883199999999999"/>
  </r>
  <r>
    <n v="6366"/>
    <s v="CA-2017-144848"/>
    <d v="2017-04-04T00:00:00"/>
    <d v="2017-04-05T00:00:00"/>
    <x v="710"/>
    <x v="2"/>
    <s v="DS-13030"/>
    <s v="Darrin Sayre"/>
    <s v="Home Office"/>
    <x v="0"/>
    <x v="20"/>
    <x v="15"/>
    <n v="10009"/>
    <x v="3"/>
    <x v="1783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x v="710"/>
    <x v="2"/>
    <s v="DS-13030"/>
    <s v="Darrin Sayre"/>
    <s v="Home Office"/>
    <x v="0"/>
    <x v="20"/>
    <x v="15"/>
    <n v="10009"/>
    <x v="3"/>
    <x v="262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x v="710"/>
    <x v="2"/>
    <s v="DS-13030"/>
    <s v="Darrin Sayre"/>
    <s v="Home Office"/>
    <x v="0"/>
    <x v="20"/>
    <x v="15"/>
    <n v="10009"/>
    <x v="3"/>
    <x v="476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x v="286"/>
    <x v="1"/>
    <s v="SA-20830"/>
    <s v="Sue Ann Reed"/>
    <s v="Consumer"/>
    <x v="0"/>
    <x v="49"/>
    <x v="1"/>
    <n v="95123"/>
    <x v="1"/>
    <x v="1197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x v="1194"/>
    <x v="1"/>
    <s v="TP-21565"/>
    <s v="Tracy Poddar"/>
    <s v="Corporate"/>
    <x v="0"/>
    <x v="55"/>
    <x v="5"/>
    <n v="75051"/>
    <x v="2"/>
    <x v="285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x v="1143"/>
    <x v="3"/>
    <s v="JK-16120"/>
    <s v="Julie Kriz"/>
    <s v="Home Office"/>
    <x v="0"/>
    <x v="20"/>
    <x v="15"/>
    <n v="10009"/>
    <x v="3"/>
    <x v="1531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x v="391"/>
    <x v="0"/>
    <s v="CC-12430"/>
    <s v="Chuck Clark"/>
    <s v="Home Office"/>
    <x v="0"/>
    <x v="20"/>
    <x v="15"/>
    <n v="10009"/>
    <x v="3"/>
    <x v="107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x v="391"/>
    <x v="0"/>
    <s v="CC-12430"/>
    <s v="Chuck Clark"/>
    <s v="Home Office"/>
    <x v="0"/>
    <x v="20"/>
    <x v="15"/>
    <n v="10009"/>
    <x v="3"/>
    <x v="79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x v="391"/>
    <x v="0"/>
    <s v="CC-12430"/>
    <s v="Chuck Clark"/>
    <s v="Home Office"/>
    <x v="0"/>
    <x v="20"/>
    <x v="15"/>
    <n v="10009"/>
    <x v="3"/>
    <x v="695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x v="617"/>
    <x v="1"/>
    <s v="LA-16780"/>
    <s v="Laura Armstrong"/>
    <s v="Corporate"/>
    <x v="0"/>
    <x v="26"/>
    <x v="18"/>
    <n v="38109"/>
    <x v="0"/>
    <x v="65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x v="617"/>
    <x v="1"/>
    <s v="LA-16780"/>
    <s v="Laura Armstrong"/>
    <s v="Corporate"/>
    <x v="0"/>
    <x v="26"/>
    <x v="18"/>
    <n v="38109"/>
    <x v="0"/>
    <x v="352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x v="1195"/>
    <x v="2"/>
    <s v="AW-10930"/>
    <s v="Arthur Wiediger"/>
    <s v="Home Office"/>
    <x v="0"/>
    <x v="10"/>
    <x v="9"/>
    <n v="19143"/>
    <x v="3"/>
    <x v="85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x v="259"/>
    <x v="1"/>
    <s v="BP-11230"/>
    <s v="Benjamin Patterson"/>
    <s v="Consumer"/>
    <x v="0"/>
    <x v="1"/>
    <x v="1"/>
    <n v="90004"/>
    <x v="1"/>
    <x v="1256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x v="1001"/>
    <x v="1"/>
    <s v="DB-13360"/>
    <s v="Dennis Bolton"/>
    <s v="Home Office"/>
    <x v="0"/>
    <x v="416"/>
    <x v="29"/>
    <n v="6708"/>
    <x v="3"/>
    <x v="409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x v="1001"/>
    <x v="1"/>
    <s v="DB-13360"/>
    <s v="Dennis Bolton"/>
    <s v="Home Office"/>
    <x v="0"/>
    <x v="416"/>
    <x v="29"/>
    <n v="6708"/>
    <x v="3"/>
    <x v="1277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x v="969"/>
    <x v="1"/>
    <s v="PC-19000"/>
    <s v="Pauline Chand"/>
    <s v="Home Office"/>
    <x v="0"/>
    <x v="432"/>
    <x v="16"/>
    <n v="85224"/>
    <x v="1"/>
    <x v="1506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x v="944"/>
    <x v="1"/>
    <s v="TB-21595"/>
    <s v="Troy Blackwell"/>
    <s v="Consumer"/>
    <x v="0"/>
    <x v="24"/>
    <x v="24"/>
    <n v="45503"/>
    <x v="3"/>
    <x v="574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x v="944"/>
    <x v="1"/>
    <s v="TB-21595"/>
    <s v="Troy Blackwell"/>
    <s v="Consumer"/>
    <x v="0"/>
    <x v="24"/>
    <x v="24"/>
    <n v="45503"/>
    <x v="3"/>
    <x v="1326"/>
    <x v="2"/>
    <s v="Phones"/>
    <s v="Clearsounds A400"/>
    <n v="158.376"/>
    <n v="4"/>
    <n v="0.4"/>
    <n v="-36.9544"/>
  </r>
  <r>
    <n v="6384"/>
    <s v="US-2017-104661"/>
    <d v="2017-01-15T00:00:00"/>
    <d v="2017-01-18T00:00:00"/>
    <x v="827"/>
    <x v="2"/>
    <s v="TB-21250"/>
    <s v="Tim Brockman"/>
    <s v="Consumer"/>
    <x v="0"/>
    <x v="89"/>
    <x v="5"/>
    <n v="78745"/>
    <x v="2"/>
    <x v="800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x v="827"/>
    <x v="2"/>
    <s v="TB-21250"/>
    <s v="Tim Brockman"/>
    <s v="Consumer"/>
    <x v="0"/>
    <x v="89"/>
    <x v="5"/>
    <n v="78745"/>
    <x v="2"/>
    <x v="246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x v="827"/>
    <x v="2"/>
    <s v="TB-21250"/>
    <s v="Tim Brockman"/>
    <s v="Consumer"/>
    <x v="0"/>
    <x v="89"/>
    <x v="5"/>
    <n v="78745"/>
    <x v="2"/>
    <x v="1599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x v="827"/>
    <x v="2"/>
    <s v="TB-21250"/>
    <s v="Tim Brockman"/>
    <s v="Consumer"/>
    <x v="0"/>
    <x v="89"/>
    <x v="5"/>
    <n v="78745"/>
    <x v="2"/>
    <x v="410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x v="1196"/>
    <x v="1"/>
    <s v="MV-18190"/>
    <s v="Mike Vittorini"/>
    <s v="Consumer"/>
    <x v="0"/>
    <x v="66"/>
    <x v="12"/>
    <n v="48234"/>
    <x v="2"/>
    <x v="523"/>
    <x v="1"/>
    <s v="Paper"/>
    <s v="Xerox 1972"/>
    <n v="10.56"/>
    <n v="2"/>
    <n v="0"/>
    <n v="4.7519999999999998"/>
  </r>
  <r>
    <n v="6389"/>
    <s v="CA-2014-134103"/>
    <d v="2014-01-30T00:00:00"/>
    <d v="2014-02-04T00:00:00"/>
    <x v="1196"/>
    <x v="1"/>
    <s v="MV-18190"/>
    <s v="Mike Vittorini"/>
    <s v="Consumer"/>
    <x v="0"/>
    <x v="66"/>
    <x v="12"/>
    <n v="48234"/>
    <x v="2"/>
    <x v="156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x v="640"/>
    <x v="1"/>
    <s v="DK-12835"/>
    <s v="Damala Kotsonis"/>
    <s v="Corporate"/>
    <x v="0"/>
    <x v="24"/>
    <x v="17"/>
    <n v="22153"/>
    <x v="0"/>
    <x v="633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x v="640"/>
    <x v="1"/>
    <s v="DK-12835"/>
    <s v="Damala Kotsonis"/>
    <s v="Corporate"/>
    <x v="0"/>
    <x v="24"/>
    <x v="17"/>
    <n v="22153"/>
    <x v="0"/>
    <x v="219"/>
    <x v="1"/>
    <s v="Paper"/>
    <s v="Xerox 1957"/>
    <n v="12.96"/>
    <n v="2"/>
    <n v="0"/>
    <n v="6.3503999999999996"/>
  </r>
  <r>
    <n v="6392"/>
    <s v="CA-2016-129126"/>
    <d v="2016-12-14T00:00:00"/>
    <d v="2016-12-19T00:00:00"/>
    <x v="292"/>
    <x v="1"/>
    <s v="PK-19075"/>
    <s v="Pete Kriz"/>
    <s v="Consumer"/>
    <x v="0"/>
    <x v="20"/>
    <x v="15"/>
    <n v="10011"/>
    <x v="3"/>
    <x v="1490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x v="292"/>
    <x v="1"/>
    <s v="PK-19075"/>
    <s v="Pete Kriz"/>
    <s v="Consumer"/>
    <x v="0"/>
    <x v="20"/>
    <x v="15"/>
    <n v="10011"/>
    <x v="3"/>
    <x v="1186"/>
    <x v="1"/>
    <s v="Labels"/>
    <s v="Avery 474"/>
    <n v="5.76"/>
    <n v="2"/>
    <n v="0"/>
    <n v="2.8224"/>
  </r>
  <r>
    <n v="6394"/>
    <s v="CA-2016-129126"/>
    <d v="2016-12-14T00:00:00"/>
    <d v="2016-12-19T00:00:00"/>
    <x v="292"/>
    <x v="1"/>
    <s v="PK-19075"/>
    <s v="Pete Kriz"/>
    <s v="Consumer"/>
    <x v="0"/>
    <x v="20"/>
    <x v="15"/>
    <n v="10011"/>
    <x v="3"/>
    <x v="110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x v="292"/>
    <x v="1"/>
    <s v="PK-19075"/>
    <s v="Pete Kriz"/>
    <s v="Consumer"/>
    <x v="0"/>
    <x v="20"/>
    <x v="15"/>
    <n v="10011"/>
    <x v="3"/>
    <x v="1071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x v="292"/>
    <x v="1"/>
    <s v="PK-19075"/>
    <s v="Pete Kriz"/>
    <s v="Consumer"/>
    <x v="0"/>
    <x v="20"/>
    <x v="15"/>
    <n v="10011"/>
    <x v="3"/>
    <x v="456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x v="292"/>
    <x v="1"/>
    <s v="PK-19075"/>
    <s v="Pete Kriz"/>
    <s v="Consumer"/>
    <x v="0"/>
    <x v="20"/>
    <x v="15"/>
    <n v="10011"/>
    <x v="3"/>
    <x v="1784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x v="276"/>
    <x v="1"/>
    <s v="AH-10120"/>
    <s v="Adrian Hane"/>
    <s v="Home Office"/>
    <x v="0"/>
    <x v="61"/>
    <x v="5"/>
    <n v="75217"/>
    <x v="2"/>
    <x v="279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x v="948"/>
    <x v="1"/>
    <s v="GM-14455"/>
    <s v="Gary Mitchum"/>
    <s v="Home Office"/>
    <x v="0"/>
    <x v="3"/>
    <x v="38"/>
    <n v="3301"/>
    <x v="3"/>
    <x v="1405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x v="948"/>
    <x v="1"/>
    <s v="GM-14455"/>
    <s v="Gary Mitchum"/>
    <s v="Home Office"/>
    <x v="0"/>
    <x v="3"/>
    <x v="38"/>
    <n v="3301"/>
    <x v="3"/>
    <x v="1038"/>
    <x v="1"/>
    <s v="Labels"/>
    <s v="Avery 481"/>
    <n v="24.64"/>
    <n v="8"/>
    <n v="0"/>
    <n v="11.827199999999999"/>
  </r>
  <r>
    <n v="6401"/>
    <s v="CA-2017-151981"/>
    <d v="2017-08-06T00:00:00"/>
    <d v="2017-08-12T00:00:00"/>
    <x v="948"/>
    <x v="1"/>
    <s v="GM-14455"/>
    <s v="Gary Mitchum"/>
    <s v="Home Office"/>
    <x v="0"/>
    <x v="3"/>
    <x v="38"/>
    <n v="3301"/>
    <x v="3"/>
    <x v="108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x v="1135"/>
    <x v="2"/>
    <s v="BD-11725"/>
    <s v="Bruce Degenhardt"/>
    <s v="Consumer"/>
    <x v="0"/>
    <x v="240"/>
    <x v="28"/>
    <n v="70506"/>
    <x v="0"/>
    <x v="1119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x v="1135"/>
    <x v="2"/>
    <s v="BD-11725"/>
    <s v="Bruce Degenhardt"/>
    <s v="Consumer"/>
    <x v="0"/>
    <x v="240"/>
    <x v="28"/>
    <n v="70506"/>
    <x v="0"/>
    <x v="1065"/>
    <x v="1"/>
    <s v="Binders"/>
    <s v="Avery Binder Labels"/>
    <n v="3.89"/>
    <n v="1"/>
    <n v="0"/>
    <n v="1.8672"/>
  </r>
  <r>
    <n v="6404"/>
    <s v="CA-2017-125472"/>
    <d v="2017-05-30T00:00:00"/>
    <d v="2017-05-31T00:00:00"/>
    <x v="1135"/>
    <x v="2"/>
    <s v="BD-11725"/>
    <s v="Bruce Degenhardt"/>
    <s v="Consumer"/>
    <x v="0"/>
    <x v="240"/>
    <x v="28"/>
    <n v="70506"/>
    <x v="0"/>
    <x v="1565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x v="1197"/>
    <x v="1"/>
    <s v="RM-19375"/>
    <s v="Raymond Messe"/>
    <s v="Consumer"/>
    <x v="0"/>
    <x v="253"/>
    <x v="3"/>
    <n v="27604"/>
    <x v="0"/>
    <x v="1192"/>
    <x v="2"/>
    <s v="Phones"/>
    <s v="Avaya 4621SW VoIP phone"/>
    <n v="177.48"/>
    <n v="3"/>
    <n v="0.2"/>
    <n v="19.9665"/>
  </r>
  <r>
    <n v="6406"/>
    <s v="CA-2017-154074"/>
    <d v="2017-08-31T00:00:00"/>
    <d v="2017-09-02T00:00:00"/>
    <x v="1198"/>
    <x v="0"/>
    <s v="BW-11110"/>
    <s v="Bart Watters"/>
    <s v="Corporate"/>
    <x v="0"/>
    <x v="258"/>
    <x v="4"/>
    <n v="99207"/>
    <x v="1"/>
    <x v="406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x v="1198"/>
    <x v="0"/>
    <s v="BW-11110"/>
    <s v="Bart Watters"/>
    <s v="Corporate"/>
    <x v="0"/>
    <x v="258"/>
    <x v="4"/>
    <n v="99207"/>
    <x v="1"/>
    <x v="8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x v="646"/>
    <x v="2"/>
    <s v="GT-14710"/>
    <s v="Greg Tran"/>
    <s v="Consumer"/>
    <x v="0"/>
    <x v="12"/>
    <x v="5"/>
    <n v="77041"/>
    <x v="2"/>
    <x v="1189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x v="646"/>
    <x v="2"/>
    <s v="GT-14710"/>
    <s v="Greg Tran"/>
    <s v="Consumer"/>
    <x v="0"/>
    <x v="12"/>
    <x v="5"/>
    <n v="77041"/>
    <x v="2"/>
    <x v="1175"/>
    <x v="1"/>
    <s v="Art"/>
    <s v="Newell 309"/>
    <n v="46.2"/>
    <n v="5"/>
    <n v="0.2"/>
    <n v="5.7750000000000004"/>
  </r>
  <r>
    <n v="6410"/>
    <s v="CA-2017-161774"/>
    <d v="2017-05-14T00:00:00"/>
    <d v="2017-05-15T00:00:00"/>
    <x v="646"/>
    <x v="2"/>
    <s v="GT-14710"/>
    <s v="Greg Tran"/>
    <s v="Consumer"/>
    <x v="0"/>
    <x v="12"/>
    <x v="5"/>
    <n v="77041"/>
    <x v="2"/>
    <x v="1785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x v="646"/>
    <x v="2"/>
    <s v="GT-14710"/>
    <s v="Greg Tran"/>
    <s v="Consumer"/>
    <x v="0"/>
    <x v="12"/>
    <x v="5"/>
    <n v="77041"/>
    <x v="2"/>
    <x v="1557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x v="646"/>
    <x v="2"/>
    <s v="GT-14710"/>
    <s v="Greg Tran"/>
    <s v="Consumer"/>
    <x v="0"/>
    <x v="12"/>
    <x v="5"/>
    <n v="77041"/>
    <x v="2"/>
    <x v="1684"/>
    <x v="1"/>
    <s v="Paper"/>
    <s v="Xerox 1937"/>
    <n v="76.864000000000004"/>
    <n v="2"/>
    <n v="0.2"/>
    <n v="26.9024"/>
  </r>
  <r>
    <n v="6413"/>
    <s v="CA-2017-151211"/>
    <d v="2017-08-17T00:00:00"/>
    <d v="2017-08-23T00:00:00"/>
    <x v="176"/>
    <x v="1"/>
    <s v="AH-10120"/>
    <s v="Adrian Hane"/>
    <s v="Home Office"/>
    <x v="0"/>
    <x v="103"/>
    <x v="0"/>
    <n v="40214"/>
    <x v="0"/>
    <x v="141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x v="176"/>
    <x v="1"/>
    <s v="AH-10120"/>
    <s v="Adrian Hane"/>
    <s v="Home Office"/>
    <x v="0"/>
    <x v="103"/>
    <x v="0"/>
    <n v="40214"/>
    <x v="0"/>
    <x v="96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x v="773"/>
    <x v="0"/>
    <s v="DR-12940"/>
    <s v="Daniel Raglin"/>
    <s v="Home Office"/>
    <x v="0"/>
    <x v="389"/>
    <x v="2"/>
    <n v="33021"/>
    <x v="0"/>
    <x v="1736"/>
    <x v="1"/>
    <s v="Binders"/>
    <s v="GBC VeloBinder Strips"/>
    <n v="11.52"/>
    <n v="5"/>
    <n v="0.7"/>
    <n v="-7.68"/>
  </r>
  <r>
    <n v="6416"/>
    <s v="CA-2017-144750"/>
    <d v="2017-08-21T00:00:00"/>
    <d v="2017-08-21T00:00:00"/>
    <x v="783"/>
    <x v="3"/>
    <s v="DL-13495"/>
    <s v="Dionis Lloyd"/>
    <s v="Corporate"/>
    <x v="0"/>
    <x v="432"/>
    <x v="16"/>
    <n v="85224"/>
    <x v="1"/>
    <x v="656"/>
    <x v="1"/>
    <s v="Paper"/>
    <s v="Xerox 1941"/>
    <n v="83.88"/>
    <n v="1"/>
    <n v="0.2"/>
    <n v="29.358000000000001"/>
  </r>
  <r>
    <n v="6417"/>
    <s v="CA-2016-111976"/>
    <d v="2016-03-08T00:00:00"/>
    <d v="2016-03-12T00:00:00"/>
    <x v="331"/>
    <x v="1"/>
    <s v="BD-11620"/>
    <s v="Brian DeCherney"/>
    <s v="Consumer"/>
    <x v="0"/>
    <x v="10"/>
    <x v="9"/>
    <n v="19120"/>
    <x v="3"/>
    <x v="1409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x v="331"/>
    <x v="1"/>
    <s v="BD-11620"/>
    <s v="Brian DeCherney"/>
    <s v="Consumer"/>
    <x v="0"/>
    <x v="10"/>
    <x v="9"/>
    <n v="19120"/>
    <x v="3"/>
    <x v="1028"/>
    <x v="1"/>
    <s v="Fasteners"/>
    <s v="Rubber Band Ball"/>
    <n v="5.984"/>
    <n v="2"/>
    <n v="0.2"/>
    <n v="-1.3464"/>
  </r>
  <r>
    <n v="6419"/>
    <s v="CA-2016-140130"/>
    <d v="2016-10-31T00:00:00"/>
    <d v="2016-11-05T00:00:00"/>
    <x v="519"/>
    <x v="1"/>
    <s v="HW-14935"/>
    <s v="Helen Wasserman"/>
    <s v="Corporate"/>
    <x v="0"/>
    <x v="251"/>
    <x v="26"/>
    <n v="74133"/>
    <x v="2"/>
    <x v="133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x v="519"/>
    <x v="1"/>
    <s v="HW-14935"/>
    <s v="Helen Wasserman"/>
    <s v="Corporate"/>
    <x v="0"/>
    <x v="251"/>
    <x v="26"/>
    <n v="74133"/>
    <x v="2"/>
    <x v="1265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x v="519"/>
    <x v="1"/>
    <s v="HW-14935"/>
    <s v="Helen Wasserman"/>
    <s v="Corporate"/>
    <x v="0"/>
    <x v="251"/>
    <x v="26"/>
    <n v="74133"/>
    <x v="2"/>
    <x v="1560"/>
    <x v="1"/>
    <s v="Art"/>
    <s v="Newell 31"/>
    <n v="12.39"/>
    <n v="3"/>
    <n v="0"/>
    <n v="3.4691999999999998"/>
  </r>
  <r>
    <n v="6422"/>
    <s v="CA-2016-140130"/>
    <d v="2016-10-31T00:00:00"/>
    <d v="2016-11-05T00:00:00"/>
    <x v="519"/>
    <x v="1"/>
    <s v="HW-14935"/>
    <s v="Helen Wasserman"/>
    <s v="Corporate"/>
    <x v="0"/>
    <x v="251"/>
    <x v="26"/>
    <n v="74133"/>
    <x v="2"/>
    <x v="1439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x v="1199"/>
    <x v="1"/>
    <s v="JO-15145"/>
    <s v="Jack O'Briant"/>
    <s v="Corporate"/>
    <x v="0"/>
    <x v="446"/>
    <x v="7"/>
    <n v="84020"/>
    <x v="1"/>
    <x v="1097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x v="983"/>
    <x v="2"/>
    <s v="RD-19660"/>
    <s v="Robert Dilbeck"/>
    <s v="Home Office"/>
    <x v="0"/>
    <x v="182"/>
    <x v="1"/>
    <n v="94601"/>
    <x v="1"/>
    <x v="367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x v="1178"/>
    <x v="1"/>
    <s v="DO-13645"/>
    <s v="Doug O'Connell"/>
    <s v="Consumer"/>
    <x v="0"/>
    <x v="104"/>
    <x v="31"/>
    <n v="1841"/>
    <x v="3"/>
    <x v="1553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x v="500"/>
    <x v="1"/>
    <s v="CC-12370"/>
    <s v="Christopher Conant"/>
    <s v="Consumer"/>
    <x v="0"/>
    <x v="10"/>
    <x v="9"/>
    <n v="19120"/>
    <x v="3"/>
    <x v="1388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x v="500"/>
    <x v="1"/>
    <s v="CC-12370"/>
    <s v="Christopher Conant"/>
    <s v="Consumer"/>
    <x v="0"/>
    <x v="10"/>
    <x v="9"/>
    <n v="19120"/>
    <x v="3"/>
    <x v="1786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x v="500"/>
    <x v="1"/>
    <s v="CC-12370"/>
    <s v="Christopher Conant"/>
    <s v="Consumer"/>
    <x v="0"/>
    <x v="10"/>
    <x v="9"/>
    <n v="19120"/>
    <x v="3"/>
    <x v="815"/>
    <x v="1"/>
    <s v="Paper"/>
    <s v="Xerox 224"/>
    <n v="10.368"/>
    <n v="2"/>
    <n v="0.2"/>
    <n v="3.6288"/>
  </r>
  <r>
    <n v="6429"/>
    <s v="CA-2016-143714"/>
    <d v="2016-05-23T00:00:00"/>
    <d v="2016-05-27T00:00:00"/>
    <x v="500"/>
    <x v="1"/>
    <s v="CC-12370"/>
    <s v="Christopher Conant"/>
    <s v="Consumer"/>
    <x v="0"/>
    <x v="10"/>
    <x v="9"/>
    <n v="19120"/>
    <x v="3"/>
    <x v="1787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x v="322"/>
    <x v="1"/>
    <s v="SH-20395"/>
    <s v="Shahid Hopkins"/>
    <s v="Consumer"/>
    <x v="0"/>
    <x v="108"/>
    <x v="3"/>
    <n v="28540"/>
    <x v="0"/>
    <x v="720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x v="322"/>
    <x v="1"/>
    <s v="SH-20395"/>
    <s v="Shahid Hopkins"/>
    <s v="Consumer"/>
    <x v="0"/>
    <x v="108"/>
    <x v="3"/>
    <n v="28540"/>
    <x v="0"/>
    <x v="114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x v="322"/>
    <x v="1"/>
    <s v="SH-20395"/>
    <s v="Shahid Hopkins"/>
    <s v="Consumer"/>
    <x v="0"/>
    <x v="108"/>
    <x v="3"/>
    <n v="28540"/>
    <x v="0"/>
    <x v="12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x v="322"/>
    <x v="1"/>
    <s v="SH-20395"/>
    <s v="Shahid Hopkins"/>
    <s v="Consumer"/>
    <x v="0"/>
    <x v="108"/>
    <x v="3"/>
    <n v="28540"/>
    <x v="0"/>
    <x v="1304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x v="442"/>
    <x v="1"/>
    <s v="FC-14335"/>
    <s v="Fred Chung"/>
    <s v="Corporate"/>
    <x v="0"/>
    <x v="22"/>
    <x v="10"/>
    <n v="60610"/>
    <x v="2"/>
    <x v="1017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x v="442"/>
    <x v="1"/>
    <s v="FC-14335"/>
    <s v="Fred Chung"/>
    <s v="Corporate"/>
    <x v="0"/>
    <x v="22"/>
    <x v="10"/>
    <n v="60610"/>
    <x v="2"/>
    <x v="1409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x v="990"/>
    <x v="2"/>
    <s v="JG-15160"/>
    <s v="James Galang"/>
    <s v="Consumer"/>
    <x v="0"/>
    <x v="449"/>
    <x v="45"/>
    <n v="83201"/>
    <x v="1"/>
    <x v="1457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x v="990"/>
    <x v="2"/>
    <s v="JG-15160"/>
    <s v="James Galang"/>
    <s v="Consumer"/>
    <x v="0"/>
    <x v="449"/>
    <x v="45"/>
    <n v="83201"/>
    <x v="1"/>
    <x v="621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x v="990"/>
    <x v="2"/>
    <s v="JG-15160"/>
    <s v="James Galang"/>
    <s v="Consumer"/>
    <x v="0"/>
    <x v="449"/>
    <x v="45"/>
    <n v="83201"/>
    <x v="1"/>
    <x v="1443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x v="857"/>
    <x v="1"/>
    <s v="LC-16885"/>
    <s v="Lena Creighton"/>
    <s v="Consumer"/>
    <x v="0"/>
    <x v="243"/>
    <x v="5"/>
    <n v="75023"/>
    <x v="2"/>
    <x v="3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x v="911"/>
    <x v="2"/>
    <s v="CC-12220"/>
    <s v="Chris Cortes"/>
    <s v="Consumer"/>
    <x v="0"/>
    <x v="20"/>
    <x v="15"/>
    <n v="10024"/>
    <x v="3"/>
    <x v="1585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x v="550"/>
    <x v="1"/>
    <s v="BW-11110"/>
    <s v="Bart Watters"/>
    <s v="Corporate"/>
    <x v="0"/>
    <x v="20"/>
    <x v="15"/>
    <n v="10024"/>
    <x v="3"/>
    <x v="924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x v="550"/>
    <x v="1"/>
    <s v="BW-11110"/>
    <s v="Bart Watters"/>
    <s v="Corporate"/>
    <x v="0"/>
    <x v="20"/>
    <x v="15"/>
    <n v="10024"/>
    <x v="3"/>
    <x v="1291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x v="550"/>
    <x v="1"/>
    <s v="BW-11110"/>
    <s v="Bart Watters"/>
    <s v="Corporate"/>
    <x v="0"/>
    <x v="20"/>
    <x v="15"/>
    <n v="10024"/>
    <x v="3"/>
    <x v="1237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x v="550"/>
    <x v="1"/>
    <s v="BW-11110"/>
    <s v="Bart Watters"/>
    <s v="Corporate"/>
    <x v="0"/>
    <x v="20"/>
    <x v="15"/>
    <n v="10024"/>
    <x v="3"/>
    <x v="1508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x v="550"/>
    <x v="1"/>
    <s v="BW-11110"/>
    <s v="Bart Watters"/>
    <s v="Corporate"/>
    <x v="0"/>
    <x v="20"/>
    <x v="15"/>
    <n v="10024"/>
    <x v="3"/>
    <x v="90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x v="392"/>
    <x v="1"/>
    <s v="JJ-15445"/>
    <s v="Jennifer Jackson"/>
    <s v="Consumer"/>
    <x v="0"/>
    <x v="22"/>
    <x v="10"/>
    <n v="60623"/>
    <x v="2"/>
    <x v="1084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x v="1200"/>
    <x v="0"/>
    <s v="TT-21460"/>
    <s v="Tonja Turnell"/>
    <s v="Home Office"/>
    <x v="0"/>
    <x v="12"/>
    <x v="5"/>
    <n v="77095"/>
    <x v="2"/>
    <x v="2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x v="1200"/>
    <x v="0"/>
    <s v="TT-21460"/>
    <s v="Tonja Turnell"/>
    <s v="Home Office"/>
    <x v="0"/>
    <x v="12"/>
    <x v="5"/>
    <n v="77095"/>
    <x v="2"/>
    <x v="1098"/>
    <x v="1"/>
    <s v="Labels"/>
    <s v="Avery 497"/>
    <n v="2.464"/>
    <n v="1"/>
    <n v="0.2"/>
    <n v="0.86240000000000006"/>
  </r>
  <r>
    <n v="6449"/>
    <s v="US-2017-119816"/>
    <d v="2017-03-04T00:00:00"/>
    <d v="2017-03-06T00:00:00"/>
    <x v="1200"/>
    <x v="0"/>
    <s v="TT-21460"/>
    <s v="Tonja Turnell"/>
    <s v="Home Office"/>
    <x v="0"/>
    <x v="12"/>
    <x v="5"/>
    <n v="77095"/>
    <x v="2"/>
    <x v="376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x v="591"/>
    <x v="1"/>
    <s v="EH-13990"/>
    <s v="Erica Hackney"/>
    <s v="Consumer"/>
    <x v="0"/>
    <x v="255"/>
    <x v="29"/>
    <n v="6450"/>
    <x v="3"/>
    <x v="973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x v="591"/>
    <x v="1"/>
    <s v="EH-13990"/>
    <s v="Erica Hackney"/>
    <s v="Consumer"/>
    <x v="0"/>
    <x v="255"/>
    <x v="29"/>
    <n v="6450"/>
    <x v="3"/>
    <x v="393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x v="591"/>
    <x v="1"/>
    <s v="EH-13990"/>
    <s v="Erica Hackney"/>
    <s v="Consumer"/>
    <x v="0"/>
    <x v="255"/>
    <x v="29"/>
    <n v="6450"/>
    <x v="3"/>
    <x v="87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x v="226"/>
    <x v="0"/>
    <s v="PR-18880"/>
    <s v="Patrick Ryan"/>
    <s v="Consumer"/>
    <x v="0"/>
    <x v="477"/>
    <x v="10"/>
    <n v="60025"/>
    <x v="2"/>
    <x v="984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x v="349"/>
    <x v="1"/>
    <s v="BT-11680"/>
    <s v="Brian Thompson"/>
    <s v="Consumer"/>
    <x v="0"/>
    <x v="12"/>
    <x v="5"/>
    <n v="77036"/>
    <x v="2"/>
    <x v="1539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x v="260"/>
    <x v="2"/>
    <s v="EC-14050"/>
    <s v="Erin Creighton"/>
    <s v="Consumer"/>
    <x v="0"/>
    <x v="8"/>
    <x v="1"/>
    <n v="94110"/>
    <x v="1"/>
    <x v="86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x v="260"/>
    <x v="2"/>
    <s v="EC-14050"/>
    <s v="Erin Creighton"/>
    <s v="Consumer"/>
    <x v="0"/>
    <x v="8"/>
    <x v="1"/>
    <n v="94110"/>
    <x v="1"/>
    <x v="1226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x v="826"/>
    <x v="1"/>
    <s v="SP-20650"/>
    <s v="Stephanie Phelps"/>
    <s v="Corporate"/>
    <x v="0"/>
    <x v="20"/>
    <x v="15"/>
    <n v="10009"/>
    <x v="3"/>
    <x v="1236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x v="826"/>
    <x v="1"/>
    <s v="SP-20650"/>
    <s v="Stephanie Phelps"/>
    <s v="Corporate"/>
    <x v="0"/>
    <x v="20"/>
    <x v="15"/>
    <n v="10009"/>
    <x v="3"/>
    <x v="160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x v="808"/>
    <x v="2"/>
    <s v="AJ-10780"/>
    <s v="Anthony Jacobs"/>
    <s v="Corporate"/>
    <x v="0"/>
    <x v="248"/>
    <x v="39"/>
    <n v="21215"/>
    <x v="3"/>
    <x v="868"/>
    <x v="1"/>
    <s v="Art"/>
    <s v="OIC #2 Pencils, Medium Soft"/>
    <n v="3.76"/>
    <n v="2"/>
    <n v="0"/>
    <n v="1.0904"/>
  </r>
  <r>
    <n v="6460"/>
    <s v="US-2017-133361"/>
    <d v="2017-05-14T00:00:00"/>
    <d v="2017-05-17T00:00:00"/>
    <x v="808"/>
    <x v="2"/>
    <s v="AJ-10780"/>
    <s v="Anthony Jacobs"/>
    <s v="Corporate"/>
    <x v="0"/>
    <x v="248"/>
    <x v="39"/>
    <n v="21215"/>
    <x v="3"/>
    <x v="42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x v="808"/>
    <x v="2"/>
    <s v="AJ-10780"/>
    <s v="Anthony Jacobs"/>
    <s v="Corporate"/>
    <x v="0"/>
    <x v="248"/>
    <x v="39"/>
    <n v="21215"/>
    <x v="3"/>
    <x v="1453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x v="808"/>
    <x v="2"/>
    <s v="AJ-10780"/>
    <s v="Anthony Jacobs"/>
    <s v="Corporate"/>
    <x v="0"/>
    <x v="248"/>
    <x v="39"/>
    <n v="21215"/>
    <x v="3"/>
    <x v="1048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x v="808"/>
    <x v="2"/>
    <s v="AJ-10780"/>
    <s v="Anthony Jacobs"/>
    <s v="Corporate"/>
    <x v="0"/>
    <x v="248"/>
    <x v="39"/>
    <n v="21215"/>
    <x v="3"/>
    <x v="1585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x v="808"/>
    <x v="2"/>
    <s v="AJ-10780"/>
    <s v="Anthony Jacobs"/>
    <s v="Corporate"/>
    <x v="0"/>
    <x v="248"/>
    <x v="39"/>
    <n v="21215"/>
    <x v="3"/>
    <x v="198"/>
    <x v="1"/>
    <s v="Labels"/>
    <s v="Avery 505"/>
    <n v="74"/>
    <n v="5"/>
    <n v="0"/>
    <n v="37"/>
  </r>
  <r>
    <n v="6465"/>
    <s v="US-2016-155404"/>
    <d v="2016-09-22T00:00:00"/>
    <d v="2016-09-28T00:00:00"/>
    <x v="961"/>
    <x v="1"/>
    <s v="AS-10630"/>
    <s v="Ann Steele"/>
    <s v="Home Office"/>
    <x v="0"/>
    <x v="103"/>
    <x v="0"/>
    <n v="40214"/>
    <x v="0"/>
    <x v="1494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x v="50"/>
    <x v="1"/>
    <s v="AA-10375"/>
    <s v="Allen Armold"/>
    <s v="Consumer"/>
    <x v="0"/>
    <x v="465"/>
    <x v="18"/>
    <n v="37087"/>
    <x v="0"/>
    <x v="1754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x v="1169"/>
    <x v="0"/>
    <s v="EH-13945"/>
    <s v="Eric Hoffmann"/>
    <s v="Consumer"/>
    <x v="0"/>
    <x v="1"/>
    <x v="1"/>
    <n v="90008"/>
    <x v="1"/>
    <x v="1599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x v="542"/>
    <x v="1"/>
    <s v="DB-13270"/>
    <s v="Deborah Brumfield"/>
    <s v="Home Office"/>
    <x v="0"/>
    <x v="205"/>
    <x v="34"/>
    <n v="2908"/>
    <x v="3"/>
    <x v="403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x v="542"/>
    <x v="1"/>
    <s v="DB-13270"/>
    <s v="Deborah Brumfield"/>
    <s v="Home Office"/>
    <x v="0"/>
    <x v="205"/>
    <x v="34"/>
    <n v="2908"/>
    <x v="3"/>
    <x v="1066"/>
    <x v="2"/>
    <s v="Phones"/>
    <s v="VTech DS6151"/>
    <n v="629.95000000000005"/>
    <n v="5"/>
    <n v="0"/>
    <n v="176.386"/>
  </r>
  <r>
    <n v="6470"/>
    <s v="CA-2016-163804"/>
    <d v="2016-12-02T00:00:00"/>
    <d v="2016-12-08T00:00:00"/>
    <x v="542"/>
    <x v="1"/>
    <s v="DB-13270"/>
    <s v="Deborah Brumfield"/>
    <s v="Home Office"/>
    <x v="0"/>
    <x v="205"/>
    <x v="34"/>
    <n v="2908"/>
    <x v="3"/>
    <x v="441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x v="756"/>
    <x v="1"/>
    <s v="CC-12100"/>
    <s v="Chad Cunningham"/>
    <s v="Home Office"/>
    <x v="0"/>
    <x v="66"/>
    <x v="12"/>
    <n v="48234"/>
    <x v="2"/>
    <x v="984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x v="756"/>
    <x v="1"/>
    <s v="CC-12100"/>
    <s v="Chad Cunningham"/>
    <s v="Home Office"/>
    <x v="0"/>
    <x v="66"/>
    <x v="12"/>
    <n v="48234"/>
    <x v="2"/>
    <x v="96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x v="161"/>
    <x v="1"/>
    <s v="VT-21700"/>
    <s v="Valerie Takahito"/>
    <s v="Home Office"/>
    <x v="0"/>
    <x v="12"/>
    <x v="5"/>
    <n v="77070"/>
    <x v="2"/>
    <x v="300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x v="1179"/>
    <x v="0"/>
    <s v="DB-13060"/>
    <s v="Dave Brooks"/>
    <s v="Consumer"/>
    <x v="0"/>
    <x v="29"/>
    <x v="18"/>
    <n v="38401"/>
    <x v="0"/>
    <x v="963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x v="306"/>
    <x v="2"/>
    <s v="BS-11590"/>
    <s v="Brendan Sweed"/>
    <s v="Corporate"/>
    <x v="0"/>
    <x v="10"/>
    <x v="9"/>
    <n v="19140"/>
    <x v="3"/>
    <x v="927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x v="272"/>
    <x v="1"/>
    <s v="NR-18550"/>
    <s v="Nick Radford"/>
    <s v="Consumer"/>
    <x v="0"/>
    <x v="95"/>
    <x v="2"/>
    <n v="33024"/>
    <x v="0"/>
    <x v="881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x v="272"/>
    <x v="1"/>
    <s v="NR-18550"/>
    <s v="Nick Radford"/>
    <s v="Consumer"/>
    <x v="0"/>
    <x v="95"/>
    <x v="2"/>
    <n v="33024"/>
    <x v="0"/>
    <x v="189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x v="272"/>
    <x v="1"/>
    <s v="NR-18550"/>
    <s v="Nick Radford"/>
    <s v="Consumer"/>
    <x v="0"/>
    <x v="95"/>
    <x v="2"/>
    <n v="33024"/>
    <x v="0"/>
    <x v="217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x v="272"/>
    <x v="1"/>
    <s v="NR-18550"/>
    <s v="Nick Radford"/>
    <s v="Consumer"/>
    <x v="0"/>
    <x v="95"/>
    <x v="2"/>
    <n v="33024"/>
    <x v="0"/>
    <x v="1145"/>
    <x v="1"/>
    <s v="Paper"/>
    <s v="Xerox 206"/>
    <n v="15.552"/>
    <n v="3"/>
    <n v="0.2"/>
    <n v="5.4432"/>
  </r>
  <r>
    <n v="6480"/>
    <s v="CA-2017-140872"/>
    <d v="2017-06-03T00:00:00"/>
    <d v="2017-06-10T00:00:00"/>
    <x v="272"/>
    <x v="1"/>
    <s v="NR-18550"/>
    <s v="Nick Radford"/>
    <s v="Consumer"/>
    <x v="0"/>
    <x v="95"/>
    <x v="2"/>
    <n v="33024"/>
    <x v="0"/>
    <x v="1066"/>
    <x v="2"/>
    <s v="Phones"/>
    <s v="VTech DS6151"/>
    <n v="503.96"/>
    <n v="5"/>
    <n v="0.2"/>
    <n v="50.396000000000001"/>
  </r>
  <r>
    <n v="6481"/>
    <s v="CA-2017-140872"/>
    <d v="2017-06-03T00:00:00"/>
    <d v="2017-06-10T00:00:00"/>
    <x v="272"/>
    <x v="1"/>
    <s v="NR-18550"/>
    <s v="Nick Radford"/>
    <s v="Consumer"/>
    <x v="0"/>
    <x v="95"/>
    <x v="2"/>
    <n v="33024"/>
    <x v="0"/>
    <x v="1298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x v="272"/>
    <x v="1"/>
    <s v="NR-18550"/>
    <s v="Nick Radford"/>
    <s v="Consumer"/>
    <x v="0"/>
    <x v="95"/>
    <x v="2"/>
    <n v="33024"/>
    <x v="0"/>
    <x v="415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x v="272"/>
    <x v="1"/>
    <s v="NR-18550"/>
    <s v="Nick Radford"/>
    <s v="Consumer"/>
    <x v="0"/>
    <x v="95"/>
    <x v="2"/>
    <n v="33024"/>
    <x v="0"/>
    <x v="1615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x v="1201"/>
    <x v="1"/>
    <s v="KN-16390"/>
    <s v="Katherine Nockton"/>
    <s v="Corporate"/>
    <x v="0"/>
    <x v="20"/>
    <x v="15"/>
    <n v="10011"/>
    <x v="3"/>
    <x v="855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x v="1201"/>
    <x v="1"/>
    <s v="KN-16390"/>
    <s v="Katherine Nockton"/>
    <s v="Corporate"/>
    <x v="0"/>
    <x v="20"/>
    <x v="15"/>
    <n v="10011"/>
    <x v="3"/>
    <x v="1728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x v="1201"/>
    <x v="1"/>
    <s v="KN-16390"/>
    <s v="Katherine Nockton"/>
    <s v="Corporate"/>
    <x v="0"/>
    <x v="20"/>
    <x v="15"/>
    <n v="10011"/>
    <x v="3"/>
    <x v="752"/>
    <x v="1"/>
    <s v="Paper"/>
    <s v="Xerox 188"/>
    <n v="45.36"/>
    <n v="4"/>
    <n v="0"/>
    <n v="22.226400000000002"/>
  </r>
  <r>
    <n v="6487"/>
    <s v="CA-2015-120621"/>
    <d v="2015-03-21T00:00:00"/>
    <d v="2015-03-26T00:00:00"/>
    <x v="211"/>
    <x v="1"/>
    <s v="JW-16075"/>
    <s v="Julia West"/>
    <s v="Consumer"/>
    <x v="0"/>
    <x v="108"/>
    <x v="3"/>
    <n v="28540"/>
    <x v="0"/>
    <x v="227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x v="211"/>
    <x v="1"/>
    <s v="JW-16075"/>
    <s v="Julia West"/>
    <s v="Consumer"/>
    <x v="0"/>
    <x v="108"/>
    <x v="3"/>
    <n v="28540"/>
    <x v="0"/>
    <x v="1395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x v="211"/>
    <x v="1"/>
    <s v="JW-16075"/>
    <s v="Julia West"/>
    <s v="Consumer"/>
    <x v="0"/>
    <x v="108"/>
    <x v="3"/>
    <n v="28540"/>
    <x v="0"/>
    <x v="145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x v="706"/>
    <x v="1"/>
    <s v="JM-15535"/>
    <s v="Jessica Myrick"/>
    <s v="Consumer"/>
    <x v="0"/>
    <x v="20"/>
    <x v="15"/>
    <n v="10011"/>
    <x v="3"/>
    <x v="1434"/>
    <x v="1"/>
    <s v="Paper"/>
    <s v="Xerox 228"/>
    <n v="32.4"/>
    <n v="5"/>
    <n v="0"/>
    <n v="15.552"/>
  </r>
  <r>
    <n v="6491"/>
    <s v="CA-2014-149594"/>
    <d v="2014-09-15T00:00:00"/>
    <d v="2014-09-19T00:00:00"/>
    <x v="76"/>
    <x v="1"/>
    <s v="MF-18250"/>
    <s v="Monica Federle"/>
    <s v="Corporate"/>
    <x v="0"/>
    <x v="10"/>
    <x v="9"/>
    <n v="19120"/>
    <x v="3"/>
    <x v="596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x v="539"/>
    <x v="1"/>
    <s v="FA-14230"/>
    <s v="Frank Atkinson"/>
    <s v="Corporate"/>
    <x v="0"/>
    <x v="333"/>
    <x v="2"/>
    <n v="32839"/>
    <x v="0"/>
    <x v="199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x v="539"/>
    <x v="1"/>
    <s v="FA-14230"/>
    <s v="Frank Atkinson"/>
    <s v="Corporate"/>
    <x v="0"/>
    <x v="333"/>
    <x v="2"/>
    <n v="32839"/>
    <x v="0"/>
    <x v="33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x v="539"/>
    <x v="1"/>
    <s v="FA-14230"/>
    <s v="Frank Atkinson"/>
    <s v="Corporate"/>
    <x v="0"/>
    <x v="333"/>
    <x v="2"/>
    <n v="32839"/>
    <x v="0"/>
    <x v="1081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x v="943"/>
    <x v="0"/>
    <s v="KH-16510"/>
    <s v="Keith Herrera"/>
    <s v="Consumer"/>
    <x v="0"/>
    <x v="12"/>
    <x v="5"/>
    <n v="77095"/>
    <x v="2"/>
    <x v="46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x v="943"/>
    <x v="0"/>
    <s v="KH-16510"/>
    <s v="Keith Herrera"/>
    <s v="Consumer"/>
    <x v="0"/>
    <x v="12"/>
    <x v="5"/>
    <n v="77095"/>
    <x v="2"/>
    <x v="289"/>
    <x v="1"/>
    <s v="Paper"/>
    <s v="Xerox 21"/>
    <n v="15.552"/>
    <n v="3"/>
    <n v="0.2"/>
    <n v="5.4432"/>
  </r>
  <r>
    <n v="6497"/>
    <s v="CA-2017-111262"/>
    <d v="2017-10-28T00:00:00"/>
    <d v="2017-11-01T00:00:00"/>
    <x v="943"/>
    <x v="0"/>
    <s v="KH-16510"/>
    <s v="Keith Herrera"/>
    <s v="Consumer"/>
    <x v="0"/>
    <x v="12"/>
    <x v="5"/>
    <n v="77095"/>
    <x v="2"/>
    <x v="96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x v="376"/>
    <x v="1"/>
    <s v="SS-20515"/>
    <s v="Shirley Schmidt"/>
    <s v="Home Office"/>
    <x v="0"/>
    <x v="103"/>
    <x v="0"/>
    <n v="40214"/>
    <x v="0"/>
    <x v="5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x v="376"/>
    <x v="1"/>
    <s v="SS-20515"/>
    <s v="Shirley Schmidt"/>
    <s v="Home Office"/>
    <x v="0"/>
    <x v="103"/>
    <x v="0"/>
    <n v="40214"/>
    <x v="0"/>
    <x v="491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x v="376"/>
    <x v="1"/>
    <s v="SS-20515"/>
    <s v="Shirley Schmidt"/>
    <s v="Home Office"/>
    <x v="0"/>
    <x v="103"/>
    <x v="0"/>
    <n v="40214"/>
    <x v="0"/>
    <x v="1235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x v="376"/>
    <x v="1"/>
    <s v="SS-20515"/>
    <s v="Shirley Schmidt"/>
    <s v="Home Office"/>
    <x v="0"/>
    <x v="103"/>
    <x v="0"/>
    <n v="40214"/>
    <x v="0"/>
    <x v="491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x v="1057"/>
    <x v="1"/>
    <s v="LC-17050"/>
    <s v="Liz Carlisle"/>
    <s v="Consumer"/>
    <x v="0"/>
    <x v="64"/>
    <x v="24"/>
    <n v="44256"/>
    <x v="3"/>
    <x v="1501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x v="1057"/>
    <x v="1"/>
    <s v="LC-17050"/>
    <s v="Liz Carlisle"/>
    <s v="Consumer"/>
    <x v="0"/>
    <x v="64"/>
    <x v="24"/>
    <n v="44256"/>
    <x v="3"/>
    <x v="179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x v="1057"/>
    <x v="1"/>
    <s v="LC-17050"/>
    <s v="Liz Carlisle"/>
    <s v="Consumer"/>
    <x v="0"/>
    <x v="64"/>
    <x v="24"/>
    <n v="44256"/>
    <x v="3"/>
    <x v="410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x v="228"/>
    <x v="0"/>
    <s v="VW-21775"/>
    <s v="Victoria Wilson"/>
    <s v="Corporate"/>
    <x v="0"/>
    <x v="20"/>
    <x v="15"/>
    <n v="10011"/>
    <x v="3"/>
    <x v="403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x v="991"/>
    <x v="1"/>
    <s v="LD-16855"/>
    <s v="Lela Donovan"/>
    <s v="Corporate"/>
    <x v="0"/>
    <x v="22"/>
    <x v="10"/>
    <n v="60653"/>
    <x v="2"/>
    <x v="1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x v="1202"/>
    <x v="0"/>
    <s v="SP-20545"/>
    <s v="Sibella Parks"/>
    <s v="Corporate"/>
    <x v="0"/>
    <x v="10"/>
    <x v="9"/>
    <n v="19143"/>
    <x v="3"/>
    <x v="1774"/>
    <x v="1"/>
    <s v="Paper"/>
    <s v="Xerox 1947"/>
    <n v="19.135999999999999"/>
    <n v="4"/>
    <n v="0.2"/>
    <n v="5.98"/>
  </r>
  <r>
    <n v="6508"/>
    <s v="US-2016-128909"/>
    <d v="2016-10-09T00:00:00"/>
    <d v="2016-10-11T00:00:00"/>
    <x v="1202"/>
    <x v="0"/>
    <s v="SP-20545"/>
    <s v="Sibella Parks"/>
    <s v="Corporate"/>
    <x v="0"/>
    <x v="10"/>
    <x v="9"/>
    <n v="19143"/>
    <x v="3"/>
    <x v="575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x v="738"/>
    <x v="1"/>
    <s v="DK-13150"/>
    <s v="David Kendrick"/>
    <s v="Corporate"/>
    <x v="0"/>
    <x v="20"/>
    <x v="15"/>
    <n v="10009"/>
    <x v="3"/>
    <x v="314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x v="738"/>
    <x v="1"/>
    <s v="DK-13150"/>
    <s v="David Kendrick"/>
    <s v="Corporate"/>
    <x v="0"/>
    <x v="20"/>
    <x v="15"/>
    <n v="10009"/>
    <x v="3"/>
    <x v="301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x v="738"/>
    <x v="1"/>
    <s v="DK-13150"/>
    <s v="David Kendrick"/>
    <s v="Corporate"/>
    <x v="0"/>
    <x v="20"/>
    <x v="15"/>
    <n v="10009"/>
    <x v="3"/>
    <x v="752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x v="935"/>
    <x v="1"/>
    <s v="FC-14245"/>
    <s v="Frank Carlisle"/>
    <s v="Home Office"/>
    <x v="0"/>
    <x v="8"/>
    <x v="1"/>
    <n v="94109"/>
    <x v="1"/>
    <x v="703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x v="935"/>
    <x v="1"/>
    <s v="FC-14245"/>
    <s v="Frank Carlisle"/>
    <s v="Home Office"/>
    <x v="0"/>
    <x v="8"/>
    <x v="1"/>
    <n v="94109"/>
    <x v="1"/>
    <x v="1363"/>
    <x v="1"/>
    <s v="Labels"/>
    <s v="Avery 49"/>
    <n v="11.52"/>
    <n v="4"/>
    <n v="0"/>
    <n v="5.6448"/>
  </r>
  <r>
    <n v="6514"/>
    <s v="CA-2017-167640"/>
    <d v="2017-03-06T00:00:00"/>
    <d v="2017-03-10T00:00:00"/>
    <x v="935"/>
    <x v="1"/>
    <s v="FC-14245"/>
    <s v="Frank Carlisle"/>
    <s v="Home Office"/>
    <x v="0"/>
    <x v="8"/>
    <x v="1"/>
    <n v="94109"/>
    <x v="1"/>
    <x v="1522"/>
    <x v="1"/>
    <s v="Paper"/>
    <s v="Xerox 1893"/>
    <n v="286.93"/>
    <n v="7"/>
    <n v="0"/>
    <n v="140.59569999999999"/>
  </r>
  <r>
    <n v="6515"/>
    <s v="CA-2017-167640"/>
    <d v="2017-03-06T00:00:00"/>
    <d v="2017-03-10T00:00:00"/>
    <x v="935"/>
    <x v="1"/>
    <s v="FC-14245"/>
    <s v="Frank Carlisle"/>
    <s v="Home Office"/>
    <x v="0"/>
    <x v="8"/>
    <x v="1"/>
    <n v="94109"/>
    <x v="1"/>
    <x v="957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x v="184"/>
    <x v="1"/>
    <s v="RD-19480"/>
    <s v="Rick Duston"/>
    <s v="Consumer"/>
    <x v="0"/>
    <x v="8"/>
    <x v="1"/>
    <n v="94122"/>
    <x v="1"/>
    <x v="955"/>
    <x v="0"/>
    <s v="Chairs"/>
    <s v="Leather Task Chair, Black"/>
    <n v="218.352"/>
    <n v="3"/>
    <n v="0.2"/>
    <n v="0"/>
  </r>
  <r>
    <n v="6517"/>
    <s v="US-2017-116652"/>
    <d v="2017-09-15T00:00:00"/>
    <d v="2017-09-19T00:00:00"/>
    <x v="184"/>
    <x v="1"/>
    <s v="RD-19480"/>
    <s v="Rick Duston"/>
    <s v="Consumer"/>
    <x v="0"/>
    <x v="8"/>
    <x v="1"/>
    <n v="94122"/>
    <x v="1"/>
    <x v="1060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x v="184"/>
    <x v="1"/>
    <s v="RD-19480"/>
    <s v="Rick Duston"/>
    <s v="Consumer"/>
    <x v="0"/>
    <x v="8"/>
    <x v="1"/>
    <n v="94122"/>
    <x v="1"/>
    <x v="1068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x v="184"/>
    <x v="1"/>
    <s v="RD-19480"/>
    <s v="Rick Duston"/>
    <s v="Consumer"/>
    <x v="0"/>
    <x v="8"/>
    <x v="1"/>
    <n v="94122"/>
    <x v="1"/>
    <x v="1309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x v="184"/>
    <x v="1"/>
    <s v="RD-19480"/>
    <s v="Rick Duston"/>
    <s v="Consumer"/>
    <x v="0"/>
    <x v="8"/>
    <x v="1"/>
    <n v="94122"/>
    <x v="1"/>
    <x v="472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x v="827"/>
    <x v="0"/>
    <s v="AR-10540"/>
    <s v="Andy Reiter"/>
    <s v="Consumer"/>
    <x v="0"/>
    <x v="25"/>
    <x v="12"/>
    <n v="49201"/>
    <x v="2"/>
    <x v="316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x v="827"/>
    <x v="0"/>
    <s v="AR-10540"/>
    <s v="Andy Reiter"/>
    <s v="Consumer"/>
    <x v="0"/>
    <x v="25"/>
    <x v="12"/>
    <n v="49201"/>
    <x v="2"/>
    <x v="1719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x v="827"/>
    <x v="0"/>
    <s v="AR-10540"/>
    <s v="Andy Reiter"/>
    <s v="Consumer"/>
    <x v="0"/>
    <x v="25"/>
    <x v="12"/>
    <n v="49201"/>
    <x v="2"/>
    <x v="1788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x v="522"/>
    <x v="1"/>
    <s v="CC-12100"/>
    <s v="Chad Cunningham"/>
    <s v="Home Office"/>
    <x v="0"/>
    <x v="10"/>
    <x v="9"/>
    <n v="19120"/>
    <x v="3"/>
    <x v="1621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x v="522"/>
    <x v="1"/>
    <s v="CC-12100"/>
    <s v="Chad Cunningham"/>
    <s v="Home Office"/>
    <x v="0"/>
    <x v="10"/>
    <x v="9"/>
    <n v="19120"/>
    <x v="3"/>
    <x v="966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x v="522"/>
    <x v="1"/>
    <s v="CC-12100"/>
    <s v="Chad Cunningham"/>
    <s v="Home Office"/>
    <x v="0"/>
    <x v="10"/>
    <x v="9"/>
    <n v="19120"/>
    <x v="3"/>
    <x v="31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x v="522"/>
    <x v="1"/>
    <s v="CC-12100"/>
    <s v="Chad Cunningham"/>
    <s v="Home Office"/>
    <x v="0"/>
    <x v="10"/>
    <x v="9"/>
    <n v="19120"/>
    <x v="3"/>
    <x v="1375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x v="470"/>
    <x v="0"/>
    <s v="CA-11965"/>
    <s v="Carol Adams"/>
    <s v="Corporate"/>
    <x v="0"/>
    <x v="99"/>
    <x v="34"/>
    <n v="2886"/>
    <x v="3"/>
    <x v="61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x v="166"/>
    <x v="1"/>
    <s v="BT-11530"/>
    <s v="Bradley Talbott"/>
    <s v="Home Office"/>
    <x v="0"/>
    <x v="20"/>
    <x v="15"/>
    <n v="10024"/>
    <x v="3"/>
    <x v="1789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x v="1203"/>
    <x v="1"/>
    <s v="MG-17875"/>
    <s v="Michael Grace"/>
    <s v="Home Office"/>
    <x v="0"/>
    <x v="236"/>
    <x v="5"/>
    <n v="79907"/>
    <x v="2"/>
    <x v="86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x v="1203"/>
    <x v="1"/>
    <s v="MG-17875"/>
    <s v="Michael Grace"/>
    <s v="Home Office"/>
    <x v="0"/>
    <x v="236"/>
    <x v="5"/>
    <n v="79907"/>
    <x v="2"/>
    <x v="777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x v="274"/>
    <x v="1"/>
    <s v="TP-21130"/>
    <s v="Theone Pippenger"/>
    <s v="Consumer"/>
    <x v="0"/>
    <x v="30"/>
    <x v="11"/>
    <n v="55901"/>
    <x v="2"/>
    <x v="1039"/>
    <x v="1"/>
    <s v="Art"/>
    <s v="Newell 310"/>
    <n v="8.8000000000000007"/>
    <n v="5"/>
    <n v="0"/>
    <n v="2.552"/>
  </r>
  <r>
    <n v="6533"/>
    <s v="US-2017-107384"/>
    <d v="2017-12-04T00:00:00"/>
    <d v="2017-12-08T00:00:00"/>
    <x v="274"/>
    <x v="1"/>
    <s v="TP-21130"/>
    <s v="Theone Pippenger"/>
    <s v="Consumer"/>
    <x v="0"/>
    <x v="30"/>
    <x v="11"/>
    <n v="55901"/>
    <x v="2"/>
    <x v="1779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x v="274"/>
    <x v="1"/>
    <s v="TP-21130"/>
    <s v="Theone Pippenger"/>
    <s v="Consumer"/>
    <x v="0"/>
    <x v="30"/>
    <x v="11"/>
    <n v="55901"/>
    <x v="2"/>
    <x v="1593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x v="794"/>
    <x v="1"/>
    <s v="GT-14710"/>
    <s v="Greg Tran"/>
    <s v="Consumer"/>
    <x v="0"/>
    <x v="198"/>
    <x v="15"/>
    <n v="14215"/>
    <x v="3"/>
    <x v="1176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x v="794"/>
    <x v="1"/>
    <s v="GT-14710"/>
    <s v="Greg Tran"/>
    <s v="Consumer"/>
    <x v="0"/>
    <x v="198"/>
    <x v="15"/>
    <n v="14215"/>
    <x v="3"/>
    <x v="1248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x v="1204"/>
    <x v="2"/>
    <s v="FH-14365"/>
    <s v="Fred Hopkins"/>
    <s v="Corporate"/>
    <x v="0"/>
    <x v="289"/>
    <x v="18"/>
    <n v="37918"/>
    <x v="0"/>
    <x v="962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x v="1204"/>
    <x v="2"/>
    <s v="FH-14365"/>
    <s v="Fred Hopkins"/>
    <s v="Corporate"/>
    <x v="0"/>
    <x v="289"/>
    <x v="18"/>
    <n v="37918"/>
    <x v="0"/>
    <x v="356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x v="697"/>
    <x v="1"/>
    <s v="HK-14890"/>
    <s v="Heather Kirkland"/>
    <s v="Corporate"/>
    <x v="0"/>
    <x v="46"/>
    <x v="13"/>
    <n v="19711"/>
    <x v="3"/>
    <x v="559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x v="697"/>
    <x v="1"/>
    <s v="HK-14890"/>
    <s v="Heather Kirkland"/>
    <s v="Corporate"/>
    <x v="0"/>
    <x v="46"/>
    <x v="13"/>
    <n v="19711"/>
    <x v="3"/>
    <x v="1340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x v="381"/>
    <x v="2"/>
    <s v="CC-12220"/>
    <s v="Chris Cortes"/>
    <s v="Consumer"/>
    <x v="0"/>
    <x v="4"/>
    <x v="4"/>
    <n v="98103"/>
    <x v="1"/>
    <x v="1635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x v="381"/>
    <x v="2"/>
    <s v="CC-12220"/>
    <s v="Chris Cortes"/>
    <s v="Consumer"/>
    <x v="0"/>
    <x v="4"/>
    <x v="4"/>
    <n v="98103"/>
    <x v="1"/>
    <x v="583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x v="381"/>
    <x v="2"/>
    <s v="CC-12220"/>
    <s v="Chris Cortes"/>
    <s v="Consumer"/>
    <x v="0"/>
    <x v="4"/>
    <x v="4"/>
    <n v="98103"/>
    <x v="1"/>
    <x v="1517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x v="381"/>
    <x v="2"/>
    <s v="CC-12220"/>
    <s v="Chris Cortes"/>
    <s v="Consumer"/>
    <x v="0"/>
    <x v="4"/>
    <x v="4"/>
    <n v="98103"/>
    <x v="1"/>
    <x v="1291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x v="380"/>
    <x v="1"/>
    <s v="DP-13000"/>
    <s v="Darren Powers"/>
    <s v="Consumer"/>
    <x v="0"/>
    <x v="138"/>
    <x v="24"/>
    <n v="44105"/>
    <x v="3"/>
    <x v="1561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x v="380"/>
    <x v="1"/>
    <s v="DP-13000"/>
    <s v="Darren Powers"/>
    <s v="Consumer"/>
    <x v="0"/>
    <x v="138"/>
    <x v="24"/>
    <n v="44105"/>
    <x v="3"/>
    <x v="840"/>
    <x v="1"/>
    <s v="Labels"/>
    <s v="Avery 502"/>
    <n v="5.04"/>
    <n v="2"/>
    <n v="0.2"/>
    <n v="1.764"/>
  </r>
  <r>
    <n v="6547"/>
    <s v="US-2017-154872"/>
    <d v="2017-05-14T00:00:00"/>
    <d v="2017-05-18T00:00:00"/>
    <x v="380"/>
    <x v="1"/>
    <s v="DP-13000"/>
    <s v="Darren Powers"/>
    <s v="Consumer"/>
    <x v="0"/>
    <x v="138"/>
    <x v="24"/>
    <n v="44105"/>
    <x v="3"/>
    <x v="169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x v="1154"/>
    <x v="1"/>
    <s v="VF-21715"/>
    <s v="Vicky Freymann"/>
    <s v="Home Office"/>
    <x v="0"/>
    <x v="308"/>
    <x v="10"/>
    <n v="60126"/>
    <x v="2"/>
    <x v="8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x v="1154"/>
    <x v="1"/>
    <s v="VF-21715"/>
    <s v="Vicky Freymann"/>
    <s v="Home Office"/>
    <x v="0"/>
    <x v="308"/>
    <x v="10"/>
    <n v="60126"/>
    <x v="2"/>
    <x v="1749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x v="1205"/>
    <x v="2"/>
    <s v="GH-14410"/>
    <s v="Gary Hansen"/>
    <s v="Home Office"/>
    <x v="0"/>
    <x v="69"/>
    <x v="11"/>
    <n v="55044"/>
    <x v="2"/>
    <x v="792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x v="397"/>
    <x v="0"/>
    <s v="JH-16180"/>
    <s v="Justin Hirsh"/>
    <s v="Consumer"/>
    <x v="0"/>
    <x v="20"/>
    <x v="15"/>
    <n v="10035"/>
    <x v="3"/>
    <x v="1455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x v="91"/>
    <x v="0"/>
    <s v="RB-19465"/>
    <s v="Rick Bensley"/>
    <s v="Home Office"/>
    <x v="0"/>
    <x v="1"/>
    <x v="1"/>
    <n v="90036"/>
    <x v="1"/>
    <x v="481"/>
    <x v="1"/>
    <s v="Paper"/>
    <s v="Xerox 1898"/>
    <n v="13.36"/>
    <n v="2"/>
    <n v="0"/>
    <n v="6.4127999999999998"/>
  </r>
  <r>
    <n v="6553"/>
    <s v="CA-2017-161578"/>
    <d v="2017-12-16T00:00:00"/>
    <d v="2017-12-21T00:00:00"/>
    <x v="91"/>
    <x v="0"/>
    <s v="RB-19465"/>
    <s v="Rick Bensley"/>
    <s v="Home Office"/>
    <x v="0"/>
    <x v="1"/>
    <x v="1"/>
    <n v="90036"/>
    <x v="1"/>
    <x v="967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x v="657"/>
    <x v="0"/>
    <s v="LS-16975"/>
    <s v="Lindsay Shagiari"/>
    <s v="Home Office"/>
    <x v="0"/>
    <x v="22"/>
    <x v="10"/>
    <n v="60653"/>
    <x v="2"/>
    <x v="590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x v="657"/>
    <x v="0"/>
    <s v="LS-16975"/>
    <s v="Lindsay Shagiari"/>
    <s v="Home Office"/>
    <x v="0"/>
    <x v="22"/>
    <x v="10"/>
    <n v="60653"/>
    <x v="2"/>
    <x v="1672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x v="657"/>
    <x v="0"/>
    <s v="LS-16975"/>
    <s v="Lindsay Shagiari"/>
    <s v="Home Office"/>
    <x v="0"/>
    <x v="22"/>
    <x v="10"/>
    <n v="60653"/>
    <x v="2"/>
    <x v="1790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x v="657"/>
    <x v="0"/>
    <s v="LS-16975"/>
    <s v="Lindsay Shagiari"/>
    <s v="Home Office"/>
    <x v="0"/>
    <x v="22"/>
    <x v="10"/>
    <n v="60653"/>
    <x v="2"/>
    <x v="1311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x v="657"/>
    <x v="0"/>
    <s v="LS-16975"/>
    <s v="Lindsay Shagiari"/>
    <s v="Home Office"/>
    <x v="0"/>
    <x v="22"/>
    <x v="10"/>
    <n v="60653"/>
    <x v="2"/>
    <x v="58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x v="1206"/>
    <x v="1"/>
    <s v="EB-13750"/>
    <s v="Edward Becker"/>
    <s v="Corporate"/>
    <x v="0"/>
    <x v="198"/>
    <x v="15"/>
    <n v="14215"/>
    <x v="3"/>
    <x v="499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x v="1050"/>
    <x v="1"/>
    <s v="DK-12835"/>
    <s v="Damala Kotsonis"/>
    <s v="Corporate"/>
    <x v="0"/>
    <x v="43"/>
    <x v="1"/>
    <n v="95661"/>
    <x v="1"/>
    <x v="970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x v="1050"/>
    <x v="1"/>
    <s v="DK-12835"/>
    <s v="Damala Kotsonis"/>
    <s v="Corporate"/>
    <x v="0"/>
    <x v="43"/>
    <x v="1"/>
    <n v="95661"/>
    <x v="1"/>
    <x v="365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x v="504"/>
    <x v="2"/>
    <s v="SC-20260"/>
    <s v="Scott Cohen"/>
    <s v="Corporate"/>
    <x v="0"/>
    <x v="81"/>
    <x v="5"/>
    <n v="76017"/>
    <x v="2"/>
    <x v="731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x v="1207"/>
    <x v="1"/>
    <s v="CT-11995"/>
    <s v="Carol Triggs"/>
    <s v="Consumer"/>
    <x v="0"/>
    <x v="104"/>
    <x v="31"/>
    <n v="1841"/>
    <x v="3"/>
    <x v="61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x v="1207"/>
    <x v="1"/>
    <s v="CT-11995"/>
    <s v="Carol Triggs"/>
    <s v="Consumer"/>
    <x v="0"/>
    <x v="104"/>
    <x v="31"/>
    <n v="1841"/>
    <x v="3"/>
    <x v="1582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x v="1207"/>
    <x v="1"/>
    <s v="CT-11995"/>
    <s v="Carol Triggs"/>
    <s v="Consumer"/>
    <x v="0"/>
    <x v="104"/>
    <x v="31"/>
    <n v="1841"/>
    <x v="3"/>
    <x v="671"/>
    <x v="1"/>
    <s v="Art"/>
    <s v="Newell 335"/>
    <n v="8.64"/>
    <n v="3"/>
    <n v="0"/>
    <n v="2.5055999999999998"/>
  </r>
  <r>
    <n v="6566"/>
    <s v="CA-2014-166086"/>
    <d v="2014-05-07T00:00:00"/>
    <d v="2014-05-12T00:00:00"/>
    <x v="1207"/>
    <x v="1"/>
    <s v="CT-11995"/>
    <s v="Carol Triggs"/>
    <s v="Consumer"/>
    <x v="0"/>
    <x v="104"/>
    <x v="31"/>
    <n v="1841"/>
    <x v="3"/>
    <x v="63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x v="493"/>
    <x v="0"/>
    <s v="CB-12025"/>
    <s v="Cassandra Brandow"/>
    <s v="Consumer"/>
    <x v="0"/>
    <x v="435"/>
    <x v="5"/>
    <n v="76706"/>
    <x v="2"/>
    <x v="569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x v="493"/>
    <x v="0"/>
    <s v="CB-12025"/>
    <s v="Cassandra Brandow"/>
    <s v="Consumer"/>
    <x v="0"/>
    <x v="435"/>
    <x v="5"/>
    <n v="76706"/>
    <x v="2"/>
    <x v="1325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x v="1117"/>
    <x v="1"/>
    <s v="KM-16720"/>
    <s v="Kunst Miller"/>
    <s v="Consumer"/>
    <x v="0"/>
    <x v="12"/>
    <x v="5"/>
    <n v="77095"/>
    <x v="2"/>
    <x v="59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x v="1117"/>
    <x v="1"/>
    <s v="KM-16720"/>
    <s v="Kunst Miller"/>
    <s v="Consumer"/>
    <x v="0"/>
    <x v="12"/>
    <x v="5"/>
    <n v="77095"/>
    <x v="2"/>
    <x v="291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x v="1117"/>
    <x v="1"/>
    <s v="KM-16720"/>
    <s v="Kunst Miller"/>
    <s v="Consumer"/>
    <x v="0"/>
    <x v="12"/>
    <x v="5"/>
    <n v="77095"/>
    <x v="2"/>
    <x v="633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x v="1117"/>
    <x v="1"/>
    <s v="KM-16720"/>
    <s v="Kunst Miller"/>
    <s v="Consumer"/>
    <x v="0"/>
    <x v="12"/>
    <x v="5"/>
    <n v="77095"/>
    <x v="2"/>
    <x v="1523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x v="577"/>
    <x v="1"/>
    <s v="RD-19720"/>
    <s v="Roger Demir"/>
    <s v="Consumer"/>
    <x v="0"/>
    <x v="4"/>
    <x v="4"/>
    <n v="98105"/>
    <x v="1"/>
    <x v="1296"/>
    <x v="1"/>
    <s v="Paper"/>
    <s v="Xerox 1965"/>
    <n v="11.96"/>
    <n v="2"/>
    <n v="0"/>
    <n v="5.8604000000000003"/>
  </r>
  <r>
    <n v="6574"/>
    <s v="CA-2016-160535"/>
    <d v="2016-11-25T00:00:00"/>
    <d v="2016-11-30T00:00:00"/>
    <x v="724"/>
    <x v="1"/>
    <s v="BP-11050"/>
    <s v="Barry Pond"/>
    <s v="Corporate"/>
    <x v="0"/>
    <x v="135"/>
    <x v="30"/>
    <n v="7060"/>
    <x v="3"/>
    <x v="426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x v="724"/>
    <x v="1"/>
    <s v="BP-11050"/>
    <s v="Barry Pond"/>
    <s v="Corporate"/>
    <x v="0"/>
    <x v="135"/>
    <x v="30"/>
    <n v="7060"/>
    <x v="3"/>
    <x v="1791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x v="494"/>
    <x v="1"/>
    <s v="EJ-13720"/>
    <s v="Ed Jacobs"/>
    <s v="Consumer"/>
    <x v="0"/>
    <x v="1"/>
    <x v="1"/>
    <n v="90008"/>
    <x v="1"/>
    <x v="1543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x v="494"/>
    <x v="1"/>
    <s v="EJ-13720"/>
    <s v="Ed Jacobs"/>
    <s v="Consumer"/>
    <x v="0"/>
    <x v="1"/>
    <x v="1"/>
    <n v="90008"/>
    <x v="1"/>
    <x v="56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x v="223"/>
    <x v="0"/>
    <s v="RO-19780"/>
    <s v="Rose O'Brian"/>
    <s v="Consumer"/>
    <x v="0"/>
    <x v="81"/>
    <x v="17"/>
    <n v="22204"/>
    <x v="0"/>
    <x v="1129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x v="83"/>
    <x v="1"/>
    <s v="MW-18220"/>
    <s v="Mitch Webber"/>
    <s v="Consumer"/>
    <x v="0"/>
    <x v="4"/>
    <x v="4"/>
    <n v="98103"/>
    <x v="1"/>
    <x v="1149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x v="856"/>
    <x v="3"/>
    <s v="MS-17530"/>
    <s v="MaryBeth Skach"/>
    <s v="Consumer"/>
    <x v="0"/>
    <x v="4"/>
    <x v="4"/>
    <n v="98105"/>
    <x v="1"/>
    <x v="1083"/>
    <x v="1"/>
    <s v="Paper"/>
    <s v="Xerox 1986"/>
    <n v="6.68"/>
    <n v="1"/>
    <n v="0"/>
    <n v="3.2063999999999999"/>
  </r>
  <r>
    <n v="6581"/>
    <s v="CA-2016-169887"/>
    <d v="2016-10-22T00:00:00"/>
    <d v="2016-10-22T00:00:00"/>
    <x v="856"/>
    <x v="3"/>
    <s v="MS-17530"/>
    <s v="MaryBeth Skach"/>
    <s v="Consumer"/>
    <x v="0"/>
    <x v="4"/>
    <x v="4"/>
    <n v="98105"/>
    <x v="1"/>
    <x v="1622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x v="856"/>
    <x v="3"/>
    <s v="MS-17530"/>
    <s v="MaryBeth Skach"/>
    <s v="Consumer"/>
    <x v="0"/>
    <x v="4"/>
    <x v="4"/>
    <n v="98105"/>
    <x v="1"/>
    <x v="1792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x v="1208"/>
    <x v="1"/>
    <s v="DW-13585"/>
    <s v="Dorothy Wardle"/>
    <s v="Corporate"/>
    <x v="0"/>
    <x v="156"/>
    <x v="4"/>
    <n v="98026"/>
    <x v="1"/>
    <x v="603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x v="1186"/>
    <x v="1"/>
    <s v="AM-10705"/>
    <s v="Anne McFarland"/>
    <s v="Consumer"/>
    <x v="0"/>
    <x v="127"/>
    <x v="17"/>
    <n v="24153"/>
    <x v="0"/>
    <x v="1385"/>
    <x v="1"/>
    <s v="Art"/>
    <s v="Berol Giant Pencil Sharpener"/>
    <n v="101.94"/>
    <n v="6"/>
    <n v="0"/>
    <n v="29.5626"/>
  </r>
  <r>
    <n v="6585"/>
    <s v="CA-2017-104731"/>
    <d v="2017-07-21T00:00:00"/>
    <d v="2017-07-27T00:00:00"/>
    <x v="1186"/>
    <x v="1"/>
    <s v="AM-10705"/>
    <s v="Anne McFarland"/>
    <s v="Consumer"/>
    <x v="0"/>
    <x v="127"/>
    <x v="17"/>
    <n v="24153"/>
    <x v="0"/>
    <x v="704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x v="1186"/>
    <x v="1"/>
    <s v="AM-10705"/>
    <s v="Anne McFarland"/>
    <s v="Consumer"/>
    <x v="0"/>
    <x v="127"/>
    <x v="17"/>
    <n v="24153"/>
    <x v="0"/>
    <x v="247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x v="1186"/>
    <x v="1"/>
    <s v="AM-10705"/>
    <s v="Anne McFarland"/>
    <s v="Consumer"/>
    <x v="0"/>
    <x v="127"/>
    <x v="17"/>
    <n v="24153"/>
    <x v="0"/>
    <x v="950"/>
    <x v="1"/>
    <s v="Art"/>
    <s v="Newell 35"/>
    <n v="19.68"/>
    <n v="6"/>
    <n v="0"/>
    <n v="5.7072000000000003"/>
  </r>
  <r>
    <n v="6588"/>
    <s v="CA-2017-104731"/>
    <d v="2017-07-21T00:00:00"/>
    <d v="2017-07-27T00:00:00"/>
    <x v="1186"/>
    <x v="1"/>
    <s v="AM-10705"/>
    <s v="Anne McFarland"/>
    <s v="Consumer"/>
    <x v="0"/>
    <x v="127"/>
    <x v="17"/>
    <n v="24153"/>
    <x v="0"/>
    <x v="713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x v="1186"/>
    <x v="1"/>
    <s v="AM-10705"/>
    <s v="Anne McFarland"/>
    <s v="Consumer"/>
    <x v="0"/>
    <x v="127"/>
    <x v="17"/>
    <n v="24153"/>
    <x v="0"/>
    <x v="591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x v="1186"/>
    <x v="1"/>
    <s v="AM-10705"/>
    <s v="Anne McFarland"/>
    <s v="Consumer"/>
    <x v="0"/>
    <x v="127"/>
    <x v="17"/>
    <n v="24153"/>
    <x v="0"/>
    <x v="413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x v="616"/>
    <x v="2"/>
    <s v="BG-11740"/>
    <s v="Bruce Geld"/>
    <s v="Consumer"/>
    <x v="0"/>
    <x v="478"/>
    <x v="2"/>
    <n v="33445"/>
    <x v="0"/>
    <x v="617"/>
    <x v="1"/>
    <s v="Labels"/>
    <s v="Avery 476"/>
    <n v="9.9120000000000008"/>
    <n v="3"/>
    <n v="0.2"/>
    <n v="3.2214"/>
  </r>
  <r>
    <n v="6592"/>
    <s v="CA-2015-103716"/>
    <d v="2015-04-30T00:00:00"/>
    <d v="2015-05-06T00:00:00"/>
    <x v="1192"/>
    <x v="1"/>
    <s v="KB-16585"/>
    <s v="Ken Black"/>
    <s v="Corporate"/>
    <x v="0"/>
    <x v="8"/>
    <x v="1"/>
    <n v="94110"/>
    <x v="1"/>
    <x v="332"/>
    <x v="1"/>
    <s v="Art"/>
    <s v="Newell 324"/>
    <n v="34.65"/>
    <n v="3"/>
    <n v="0"/>
    <n v="9.702"/>
  </r>
  <r>
    <n v="6593"/>
    <s v="CA-2015-103716"/>
    <d v="2015-04-30T00:00:00"/>
    <d v="2015-05-06T00:00:00"/>
    <x v="1192"/>
    <x v="1"/>
    <s v="KB-16585"/>
    <s v="Ken Black"/>
    <s v="Corporate"/>
    <x v="0"/>
    <x v="8"/>
    <x v="1"/>
    <n v="94110"/>
    <x v="1"/>
    <x v="500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x v="1"/>
    <x v="0"/>
    <s v="GT-14710"/>
    <s v="Greg Tran"/>
    <s v="Consumer"/>
    <x v="0"/>
    <x v="20"/>
    <x v="15"/>
    <n v="10024"/>
    <x v="3"/>
    <x v="542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x v="1209"/>
    <x v="1"/>
    <s v="SV-20815"/>
    <s v="Stuart Van"/>
    <s v="Corporate"/>
    <x v="0"/>
    <x v="245"/>
    <x v="14"/>
    <n v="46203"/>
    <x v="2"/>
    <x v="646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x v="732"/>
    <x v="2"/>
    <s v="GG-14650"/>
    <s v="Greg Guthrie"/>
    <s v="Corporate"/>
    <x v="0"/>
    <x v="38"/>
    <x v="24"/>
    <n v="43229"/>
    <x v="3"/>
    <x v="460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x v="732"/>
    <x v="2"/>
    <s v="GG-14650"/>
    <s v="Greg Guthrie"/>
    <s v="Corporate"/>
    <x v="0"/>
    <x v="38"/>
    <x v="24"/>
    <n v="43229"/>
    <x v="3"/>
    <x v="128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x v="979"/>
    <x v="1"/>
    <s v="SV-20785"/>
    <s v="Stewart Visinsky"/>
    <s v="Consumer"/>
    <x v="0"/>
    <x v="108"/>
    <x v="2"/>
    <n v="32216"/>
    <x v="0"/>
    <x v="248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x v="979"/>
    <x v="1"/>
    <s v="SV-20785"/>
    <s v="Stewart Visinsky"/>
    <s v="Consumer"/>
    <x v="0"/>
    <x v="108"/>
    <x v="2"/>
    <n v="32216"/>
    <x v="0"/>
    <x v="1413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x v="899"/>
    <x v="1"/>
    <s v="ON-18715"/>
    <s v="Odella Nelson"/>
    <s v="Corporate"/>
    <x v="0"/>
    <x v="183"/>
    <x v="39"/>
    <n v="20735"/>
    <x v="3"/>
    <x v="526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x v="899"/>
    <x v="1"/>
    <s v="ON-18715"/>
    <s v="Odella Nelson"/>
    <s v="Corporate"/>
    <x v="0"/>
    <x v="183"/>
    <x v="39"/>
    <n v="20735"/>
    <x v="3"/>
    <x v="1438"/>
    <x v="1"/>
    <s v="Paper"/>
    <s v="Xerox 1942"/>
    <n v="146.82"/>
    <n v="3"/>
    <n v="0"/>
    <n v="73.41"/>
  </r>
  <r>
    <n v="6602"/>
    <s v="CA-2014-154095"/>
    <d v="2014-12-02T00:00:00"/>
    <d v="2014-12-07T00:00:00"/>
    <x v="899"/>
    <x v="1"/>
    <s v="ON-18715"/>
    <s v="Odella Nelson"/>
    <s v="Corporate"/>
    <x v="0"/>
    <x v="183"/>
    <x v="39"/>
    <n v="20735"/>
    <x v="3"/>
    <x v="114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x v="899"/>
    <x v="1"/>
    <s v="ON-18715"/>
    <s v="Odella Nelson"/>
    <s v="Corporate"/>
    <x v="0"/>
    <x v="183"/>
    <x v="39"/>
    <n v="20735"/>
    <x v="3"/>
    <x v="286"/>
    <x v="1"/>
    <s v="Labels"/>
    <s v="Avery 509"/>
    <n v="15.66"/>
    <n v="6"/>
    <n v="0"/>
    <n v="7.2035999999999998"/>
  </r>
  <r>
    <n v="6604"/>
    <s v="CA-2017-146346"/>
    <d v="2017-06-17T00:00:00"/>
    <d v="2017-06-20T00:00:00"/>
    <x v="46"/>
    <x v="2"/>
    <s v="RA-19945"/>
    <s v="Ryan Akin"/>
    <s v="Consumer"/>
    <x v="0"/>
    <x v="479"/>
    <x v="22"/>
    <n v="80022"/>
    <x v="1"/>
    <x v="886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x v="388"/>
    <x v="1"/>
    <s v="SV-20785"/>
    <s v="Stewart Visinsky"/>
    <s v="Consumer"/>
    <x v="0"/>
    <x v="157"/>
    <x v="1"/>
    <n v="92704"/>
    <x v="1"/>
    <x v="494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x v="388"/>
    <x v="1"/>
    <s v="SV-20785"/>
    <s v="Stewart Visinsky"/>
    <s v="Consumer"/>
    <x v="0"/>
    <x v="157"/>
    <x v="1"/>
    <n v="92704"/>
    <x v="1"/>
    <x v="1004"/>
    <x v="1"/>
    <s v="Paper"/>
    <s v="Xerox 1946"/>
    <n v="45.36"/>
    <n v="7"/>
    <n v="0"/>
    <n v="21.7728"/>
  </r>
  <r>
    <n v="6607"/>
    <s v="CA-2016-148852"/>
    <d v="2016-05-26T00:00:00"/>
    <d v="2016-05-31T00:00:00"/>
    <x v="388"/>
    <x v="1"/>
    <s v="SV-20785"/>
    <s v="Stewart Visinsky"/>
    <s v="Consumer"/>
    <x v="0"/>
    <x v="157"/>
    <x v="1"/>
    <n v="92704"/>
    <x v="1"/>
    <x v="781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x v="388"/>
    <x v="1"/>
    <s v="SV-20785"/>
    <s v="Stewart Visinsky"/>
    <s v="Consumer"/>
    <x v="0"/>
    <x v="157"/>
    <x v="1"/>
    <n v="92704"/>
    <x v="1"/>
    <x v="211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x v="388"/>
    <x v="1"/>
    <s v="SV-20785"/>
    <s v="Stewart Visinsky"/>
    <s v="Consumer"/>
    <x v="0"/>
    <x v="157"/>
    <x v="1"/>
    <n v="92704"/>
    <x v="1"/>
    <x v="1520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x v="392"/>
    <x v="3"/>
    <s v="KB-16585"/>
    <s v="Ken Black"/>
    <s v="Corporate"/>
    <x v="0"/>
    <x v="183"/>
    <x v="39"/>
    <n v="20735"/>
    <x v="3"/>
    <x v="328"/>
    <x v="1"/>
    <s v="Storage"/>
    <s v="Pizazz Global Quick File"/>
    <n v="89.82"/>
    <n v="6"/>
    <n v="0"/>
    <n v="25.1496"/>
  </r>
  <r>
    <n v="6611"/>
    <s v="CA-2016-168921"/>
    <d v="2016-10-20T00:00:00"/>
    <d v="2016-10-22T00:00:00"/>
    <x v="856"/>
    <x v="2"/>
    <s v="AG-10495"/>
    <s v="Andrew Gjertsen"/>
    <s v="Corporate"/>
    <x v="0"/>
    <x v="1"/>
    <x v="1"/>
    <n v="90049"/>
    <x v="1"/>
    <x v="1232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x v="353"/>
    <x v="1"/>
    <s v="JK-16090"/>
    <s v="Juliana Krohn"/>
    <s v="Consumer"/>
    <x v="0"/>
    <x v="103"/>
    <x v="0"/>
    <n v="40214"/>
    <x v="0"/>
    <x v="268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x v="353"/>
    <x v="1"/>
    <s v="JK-16090"/>
    <s v="Juliana Krohn"/>
    <s v="Consumer"/>
    <x v="0"/>
    <x v="103"/>
    <x v="0"/>
    <n v="40214"/>
    <x v="0"/>
    <x v="20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x v="353"/>
    <x v="1"/>
    <s v="JK-16090"/>
    <s v="Juliana Krohn"/>
    <s v="Consumer"/>
    <x v="0"/>
    <x v="103"/>
    <x v="0"/>
    <n v="40214"/>
    <x v="0"/>
    <x v="539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x v="353"/>
    <x v="1"/>
    <s v="JK-16090"/>
    <s v="Juliana Krohn"/>
    <s v="Consumer"/>
    <x v="0"/>
    <x v="103"/>
    <x v="0"/>
    <n v="40214"/>
    <x v="0"/>
    <x v="583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x v="1210"/>
    <x v="2"/>
    <s v="MV-18190"/>
    <s v="Mike Vittorini"/>
    <s v="Consumer"/>
    <x v="0"/>
    <x v="1"/>
    <x v="1"/>
    <n v="90045"/>
    <x v="1"/>
    <x v="1601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x v="1210"/>
    <x v="2"/>
    <s v="MV-18190"/>
    <s v="Mike Vittorini"/>
    <s v="Consumer"/>
    <x v="0"/>
    <x v="1"/>
    <x v="1"/>
    <n v="90045"/>
    <x v="1"/>
    <x v="1345"/>
    <x v="1"/>
    <s v="Labels"/>
    <s v="Avery 496"/>
    <n v="22.5"/>
    <n v="6"/>
    <n v="0"/>
    <n v="10.8"/>
  </r>
  <r>
    <n v="6618"/>
    <s v="CA-2016-123512"/>
    <d v="2016-06-17T00:00:00"/>
    <d v="2016-06-19T00:00:00"/>
    <x v="1210"/>
    <x v="2"/>
    <s v="MV-18190"/>
    <s v="Mike Vittorini"/>
    <s v="Consumer"/>
    <x v="0"/>
    <x v="1"/>
    <x v="1"/>
    <n v="90045"/>
    <x v="1"/>
    <x v="1766"/>
    <x v="1"/>
    <s v="Paper"/>
    <s v="Xerox 1914"/>
    <n v="219.84"/>
    <n v="4"/>
    <n v="0"/>
    <n v="107.7216"/>
  </r>
  <r>
    <n v="6619"/>
    <s v="US-2017-167402"/>
    <d v="2017-01-13T00:00:00"/>
    <d v="2017-01-18T00:00:00"/>
    <x v="827"/>
    <x v="0"/>
    <s v="CP-12085"/>
    <s v="Cathy Prescott"/>
    <s v="Corporate"/>
    <x v="0"/>
    <x v="24"/>
    <x v="25"/>
    <n v="65807"/>
    <x v="2"/>
    <x v="1347"/>
    <x v="1"/>
    <s v="Paper"/>
    <s v="Xerox 23"/>
    <n v="32.4"/>
    <n v="5"/>
    <n v="0"/>
    <n v="15.552"/>
  </r>
  <r>
    <n v="6620"/>
    <s v="US-2017-167402"/>
    <d v="2017-01-13T00:00:00"/>
    <d v="2017-01-18T00:00:00"/>
    <x v="827"/>
    <x v="0"/>
    <s v="CP-12085"/>
    <s v="Cathy Prescott"/>
    <s v="Corporate"/>
    <x v="0"/>
    <x v="24"/>
    <x v="25"/>
    <n v="65807"/>
    <x v="2"/>
    <x v="1753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x v="827"/>
    <x v="0"/>
    <s v="CP-12085"/>
    <s v="Cathy Prescott"/>
    <s v="Corporate"/>
    <x v="0"/>
    <x v="24"/>
    <x v="25"/>
    <n v="65807"/>
    <x v="2"/>
    <x v="465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x v="827"/>
    <x v="0"/>
    <s v="CP-12085"/>
    <s v="Cathy Prescott"/>
    <s v="Corporate"/>
    <x v="0"/>
    <x v="24"/>
    <x v="25"/>
    <n v="65807"/>
    <x v="2"/>
    <x v="1544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x v="1211"/>
    <x v="2"/>
    <s v="VP-21760"/>
    <s v="Victoria Pisteka"/>
    <s v="Corporate"/>
    <x v="0"/>
    <x v="8"/>
    <x v="1"/>
    <n v="94109"/>
    <x v="1"/>
    <x v="5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x v="1211"/>
    <x v="2"/>
    <s v="VP-21760"/>
    <s v="Victoria Pisteka"/>
    <s v="Corporate"/>
    <x v="0"/>
    <x v="8"/>
    <x v="1"/>
    <n v="94109"/>
    <x v="1"/>
    <x v="573"/>
    <x v="1"/>
    <s v="Labels"/>
    <s v="Avery 516"/>
    <n v="58.48"/>
    <n v="8"/>
    <n v="0"/>
    <n v="27.485600000000002"/>
  </r>
  <r>
    <n v="6625"/>
    <s v="CA-2015-141250"/>
    <d v="2015-01-19T00:00:00"/>
    <d v="2015-01-23T00:00:00"/>
    <x v="1177"/>
    <x v="1"/>
    <s v="PM-18940"/>
    <s v="Paul MacIntyre"/>
    <s v="Consumer"/>
    <x v="0"/>
    <x v="480"/>
    <x v="5"/>
    <n v="77590"/>
    <x v="2"/>
    <x v="1213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x v="1177"/>
    <x v="1"/>
    <s v="PM-18940"/>
    <s v="Paul MacIntyre"/>
    <s v="Consumer"/>
    <x v="0"/>
    <x v="480"/>
    <x v="5"/>
    <n v="77590"/>
    <x v="2"/>
    <x v="1459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x v="444"/>
    <x v="1"/>
    <s v="TB-21400"/>
    <s v="Tom Boeckenhauer"/>
    <s v="Consumer"/>
    <x v="0"/>
    <x v="20"/>
    <x v="15"/>
    <n v="10024"/>
    <x v="3"/>
    <x v="1629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x v="248"/>
    <x v="1"/>
    <s v="EH-13990"/>
    <s v="Erica Hackney"/>
    <s v="Consumer"/>
    <x v="0"/>
    <x v="234"/>
    <x v="4"/>
    <n v="98006"/>
    <x v="1"/>
    <x v="89"/>
    <x v="1"/>
    <s v="Paper"/>
    <s v="Xerox 1999"/>
    <n v="12.96"/>
    <n v="2"/>
    <n v="0"/>
    <n v="6.2207999999999997"/>
  </r>
  <r>
    <n v="6629"/>
    <s v="CA-2015-135489"/>
    <d v="2015-09-19T00:00:00"/>
    <d v="2015-09-22T00:00:00"/>
    <x v="238"/>
    <x v="0"/>
    <s v="GW-14605"/>
    <s v="Giulietta Weimer"/>
    <s v="Consumer"/>
    <x v="0"/>
    <x v="20"/>
    <x v="15"/>
    <n v="10024"/>
    <x v="3"/>
    <x v="222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x v="310"/>
    <x v="1"/>
    <s v="NP-18685"/>
    <s v="Nora Pelletier"/>
    <s v="Home Office"/>
    <x v="0"/>
    <x v="481"/>
    <x v="3"/>
    <n v="27893"/>
    <x v="0"/>
    <x v="1181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x v="525"/>
    <x v="1"/>
    <s v="JE-15715"/>
    <s v="Joe Elijah"/>
    <s v="Consumer"/>
    <x v="0"/>
    <x v="4"/>
    <x v="4"/>
    <n v="98115"/>
    <x v="1"/>
    <x v="1003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x v="525"/>
    <x v="1"/>
    <s v="JE-15715"/>
    <s v="Joe Elijah"/>
    <s v="Consumer"/>
    <x v="0"/>
    <x v="4"/>
    <x v="4"/>
    <n v="98115"/>
    <x v="1"/>
    <x v="1110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x v="588"/>
    <x v="0"/>
    <s v="BE-11455"/>
    <s v="Brad Eason"/>
    <s v="Home Office"/>
    <x v="0"/>
    <x v="24"/>
    <x v="25"/>
    <n v="65807"/>
    <x v="2"/>
    <x v="1309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x v="351"/>
    <x v="3"/>
    <s v="SS-20590"/>
    <s v="Sonia Sunley"/>
    <s v="Consumer"/>
    <x v="0"/>
    <x v="8"/>
    <x v="1"/>
    <n v="94109"/>
    <x v="1"/>
    <x v="651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x v="593"/>
    <x v="3"/>
    <s v="MB-18085"/>
    <s v="Mick Brown"/>
    <s v="Consumer"/>
    <x v="0"/>
    <x v="35"/>
    <x v="3"/>
    <n v="28205"/>
    <x v="0"/>
    <x v="350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x v="593"/>
    <x v="3"/>
    <s v="MB-18085"/>
    <s v="Mick Brown"/>
    <s v="Consumer"/>
    <x v="0"/>
    <x v="35"/>
    <x v="3"/>
    <n v="28205"/>
    <x v="0"/>
    <x v="34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x v="593"/>
    <x v="3"/>
    <s v="MB-18085"/>
    <s v="Mick Brown"/>
    <s v="Consumer"/>
    <x v="0"/>
    <x v="35"/>
    <x v="3"/>
    <n v="28205"/>
    <x v="0"/>
    <x v="58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x v="524"/>
    <x v="0"/>
    <s v="RP-19390"/>
    <s v="Resi Pölking"/>
    <s v="Consumer"/>
    <x v="0"/>
    <x v="20"/>
    <x v="15"/>
    <n v="10011"/>
    <x v="3"/>
    <x v="372"/>
    <x v="1"/>
    <s v="Art"/>
    <s v="American Pencil"/>
    <n v="6.99"/>
    <n v="3"/>
    <n v="0"/>
    <n v="2.0270999999999999"/>
  </r>
  <r>
    <n v="6639"/>
    <s v="CA-2017-103352"/>
    <d v="2017-11-27T00:00:00"/>
    <d v="2017-11-30T00:00:00"/>
    <x v="524"/>
    <x v="0"/>
    <s v="RP-19390"/>
    <s v="Resi Pölking"/>
    <s v="Consumer"/>
    <x v="0"/>
    <x v="20"/>
    <x v="15"/>
    <n v="10011"/>
    <x v="3"/>
    <x v="1403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x v="1024"/>
    <x v="0"/>
    <s v="AJ-10780"/>
    <s v="Anthony Jacobs"/>
    <s v="Corporate"/>
    <x v="0"/>
    <x v="160"/>
    <x v="24"/>
    <n v="44052"/>
    <x v="3"/>
    <x v="123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x v="1212"/>
    <x v="1"/>
    <s v="PO-18865"/>
    <s v="Patrick O'Donnell"/>
    <s v="Consumer"/>
    <x v="0"/>
    <x v="245"/>
    <x v="14"/>
    <n v="46203"/>
    <x v="2"/>
    <x v="542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x v="1212"/>
    <x v="1"/>
    <s v="PO-18865"/>
    <s v="Patrick O'Donnell"/>
    <s v="Consumer"/>
    <x v="0"/>
    <x v="245"/>
    <x v="14"/>
    <n v="46203"/>
    <x v="2"/>
    <x v="685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x v="1212"/>
    <x v="1"/>
    <s v="PO-18865"/>
    <s v="Patrick O'Donnell"/>
    <s v="Consumer"/>
    <x v="0"/>
    <x v="245"/>
    <x v="14"/>
    <n v="46203"/>
    <x v="2"/>
    <x v="1760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x v="99"/>
    <x v="1"/>
    <s v="WB-21850"/>
    <s v="William Brown"/>
    <s v="Consumer"/>
    <x v="0"/>
    <x v="252"/>
    <x v="21"/>
    <n v="97756"/>
    <x v="1"/>
    <x v="819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x v="99"/>
    <x v="1"/>
    <s v="WB-21850"/>
    <s v="William Brown"/>
    <s v="Consumer"/>
    <x v="0"/>
    <x v="252"/>
    <x v="21"/>
    <n v="97756"/>
    <x v="1"/>
    <x v="771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x v="99"/>
    <x v="1"/>
    <s v="WB-21850"/>
    <s v="William Brown"/>
    <s v="Consumer"/>
    <x v="0"/>
    <x v="252"/>
    <x v="21"/>
    <n v="97756"/>
    <x v="1"/>
    <x v="586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x v="967"/>
    <x v="1"/>
    <s v="MP-18175"/>
    <s v="Mike Pelletier"/>
    <s v="Home Office"/>
    <x v="0"/>
    <x v="24"/>
    <x v="21"/>
    <n v="97477"/>
    <x v="1"/>
    <x v="215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x v="967"/>
    <x v="1"/>
    <s v="MP-18175"/>
    <s v="Mike Pelletier"/>
    <s v="Home Office"/>
    <x v="0"/>
    <x v="24"/>
    <x v="21"/>
    <n v="97477"/>
    <x v="1"/>
    <x v="1309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x v="218"/>
    <x v="2"/>
    <s v="BF-11020"/>
    <s v="Barry Französisch"/>
    <s v="Corporate"/>
    <x v="0"/>
    <x v="81"/>
    <x v="5"/>
    <n v="76017"/>
    <x v="2"/>
    <x v="471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x v="218"/>
    <x v="2"/>
    <s v="BF-11020"/>
    <s v="Barry Französisch"/>
    <s v="Corporate"/>
    <x v="0"/>
    <x v="81"/>
    <x v="5"/>
    <n v="76017"/>
    <x v="2"/>
    <x v="1687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x v="218"/>
    <x v="2"/>
    <s v="BF-11020"/>
    <s v="Barry Französisch"/>
    <s v="Corporate"/>
    <x v="0"/>
    <x v="81"/>
    <x v="5"/>
    <n v="76017"/>
    <x v="2"/>
    <x v="271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x v="218"/>
    <x v="2"/>
    <s v="BF-11020"/>
    <s v="Barry Französisch"/>
    <s v="Corporate"/>
    <x v="0"/>
    <x v="81"/>
    <x v="5"/>
    <n v="76017"/>
    <x v="2"/>
    <x v="750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x v="218"/>
    <x v="2"/>
    <s v="BF-11020"/>
    <s v="Barry Französisch"/>
    <s v="Corporate"/>
    <x v="0"/>
    <x v="81"/>
    <x v="5"/>
    <n v="76017"/>
    <x v="2"/>
    <x v="180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x v="218"/>
    <x v="2"/>
    <s v="BF-11020"/>
    <s v="Barry Französisch"/>
    <s v="Corporate"/>
    <x v="0"/>
    <x v="81"/>
    <x v="5"/>
    <n v="76017"/>
    <x v="2"/>
    <x v="1534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x v="1213"/>
    <x v="1"/>
    <s v="KM-16375"/>
    <s v="Katherine Murray"/>
    <s v="Home Office"/>
    <x v="0"/>
    <x v="23"/>
    <x v="16"/>
    <n v="85234"/>
    <x v="1"/>
    <x v="872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x v="1213"/>
    <x v="1"/>
    <s v="KM-16375"/>
    <s v="Katherine Murray"/>
    <s v="Home Office"/>
    <x v="0"/>
    <x v="23"/>
    <x v="16"/>
    <n v="85234"/>
    <x v="1"/>
    <x v="1227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x v="1213"/>
    <x v="1"/>
    <s v="KM-16375"/>
    <s v="Katherine Murray"/>
    <s v="Home Office"/>
    <x v="0"/>
    <x v="23"/>
    <x v="16"/>
    <n v="85234"/>
    <x v="1"/>
    <x v="911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x v="1213"/>
    <x v="1"/>
    <s v="KM-16375"/>
    <s v="Katherine Murray"/>
    <s v="Home Office"/>
    <x v="0"/>
    <x v="23"/>
    <x v="16"/>
    <n v="85234"/>
    <x v="1"/>
    <x v="1510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x v="1213"/>
    <x v="1"/>
    <s v="KM-16375"/>
    <s v="Katherine Murray"/>
    <s v="Home Office"/>
    <x v="0"/>
    <x v="23"/>
    <x v="16"/>
    <n v="85234"/>
    <x v="1"/>
    <x v="592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x v="1213"/>
    <x v="1"/>
    <s v="KM-16375"/>
    <s v="Katherine Murray"/>
    <s v="Home Office"/>
    <x v="0"/>
    <x v="23"/>
    <x v="16"/>
    <n v="85234"/>
    <x v="1"/>
    <x v="977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x v="1214"/>
    <x v="0"/>
    <s v="DB-13405"/>
    <s v="Denny Blanton"/>
    <s v="Consumer"/>
    <x v="0"/>
    <x v="104"/>
    <x v="31"/>
    <n v="1841"/>
    <x v="3"/>
    <x v="1643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x v="1214"/>
    <x v="0"/>
    <s v="DB-13405"/>
    <s v="Denny Blanton"/>
    <s v="Consumer"/>
    <x v="0"/>
    <x v="104"/>
    <x v="31"/>
    <n v="1841"/>
    <x v="3"/>
    <x v="1051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x v="1214"/>
    <x v="0"/>
    <s v="DB-13405"/>
    <s v="Denny Blanton"/>
    <s v="Consumer"/>
    <x v="0"/>
    <x v="104"/>
    <x v="31"/>
    <n v="1841"/>
    <x v="3"/>
    <x v="1242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x v="943"/>
    <x v="1"/>
    <s v="OT-18730"/>
    <s v="Olvera Toch"/>
    <s v="Consumer"/>
    <x v="0"/>
    <x v="173"/>
    <x v="17"/>
    <n v="23464"/>
    <x v="0"/>
    <x v="719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x v="943"/>
    <x v="1"/>
    <s v="OT-18730"/>
    <s v="Olvera Toch"/>
    <s v="Consumer"/>
    <x v="0"/>
    <x v="173"/>
    <x v="17"/>
    <n v="23464"/>
    <x v="0"/>
    <x v="842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x v="461"/>
    <x v="0"/>
    <s v="JS-15880"/>
    <s v="John Stevenson"/>
    <s v="Consumer"/>
    <x v="0"/>
    <x v="218"/>
    <x v="5"/>
    <n v="75061"/>
    <x v="2"/>
    <x v="1766"/>
    <x v="1"/>
    <s v="Paper"/>
    <s v="Xerox 1914"/>
    <n v="219.84"/>
    <n v="5"/>
    <n v="0.2"/>
    <n v="79.691999999999993"/>
  </r>
  <r>
    <n v="6667"/>
    <s v="CA-2017-122175"/>
    <d v="2017-05-12T00:00:00"/>
    <d v="2017-05-14T00:00:00"/>
    <x v="324"/>
    <x v="0"/>
    <s v="CA-12775"/>
    <s v="Cynthia Arntzen"/>
    <s v="Consumer"/>
    <x v="0"/>
    <x v="219"/>
    <x v="30"/>
    <n v="8360"/>
    <x v="3"/>
    <x v="1685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x v="324"/>
    <x v="0"/>
    <s v="CA-12775"/>
    <s v="Cynthia Arntzen"/>
    <s v="Consumer"/>
    <x v="0"/>
    <x v="219"/>
    <x v="30"/>
    <n v="8360"/>
    <x v="3"/>
    <x v="64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x v="324"/>
    <x v="0"/>
    <s v="CA-12775"/>
    <s v="Cynthia Arntzen"/>
    <s v="Consumer"/>
    <x v="0"/>
    <x v="219"/>
    <x v="30"/>
    <n v="8360"/>
    <x v="3"/>
    <x v="1768"/>
    <x v="1"/>
    <s v="Supplies"/>
    <s v="Acme Titanium Bonded Scissors"/>
    <n v="17"/>
    <n v="2"/>
    <n v="0"/>
    <n v="4.42"/>
  </r>
  <r>
    <n v="6670"/>
    <s v="CA-2017-122175"/>
    <d v="2017-05-12T00:00:00"/>
    <d v="2017-05-14T00:00:00"/>
    <x v="324"/>
    <x v="0"/>
    <s v="CA-12775"/>
    <s v="Cynthia Arntzen"/>
    <s v="Consumer"/>
    <x v="0"/>
    <x v="219"/>
    <x v="30"/>
    <n v="8360"/>
    <x v="3"/>
    <x v="1563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x v="990"/>
    <x v="1"/>
    <s v="MH-18115"/>
    <s v="Mick Hernandez"/>
    <s v="Home Office"/>
    <x v="0"/>
    <x v="38"/>
    <x v="32"/>
    <n v="31907"/>
    <x v="0"/>
    <x v="528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x v="55"/>
    <x v="0"/>
    <s v="RB-19645"/>
    <s v="Robert Barroso"/>
    <s v="Corporate"/>
    <x v="0"/>
    <x v="1"/>
    <x v="1"/>
    <n v="90032"/>
    <x v="1"/>
    <x v="582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x v="1215"/>
    <x v="1"/>
    <s v="SB-20290"/>
    <s v="Sean Braxton"/>
    <s v="Corporate"/>
    <x v="0"/>
    <x v="70"/>
    <x v="1"/>
    <n v="92024"/>
    <x v="1"/>
    <x v="108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x v="64"/>
    <x v="1"/>
    <s v="TW-21025"/>
    <s v="Tamara Willingham"/>
    <s v="Home Office"/>
    <x v="0"/>
    <x v="262"/>
    <x v="17"/>
    <n v="22901"/>
    <x v="0"/>
    <x v="1793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x v="78"/>
    <x v="0"/>
    <s v="DL-13330"/>
    <s v="Denise Leinenbach"/>
    <s v="Consumer"/>
    <x v="0"/>
    <x v="104"/>
    <x v="14"/>
    <n v="46226"/>
    <x v="2"/>
    <x v="853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x v="78"/>
    <x v="0"/>
    <s v="DL-13330"/>
    <s v="Denise Leinenbach"/>
    <s v="Consumer"/>
    <x v="0"/>
    <x v="104"/>
    <x v="14"/>
    <n v="46226"/>
    <x v="2"/>
    <x v="1794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x v="78"/>
    <x v="0"/>
    <s v="DL-13330"/>
    <s v="Denise Leinenbach"/>
    <s v="Consumer"/>
    <x v="0"/>
    <x v="104"/>
    <x v="14"/>
    <n v="46226"/>
    <x v="2"/>
    <x v="1683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x v="78"/>
    <x v="0"/>
    <s v="DL-13330"/>
    <s v="Denise Leinenbach"/>
    <s v="Consumer"/>
    <x v="0"/>
    <x v="104"/>
    <x v="14"/>
    <n v="46226"/>
    <x v="2"/>
    <x v="1543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x v="1216"/>
    <x v="1"/>
    <s v="SD-20485"/>
    <s v="Shirley Daniels"/>
    <s v="Home Office"/>
    <x v="0"/>
    <x v="42"/>
    <x v="16"/>
    <n v="85023"/>
    <x v="1"/>
    <x v="90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x v="285"/>
    <x v="0"/>
    <s v="TB-21055"/>
    <s v="Ted Butterfield"/>
    <s v="Consumer"/>
    <x v="0"/>
    <x v="255"/>
    <x v="29"/>
    <n v="6450"/>
    <x v="3"/>
    <x v="376"/>
    <x v="1"/>
    <s v="Storage"/>
    <s v="Crate-A-Files"/>
    <n v="10.9"/>
    <n v="1"/>
    <n v="0"/>
    <n v="2.8340000000000001"/>
  </r>
  <r>
    <n v="6681"/>
    <s v="CA-2017-145037"/>
    <d v="2017-09-02T00:00:00"/>
    <d v="2017-09-07T00:00:00"/>
    <x v="285"/>
    <x v="0"/>
    <s v="TB-21055"/>
    <s v="Ted Butterfield"/>
    <s v="Consumer"/>
    <x v="0"/>
    <x v="255"/>
    <x v="29"/>
    <n v="6450"/>
    <x v="3"/>
    <x v="368"/>
    <x v="1"/>
    <s v="Paper"/>
    <s v="Xerox 191"/>
    <n v="79.92"/>
    <n v="4"/>
    <n v="0"/>
    <n v="37.562399999999997"/>
  </r>
  <r>
    <n v="6682"/>
    <s v="CA-2017-145037"/>
    <d v="2017-09-02T00:00:00"/>
    <d v="2017-09-07T00:00:00"/>
    <x v="285"/>
    <x v="0"/>
    <s v="TB-21055"/>
    <s v="Ted Butterfield"/>
    <s v="Consumer"/>
    <x v="0"/>
    <x v="255"/>
    <x v="29"/>
    <n v="6450"/>
    <x v="3"/>
    <x v="1619"/>
    <x v="1"/>
    <s v="Paper"/>
    <s v="Xerox 1890"/>
    <n v="146.82"/>
    <n v="3"/>
    <n v="0"/>
    <n v="73.41"/>
  </r>
  <r>
    <n v="6683"/>
    <s v="CA-2017-154466"/>
    <d v="2017-01-01T00:00:00"/>
    <d v="2017-01-02T00:00:00"/>
    <x v="771"/>
    <x v="2"/>
    <s v="DP-13390"/>
    <s v="Dennis Pardue"/>
    <s v="Home Office"/>
    <x v="0"/>
    <x v="47"/>
    <x v="6"/>
    <n v="53132"/>
    <x v="2"/>
    <x v="751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x v="1105"/>
    <x v="1"/>
    <s v="DE-13255"/>
    <s v="Deanra Eno"/>
    <s v="Home Office"/>
    <x v="0"/>
    <x v="1"/>
    <x v="1"/>
    <n v="90008"/>
    <x v="1"/>
    <x v="1533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x v="190"/>
    <x v="1"/>
    <s v="MC-18100"/>
    <s v="Mick Crebagga"/>
    <s v="Consumer"/>
    <x v="0"/>
    <x v="41"/>
    <x v="10"/>
    <n v="61701"/>
    <x v="2"/>
    <x v="90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x v="190"/>
    <x v="1"/>
    <s v="MC-18100"/>
    <s v="Mick Crebagga"/>
    <s v="Consumer"/>
    <x v="0"/>
    <x v="41"/>
    <x v="10"/>
    <n v="61701"/>
    <x v="2"/>
    <x v="689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x v="190"/>
    <x v="1"/>
    <s v="MC-18100"/>
    <s v="Mick Crebagga"/>
    <s v="Consumer"/>
    <x v="0"/>
    <x v="41"/>
    <x v="10"/>
    <n v="61701"/>
    <x v="2"/>
    <x v="950"/>
    <x v="1"/>
    <s v="Art"/>
    <s v="Newell 35"/>
    <n v="13.12"/>
    <n v="5"/>
    <n v="0.2"/>
    <n v="1.476"/>
  </r>
  <r>
    <n v="6688"/>
    <s v="CA-2015-165162"/>
    <d v="2015-05-14T00:00:00"/>
    <d v="2015-05-21T00:00:00"/>
    <x v="1033"/>
    <x v="1"/>
    <s v="HG-15025"/>
    <s v="Hunter Glantz"/>
    <s v="Consumer"/>
    <x v="0"/>
    <x v="1"/>
    <x v="1"/>
    <n v="90032"/>
    <x v="1"/>
    <x v="1362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x v="1097"/>
    <x v="0"/>
    <s v="CM-11815"/>
    <s v="Candace McMahon"/>
    <s v="Corporate"/>
    <x v="0"/>
    <x v="8"/>
    <x v="1"/>
    <n v="94109"/>
    <x v="1"/>
    <x v="1130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x v="784"/>
    <x v="1"/>
    <s v="RP-19855"/>
    <s v="Roy Phan"/>
    <s v="Corporate"/>
    <x v="0"/>
    <x v="12"/>
    <x v="5"/>
    <n v="77095"/>
    <x v="2"/>
    <x v="1279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x v="727"/>
    <x v="1"/>
    <s v="LS-17200"/>
    <s v="Luke Schmidt"/>
    <s v="Corporate"/>
    <x v="0"/>
    <x v="158"/>
    <x v="6"/>
    <n v="53209"/>
    <x v="2"/>
    <x v="236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x v="727"/>
    <x v="1"/>
    <s v="LS-17200"/>
    <s v="Luke Schmidt"/>
    <s v="Corporate"/>
    <x v="0"/>
    <x v="158"/>
    <x v="6"/>
    <n v="53209"/>
    <x v="2"/>
    <x v="408"/>
    <x v="1"/>
    <s v="Appliances"/>
    <s v="3M Office Air Cleaner"/>
    <n v="155.88"/>
    <n v="6"/>
    <n v="0"/>
    <n v="54.558"/>
  </r>
  <r>
    <n v="6693"/>
    <s v="CA-2017-160899"/>
    <d v="2017-08-11T00:00:00"/>
    <d v="2017-08-13T00:00:00"/>
    <x v="851"/>
    <x v="0"/>
    <s v="DR-12940"/>
    <s v="Daniel Raglin"/>
    <s v="Home Office"/>
    <x v="0"/>
    <x v="335"/>
    <x v="28"/>
    <n v="70601"/>
    <x v="0"/>
    <x v="1311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x v="725"/>
    <x v="0"/>
    <s v="CC-12475"/>
    <s v="Cindy Chapman"/>
    <s v="Consumer"/>
    <x v="0"/>
    <x v="248"/>
    <x v="39"/>
    <n v="21215"/>
    <x v="3"/>
    <x v="1397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x v="881"/>
    <x v="1"/>
    <s v="SS-20515"/>
    <s v="Shirley Schmidt"/>
    <s v="Home Office"/>
    <x v="0"/>
    <x v="47"/>
    <x v="6"/>
    <n v="53132"/>
    <x v="2"/>
    <x v="1097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x v="439"/>
    <x v="1"/>
    <s v="JF-15190"/>
    <s v="Jamie Frazer"/>
    <s v="Consumer"/>
    <x v="0"/>
    <x v="20"/>
    <x v="15"/>
    <n v="10024"/>
    <x v="3"/>
    <x v="1591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x v="439"/>
    <x v="1"/>
    <s v="JF-15190"/>
    <s v="Jamie Frazer"/>
    <s v="Consumer"/>
    <x v="0"/>
    <x v="20"/>
    <x v="15"/>
    <n v="10024"/>
    <x v="3"/>
    <x v="908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x v="439"/>
    <x v="1"/>
    <s v="JF-15190"/>
    <s v="Jamie Frazer"/>
    <s v="Consumer"/>
    <x v="0"/>
    <x v="20"/>
    <x v="15"/>
    <n v="10024"/>
    <x v="3"/>
    <x v="1397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x v="262"/>
    <x v="1"/>
    <s v="SW-20455"/>
    <s v="Shaun Weien"/>
    <s v="Consumer"/>
    <x v="0"/>
    <x v="70"/>
    <x v="1"/>
    <n v="92024"/>
    <x v="1"/>
    <x v="179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x v="262"/>
    <x v="1"/>
    <s v="SW-20455"/>
    <s v="Shaun Weien"/>
    <s v="Consumer"/>
    <x v="0"/>
    <x v="70"/>
    <x v="1"/>
    <n v="92024"/>
    <x v="1"/>
    <x v="1153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x v="262"/>
    <x v="1"/>
    <s v="SW-20455"/>
    <s v="Shaun Weien"/>
    <s v="Consumer"/>
    <x v="0"/>
    <x v="70"/>
    <x v="1"/>
    <n v="92024"/>
    <x v="1"/>
    <x v="301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x v="1217"/>
    <x v="1"/>
    <s v="SG-20470"/>
    <s v="Sheri Gordon"/>
    <s v="Consumer"/>
    <x v="0"/>
    <x v="481"/>
    <x v="3"/>
    <n v="27893"/>
    <x v="0"/>
    <x v="1154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x v="1217"/>
    <x v="1"/>
    <s v="SG-20470"/>
    <s v="Sheri Gordon"/>
    <s v="Consumer"/>
    <x v="0"/>
    <x v="481"/>
    <x v="3"/>
    <n v="27893"/>
    <x v="0"/>
    <x v="880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x v="1218"/>
    <x v="1"/>
    <s v="CS-12355"/>
    <s v="Christine Sundaresam"/>
    <s v="Consumer"/>
    <x v="0"/>
    <x v="85"/>
    <x v="1"/>
    <n v="90805"/>
    <x v="1"/>
    <x v="1236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x v="1218"/>
    <x v="1"/>
    <s v="CS-12355"/>
    <s v="Christine Sundaresam"/>
    <s v="Consumer"/>
    <x v="0"/>
    <x v="85"/>
    <x v="1"/>
    <n v="90805"/>
    <x v="1"/>
    <x v="804"/>
    <x v="1"/>
    <s v="Fasteners"/>
    <s v="Assorted Color Push Pins"/>
    <n v="5.43"/>
    <n v="3"/>
    <n v="0"/>
    <n v="1.7919"/>
  </r>
  <r>
    <n v="6706"/>
    <s v="CA-2015-139164"/>
    <d v="2015-06-23T00:00:00"/>
    <d v="2015-06-28T00:00:00"/>
    <x v="1218"/>
    <x v="1"/>
    <s v="CS-12355"/>
    <s v="Christine Sundaresam"/>
    <s v="Consumer"/>
    <x v="0"/>
    <x v="85"/>
    <x v="1"/>
    <n v="90805"/>
    <x v="1"/>
    <x v="160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x v="1219"/>
    <x v="1"/>
    <s v="SC-20695"/>
    <s v="Steve Chapman"/>
    <s v="Corporate"/>
    <x v="0"/>
    <x v="2"/>
    <x v="2"/>
    <n v="33311"/>
    <x v="0"/>
    <x v="918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x v="1220"/>
    <x v="1"/>
    <s v="BF-11170"/>
    <s v="Ben Ferrer"/>
    <s v="Home Office"/>
    <x v="0"/>
    <x v="248"/>
    <x v="39"/>
    <n v="21215"/>
    <x v="3"/>
    <x v="1796"/>
    <x v="1"/>
    <s v="Labels"/>
    <s v="Avery 479"/>
    <n v="7.83"/>
    <n v="3"/>
    <n v="0"/>
    <n v="3.6017999999999999"/>
  </r>
  <r>
    <n v="6709"/>
    <s v="CA-2015-123141"/>
    <d v="2015-11-14T00:00:00"/>
    <d v="2015-11-19T00:00:00"/>
    <x v="765"/>
    <x v="1"/>
    <s v="GZ-14470"/>
    <s v="Gary Zandusky"/>
    <s v="Consumer"/>
    <x v="0"/>
    <x v="482"/>
    <x v="27"/>
    <n v="87124"/>
    <x v="1"/>
    <x v="15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x v="765"/>
    <x v="1"/>
    <s v="GZ-14470"/>
    <s v="Gary Zandusky"/>
    <s v="Consumer"/>
    <x v="0"/>
    <x v="482"/>
    <x v="27"/>
    <n v="87124"/>
    <x v="1"/>
    <x v="268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x v="485"/>
    <x v="2"/>
    <s v="SP-20650"/>
    <s v="Stephanie Phelps"/>
    <s v="Corporate"/>
    <x v="0"/>
    <x v="280"/>
    <x v="1"/>
    <n v="95207"/>
    <x v="1"/>
    <x v="1160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x v="783"/>
    <x v="0"/>
    <s v="PJ-19015"/>
    <s v="Pauline Johnson"/>
    <s v="Consumer"/>
    <x v="0"/>
    <x v="38"/>
    <x v="24"/>
    <n v="43229"/>
    <x v="3"/>
    <x v="1024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x v="93"/>
    <x v="3"/>
    <s v="DB-13060"/>
    <s v="Dave Brooks"/>
    <s v="Consumer"/>
    <x v="0"/>
    <x v="242"/>
    <x v="10"/>
    <n v="60076"/>
    <x v="2"/>
    <x v="1319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x v="93"/>
    <x v="3"/>
    <s v="DB-13060"/>
    <s v="Dave Brooks"/>
    <s v="Consumer"/>
    <x v="0"/>
    <x v="242"/>
    <x v="10"/>
    <n v="60076"/>
    <x v="2"/>
    <x v="267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x v="93"/>
    <x v="3"/>
    <s v="DB-13060"/>
    <s v="Dave Brooks"/>
    <s v="Consumer"/>
    <x v="0"/>
    <x v="242"/>
    <x v="10"/>
    <n v="60076"/>
    <x v="2"/>
    <x v="96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x v="93"/>
    <x v="3"/>
    <s v="DB-13060"/>
    <s v="Dave Brooks"/>
    <s v="Consumer"/>
    <x v="0"/>
    <x v="242"/>
    <x v="10"/>
    <n v="60076"/>
    <x v="2"/>
    <x v="1571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x v="1221"/>
    <x v="1"/>
    <s v="CK-12325"/>
    <s v="Christine Kargatis"/>
    <s v="Home Office"/>
    <x v="0"/>
    <x v="322"/>
    <x v="36"/>
    <n v="71901"/>
    <x v="0"/>
    <x v="659"/>
    <x v="1"/>
    <s v="Fasteners"/>
    <s v="Advantus Plastic Paper Clips"/>
    <n v="30"/>
    <n v="6"/>
    <n v="0"/>
    <n v="14.4"/>
  </r>
  <r>
    <n v="6718"/>
    <s v="CA-2016-134789"/>
    <d v="2016-04-08T00:00:00"/>
    <d v="2016-04-15T00:00:00"/>
    <x v="1221"/>
    <x v="1"/>
    <s v="CK-12325"/>
    <s v="Christine Kargatis"/>
    <s v="Home Office"/>
    <x v="0"/>
    <x v="322"/>
    <x v="36"/>
    <n v="71901"/>
    <x v="0"/>
    <x v="548"/>
    <x v="1"/>
    <s v="Paper"/>
    <s v="Xerox 1993"/>
    <n v="25.92"/>
    <n v="4"/>
    <n v="0"/>
    <n v="12.700799999999999"/>
  </r>
  <r>
    <n v="6719"/>
    <s v="CA-2016-134789"/>
    <d v="2016-04-08T00:00:00"/>
    <d v="2016-04-15T00:00:00"/>
    <x v="1221"/>
    <x v="1"/>
    <s v="CK-12325"/>
    <s v="Christine Kargatis"/>
    <s v="Home Office"/>
    <x v="0"/>
    <x v="322"/>
    <x v="36"/>
    <n v="71901"/>
    <x v="0"/>
    <x v="892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x v="292"/>
    <x v="2"/>
    <s v="SF-20065"/>
    <s v="Sandra Flanagan"/>
    <s v="Consumer"/>
    <x v="0"/>
    <x v="483"/>
    <x v="3"/>
    <n v="27534"/>
    <x v="0"/>
    <x v="937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x v="706"/>
    <x v="1"/>
    <s v="DP-13105"/>
    <s v="Dave Poirier"/>
    <s v="Corporate"/>
    <x v="0"/>
    <x v="1"/>
    <x v="1"/>
    <n v="90032"/>
    <x v="1"/>
    <x v="632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x v="706"/>
    <x v="1"/>
    <s v="DP-13105"/>
    <s v="Dave Poirier"/>
    <s v="Corporate"/>
    <x v="0"/>
    <x v="1"/>
    <x v="1"/>
    <n v="90032"/>
    <x v="1"/>
    <x v="1759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x v="706"/>
    <x v="1"/>
    <s v="DP-13105"/>
    <s v="Dave Poirier"/>
    <s v="Corporate"/>
    <x v="0"/>
    <x v="1"/>
    <x v="1"/>
    <n v="90032"/>
    <x v="1"/>
    <x v="1260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x v="371"/>
    <x v="0"/>
    <s v="VM-21835"/>
    <s v="Vivian Mathis"/>
    <s v="Consumer"/>
    <x v="0"/>
    <x v="462"/>
    <x v="38"/>
    <n v="3060"/>
    <x v="3"/>
    <x v="1099"/>
    <x v="1"/>
    <s v="Fasteners"/>
    <s v="Staples"/>
    <n v="14.82"/>
    <n v="6"/>
    <n v="0"/>
    <n v="6.9653999999999998"/>
  </r>
  <r>
    <n v="6725"/>
    <s v="CA-2016-128811"/>
    <d v="2016-09-12T00:00:00"/>
    <d v="2016-09-16T00:00:00"/>
    <x v="1069"/>
    <x v="1"/>
    <s v="SF-20200"/>
    <s v="Sarah Foster"/>
    <s v="Consumer"/>
    <x v="0"/>
    <x v="4"/>
    <x v="4"/>
    <n v="98103"/>
    <x v="1"/>
    <x v="203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x v="1069"/>
    <x v="1"/>
    <s v="SF-20200"/>
    <s v="Sarah Foster"/>
    <s v="Consumer"/>
    <x v="0"/>
    <x v="4"/>
    <x v="4"/>
    <n v="98103"/>
    <x v="1"/>
    <x v="1647"/>
    <x v="1"/>
    <s v="Labels"/>
    <s v="Avery 487"/>
    <n v="11.07"/>
    <n v="3"/>
    <n v="0"/>
    <n v="5.2028999999999996"/>
  </r>
  <r>
    <n v="6727"/>
    <s v="CA-2016-128811"/>
    <d v="2016-09-12T00:00:00"/>
    <d v="2016-09-16T00:00:00"/>
    <x v="1069"/>
    <x v="1"/>
    <s v="SF-20200"/>
    <s v="Sarah Foster"/>
    <s v="Consumer"/>
    <x v="0"/>
    <x v="4"/>
    <x v="4"/>
    <n v="98103"/>
    <x v="1"/>
    <x v="625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x v="719"/>
    <x v="0"/>
    <s v="SC-20695"/>
    <s v="Steve Chapman"/>
    <s v="Corporate"/>
    <x v="0"/>
    <x v="102"/>
    <x v="14"/>
    <n v="47374"/>
    <x v="2"/>
    <x v="1733"/>
    <x v="1"/>
    <s v="Paper"/>
    <s v="Xerox 1906"/>
    <n v="177.2"/>
    <n v="5"/>
    <n v="0"/>
    <n v="83.284000000000006"/>
  </r>
  <r>
    <n v="6729"/>
    <s v="CA-2016-165827"/>
    <d v="2016-11-04T00:00:00"/>
    <d v="2016-11-09T00:00:00"/>
    <x v="333"/>
    <x v="1"/>
    <s v="MF-17665"/>
    <s v="Maureen Fritzler"/>
    <s v="Corporate"/>
    <x v="0"/>
    <x v="100"/>
    <x v="2"/>
    <n v="33180"/>
    <x v="0"/>
    <x v="1172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x v="403"/>
    <x v="2"/>
    <s v="BV-11245"/>
    <s v="Benjamin Venier"/>
    <s v="Corporate"/>
    <x v="0"/>
    <x v="214"/>
    <x v="18"/>
    <n v="37167"/>
    <x v="0"/>
    <x v="12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x v="403"/>
    <x v="2"/>
    <s v="BV-11245"/>
    <s v="Benjamin Venier"/>
    <s v="Corporate"/>
    <x v="0"/>
    <x v="214"/>
    <x v="18"/>
    <n v="37167"/>
    <x v="0"/>
    <x v="228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x v="403"/>
    <x v="2"/>
    <s v="BV-11245"/>
    <s v="Benjamin Venier"/>
    <s v="Corporate"/>
    <x v="0"/>
    <x v="214"/>
    <x v="18"/>
    <n v="37167"/>
    <x v="0"/>
    <x v="289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x v="1222"/>
    <x v="2"/>
    <s v="KE-16420"/>
    <s v="Katrina Edelman"/>
    <s v="Corporate"/>
    <x v="0"/>
    <x v="34"/>
    <x v="22"/>
    <n v="80013"/>
    <x v="1"/>
    <x v="1486"/>
    <x v="1"/>
    <s v="Paper"/>
    <s v="Xerox 194"/>
    <n v="177.536"/>
    <n v="4"/>
    <n v="0.2"/>
    <n v="62.137599999999999"/>
  </r>
  <r>
    <n v="6734"/>
    <s v="CA-2014-120096"/>
    <d v="2014-07-04T00:00:00"/>
    <d v="2014-07-07T00:00:00"/>
    <x v="1222"/>
    <x v="2"/>
    <s v="KE-16420"/>
    <s v="Katrina Edelman"/>
    <s v="Corporate"/>
    <x v="0"/>
    <x v="34"/>
    <x v="22"/>
    <n v="80013"/>
    <x v="1"/>
    <x v="1266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x v="603"/>
    <x v="1"/>
    <s v="EM-14200"/>
    <s v="Evan Minnotte"/>
    <s v="Home Office"/>
    <x v="0"/>
    <x v="100"/>
    <x v="2"/>
    <n v="33142"/>
    <x v="0"/>
    <x v="676"/>
    <x v="1"/>
    <s v="Labels"/>
    <s v="Avery 486"/>
    <n v="11.696"/>
    <n v="2"/>
    <n v="0.2"/>
    <n v="3.9474"/>
  </r>
  <r>
    <n v="6736"/>
    <s v="CA-2016-123358"/>
    <d v="2016-04-10T00:00:00"/>
    <d v="2016-04-17T00:00:00"/>
    <x v="229"/>
    <x v="1"/>
    <s v="BT-11680"/>
    <s v="Brian Thompson"/>
    <s v="Consumer"/>
    <x v="0"/>
    <x v="8"/>
    <x v="1"/>
    <n v="94122"/>
    <x v="1"/>
    <x v="983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x v="229"/>
    <x v="1"/>
    <s v="BT-11680"/>
    <s v="Brian Thompson"/>
    <s v="Consumer"/>
    <x v="0"/>
    <x v="8"/>
    <x v="1"/>
    <n v="94122"/>
    <x v="1"/>
    <x v="166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x v="229"/>
    <x v="1"/>
    <s v="BT-11680"/>
    <s v="Brian Thompson"/>
    <s v="Consumer"/>
    <x v="0"/>
    <x v="8"/>
    <x v="1"/>
    <n v="94122"/>
    <x v="1"/>
    <x v="1764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x v="229"/>
    <x v="1"/>
    <s v="BT-11680"/>
    <s v="Brian Thompson"/>
    <s v="Consumer"/>
    <x v="0"/>
    <x v="8"/>
    <x v="1"/>
    <n v="94122"/>
    <x v="1"/>
    <x v="491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x v="1223"/>
    <x v="1"/>
    <s v="MM-18055"/>
    <s v="Michelle Moray"/>
    <s v="Consumer"/>
    <x v="0"/>
    <x v="22"/>
    <x v="10"/>
    <n v="60623"/>
    <x v="2"/>
    <x v="1354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x v="1223"/>
    <x v="1"/>
    <s v="MM-18055"/>
    <s v="Michelle Moray"/>
    <s v="Consumer"/>
    <x v="0"/>
    <x v="22"/>
    <x v="10"/>
    <n v="60623"/>
    <x v="2"/>
    <x v="1189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x v="1223"/>
    <x v="1"/>
    <s v="MM-18055"/>
    <s v="Michelle Moray"/>
    <s v="Consumer"/>
    <x v="0"/>
    <x v="22"/>
    <x v="10"/>
    <n v="60623"/>
    <x v="2"/>
    <x v="79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x v="513"/>
    <x v="1"/>
    <s v="PO-18850"/>
    <s v="Patrick O'Brill"/>
    <s v="Consumer"/>
    <x v="0"/>
    <x v="1"/>
    <x v="1"/>
    <n v="90008"/>
    <x v="1"/>
    <x v="64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x v="1224"/>
    <x v="1"/>
    <s v="SP-20860"/>
    <s v="Sung Pak"/>
    <s v="Corporate"/>
    <x v="0"/>
    <x v="18"/>
    <x v="38"/>
    <n v="3820"/>
    <x v="3"/>
    <x v="150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x v="812"/>
    <x v="0"/>
    <s v="CS-12355"/>
    <s v="Christine Sundaresam"/>
    <s v="Consumer"/>
    <x v="0"/>
    <x v="65"/>
    <x v="24"/>
    <n v="43017"/>
    <x v="3"/>
    <x v="590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x v="812"/>
    <x v="0"/>
    <s v="CS-12355"/>
    <s v="Christine Sundaresam"/>
    <s v="Consumer"/>
    <x v="0"/>
    <x v="65"/>
    <x v="24"/>
    <n v="43017"/>
    <x v="3"/>
    <x v="250"/>
    <x v="1"/>
    <s v="Art"/>
    <s v="Newell 330"/>
    <n v="23.92"/>
    <n v="5"/>
    <n v="0.2"/>
    <n v="1.794"/>
  </r>
  <r>
    <n v="6747"/>
    <s v="CA-2017-159156"/>
    <d v="2017-11-13T00:00:00"/>
    <d v="2017-11-16T00:00:00"/>
    <x v="38"/>
    <x v="2"/>
    <s v="KB-16600"/>
    <s v="Ken Brennan"/>
    <s v="Corporate"/>
    <x v="0"/>
    <x v="20"/>
    <x v="15"/>
    <n v="10009"/>
    <x v="3"/>
    <x v="1443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x v="159"/>
    <x v="1"/>
    <s v="AA-10375"/>
    <s v="Allen Armold"/>
    <s v="Consumer"/>
    <x v="0"/>
    <x v="20"/>
    <x v="15"/>
    <n v="10035"/>
    <x v="3"/>
    <x v="440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x v="159"/>
    <x v="1"/>
    <s v="AA-10375"/>
    <s v="Allen Armold"/>
    <s v="Consumer"/>
    <x v="0"/>
    <x v="20"/>
    <x v="15"/>
    <n v="10035"/>
    <x v="3"/>
    <x v="1357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x v="159"/>
    <x v="1"/>
    <s v="AA-10375"/>
    <s v="Allen Armold"/>
    <s v="Consumer"/>
    <x v="0"/>
    <x v="20"/>
    <x v="15"/>
    <n v="10035"/>
    <x v="3"/>
    <x v="1717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x v="991"/>
    <x v="0"/>
    <s v="BP-11155"/>
    <s v="Becky Pak"/>
    <s v="Consumer"/>
    <x v="0"/>
    <x v="267"/>
    <x v="30"/>
    <n v="7501"/>
    <x v="3"/>
    <x v="1534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x v="991"/>
    <x v="0"/>
    <s v="BP-11155"/>
    <s v="Becky Pak"/>
    <s v="Consumer"/>
    <x v="0"/>
    <x v="267"/>
    <x v="30"/>
    <n v="7501"/>
    <x v="3"/>
    <x v="1518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x v="991"/>
    <x v="0"/>
    <s v="BP-11155"/>
    <s v="Becky Pak"/>
    <s v="Consumer"/>
    <x v="0"/>
    <x v="267"/>
    <x v="30"/>
    <n v="7501"/>
    <x v="3"/>
    <x v="334"/>
    <x v="1"/>
    <s v="Paper"/>
    <s v="Xerox 1960"/>
    <n v="61.96"/>
    <n v="2"/>
    <n v="0"/>
    <n v="27.882000000000001"/>
  </r>
  <r>
    <n v="6754"/>
    <s v="CA-2016-154767"/>
    <d v="2016-06-28T00:00:00"/>
    <d v="2016-06-30T00:00:00"/>
    <x v="991"/>
    <x v="0"/>
    <s v="BP-11155"/>
    <s v="Becky Pak"/>
    <s v="Consumer"/>
    <x v="0"/>
    <x v="267"/>
    <x v="30"/>
    <n v="7501"/>
    <x v="3"/>
    <x v="1406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x v="991"/>
    <x v="0"/>
    <s v="BP-11155"/>
    <s v="Becky Pak"/>
    <s v="Consumer"/>
    <x v="0"/>
    <x v="267"/>
    <x v="30"/>
    <n v="7501"/>
    <x v="3"/>
    <x v="14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x v="184"/>
    <x v="1"/>
    <s v="TC-21145"/>
    <s v="Theresa Coyne"/>
    <s v="Corporate"/>
    <x v="0"/>
    <x v="80"/>
    <x v="30"/>
    <n v="8701"/>
    <x v="3"/>
    <x v="1462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x v="184"/>
    <x v="1"/>
    <s v="TC-21145"/>
    <s v="Theresa Coyne"/>
    <s v="Corporate"/>
    <x v="0"/>
    <x v="80"/>
    <x v="30"/>
    <n v="8701"/>
    <x v="3"/>
    <x v="1584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x v="184"/>
    <x v="1"/>
    <s v="TC-21145"/>
    <s v="Theresa Coyne"/>
    <s v="Corporate"/>
    <x v="0"/>
    <x v="80"/>
    <x v="30"/>
    <n v="8701"/>
    <x v="3"/>
    <x v="803"/>
    <x v="2"/>
    <s v="Phones"/>
    <s v="Plantronics 81402"/>
    <n v="395.94"/>
    <n v="6"/>
    <n v="0"/>
    <n v="102.9444"/>
  </r>
  <r>
    <n v="6759"/>
    <s v="CA-2017-124205"/>
    <d v="2017-09-15T00:00:00"/>
    <d v="2017-09-19T00:00:00"/>
    <x v="184"/>
    <x v="1"/>
    <s v="TC-21145"/>
    <s v="Theresa Coyne"/>
    <s v="Corporate"/>
    <x v="0"/>
    <x v="80"/>
    <x v="30"/>
    <n v="8701"/>
    <x v="3"/>
    <x v="356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x v="274"/>
    <x v="1"/>
    <s v="BG-11035"/>
    <s v="Barry Gonzalez"/>
    <s v="Consumer"/>
    <x v="0"/>
    <x v="247"/>
    <x v="3"/>
    <n v="27405"/>
    <x v="0"/>
    <x v="894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x v="569"/>
    <x v="1"/>
    <s v="DO-13435"/>
    <s v="Denny Ordway"/>
    <s v="Consumer"/>
    <x v="0"/>
    <x v="20"/>
    <x v="15"/>
    <n v="10035"/>
    <x v="3"/>
    <x v="72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x v="1050"/>
    <x v="0"/>
    <s v="DB-12970"/>
    <s v="Darren Budd"/>
    <s v="Corporate"/>
    <x v="0"/>
    <x v="20"/>
    <x v="15"/>
    <n v="10035"/>
    <x v="3"/>
    <x v="901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x v="1054"/>
    <x v="1"/>
    <s v="RL-19615"/>
    <s v="Rob Lucas"/>
    <s v="Consumer"/>
    <x v="0"/>
    <x v="22"/>
    <x v="10"/>
    <n v="60623"/>
    <x v="2"/>
    <x v="2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x v="1054"/>
    <x v="1"/>
    <s v="RL-19615"/>
    <s v="Rob Lucas"/>
    <s v="Consumer"/>
    <x v="0"/>
    <x v="22"/>
    <x v="10"/>
    <n v="60623"/>
    <x v="2"/>
    <x v="210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x v="1054"/>
    <x v="1"/>
    <s v="RL-19615"/>
    <s v="Rob Lucas"/>
    <s v="Consumer"/>
    <x v="0"/>
    <x v="22"/>
    <x v="10"/>
    <n v="60623"/>
    <x v="2"/>
    <x v="1797"/>
    <x v="2"/>
    <s v="Machines"/>
    <s v="Okidata C610n Printer"/>
    <n v="1362.9"/>
    <n v="3"/>
    <n v="0.3"/>
    <n v="-19.47"/>
  </r>
  <r>
    <n v="6766"/>
    <s v="CA-2017-100615"/>
    <d v="2017-04-20T00:00:00"/>
    <d v="2017-04-24T00:00:00"/>
    <x v="321"/>
    <x v="1"/>
    <s v="SJ-20215"/>
    <s v="Sarah Jordon"/>
    <s v="Consumer"/>
    <x v="0"/>
    <x v="22"/>
    <x v="10"/>
    <n v="60653"/>
    <x v="2"/>
    <x v="291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x v="321"/>
    <x v="1"/>
    <s v="SJ-20215"/>
    <s v="Sarah Jordon"/>
    <s v="Consumer"/>
    <x v="0"/>
    <x v="22"/>
    <x v="10"/>
    <n v="60653"/>
    <x v="2"/>
    <x v="32"/>
    <x v="1"/>
    <s v="Art"/>
    <s v="Lumber Crayons"/>
    <n v="15.76"/>
    <n v="2"/>
    <n v="0.2"/>
    <n v="3.5459999999999998"/>
  </r>
  <r>
    <n v="6768"/>
    <s v="CA-2017-100615"/>
    <d v="2017-04-20T00:00:00"/>
    <d v="2017-04-24T00:00:00"/>
    <x v="321"/>
    <x v="1"/>
    <s v="SJ-20215"/>
    <s v="Sarah Jordon"/>
    <s v="Consumer"/>
    <x v="0"/>
    <x v="22"/>
    <x v="10"/>
    <n v="60653"/>
    <x v="2"/>
    <x v="1027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x v="128"/>
    <x v="1"/>
    <s v="CS-12175"/>
    <s v="Charles Sheldon"/>
    <s v="Corporate"/>
    <x v="0"/>
    <x v="80"/>
    <x v="30"/>
    <n v="8701"/>
    <x v="3"/>
    <x v="912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x v="19"/>
    <x v="1"/>
    <s v="JP-16135"/>
    <s v="Julie Prescott"/>
    <s v="Home Office"/>
    <x v="0"/>
    <x v="38"/>
    <x v="32"/>
    <n v="31907"/>
    <x v="0"/>
    <x v="1658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x v="114"/>
    <x v="1"/>
    <s v="NC-18535"/>
    <s v="Nick Crebassa"/>
    <s v="Corporate"/>
    <x v="0"/>
    <x v="42"/>
    <x v="16"/>
    <n v="85023"/>
    <x v="1"/>
    <x v="1078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x v="114"/>
    <x v="1"/>
    <s v="NC-18535"/>
    <s v="Nick Crebassa"/>
    <s v="Corporate"/>
    <x v="0"/>
    <x v="42"/>
    <x v="16"/>
    <n v="85023"/>
    <x v="1"/>
    <x v="1784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x v="281"/>
    <x v="1"/>
    <s v="CW-11905"/>
    <s v="Carl Weiss"/>
    <s v="Home Office"/>
    <x v="0"/>
    <x v="1"/>
    <x v="1"/>
    <n v="90004"/>
    <x v="1"/>
    <x v="308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x v="281"/>
    <x v="1"/>
    <s v="CW-11905"/>
    <s v="Carl Weiss"/>
    <s v="Home Office"/>
    <x v="0"/>
    <x v="1"/>
    <x v="1"/>
    <n v="90004"/>
    <x v="1"/>
    <x v="1581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x v="281"/>
    <x v="1"/>
    <s v="CW-11905"/>
    <s v="Carl Weiss"/>
    <s v="Home Office"/>
    <x v="0"/>
    <x v="1"/>
    <x v="1"/>
    <n v="90004"/>
    <x v="1"/>
    <x v="1798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x v="442"/>
    <x v="1"/>
    <s v="CM-12115"/>
    <s v="Chad McGuire"/>
    <s v="Consumer"/>
    <x v="0"/>
    <x v="20"/>
    <x v="15"/>
    <n v="10024"/>
    <x v="3"/>
    <x v="249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x v="47"/>
    <x v="1"/>
    <s v="PT-19090"/>
    <s v="Pete Takahito"/>
    <s v="Consumer"/>
    <x v="0"/>
    <x v="52"/>
    <x v="5"/>
    <n v="78207"/>
    <x v="2"/>
    <x v="41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x v="1085"/>
    <x v="1"/>
    <s v="CL-12700"/>
    <s v="Craig Leslie"/>
    <s v="Home Office"/>
    <x v="0"/>
    <x v="20"/>
    <x v="15"/>
    <n v="10009"/>
    <x v="3"/>
    <x v="1233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x v="1054"/>
    <x v="0"/>
    <s v="HF-14995"/>
    <s v="Herbert Flentye"/>
    <s v="Consumer"/>
    <x v="0"/>
    <x v="248"/>
    <x v="39"/>
    <n v="21215"/>
    <x v="3"/>
    <x v="1121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x v="1054"/>
    <x v="0"/>
    <s v="HF-14995"/>
    <s v="Herbert Flentye"/>
    <s v="Consumer"/>
    <x v="0"/>
    <x v="248"/>
    <x v="39"/>
    <n v="21215"/>
    <x v="3"/>
    <x v="1256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x v="1054"/>
    <x v="0"/>
    <s v="HF-14995"/>
    <s v="Herbert Flentye"/>
    <s v="Consumer"/>
    <x v="0"/>
    <x v="248"/>
    <x v="39"/>
    <n v="21215"/>
    <x v="3"/>
    <x v="849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x v="1054"/>
    <x v="0"/>
    <s v="HF-14995"/>
    <s v="Herbert Flentye"/>
    <s v="Consumer"/>
    <x v="0"/>
    <x v="248"/>
    <x v="39"/>
    <n v="21215"/>
    <x v="3"/>
    <x v="676"/>
    <x v="1"/>
    <s v="Labels"/>
    <s v="Avery 486"/>
    <n v="58.48"/>
    <n v="8"/>
    <n v="0"/>
    <n v="27.485600000000002"/>
  </r>
  <r>
    <n v="6783"/>
    <s v="CA-2017-121293"/>
    <d v="2017-07-25T00:00:00"/>
    <d v="2017-07-28T00:00:00"/>
    <x v="303"/>
    <x v="0"/>
    <s v="JC-15775"/>
    <s v="John Castell"/>
    <s v="Consumer"/>
    <x v="0"/>
    <x v="10"/>
    <x v="9"/>
    <n v="19143"/>
    <x v="3"/>
    <x v="545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x v="303"/>
    <x v="0"/>
    <s v="JC-15775"/>
    <s v="John Castell"/>
    <s v="Consumer"/>
    <x v="0"/>
    <x v="10"/>
    <x v="9"/>
    <n v="19143"/>
    <x v="3"/>
    <x v="1799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x v="303"/>
    <x v="0"/>
    <s v="JC-15775"/>
    <s v="John Castell"/>
    <s v="Consumer"/>
    <x v="0"/>
    <x v="10"/>
    <x v="9"/>
    <n v="19143"/>
    <x v="3"/>
    <x v="1744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x v="303"/>
    <x v="0"/>
    <s v="JC-15775"/>
    <s v="John Castell"/>
    <s v="Consumer"/>
    <x v="0"/>
    <x v="10"/>
    <x v="9"/>
    <n v="19143"/>
    <x v="3"/>
    <x v="391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x v="303"/>
    <x v="0"/>
    <s v="JC-15775"/>
    <s v="John Castell"/>
    <s v="Consumer"/>
    <x v="0"/>
    <x v="10"/>
    <x v="9"/>
    <n v="19143"/>
    <x v="3"/>
    <x v="26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x v="1006"/>
    <x v="1"/>
    <s v="JH-15910"/>
    <s v="Jonathan Howell"/>
    <s v="Consumer"/>
    <x v="0"/>
    <x v="118"/>
    <x v="32"/>
    <n v="30318"/>
    <x v="0"/>
    <x v="784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x v="1006"/>
    <x v="1"/>
    <s v="JH-15910"/>
    <s v="Jonathan Howell"/>
    <s v="Consumer"/>
    <x v="0"/>
    <x v="118"/>
    <x v="32"/>
    <n v="30318"/>
    <x v="0"/>
    <x v="991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x v="609"/>
    <x v="0"/>
    <s v="CC-12610"/>
    <s v="Corey Catlett"/>
    <s v="Corporate"/>
    <x v="0"/>
    <x v="28"/>
    <x v="3"/>
    <n v="27707"/>
    <x v="0"/>
    <x v="399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x v="398"/>
    <x v="2"/>
    <s v="IM-15055"/>
    <s v="Ionia McGrath"/>
    <s v="Consumer"/>
    <x v="0"/>
    <x v="43"/>
    <x v="1"/>
    <n v="95661"/>
    <x v="1"/>
    <x v="255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x v="441"/>
    <x v="1"/>
    <s v="BF-11170"/>
    <s v="Ben Ferrer"/>
    <s v="Home Office"/>
    <x v="0"/>
    <x v="301"/>
    <x v="1"/>
    <n v="95823"/>
    <x v="1"/>
    <x v="161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x v="913"/>
    <x v="2"/>
    <s v="CS-12355"/>
    <s v="Christine Sundaresam"/>
    <s v="Consumer"/>
    <x v="0"/>
    <x v="54"/>
    <x v="29"/>
    <n v="6824"/>
    <x v="3"/>
    <x v="542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x v="988"/>
    <x v="1"/>
    <s v="MC-17605"/>
    <s v="Matt Connell"/>
    <s v="Corporate"/>
    <x v="0"/>
    <x v="22"/>
    <x v="10"/>
    <n v="60610"/>
    <x v="2"/>
    <x v="1031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x v="988"/>
    <x v="1"/>
    <s v="MC-17605"/>
    <s v="Matt Connell"/>
    <s v="Corporate"/>
    <x v="0"/>
    <x v="22"/>
    <x v="10"/>
    <n v="60610"/>
    <x v="2"/>
    <x v="1278"/>
    <x v="2"/>
    <s v="Phones"/>
    <s v="HTC One"/>
    <n v="239.976"/>
    <n v="3"/>
    <n v="0.2"/>
    <n v="26.997299999999999"/>
  </r>
  <r>
    <n v="6796"/>
    <s v="CA-2015-145394"/>
    <d v="2015-11-16T00:00:00"/>
    <d v="2015-11-20T00:00:00"/>
    <x v="988"/>
    <x v="1"/>
    <s v="MC-17605"/>
    <s v="Matt Connell"/>
    <s v="Corporate"/>
    <x v="0"/>
    <x v="22"/>
    <x v="10"/>
    <n v="60610"/>
    <x v="2"/>
    <x v="1618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x v="454"/>
    <x v="3"/>
    <s v="MC-18100"/>
    <s v="Mick Crebagga"/>
    <s v="Consumer"/>
    <x v="0"/>
    <x v="12"/>
    <x v="5"/>
    <n v="77041"/>
    <x v="2"/>
    <x v="1001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x v="454"/>
    <x v="3"/>
    <s v="MC-18100"/>
    <s v="Mick Crebagga"/>
    <s v="Consumer"/>
    <x v="0"/>
    <x v="12"/>
    <x v="5"/>
    <n v="77041"/>
    <x v="2"/>
    <x v="412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x v="454"/>
    <x v="3"/>
    <s v="MC-18100"/>
    <s v="Mick Crebagga"/>
    <s v="Consumer"/>
    <x v="0"/>
    <x v="12"/>
    <x v="5"/>
    <n v="77041"/>
    <x v="2"/>
    <x v="180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x v="1015"/>
    <x v="1"/>
    <s v="LW-16825"/>
    <s v="Laurel Workman"/>
    <s v="Corporate"/>
    <x v="0"/>
    <x v="42"/>
    <x v="16"/>
    <n v="85023"/>
    <x v="1"/>
    <x v="223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x v="1015"/>
    <x v="1"/>
    <s v="LW-16825"/>
    <s v="Laurel Workman"/>
    <s v="Corporate"/>
    <x v="0"/>
    <x v="42"/>
    <x v="16"/>
    <n v="85023"/>
    <x v="1"/>
    <x v="1384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x v="1015"/>
    <x v="1"/>
    <s v="LW-16825"/>
    <s v="Laurel Workman"/>
    <s v="Corporate"/>
    <x v="0"/>
    <x v="42"/>
    <x v="16"/>
    <n v="85023"/>
    <x v="1"/>
    <x v="1202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x v="1015"/>
    <x v="1"/>
    <s v="LW-16825"/>
    <s v="Laurel Workman"/>
    <s v="Corporate"/>
    <x v="0"/>
    <x v="42"/>
    <x v="16"/>
    <n v="85023"/>
    <x v="1"/>
    <x v="725"/>
    <x v="2"/>
    <s v="Accessories"/>
    <s v="Hypercom P1300 Pinpad"/>
    <n v="100.8"/>
    <n v="2"/>
    <n v="0.2"/>
    <n v="21.42"/>
  </r>
  <r>
    <n v="6804"/>
    <s v="CA-2016-109827"/>
    <d v="2016-12-25T00:00:00"/>
    <d v="2017-01-01T00:00:00"/>
    <x v="1015"/>
    <x v="1"/>
    <s v="LW-16825"/>
    <s v="Laurel Workman"/>
    <s v="Corporate"/>
    <x v="0"/>
    <x v="42"/>
    <x v="16"/>
    <n v="85023"/>
    <x v="1"/>
    <x v="114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x v="911"/>
    <x v="2"/>
    <s v="KH-16510"/>
    <s v="Keith Herrera"/>
    <s v="Consumer"/>
    <x v="0"/>
    <x v="225"/>
    <x v="1"/>
    <n v="91767"/>
    <x v="1"/>
    <x v="1233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x v="573"/>
    <x v="2"/>
    <s v="RB-19645"/>
    <s v="Robert Barroso"/>
    <s v="Corporate"/>
    <x v="0"/>
    <x v="118"/>
    <x v="32"/>
    <n v="30318"/>
    <x v="0"/>
    <x v="1383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x v="168"/>
    <x v="1"/>
    <s v="GD-14590"/>
    <s v="Giulietta Dortch"/>
    <s v="Corporate"/>
    <x v="0"/>
    <x v="231"/>
    <x v="4"/>
    <n v="98208"/>
    <x v="1"/>
    <x v="308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x v="1225"/>
    <x v="1"/>
    <s v="EB-13705"/>
    <s v="Ed Braxton"/>
    <s v="Corporate"/>
    <x v="0"/>
    <x v="12"/>
    <x v="5"/>
    <n v="77095"/>
    <x v="2"/>
    <x v="44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x v="1225"/>
    <x v="1"/>
    <s v="EB-13705"/>
    <s v="Ed Braxton"/>
    <s v="Corporate"/>
    <x v="0"/>
    <x v="12"/>
    <x v="5"/>
    <n v="77095"/>
    <x v="2"/>
    <x v="1608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x v="17"/>
    <x v="2"/>
    <s v="PS-18760"/>
    <s v="Pamela Stobb"/>
    <s v="Consumer"/>
    <x v="0"/>
    <x v="10"/>
    <x v="9"/>
    <n v="19140"/>
    <x v="3"/>
    <x v="625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x v="17"/>
    <x v="2"/>
    <s v="PS-18760"/>
    <s v="Pamela Stobb"/>
    <s v="Consumer"/>
    <x v="0"/>
    <x v="10"/>
    <x v="9"/>
    <n v="19140"/>
    <x v="3"/>
    <x v="1794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x v="17"/>
    <x v="2"/>
    <s v="PS-18760"/>
    <s v="Pamela Stobb"/>
    <s v="Consumer"/>
    <x v="0"/>
    <x v="10"/>
    <x v="9"/>
    <n v="19140"/>
    <x v="3"/>
    <x v="394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x v="17"/>
    <x v="2"/>
    <s v="PS-18760"/>
    <s v="Pamela Stobb"/>
    <s v="Consumer"/>
    <x v="0"/>
    <x v="10"/>
    <x v="9"/>
    <n v="19140"/>
    <x v="3"/>
    <x v="785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x v="17"/>
    <x v="2"/>
    <s v="PS-18760"/>
    <s v="Pamela Stobb"/>
    <s v="Consumer"/>
    <x v="0"/>
    <x v="10"/>
    <x v="9"/>
    <n v="19140"/>
    <x v="3"/>
    <x v="1801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x v="17"/>
    <x v="2"/>
    <s v="PS-18760"/>
    <s v="Pamela Stobb"/>
    <s v="Consumer"/>
    <x v="0"/>
    <x v="10"/>
    <x v="9"/>
    <n v="19140"/>
    <x v="3"/>
    <x v="344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x v="365"/>
    <x v="1"/>
    <s v="GH-14425"/>
    <s v="Gary Hwang"/>
    <s v="Consumer"/>
    <x v="0"/>
    <x v="4"/>
    <x v="4"/>
    <n v="98105"/>
    <x v="1"/>
    <x v="1035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x v="365"/>
    <x v="1"/>
    <s v="GH-14425"/>
    <s v="Gary Hwang"/>
    <s v="Consumer"/>
    <x v="0"/>
    <x v="4"/>
    <x v="4"/>
    <n v="98105"/>
    <x v="1"/>
    <x v="29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x v="365"/>
    <x v="1"/>
    <s v="GH-14425"/>
    <s v="Gary Hwang"/>
    <s v="Consumer"/>
    <x v="0"/>
    <x v="4"/>
    <x v="4"/>
    <n v="98105"/>
    <x v="1"/>
    <x v="316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x v="378"/>
    <x v="1"/>
    <s v="LO-17170"/>
    <s v="Lori Olson"/>
    <s v="Corporate"/>
    <x v="0"/>
    <x v="97"/>
    <x v="10"/>
    <n v="61604"/>
    <x v="2"/>
    <x v="1338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x v="378"/>
    <x v="1"/>
    <s v="LO-17170"/>
    <s v="Lori Olson"/>
    <s v="Corporate"/>
    <x v="0"/>
    <x v="97"/>
    <x v="10"/>
    <n v="61604"/>
    <x v="2"/>
    <x v="1494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x v="378"/>
    <x v="1"/>
    <s v="LO-17170"/>
    <s v="Lori Olson"/>
    <s v="Corporate"/>
    <x v="0"/>
    <x v="97"/>
    <x v="10"/>
    <n v="61604"/>
    <x v="2"/>
    <x v="167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x v="378"/>
    <x v="1"/>
    <s v="LO-17170"/>
    <s v="Lori Olson"/>
    <s v="Corporate"/>
    <x v="0"/>
    <x v="97"/>
    <x v="10"/>
    <n v="61604"/>
    <x v="2"/>
    <x v="34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x v="170"/>
    <x v="1"/>
    <s v="CS-12505"/>
    <s v="Cindy Stewart"/>
    <s v="Consumer"/>
    <x v="0"/>
    <x v="1"/>
    <x v="1"/>
    <n v="90036"/>
    <x v="1"/>
    <x v="731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x v="421"/>
    <x v="1"/>
    <s v="YS-21880"/>
    <s v="Yana Sorensen"/>
    <s v="Corporate"/>
    <x v="0"/>
    <x v="122"/>
    <x v="19"/>
    <n v="36116"/>
    <x v="0"/>
    <x v="466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x v="421"/>
    <x v="1"/>
    <s v="YS-21880"/>
    <s v="Yana Sorensen"/>
    <s v="Corporate"/>
    <x v="0"/>
    <x v="122"/>
    <x v="19"/>
    <n v="36116"/>
    <x v="0"/>
    <x v="363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x v="1080"/>
    <x v="1"/>
    <s v="TC-20980"/>
    <s v="Tamara Chand"/>
    <s v="Corporate"/>
    <x v="0"/>
    <x v="240"/>
    <x v="14"/>
    <n v="47905"/>
    <x v="2"/>
    <x v="720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x v="1080"/>
    <x v="1"/>
    <s v="TC-20980"/>
    <s v="Tamara Chand"/>
    <s v="Corporate"/>
    <x v="0"/>
    <x v="240"/>
    <x v="14"/>
    <n v="47905"/>
    <x v="2"/>
    <x v="1388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x v="1080"/>
    <x v="1"/>
    <s v="TC-20980"/>
    <s v="Tamara Chand"/>
    <s v="Corporate"/>
    <x v="0"/>
    <x v="240"/>
    <x v="14"/>
    <n v="47905"/>
    <x v="2"/>
    <x v="1498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x v="1080"/>
    <x v="1"/>
    <s v="TC-20980"/>
    <s v="Tamara Chand"/>
    <s v="Corporate"/>
    <x v="0"/>
    <x v="240"/>
    <x v="14"/>
    <n v="47905"/>
    <x v="2"/>
    <x v="696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x v="1080"/>
    <x v="1"/>
    <s v="TC-20980"/>
    <s v="Tamara Chand"/>
    <s v="Corporate"/>
    <x v="0"/>
    <x v="240"/>
    <x v="14"/>
    <n v="47905"/>
    <x v="2"/>
    <x v="207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x v="1045"/>
    <x v="0"/>
    <s v="PW-19030"/>
    <s v="Pauline Webber"/>
    <s v="Corporate"/>
    <x v="0"/>
    <x v="20"/>
    <x v="15"/>
    <n v="10009"/>
    <x v="3"/>
    <x v="984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x v="1186"/>
    <x v="1"/>
    <s v="CS-11860"/>
    <s v="Cari Schnelling"/>
    <s v="Consumer"/>
    <x v="0"/>
    <x v="20"/>
    <x v="15"/>
    <n v="10024"/>
    <x v="3"/>
    <x v="1298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x v="334"/>
    <x v="1"/>
    <s v="DP-13165"/>
    <s v="David Philippe"/>
    <s v="Consumer"/>
    <x v="0"/>
    <x v="22"/>
    <x v="10"/>
    <n v="60610"/>
    <x v="2"/>
    <x v="1412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x v="1054"/>
    <x v="3"/>
    <s v="PJ-19015"/>
    <s v="Pauline Johnson"/>
    <s v="Consumer"/>
    <x v="0"/>
    <x v="157"/>
    <x v="1"/>
    <n v="92704"/>
    <x v="1"/>
    <x v="962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x v="71"/>
    <x v="1"/>
    <s v="BM-11575"/>
    <s v="Brendan Murry"/>
    <s v="Corporate"/>
    <x v="0"/>
    <x v="484"/>
    <x v="1"/>
    <n v="90640"/>
    <x v="1"/>
    <x v="1775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x v="1191"/>
    <x v="1"/>
    <s v="DL-13495"/>
    <s v="Dionis Lloyd"/>
    <s v="Corporate"/>
    <x v="0"/>
    <x v="302"/>
    <x v="1"/>
    <n v="91360"/>
    <x v="1"/>
    <x v="58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x v="1191"/>
    <x v="1"/>
    <s v="DL-13495"/>
    <s v="Dionis Lloyd"/>
    <s v="Corporate"/>
    <x v="0"/>
    <x v="302"/>
    <x v="1"/>
    <n v="91360"/>
    <x v="1"/>
    <x v="205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x v="1112"/>
    <x v="1"/>
    <s v="BF-10975"/>
    <s v="Barbara Fisher"/>
    <s v="Corporate"/>
    <x v="0"/>
    <x v="219"/>
    <x v="30"/>
    <n v="8360"/>
    <x v="3"/>
    <x v="324"/>
    <x v="1"/>
    <s v="Art"/>
    <s v="Newell 333"/>
    <n v="11.12"/>
    <n v="4"/>
    <n v="0"/>
    <n v="2.8912"/>
  </r>
  <r>
    <n v="6839"/>
    <s v="CA-2017-107517"/>
    <d v="2017-02-05T00:00:00"/>
    <d v="2017-02-09T00:00:00"/>
    <x v="736"/>
    <x v="1"/>
    <s v="FC-14335"/>
    <s v="Fred Chung"/>
    <s v="Corporate"/>
    <x v="0"/>
    <x v="170"/>
    <x v="1"/>
    <n v="90503"/>
    <x v="1"/>
    <x v="1739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x v="736"/>
    <x v="1"/>
    <s v="FC-14335"/>
    <s v="Fred Chung"/>
    <s v="Corporate"/>
    <x v="0"/>
    <x v="170"/>
    <x v="1"/>
    <n v="90503"/>
    <x v="1"/>
    <x v="918"/>
    <x v="2"/>
    <s v="Phones"/>
    <s v="Geemarc AmpliPOWER60"/>
    <n v="371.2"/>
    <n v="5"/>
    <n v="0.2"/>
    <n v="41.76"/>
  </r>
  <r>
    <n v="6841"/>
    <s v="CA-2015-166338"/>
    <d v="2015-12-06T00:00:00"/>
    <d v="2015-12-07T00:00:00"/>
    <x v="157"/>
    <x v="2"/>
    <s v="MP-18175"/>
    <s v="Mike Pelletier"/>
    <s v="Home Office"/>
    <x v="0"/>
    <x v="21"/>
    <x v="24"/>
    <n v="45373"/>
    <x v="3"/>
    <x v="91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x v="106"/>
    <x v="1"/>
    <s v="AJ-10795"/>
    <s v="Anthony Johnson"/>
    <s v="Corporate"/>
    <x v="0"/>
    <x v="24"/>
    <x v="17"/>
    <n v="22153"/>
    <x v="0"/>
    <x v="1691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x v="106"/>
    <x v="1"/>
    <s v="AJ-10795"/>
    <s v="Anthony Johnson"/>
    <s v="Corporate"/>
    <x v="0"/>
    <x v="24"/>
    <x v="17"/>
    <n v="22153"/>
    <x v="0"/>
    <x v="1228"/>
    <x v="1"/>
    <s v="Fasteners"/>
    <s v="Staples"/>
    <n v="11.34"/>
    <n v="3"/>
    <n v="0"/>
    <n v="5.2164000000000001"/>
  </r>
  <r>
    <n v="6844"/>
    <s v="CA-2016-123946"/>
    <d v="2016-09-12T00:00:00"/>
    <d v="2016-09-17T00:00:00"/>
    <x v="106"/>
    <x v="1"/>
    <s v="AJ-10795"/>
    <s v="Anthony Johnson"/>
    <s v="Corporate"/>
    <x v="0"/>
    <x v="24"/>
    <x v="17"/>
    <n v="22153"/>
    <x v="0"/>
    <x v="1033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x v="106"/>
    <x v="1"/>
    <s v="AJ-10795"/>
    <s v="Anthony Johnson"/>
    <s v="Corporate"/>
    <x v="0"/>
    <x v="24"/>
    <x v="17"/>
    <n v="22153"/>
    <x v="0"/>
    <x v="1802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x v="984"/>
    <x v="1"/>
    <s v="BC-11125"/>
    <s v="Becky Castell"/>
    <s v="Home Office"/>
    <x v="0"/>
    <x v="485"/>
    <x v="1"/>
    <n v="92020"/>
    <x v="1"/>
    <x v="1180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x v="201"/>
    <x v="1"/>
    <s v="RS-19420"/>
    <s v="Ricardo Sperren"/>
    <s v="Corporate"/>
    <x v="0"/>
    <x v="1"/>
    <x v="1"/>
    <n v="90036"/>
    <x v="1"/>
    <x v="1788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x v="18"/>
    <x v="1"/>
    <s v="NP-18670"/>
    <s v="Nora Paige"/>
    <s v="Consumer"/>
    <x v="0"/>
    <x v="42"/>
    <x v="16"/>
    <n v="85023"/>
    <x v="1"/>
    <x v="431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x v="490"/>
    <x v="2"/>
    <s v="BT-11440"/>
    <s v="Bobby Trafton"/>
    <s v="Consumer"/>
    <x v="0"/>
    <x v="436"/>
    <x v="10"/>
    <n v="60423"/>
    <x v="2"/>
    <x v="1684"/>
    <x v="1"/>
    <s v="Paper"/>
    <s v="Xerox 1937"/>
    <n v="76.864000000000004"/>
    <n v="2"/>
    <n v="0.2"/>
    <n v="26.9024"/>
  </r>
  <r>
    <n v="6850"/>
    <s v="CA-2014-101462"/>
    <d v="2014-04-20T00:00:00"/>
    <d v="2014-04-25T00:00:00"/>
    <x v="452"/>
    <x v="1"/>
    <s v="BP-11230"/>
    <s v="Benjamin Patterson"/>
    <s v="Consumer"/>
    <x v="0"/>
    <x v="1"/>
    <x v="1"/>
    <n v="90045"/>
    <x v="1"/>
    <x v="1442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x v="712"/>
    <x v="1"/>
    <s v="JO-15145"/>
    <s v="Jack O'Briant"/>
    <s v="Corporate"/>
    <x v="0"/>
    <x v="47"/>
    <x v="6"/>
    <n v="53132"/>
    <x v="2"/>
    <x v="37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x v="712"/>
    <x v="1"/>
    <s v="JO-15145"/>
    <s v="Jack O'Briant"/>
    <s v="Corporate"/>
    <x v="0"/>
    <x v="47"/>
    <x v="6"/>
    <n v="53132"/>
    <x v="2"/>
    <x v="58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x v="675"/>
    <x v="0"/>
    <s v="MF-18250"/>
    <s v="Monica Federle"/>
    <s v="Corporate"/>
    <x v="0"/>
    <x v="290"/>
    <x v="36"/>
    <n v="72209"/>
    <x v="0"/>
    <x v="177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x v="675"/>
    <x v="0"/>
    <s v="MF-18250"/>
    <s v="Monica Federle"/>
    <s v="Corporate"/>
    <x v="0"/>
    <x v="290"/>
    <x v="36"/>
    <n v="72209"/>
    <x v="0"/>
    <x v="1405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x v="675"/>
    <x v="0"/>
    <s v="MF-18250"/>
    <s v="Monica Federle"/>
    <s v="Corporate"/>
    <x v="0"/>
    <x v="290"/>
    <x v="36"/>
    <n v="72209"/>
    <x v="0"/>
    <x v="196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x v="675"/>
    <x v="0"/>
    <s v="MF-18250"/>
    <s v="Monica Federle"/>
    <s v="Corporate"/>
    <x v="0"/>
    <x v="290"/>
    <x v="36"/>
    <n v="72209"/>
    <x v="0"/>
    <x v="113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x v="675"/>
    <x v="0"/>
    <s v="MF-18250"/>
    <s v="Monica Federle"/>
    <s v="Corporate"/>
    <x v="0"/>
    <x v="290"/>
    <x v="36"/>
    <n v="72209"/>
    <x v="0"/>
    <x v="1697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x v="901"/>
    <x v="1"/>
    <s v="PS-18760"/>
    <s v="Pamela Stobb"/>
    <s v="Consumer"/>
    <x v="0"/>
    <x v="1"/>
    <x v="1"/>
    <n v="90008"/>
    <x v="1"/>
    <x v="945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x v="901"/>
    <x v="1"/>
    <s v="PS-18760"/>
    <s v="Pamela Stobb"/>
    <s v="Consumer"/>
    <x v="0"/>
    <x v="1"/>
    <x v="1"/>
    <n v="90008"/>
    <x v="1"/>
    <x v="932"/>
    <x v="1"/>
    <s v="Labels"/>
    <s v="Avery 517"/>
    <n v="7.38"/>
    <n v="2"/>
    <n v="0"/>
    <n v="3.4685999999999999"/>
  </r>
  <r>
    <n v="6860"/>
    <s v="CA-2017-128965"/>
    <d v="2017-04-17T00:00:00"/>
    <d v="2017-04-22T00:00:00"/>
    <x v="901"/>
    <x v="1"/>
    <s v="PS-18760"/>
    <s v="Pamela Stobb"/>
    <s v="Consumer"/>
    <x v="0"/>
    <x v="1"/>
    <x v="1"/>
    <n v="90008"/>
    <x v="1"/>
    <x v="845"/>
    <x v="1"/>
    <s v="Fasteners"/>
    <s v="Stockwell Push Pins"/>
    <n v="10.9"/>
    <n v="5"/>
    <n v="0"/>
    <n v="3.597"/>
  </r>
  <r>
    <n v="6861"/>
    <s v="CA-2017-128965"/>
    <d v="2017-04-17T00:00:00"/>
    <d v="2017-04-22T00:00:00"/>
    <x v="901"/>
    <x v="1"/>
    <s v="PS-18760"/>
    <s v="Pamela Stobb"/>
    <s v="Consumer"/>
    <x v="0"/>
    <x v="1"/>
    <x v="1"/>
    <n v="90008"/>
    <x v="1"/>
    <x v="606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x v="901"/>
    <x v="1"/>
    <s v="PS-18760"/>
    <s v="Pamela Stobb"/>
    <s v="Consumer"/>
    <x v="0"/>
    <x v="1"/>
    <x v="1"/>
    <n v="90008"/>
    <x v="1"/>
    <x v="1186"/>
    <x v="1"/>
    <s v="Labels"/>
    <s v="Avery 474"/>
    <n v="23.04"/>
    <n v="8"/>
    <n v="0"/>
    <n v="11.2896"/>
  </r>
  <r>
    <n v="6863"/>
    <s v="CA-2017-128965"/>
    <d v="2017-04-17T00:00:00"/>
    <d v="2017-04-22T00:00:00"/>
    <x v="901"/>
    <x v="1"/>
    <s v="PS-18760"/>
    <s v="Pamela Stobb"/>
    <s v="Consumer"/>
    <x v="0"/>
    <x v="1"/>
    <x v="1"/>
    <n v="90008"/>
    <x v="1"/>
    <x v="1209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x v="274"/>
    <x v="1"/>
    <s v="MY-17380"/>
    <s v="Maribeth Yedwab"/>
    <s v="Corporate"/>
    <x v="0"/>
    <x v="52"/>
    <x v="5"/>
    <n v="78207"/>
    <x v="2"/>
    <x v="1440"/>
    <x v="1"/>
    <s v="Paper"/>
    <s v="Xerox 201"/>
    <n v="10.368"/>
    <n v="2"/>
    <n v="0.2"/>
    <n v="3.6288"/>
  </r>
  <r>
    <n v="6865"/>
    <s v="US-2016-126452"/>
    <d v="2016-08-21T00:00:00"/>
    <d v="2016-08-28T00:00:00"/>
    <x v="267"/>
    <x v="1"/>
    <s v="SC-20230"/>
    <s v="Scot Coram"/>
    <s v="Corporate"/>
    <x v="0"/>
    <x v="1"/>
    <x v="1"/>
    <n v="90004"/>
    <x v="1"/>
    <x v="741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x v="267"/>
    <x v="1"/>
    <s v="SC-20230"/>
    <s v="Scot Coram"/>
    <s v="Corporate"/>
    <x v="0"/>
    <x v="1"/>
    <x v="1"/>
    <n v="90004"/>
    <x v="1"/>
    <x v="461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x v="267"/>
    <x v="1"/>
    <s v="SC-20230"/>
    <s v="Scot Coram"/>
    <s v="Corporate"/>
    <x v="0"/>
    <x v="1"/>
    <x v="1"/>
    <n v="90004"/>
    <x v="1"/>
    <x v="106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x v="267"/>
    <x v="1"/>
    <s v="SC-20230"/>
    <s v="Scot Coram"/>
    <s v="Corporate"/>
    <x v="0"/>
    <x v="1"/>
    <x v="1"/>
    <n v="90004"/>
    <x v="1"/>
    <x v="1431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x v="267"/>
    <x v="1"/>
    <s v="SC-20230"/>
    <s v="Scot Coram"/>
    <s v="Corporate"/>
    <x v="0"/>
    <x v="1"/>
    <x v="1"/>
    <n v="90004"/>
    <x v="1"/>
    <x v="1382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x v="267"/>
    <x v="1"/>
    <s v="SC-20230"/>
    <s v="Scot Coram"/>
    <s v="Corporate"/>
    <x v="0"/>
    <x v="1"/>
    <x v="1"/>
    <n v="90004"/>
    <x v="1"/>
    <x v="1465"/>
    <x v="1"/>
    <s v="Paper"/>
    <s v="Xerox 1997"/>
    <n v="12.96"/>
    <n v="2"/>
    <n v="0"/>
    <n v="6.2207999999999997"/>
  </r>
  <r>
    <n v="6871"/>
    <s v="US-2016-126452"/>
    <d v="2016-08-21T00:00:00"/>
    <d v="2016-08-28T00:00:00"/>
    <x v="267"/>
    <x v="1"/>
    <s v="SC-20230"/>
    <s v="Scot Coram"/>
    <s v="Corporate"/>
    <x v="0"/>
    <x v="1"/>
    <x v="1"/>
    <n v="90004"/>
    <x v="1"/>
    <x v="1610"/>
    <x v="1"/>
    <s v="Paper"/>
    <s v="Xerox 1928"/>
    <n v="47.52"/>
    <n v="9"/>
    <n v="0"/>
    <n v="21.384"/>
  </r>
  <r>
    <n v="6872"/>
    <s v="CA-2016-145009"/>
    <d v="2016-12-05T00:00:00"/>
    <d v="2016-12-08T00:00:00"/>
    <x v="542"/>
    <x v="0"/>
    <s v="RF-19345"/>
    <s v="Randy Ferguson"/>
    <s v="Corporate"/>
    <x v="0"/>
    <x v="22"/>
    <x v="10"/>
    <n v="60610"/>
    <x v="2"/>
    <x v="690"/>
    <x v="1"/>
    <s v="Labels"/>
    <s v="Avery 483"/>
    <n v="11.952"/>
    <n v="3"/>
    <n v="0.2"/>
    <n v="3.8843999999999999"/>
  </r>
  <r>
    <n v="6873"/>
    <s v="CA-2015-162544"/>
    <d v="2015-12-16T00:00:00"/>
    <d v="2015-12-19T00:00:00"/>
    <x v="79"/>
    <x v="2"/>
    <s v="SG-20080"/>
    <s v="Sandra Glassco"/>
    <s v="Consumer"/>
    <x v="0"/>
    <x v="4"/>
    <x v="4"/>
    <n v="98105"/>
    <x v="1"/>
    <x v="166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x v="657"/>
    <x v="0"/>
    <s v="TB-21520"/>
    <s v="Tracy Blumstein"/>
    <s v="Consumer"/>
    <x v="0"/>
    <x v="486"/>
    <x v="5"/>
    <n v="77705"/>
    <x v="2"/>
    <x v="828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x v="657"/>
    <x v="0"/>
    <s v="TB-21520"/>
    <s v="Tracy Blumstein"/>
    <s v="Consumer"/>
    <x v="0"/>
    <x v="486"/>
    <x v="5"/>
    <n v="77705"/>
    <x v="2"/>
    <x v="959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x v="165"/>
    <x v="1"/>
    <s v="MM-17920"/>
    <s v="Michael Moore"/>
    <s v="Consumer"/>
    <x v="0"/>
    <x v="269"/>
    <x v="17"/>
    <n v="23320"/>
    <x v="0"/>
    <x v="1351"/>
    <x v="1"/>
    <s v="Labels"/>
    <s v="Avery 50"/>
    <n v="25.06"/>
    <n v="2"/>
    <n v="0"/>
    <n v="11.7782"/>
  </r>
  <r>
    <n v="6877"/>
    <s v="US-2016-121013"/>
    <d v="2016-09-05T00:00:00"/>
    <d v="2016-09-10T00:00:00"/>
    <x v="165"/>
    <x v="1"/>
    <s v="MM-17920"/>
    <s v="Michael Moore"/>
    <s v="Consumer"/>
    <x v="0"/>
    <x v="269"/>
    <x v="17"/>
    <n v="23320"/>
    <x v="0"/>
    <x v="125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x v="526"/>
    <x v="3"/>
    <s v="CG-12520"/>
    <s v="Claire Gute"/>
    <s v="Consumer"/>
    <x v="0"/>
    <x v="61"/>
    <x v="5"/>
    <n v="75217"/>
    <x v="2"/>
    <x v="859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x v="526"/>
    <x v="3"/>
    <s v="CG-12520"/>
    <s v="Claire Gute"/>
    <s v="Consumer"/>
    <x v="0"/>
    <x v="61"/>
    <x v="5"/>
    <n v="75217"/>
    <x v="2"/>
    <x v="1083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x v="1197"/>
    <x v="0"/>
    <s v="TW-21025"/>
    <s v="Tamara Willingham"/>
    <s v="Home Office"/>
    <x v="0"/>
    <x v="4"/>
    <x v="4"/>
    <n v="98105"/>
    <x v="1"/>
    <x v="44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x v="1197"/>
    <x v="0"/>
    <s v="TW-21025"/>
    <s v="Tamara Willingham"/>
    <s v="Home Office"/>
    <x v="0"/>
    <x v="4"/>
    <x v="4"/>
    <n v="98105"/>
    <x v="1"/>
    <x v="1330"/>
    <x v="1"/>
    <s v="Paper"/>
    <s v="Xerox 219"/>
    <n v="32.4"/>
    <n v="5"/>
    <n v="0"/>
    <n v="15.552"/>
  </r>
  <r>
    <n v="6882"/>
    <s v="CA-2015-137113"/>
    <d v="2015-12-01T00:00:00"/>
    <d v="2015-12-05T00:00:00"/>
    <x v="1197"/>
    <x v="0"/>
    <s v="TW-21025"/>
    <s v="Tamara Willingham"/>
    <s v="Home Office"/>
    <x v="0"/>
    <x v="4"/>
    <x v="4"/>
    <n v="98105"/>
    <x v="1"/>
    <x v="214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x v="1197"/>
    <x v="0"/>
    <s v="TW-21025"/>
    <s v="Tamara Willingham"/>
    <s v="Home Office"/>
    <x v="0"/>
    <x v="4"/>
    <x v="4"/>
    <n v="98105"/>
    <x v="1"/>
    <x v="1166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x v="1197"/>
    <x v="0"/>
    <s v="TW-21025"/>
    <s v="Tamara Willingham"/>
    <s v="Home Office"/>
    <x v="0"/>
    <x v="4"/>
    <x v="4"/>
    <n v="98105"/>
    <x v="1"/>
    <x v="393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x v="630"/>
    <x v="1"/>
    <s v="BD-11320"/>
    <s v="Bill Donatelli"/>
    <s v="Consumer"/>
    <x v="0"/>
    <x v="31"/>
    <x v="11"/>
    <n v="55407"/>
    <x v="2"/>
    <x v="1476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x v="31"/>
    <x v="1"/>
    <s v="HA-14905"/>
    <s v="Helen Abelman"/>
    <s v="Consumer"/>
    <x v="0"/>
    <x v="24"/>
    <x v="24"/>
    <n v="45503"/>
    <x v="3"/>
    <x v="103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x v="31"/>
    <x v="1"/>
    <s v="HA-14905"/>
    <s v="Helen Abelman"/>
    <s v="Consumer"/>
    <x v="0"/>
    <x v="24"/>
    <x v="24"/>
    <n v="45503"/>
    <x v="3"/>
    <x v="1015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x v="1060"/>
    <x v="1"/>
    <s v="LL-16840"/>
    <s v="Lauren Leatherbury"/>
    <s v="Consumer"/>
    <x v="0"/>
    <x v="1"/>
    <x v="1"/>
    <n v="90032"/>
    <x v="1"/>
    <x v="69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x v="1060"/>
    <x v="1"/>
    <s v="LL-16840"/>
    <s v="Lauren Leatherbury"/>
    <s v="Consumer"/>
    <x v="0"/>
    <x v="1"/>
    <x v="1"/>
    <n v="90032"/>
    <x v="1"/>
    <x v="997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x v="304"/>
    <x v="1"/>
    <s v="SS-20140"/>
    <s v="Saphhira Shifley"/>
    <s v="Corporate"/>
    <x v="0"/>
    <x v="38"/>
    <x v="32"/>
    <n v="31907"/>
    <x v="0"/>
    <x v="179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x v="304"/>
    <x v="1"/>
    <s v="SS-20140"/>
    <s v="Saphhira Shifley"/>
    <s v="Corporate"/>
    <x v="0"/>
    <x v="38"/>
    <x v="32"/>
    <n v="31907"/>
    <x v="0"/>
    <x v="251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x v="304"/>
    <x v="1"/>
    <s v="SS-20140"/>
    <s v="Saphhira Shifley"/>
    <s v="Corporate"/>
    <x v="0"/>
    <x v="38"/>
    <x v="32"/>
    <n v="31907"/>
    <x v="0"/>
    <x v="108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x v="304"/>
    <x v="1"/>
    <s v="SS-20140"/>
    <s v="Saphhira Shifley"/>
    <s v="Corporate"/>
    <x v="0"/>
    <x v="38"/>
    <x v="32"/>
    <n v="31907"/>
    <x v="0"/>
    <x v="1465"/>
    <x v="1"/>
    <s v="Paper"/>
    <s v="Xerox 1997"/>
    <n v="25.92"/>
    <n v="4"/>
    <n v="0"/>
    <n v="12.441599999999999"/>
  </r>
  <r>
    <n v="6894"/>
    <s v="CA-2017-164756"/>
    <d v="2017-09-18T00:00:00"/>
    <d v="2017-09-22T00:00:00"/>
    <x v="304"/>
    <x v="1"/>
    <s v="SS-20140"/>
    <s v="Saphhira Shifley"/>
    <s v="Corporate"/>
    <x v="0"/>
    <x v="38"/>
    <x v="32"/>
    <n v="31907"/>
    <x v="0"/>
    <x v="1524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x v="304"/>
    <x v="1"/>
    <s v="SS-20140"/>
    <s v="Saphhira Shifley"/>
    <s v="Corporate"/>
    <x v="0"/>
    <x v="38"/>
    <x v="32"/>
    <n v="31907"/>
    <x v="0"/>
    <x v="53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x v="304"/>
    <x v="1"/>
    <s v="SS-20140"/>
    <s v="Saphhira Shifley"/>
    <s v="Corporate"/>
    <x v="0"/>
    <x v="38"/>
    <x v="32"/>
    <n v="31907"/>
    <x v="0"/>
    <x v="610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x v="304"/>
    <x v="1"/>
    <s v="SS-20140"/>
    <s v="Saphhira Shifley"/>
    <s v="Corporate"/>
    <x v="0"/>
    <x v="38"/>
    <x v="32"/>
    <n v="31907"/>
    <x v="0"/>
    <x v="1689"/>
    <x v="1"/>
    <s v="Paper"/>
    <s v="Xerox 1917"/>
    <n v="244.55"/>
    <n v="5"/>
    <n v="0"/>
    <n v="114.9385"/>
  </r>
  <r>
    <n v="6898"/>
    <s v="CA-2017-122028"/>
    <d v="2017-08-18T00:00:00"/>
    <d v="2017-08-25T00:00:00"/>
    <x v="1171"/>
    <x v="1"/>
    <s v="CK-12205"/>
    <s v="Chloris Kastensmidt"/>
    <s v="Consumer"/>
    <x v="0"/>
    <x v="80"/>
    <x v="24"/>
    <n v="44107"/>
    <x v="3"/>
    <x v="1224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x v="1226"/>
    <x v="0"/>
    <s v="VS-21820"/>
    <s v="Vivek Sundaresam"/>
    <s v="Consumer"/>
    <x v="0"/>
    <x v="14"/>
    <x v="10"/>
    <n v="60540"/>
    <x v="2"/>
    <x v="812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x v="1226"/>
    <x v="0"/>
    <s v="VS-21820"/>
    <s v="Vivek Sundaresam"/>
    <s v="Consumer"/>
    <x v="0"/>
    <x v="14"/>
    <x v="10"/>
    <n v="60540"/>
    <x v="2"/>
    <x v="1206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x v="835"/>
    <x v="1"/>
    <s v="TN-21040"/>
    <s v="Tanja Norvell"/>
    <s v="Home Office"/>
    <x v="0"/>
    <x v="20"/>
    <x v="15"/>
    <n v="10009"/>
    <x v="3"/>
    <x v="657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x v="892"/>
    <x v="3"/>
    <s v="HR-14830"/>
    <s v="Harold Ryan"/>
    <s v="Corporate"/>
    <x v="0"/>
    <x v="101"/>
    <x v="1"/>
    <n v="92646"/>
    <x v="1"/>
    <x v="306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x v="221"/>
    <x v="1"/>
    <s v="JS-15595"/>
    <s v="Jill Stevenson"/>
    <s v="Corporate"/>
    <x v="0"/>
    <x v="22"/>
    <x v="10"/>
    <n v="60653"/>
    <x v="2"/>
    <x v="659"/>
    <x v="1"/>
    <s v="Fasteners"/>
    <s v="Advantus Plastic Paper Clips"/>
    <n v="16"/>
    <n v="4"/>
    <n v="0.2"/>
    <n v="5.6"/>
  </r>
  <r>
    <n v="6904"/>
    <s v="CA-2017-111220"/>
    <d v="2017-09-02T00:00:00"/>
    <d v="2017-09-08T00:00:00"/>
    <x v="221"/>
    <x v="1"/>
    <s v="JS-15595"/>
    <s v="Jill Stevenson"/>
    <s v="Corporate"/>
    <x v="0"/>
    <x v="22"/>
    <x v="10"/>
    <n v="60653"/>
    <x v="2"/>
    <x v="1803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x v="221"/>
    <x v="1"/>
    <s v="JS-15595"/>
    <s v="Jill Stevenson"/>
    <s v="Corporate"/>
    <x v="0"/>
    <x v="22"/>
    <x v="10"/>
    <n v="60653"/>
    <x v="2"/>
    <x v="1755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x v="274"/>
    <x v="0"/>
    <s v="BN-11470"/>
    <s v="Brad Norvell"/>
    <s v="Corporate"/>
    <x v="0"/>
    <x v="71"/>
    <x v="1"/>
    <n v="94513"/>
    <x v="1"/>
    <x v="683"/>
    <x v="1"/>
    <s v="Storage"/>
    <s v="Staple magnet"/>
    <n v="10.68"/>
    <n v="1"/>
    <n v="0"/>
    <n v="2.8835999999999999"/>
  </r>
  <r>
    <n v="6907"/>
    <s v="CA-2017-149468"/>
    <d v="2017-05-20T00:00:00"/>
    <d v="2017-05-20T00:00:00"/>
    <x v="775"/>
    <x v="3"/>
    <s v="AR-10405"/>
    <s v="Allen Rosenblatt"/>
    <s v="Corporate"/>
    <x v="0"/>
    <x v="149"/>
    <x v="12"/>
    <n v="48183"/>
    <x v="2"/>
    <x v="340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x v="767"/>
    <x v="1"/>
    <s v="SW-20455"/>
    <s v="Shaun Weien"/>
    <s v="Consumer"/>
    <x v="0"/>
    <x v="4"/>
    <x v="4"/>
    <n v="98103"/>
    <x v="1"/>
    <x v="1718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x v="159"/>
    <x v="1"/>
    <s v="JE-16165"/>
    <s v="Justin Ellison"/>
    <s v="Corporate"/>
    <x v="0"/>
    <x v="310"/>
    <x v="20"/>
    <n v="29406"/>
    <x v="0"/>
    <x v="1256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x v="233"/>
    <x v="0"/>
    <s v="LH-16900"/>
    <s v="Lena Hernandez"/>
    <s v="Consumer"/>
    <x v="0"/>
    <x v="38"/>
    <x v="24"/>
    <n v="43229"/>
    <x v="3"/>
    <x v="757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x v="641"/>
    <x v="1"/>
    <s v="VG-21790"/>
    <s v="Vivek Gonzalez"/>
    <s v="Consumer"/>
    <x v="0"/>
    <x v="4"/>
    <x v="4"/>
    <n v="98103"/>
    <x v="1"/>
    <x v="266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x v="727"/>
    <x v="0"/>
    <s v="EM-13960"/>
    <s v="Eric Murdock"/>
    <s v="Consumer"/>
    <x v="0"/>
    <x v="8"/>
    <x v="1"/>
    <n v="94109"/>
    <x v="1"/>
    <x v="821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x v="547"/>
    <x v="0"/>
    <s v="EM-13825"/>
    <s v="Elizabeth Moffitt"/>
    <s v="Corporate"/>
    <x v="0"/>
    <x v="1"/>
    <x v="1"/>
    <n v="90049"/>
    <x v="1"/>
    <x v="685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x v="883"/>
    <x v="1"/>
    <s v="JH-15910"/>
    <s v="Jonathan Howell"/>
    <s v="Consumer"/>
    <x v="0"/>
    <x v="487"/>
    <x v="2"/>
    <n v="33407"/>
    <x v="0"/>
    <x v="10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x v="473"/>
    <x v="1"/>
    <s v="NP-18700"/>
    <s v="Nora Preis"/>
    <s v="Consumer"/>
    <x v="0"/>
    <x v="22"/>
    <x v="10"/>
    <n v="60623"/>
    <x v="2"/>
    <x v="546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x v="473"/>
    <x v="1"/>
    <s v="NP-18700"/>
    <s v="Nora Preis"/>
    <s v="Consumer"/>
    <x v="0"/>
    <x v="22"/>
    <x v="10"/>
    <n v="60623"/>
    <x v="2"/>
    <x v="528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x v="473"/>
    <x v="1"/>
    <s v="NP-18700"/>
    <s v="Nora Preis"/>
    <s v="Consumer"/>
    <x v="0"/>
    <x v="22"/>
    <x v="10"/>
    <n v="60623"/>
    <x v="2"/>
    <x v="968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x v="444"/>
    <x v="1"/>
    <s v="SH-20635"/>
    <s v="Stefanie Holloman"/>
    <s v="Corporate"/>
    <x v="0"/>
    <x v="301"/>
    <x v="1"/>
    <n v="95823"/>
    <x v="1"/>
    <x v="1131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x v="172"/>
    <x v="0"/>
    <s v="BM-11785"/>
    <s v="Bryan Mills"/>
    <s v="Consumer"/>
    <x v="0"/>
    <x v="4"/>
    <x v="4"/>
    <n v="98115"/>
    <x v="1"/>
    <x v="1511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x v="311"/>
    <x v="1"/>
    <s v="HG-14965"/>
    <s v="Henry Goldwyn"/>
    <s v="Corporate"/>
    <x v="0"/>
    <x v="10"/>
    <x v="9"/>
    <n v="19143"/>
    <x v="3"/>
    <x v="800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x v="965"/>
    <x v="1"/>
    <s v="BM-11140"/>
    <s v="Becky Martin"/>
    <s v="Consumer"/>
    <x v="0"/>
    <x v="443"/>
    <x v="1"/>
    <n v="93101"/>
    <x v="1"/>
    <x v="543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x v="939"/>
    <x v="1"/>
    <s v="PS-19045"/>
    <s v="Penelope Sewall"/>
    <s v="Home Office"/>
    <x v="0"/>
    <x v="20"/>
    <x v="15"/>
    <n v="10011"/>
    <x v="3"/>
    <x v="618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x v="1227"/>
    <x v="0"/>
    <s v="MS-17710"/>
    <s v="Maurice Satty"/>
    <s v="Consumer"/>
    <x v="0"/>
    <x v="109"/>
    <x v="19"/>
    <n v="36830"/>
    <x v="0"/>
    <x v="508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x v="1227"/>
    <x v="0"/>
    <s v="MS-17710"/>
    <s v="Maurice Satty"/>
    <s v="Consumer"/>
    <x v="0"/>
    <x v="109"/>
    <x v="19"/>
    <n v="36830"/>
    <x v="0"/>
    <x v="436"/>
    <x v="1"/>
    <s v="Envelopes"/>
    <s v="Colored Envelopes"/>
    <n v="7.38"/>
    <n v="2"/>
    <n v="0"/>
    <n v="3.3948"/>
  </r>
  <r>
    <n v="6925"/>
    <s v="CA-2015-137925"/>
    <d v="2015-11-30T00:00:00"/>
    <d v="2015-12-04T00:00:00"/>
    <x v="107"/>
    <x v="1"/>
    <s v="JL-15235"/>
    <s v="Janet Lee"/>
    <s v="Consumer"/>
    <x v="0"/>
    <x v="20"/>
    <x v="15"/>
    <n v="10035"/>
    <x v="3"/>
    <x v="938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x v="107"/>
    <x v="1"/>
    <s v="JL-15235"/>
    <s v="Janet Lee"/>
    <s v="Consumer"/>
    <x v="0"/>
    <x v="20"/>
    <x v="15"/>
    <n v="10035"/>
    <x v="3"/>
    <x v="1544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x v="1151"/>
    <x v="1"/>
    <s v="KM-16660"/>
    <s v="Khloe Miller"/>
    <s v="Consumer"/>
    <x v="0"/>
    <x v="1"/>
    <x v="1"/>
    <n v="90032"/>
    <x v="1"/>
    <x v="1729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x v="22"/>
    <x v="0"/>
    <s v="RD-19900"/>
    <s v="Ruben Dartt"/>
    <s v="Consumer"/>
    <x v="0"/>
    <x v="8"/>
    <x v="1"/>
    <n v="94109"/>
    <x v="1"/>
    <x v="1247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x v="22"/>
    <x v="0"/>
    <s v="RD-19900"/>
    <s v="Ruben Dartt"/>
    <s v="Consumer"/>
    <x v="0"/>
    <x v="8"/>
    <x v="1"/>
    <n v="94109"/>
    <x v="1"/>
    <x v="573"/>
    <x v="1"/>
    <s v="Labels"/>
    <s v="Avery 516"/>
    <n v="21.93"/>
    <n v="3"/>
    <n v="0"/>
    <n v="10.3071"/>
  </r>
  <r>
    <n v="6930"/>
    <s v="CA-2016-140382"/>
    <d v="2016-06-23T00:00:00"/>
    <d v="2016-06-25T00:00:00"/>
    <x v="22"/>
    <x v="0"/>
    <s v="RD-19900"/>
    <s v="Ruben Dartt"/>
    <s v="Consumer"/>
    <x v="0"/>
    <x v="8"/>
    <x v="1"/>
    <n v="94109"/>
    <x v="1"/>
    <x v="348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x v="22"/>
    <x v="0"/>
    <s v="RD-19900"/>
    <s v="Ruben Dartt"/>
    <s v="Consumer"/>
    <x v="0"/>
    <x v="8"/>
    <x v="1"/>
    <n v="94109"/>
    <x v="1"/>
    <x v="681"/>
    <x v="1"/>
    <s v="Paper"/>
    <s v="Xerox 1884"/>
    <n v="19.98"/>
    <n v="1"/>
    <n v="0"/>
    <n v="9.3905999999999992"/>
  </r>
  <r>
    <n v="6932"/>
    <s v="CA-2014-164182"/>
    <d v="2014-07-14T00:00:00"/>
    <d v="2014-07-18T00:00:00"/>
    <x v="701"/>
    <x v="1"/>
    <s v="ST-20530"/>
    <s v="Shui Tom"/>
    <s v="Consumer"/>
    <x v="0"/>
    <x v="10"/>
    <x v="9"/>
    <n v="19140"/>
    <x v="3"/>
    <x v="1804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x v="701"/>
    <x v="1"/>
    <s v="ST-20530"/>
    <s v="Shui Tom"/>
    <s v="Consumer"/>
    <x v="0"/>
    <x v="10"/>
    <x v="9"/>
    <n v="19140"/>
    <x v="3"/>
    <x v="1730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x v="701"/>
    <x v="1"/>
    <s v="ST-20530"/>
    <s v="Shui Tom"/>
    <s v="Consumer"/>
    <x v="0"/>
    <x v="10"/>
    <x v="9"/>
    <n v="19140"/>
    <x v="3"/>
    <x v="1801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x v="701"/>
    <x v="1"/>
    <s v="ST-20530"/>
    <s v="Shui Tom"/>
    <s v="Consumer"/>
    <x v="0"/>
    <x v="10"/>
    <x v="9"/>
    <n v="19140"/>
    <x v="3"/>
    <x v="1062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x v="108"/>
    <x v="0"/>
    <s v="BP-11095"/>
    <s v="Bart Pistole"/>
    <s v="Corporate"/>
    <x v="0"/>
    <x v="236"/>
    <x v="5"/>
    <n v="79907"/>
    <x v="2"/>
    <x v="9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x v="383"/>
    <x v="2"/>
    <s v="TA-21385"/>
    <s v="Tom Ashbrook"/>
    <s v="Home Office"/>
    <x v="0"/>
    <x v="22"/>
    <x v="10"/>
    <n v="60653"/>
    <x v="2"/>
    <x v="1805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x v="1228"/>
    <x v="3"/>
    <s v="PS-18760"/>
    <s v="Pamela Stobb"/>
    <s v="Consumer"/>
    <x v="0"/>
    <x v="236"/>
    <x v="5"/>
    <n v="79907"/>
    <x v="2"/>
    <x v="1767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x v="333"/>
    <x v="1"/>
    <s v="NP-18700"/>
    <s v="Nora Preis"/>
    <s v="Consumer"/>
    <x v="0"/>
    <x v="4"/>
    <x v="4"/>
    <n v="98105"/>
    <x v="1"/>
    <x v="1806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x v="569"/>
    <x v="1"/>
    <s v="SC-20260"/>
    <s v="Scott Cohen"/>
    <s v="Corporate"/>
    <x v="0"/>
    <x v="20"/>
    <x v="15"/>
    <n v="10009"/>
    <x v="3"/>
    <x v="669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x v="569"/>
    <x v="1"/>
    <s v="SC-20260"/>
    <s v="Scott Cohen"/>
    <s v="Corporate"/>
    <x v="0"/>
    <x v="20"/>
    <x v="15"/>
    <n v="10009"/>
    <x v="3"/>
    <x v="675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x v="569"/>
    <x v="1"/>
    <s v="SC-20260"/>
    <s v="Scott Cohen"/>
    <s v="Corporate"/>
    <x v="0"/>
    <x v="20"/>
    <x v="15"/>
    <n v="10009"/>
    <x v="3"/>
    <x v="518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x v="569"/>
    <x v="1"/>
    <s v="SC-20260"/>
    <s v="Scott Cohen"/>
    <s v="Corporate"/>
    <x v="0"/>
    <x v="20"/>
    <x v="15"/>
    <n v="10009"/>
    <x v="3"/>
    <x v="1274"/>
    <x v="1"/>
    <s v="Paper"/>
    <s v="Xerox 1991"/>
    <n v="68.52"/>
    <n v="3"/>
    <n v="0"/>
    <n v="31.519200000000001"/>
  </r>
  <r>
    <n v="6944"/>
    <s v="CA-2015-139248"/>
    <d v="2015-07-25T00:00:00"/>
    <d v="2015-07-30T00:00:00"/>
    <x v="1229"/>
    <x v="1"/>
    <s v="RD-19930"/>
    <s v="Russell D'Ascenzo"/>
    <s v="Consumer"/>
    <x v="0"/>
    <x v="1"/>
    <x v="1"/>
    <n v="90032"/>
    <x v="1"/>
    <x v="1807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x v="1138"/>
    <x v="1"/>
    <s v="TH-21115"/>
    <s v="Thea Hudgings"/>
    <s v="Corporate"/>
    <x v="0"/>
    <x v="46"/>
    <x v="13"/>
    <n v="19711"/>
    <x v="3"/>
    <x v="994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x v="1037"/>
    <x v="1"/>
    <s v="GM-14680"/>
    <s v="Greg Matthias"/>
    <s v="Consumer"/>
    <x v="0"/>
    <x v="20"/>
    <x v="15"/>
    <n v="10011"/>
    <x v="3"/>
    <x v="1219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x v="681"/>
    <x v="1"/>
    <s v="JO-15550"/>
    <s v="Jesus Ocampo"/>
    <s v="Home Office"/>
    <x v="0"/>
    <x v="43"/>
    <x v="1"/>
    <n v="95661"/>
    <x v="1"/>
    <x v="31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x v="1230"/>
    <x v="1"/>
    <s v="ZC-21910"/>
    <s v="Zuschuss Carroll"/>
    <s v="Consumer"/>
    <x v="0"/>
    <x v="34"/>
    <x v="10"/>
    <n v="60505"/>
    <x v="2"/>
    <x v="942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x v="1230"/>
    <x v="1"/>
    <s v="ZC-21910"/>
    <s v="Zuschuss Carroll"/>
    <s v="Consumer"/>
    <x v="0"/>
    <x v="34"/>
    <x v="10"/>
    <n v="60505"/>
    <x v="2"/>
    <x v="1534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x v="381"/>
    <x v="3"/>
    <s v="AP-10720"/>
    <s v="Anne Pryor"/>
    <s v="Home Office"/>
    <x v="0"/>
    <x v="20"/>
    <x v="15"/>
    <n v="10011"/>
    <x v="3"/>
    <x v="1124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x v="381"/>
    <x v="3"/>
    <s v="AP-10720"/>
    <s v="Anne Pryor"/>
    <s v="Home Office"/>
    <x v="0"/>
    <x v="20"/>
    <x v="15"/>
    <n v="10011"/>
    <x v="3"/>
    <x v="972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x v="1005"/>
    <x v="1"/>
    <s v="GK-14620"/>
    <s v="Grace Kelly"/>
    <s v="Corporate"/>
    <x v="0"/>
    <x v="61"/>
    <x v="5"/>
    <n v="75217"/>
    <x v="2"/>
    <x v="1808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x v="1120"/>
    <x v="2"/>
    <s v="HM-14980"/>
    <s v="Henry MacAllister"/>
    <s v="Consumer"/>
    <x v="0"/>
    <x v="1"/>
    <x v="1"/>
    <n v="90008"/>
    <x v="1"/>
    <x v="1181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x v="1120"/>
    <x v="2"/>
    <s v="HM-14980"/>
    <s v="Henry MacAllister"/>
    <s v="Consumer"/>
    <x v="0"/>
    <x v="1"/>
    <x v="1"/>
    <n v="90008"/>
    <x v="1"/>
    <x v="1595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x v="1120"/>
    <x v="2"/>
    <s v="HM-14980"/>
    <s v="Henry MacAllister"/>
    <s v="Consumer"/>
    <x v="0"/>
    <x v="1"/>
    <x v="1"/>
    <n v="90008"/>
    <x v="1"/>
    <x v="1370"/>
    <x v="2"/>
    <s v="Phones"/>
    <s v="HTC One Mini"/>
    <n v="503.96"/>
    <n v="5"/>
    <n v="0.2"/>
    <n v="50.396000000000001"/>
  </r>
  <r>
    <n v="6956"/>
    <s v="CA-2015-115420"/>
    <d v="2015-04-25T00:00:00"/>
    <d v="2015-05-02T00:00:00"/>
    <x v="32"/>
    <x v="1"/>
    <s v="LS-16945"/>
    <s v="Linda Southworth"/>
    <s v="Corporate"/>
    <x v="0"/>
    <x v="1"/>
    <x v="1"/>
    <n v="90004"/>
    <x v="1"/>
    <x v="761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x v="194"/>
    <x v="1"/>
    <s v="AR-10570"/>
    <s v="Anemone Ratner"/>
    <s v="Consumer"/>
    <x v="0"/>
    <x v="38"/>
    <x v="32"/>
    <n v="31907"/>
    <x v="0"/>
    <x v="1344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x v="194"/>
    <x v="1"/>
    <s v="AR-10570"/>
    <s v="Anemone Ratner"/>
    <s v="Consumer"/>
    <x v="0"/>
    <x v="38"/>
    <x v="32"/>
    <n v="31907"/>
    <x v="0"/>
    <x v="2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x v="591"/>
    <x v="0"/>
    <s v="RH-19510"/>
    <s v="Rick Huthwaite"/>
    <s v="Home Office"/>
    <x v="0"/>
    <x v="8"/>
    <x v="1"/>
    <n v="94110"/>
    <x v="1"/>
    <x v="177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x v="591"/>
    <x v="0"/>
    <s v="RH-19510"/>
    <s v="Rick Huthwaite"/>
    <s v="Home Office"/>
    <x v="0"/>
    <x v="8"/>
    <x v="1"/>
    <n v="94110"/>
    <x v="1"/>
    <x v="126"/>
    <x v="1"/>
    <s v="Paper"/>
    <s v="Xerox 1916"/>
    <n v="146.82"/>
    <n v="3"/>
    <n v="0"/>
    <n v="73.41"/>
  </r>
  <r>
    <n v="6961"/>
    <s v="CA-2015-167255"/>
    <d v="2015-09-27T00:00:00"/>
    <d v="2015-09-29T00:00:00"/>
    <x v="591"/>
    <x v="0"/>
    <s v="RH-19510"/>
    <s v="Rick Huthwaite"/>
    <s v="Home Office"/>
    <x v="0"/>
    <x v="8"/>
    <x v="1"/>
    <n v="94110"/>
    <x v="1"/>
    <x v="490"/>
    <x v="1"/>
    <s v="Paper"/>
    <s v="Xerox 226"/>
    <n v="12.96"/>
    <n v="2"/>
    <n v="0"/>
    <n v="6.2207999999999997"/>
  </r>
  <r>
    <n v="6962"/>
    <s v="CA-2017-162096"/>
    <d v="2017-11-10T00:00:00"/>
    <d v="2017-11-10T00:00:00"/>
    <x v="173"/>
    <x v="3"/>
    <s v="TB-21190"/>
    <s v="Thomas Brumley"/>
    <s v="Home Office"/>
    <x v="0"/>
    <x v="169"/>
    <x v="1"/>
    <n v="92503"/>
    <x v="1"/>
    <x v="1026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x v="1231"/>
    <x v="0"/>
    <s v="JD-15895"/>
    <s v="Jonathan Doherty"/>
    <s v="Corporate"/>
    <x v="0"/>
    <x v="29"/>
    <x v="20"/>
    <n v="29203"/>
    <x v="0"/>
    <x v="2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x v="1231"/>
    <x v="0"/>
    <s v="JD-15895"/>
    <s v="Jonathan Doherty"/>
    <s v="Corporate"/>
    <x v="0"/>
    <x v="29"/>
    <x v="20"/>
    <n v="29203"/>
    <x v="0"/>
    <x v="1453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x v="1231"/>
    <x v="0"/>
    <s v="JD-15895"/>
    <s v="Jonathan Doherty"/>
    <s v="Corporate"/>
    <x v="0"/>
    <x v="29"/>
    <x v="20"/>
    <n v="29203"/>
    <x v="0"/>
    <x v="544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x v="1231"/>
    <x v="0"/>
    <s v="JD-15895"/>
    <s v="Jonathan Doherty"/>
    <s v="Corporate"/>
    <x v="0"/>
    <x v="29"/>
    <x v="20"/>
    <n v="29203"/>
    <x v="0"/>
    <x v="1302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x v="1231"/>
    <x v="0"/>
    <s v="JD-15895"/>
    <s v="Jonathan Doherty"/>
    <s v="Corporate"/>
    <x v="0"/>
    <x v="29"/>
    <x v="20"/>
    <n v="29203"/>
    <x v="0"/>
    <x v="507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x v="1231"/>
    <x v="0"/>
    <s v="JD-15895"/>
    <s v="Jonathan Doherty"/>
    <s v="Corporate"/>
    <x v="0"/>
    <x v="29"/>
    <x v="20"/>
    <n v="29203"/>
    <x v="0"/>
    <x v="1604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x v="52"/>
    <x v="0"/>
    <s v="MP-17965"/>
    <s v="Michael Paige"/>
    <s v="Corporate"/>
    <x v="0"/>
    <x v="20"/>
    <x v="15"/>
    <n v="10011"/>
    <x v="3"/>
    <x v="903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x v="405"/>
    <x v="0"/>
    <s v="JB-16000"/>
    <s v="Joy Bell-"/>
    <s v="Consumer"/>
    <x v="0"/>
    <x v="468"/>
    <x v="4"/>
    <n v="98632"/>
    <x v="1"/>
    <x v="527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x v="425"/>
    <x v="1"/>
    <s v="AB-10105"/>
    <s v="Adrian Barton"/>
    <s v="Consumer"/>
    <x v="0"/>
    <x v="42"/>
    <x v="16"/>
    <n v="85023"/>
    <x v="1"/>
    <x v="1555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x v="425"/>
    <x v="1"/>
    <s v="AB-10105"/>
    <s v="Adrian Barton"/>
    <s v="Consumer"/>
    <x v="0"/>
    <x v="42"/>
    <x v="16"/>
    <n v="85023"/>
    <x v="1"/>
    <x v="201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x v="425"/>
    <x v="1"/>
    <s v="AB-10105"/>
    <s v="Adrian Barton"/>
    <s v="Consumer"/>
    <x v="0"/>
    <x v="42"/>
    <x v="16"/>
    <n v="85023"/>
    <x v="1"/>
    <x v="1538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x v="425"/>
    <x v="1"/>
    <s v="AB-10105"/>
    <s v="Adrian Barton"/>
    <s v="Consumer"/>
    <x v="0"/>
    <x v="42"/>
    <x v="16"/>
    <n v="85023"/>
    <x v="1"/>
    <x v="58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x v="184"/>
    <x v="1"/>
    <s v="CC-12145"/>
    <s v="Charles Crestani"/>
    <s v="Consumer"/>
    <x v="0"/>
    <x v="12"/>
    <x v="5"/>
    <n v="77095"/>
    <x v="2"/>
    <x v="1571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x v="790"/>
    <x v="1"/>
    <s v="CY-12745"/>
    <s v="Craig Yedwab"/>
    <s v="Corporate"/>
    <x v="0"/>
    <x v="23"/>
    <x v="16"/>
    <n v="85234"/>
    <x v="1"/>
    <x v="1139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x v="790"/>
    <x v="1"/>
    <s v="CY-12745"/>
    <s v="Craig Yedwab"/>
    <s v="Corporate"/>
    <x v="0"/>
    <x v="23"/>
    <x v="16"/>
    <n v="85234"/>
    <x v="1"/>
    <x v="622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x v="940"/>
    <x v="2"/>
    <s v="EP-13915"/>
    <s v="Emily Phan"/>
    <s v="Consumer"/>
    <x v="0"/>
    <x v="186"/>
    <x v="36"/>
    <n v="72401"/>
    <x v="0"/>
    <x v="993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x v="364"/>
    <x v="0"/>
    <s v="DL-13315"/>
    <s v="Delfina Latchford"/>
    <s v="Consumer"/>
    <x v="0"/>
    <x v="118"/>
    <x v="32"/>
    <n v="30318"/>
    <x v="0"/>
    <x v="362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x v="992"/>
    <x v="1"/>
    <s v="SO-20335"/>
    <s v="Sean O'Donnell"/>
    <s v="Consumer"/>
    <x v="0"/>
    <x v="1"/>
    <x v="1"/>
    <n v="90036"/>
    <x v="1"/>
    <x v="1693"/>
    <x v="1"/>
    <s v="Paper"/>
    <s v="Xerox 19"/>
    <n v="154.9"/>
    <n v="5"/>
    <n v="0"/>
    <n v="69.704999999999998"/>
  </r>
  <r>
    <n v="6981"/>
    <s v="CA-2014-146990"/>
    <d v="2014-11-07T00:00:00"/>
    <d v="2014-11-08T00:00:00"/>
    <x v="821"/>
    <x v="2"/>
    <s v="BP-11095"/>
    <s v="Bart Pistole"/>
    <s v="Corporate"/>
    <x v="0"/>
    <x v="20"/>
    <x v="15"/>
    <n v="10024"/>
    <x v="3"/>
    <x v="1084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x v="821"/>
    <x v="2"/>
    <s v="BP-11095"/>
    <s v="Bart Pistole"/>
    <s v="Corporate"/>
    <x v="0"/>
    <x v="20"/>
    <x v="15"/>
    <n v="10024"/>
    <x v="3"/>
    <x v="1603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x v="344"/>
    <x v="1"/>
    <s v="JA-15970"/>
    <s v="Joseph Airdo"/>
    <s v="Consumer"/>
    <x v="0"/>
    <x v="66"/>
    <x v="12"/>
    <n v="48227"/>
    <x v="2"/>
    <x v="544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x v="344"/>
    <x v="1"/>
    <s v="JA-15970"/>
    <s v="Joseph Airdo"/>
    <s v="Consumer"/>
    <x v="0"/>
    <x v="66"/>
    <x v="12"/>
    <n v="48227"/>
    <x v="2"/>
    <x v="402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x v="344"/>
    <x v="1"/>
    <s v="JA-15970"/>
    <s v="Joseph Airdo"/>
    <s v="Consumer"/>
    <x v="0"/>
    <x v="66"/>
    <x v="12"/>
    <n v="48227"/>
    <x v="2"/>
    <x v="549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x v="344"/>
    <x v="1"/>
    <s v="JA-15970"/>
    <s v="Joseph Airdo"/>
    <s v="Consumer"/>
    <x v="0"/>
    <x v="66"/>
    <x v="12"/>
    <n v="48227"/>
    <x v="2"/>
    <x v="777"/>
    <x v="1"/>
    <s v="Binders"/>
    <s v="GBC Plastic Binding Combs"/>
    <n v="29.52"/>
    <n v="4"/>
    <n v="0"/>
    <n v="14.4648"/>
  </r>
  <r>
    <n v="6987"/>
    <s v="CA-2016-116526"/>
    <d v="2016-09-01T00:00:00"/>
    <d v="2016-09-05T00:00:00"/>
    <x v="344"/>
    <x v="1"/>
    <s v="JA-15970"/>
    <s v="Joseph Airdo"/>
    <s v="Consumer"/>
    <x v="0"/>
    <x v="66"/>
    <x v="12"/>
    <n v="48227"/>
    <x v="2"/>
    <x v="879"/>
    <x v="1"/>
    <s v="Art"/>
    <s v="Newell 315"/>
    <n v="11.96"/>
    <n v="2"/>
    <n v="0"/>
    <n v="2.99"/>
  </r>
  <r>
    <n v="6988"/>
    <s v="CA-2016-116526"/>
    <d v="2016-09-01T00:00:00"/>
    <d v="2016-09-05T00:00:00"/>
    <x v="344"/>
    <x v="1"/>
    <s v="JA-15970"/>
    <s v="Joseph Airdo"/>
    <s v="Consumer"/>
    <x v="0"/>
    <x v="66"/>
    <x v="12"/>
    <n v="48227"/>
    <x v="2"/>
    <x v="1085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x v="38"/>
    <x v="0"/>
    <s v="BB-11545"/>
    <s v="Brenda Bowman"/>
    <s v="Corporate"/>
    <x v="0"/>
    <x v="2"/>
    <x v="2"/>
    <n v="33311"/>
    <x v="0"/>
    <x v="1364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x v="114"/>
    <x v="2"/>
    <s v="DK-13375"/>
    <s v="Dennis Kane"/>
    <s v="Consumer"/>
    <x v="0"/>
    <x v="488"/>
    <x v="5"/>
    <n v="79605"/>
    <x v="2"/>
    <x v="1809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x v="681"/>
    <x v="0"/>
    <s v="RH-19600"/>
    <s v="Rob Haberlin"/>
    <s v="Consumer"/>
    <x v="0"/>
    <x v="409"/>
    <x v="17"/>
    <n v="23666"/>
    <x v="0"/>
    <x v="667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x v="681"/>
    <x v="0"/>
    <s v="RH-19600"/>
    <s v="Rob Haberlin"/>
    <s v="Consumer"/>
    <x v="0"/>
    <x v="409"/>
    <x v="17"/>
    <n v="23666"/>
    <x v="0"/>
    <x v="1409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x v="681"/>
    <x v="0"/>
    <s v="RH-19600"/>
    <s v="Rob Haberlin"/>
    <s v="Consumer"/>
    <x v="0"/>
    <x v="409"/>
    <x v="17"/>
    <n v="23666"/>
    <x v="0"/>
    <x v="1292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x v="681"/>
    <x v="0"/>
    <s v="RH-19600"/>
    <s v="Rob Haberlin"/>
    <s v="Consumer"/>
    <x v="0"/>
    <x v="409"/>
    <x v="17"/>
    <n v="23666"/>
    <x v="0"/>
    <x v="108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x v="681"/>
    <x v="0"/>
    <s v="RH-19600"/>
    <s v="Rob Haberlin"/>
    <s v="Consumer"/>
    <x v="0"/>
    <x v="409"/>
    <x v="17"/>
    <n v="23666"/>
    <x v="0"/>
    <x v="311"/>
    <x v="1"/>
    <s v="Art"/>
    <s v="Newell 314"/>
    <n v="27.9"/>
    <n v="5"/>
    <n v="0"/>
    <n v="6.9749999999999996"/>
  </r>
  <r>
    <n v="6996"/>
    <s v="CA-2015-166800"/>
    <d v="2015-11-19T00:00:00"/>
    <d v="2015-11-26T00:00:00"/>
    <x v="6"/>
    <x v="1"/>
    <s v="AG-10300"/>
    <s v="Aleksandra Gannaway"/>
    <s v="Corporate"/>
    <x v="0"/>
    <x v="98"/>
    <x v="33"/>
    <n v="89115"/>
    <x v="1"/>
    <x v="1037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x v="209"/>
    <x v="0"/>
    <s v="JB-15400"/>
    <s v="Jennifer Braxton"/>
    <s v="Corporate"/>
    <x v="0"/>
    <x v="179"/>
    <x v="10"/>
    <n v="61107"/>
    <x v="2"/>
    <x v="153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x v="209"/>
    <x v="0"/>
    <s v="JB-15400"/>
    <s v="Jennifer Braxton"/>
    <s v="Corporate"/>
    <x v="0"/>
    <x v="179"/>
    <x v="10"/>
    <n v="61107"/>
    <x v="2"/>
    <x v="1082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x v="42"/>
    <x v="1"/>
    <s v="BC-11125"/>
    <s v="Becky Castell"/>
    <s v="Home Office"/>
    <x v="0"/>
    <x v="229"/>
    <x v="1"/>
    <n v="92677"/>
    <x v="1"/>
    <x v="727"/>
    <x v="1"/>
    <s v="Paper"/>
    <s v="Xerox 1966"/>
    <n v="12.96"/>
    <n v="2"/>
    <n v="0"/>
    <n v="6.3503999999999996"/>
  </r>
  <r>
    <n v="7000"/>
    <s v="CA-2017-123687"/>
    <d v="2017-05-26T00:00:00"/>
    <d v="2017-05-29T00:00:00"/>
    <x v="990"/>
    <x v="2"/>
    <s v="KC-16675"/>
    <s v="Kimberly Carter"/>
    <s v="Corporate"/>
    <x v="0"/>
    <x v="103"/>
    <x v="0"/>
    <n v="40214"/>
    <x v="0"/>
    <x v="171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x v="990"/>
    <x v="2"/>
    <s v="KC-16675"/>
    <s v="Kimberly Carter"/>
    <s v="Corporate"/>
    <x v="0"/>
    <x v="103"/>
    <x v="0"/>
    <n v="40214"/>
    <x v="0"/>
    <x v="505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x v="1157"/>
    <x v="1"/>
    <s v="DR-12940"/>
    <s v="Daniel Raglin"/>
    <s v="Home Office"/>
    <x v="0"/>
    <x v="489"/>
    <x v="10"/>
    <n v="61761"/>
    <x v="2"/>
    <x v="1585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x v="760"/>
    <x v="0"/>
    <s v="DW-13195"/>
    <s v="David Wiener"/>
    <s v="Corporate"/>
    <x v="0"/>
    <x v="1"/>
    <x v="1"/>
    <n v="90045"/>
    <x v="1"/>
    <x v="479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x v="760"/>
    <x v="0"/>
    <s v="DW-13195"/>
    <s v="David Wiener"/>
    <s v="Corporate"/>
    <x v="0"/>
    <x v="1"/>
    <x v="1"/>
    <n v="90045"/>
    <x v="1"/>
    <x v="1311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x v="58"/>
    <x v="1"/>
    <s v="ME-18010"/>
    <s v="Michelle Ellison"/>
    <s v="Corporate"/>
    <x v="0"/>
    <x v="396"/>
    <x v="5"/>
    <n v="77642"/>
    <x v="2"/>
    <x v="1396"/>
    <x v="1"/>
    <s v="Paper"/>
    <s v="Xerox 2000"/>
    <n v="5.1840000000000002"/>
    <n v="1"/>
    <n v="0.2"/>
    <n v="1.8144"/>
  </r>
  <r>
    <n v="7006"/>
    <s v="CA-2015-141740"/>
    <d v="2015-11-01T00:00:00"/>
    <d v="2015-11-05T00:00:00"/>
    <x v="745"/>
    <x v="1"/>
    <s v="JF-15490"/>
    <s v="Jeremy Farry"/>
    <s v="Consumer"/>
    <x v="0"/>
    <x v="20"/>
    <x v="15"/>
    <n v="10009"/>
    <x v="3"/>
    <x v="1756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x v="444"/>
    <x v="1"/>
    <s v="SP-20860"/>
    <s v="Sung Pak"/>
    <s v="Corporate"/>
    <x v="0"/>
    <x v="22"/>
    <x v="10"/>
    <n v="60623"/>
    <x v="2"/>
    <x v="1445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x v="454"/>
    <x v="1"/>
    <s v="KN-16390"/>
    <s v="Katherine Nockton"/>
    <s v="Corporate"/>
    <x v="0"/>
    <x v="24"/>
    <x v="24"/>
    <n v="45503"/>
    <x v="3"/>
    <x v="410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x v="454"/>
    <x v="1"/>
    <s v="KN-16390"/>
    <s v="Katherine Nockton"/>
    <s v="Corporate"/>
    <x v="0"/>
    <x v="24"/>
    <x v="24"/>
    <n v="45503"/>
    <x v="3"/>
    <x v="463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x v="454"/>
    <x v="1"/>
    <s v="KN-16390"/>
    <s v="Katherine Nockton"/>
    <s v="Corporate"/>
    <x v="0"/>
    <x v="24"/>
    <x v="24"/>
    <n v="45503"/>
    <x v="3"/>
    <x v="1525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x v="248"/>
    <x v="1"/>
    <s v="GT-14710"/>
    <s v="Greg Tran"/>
    <s v="Consumer"/>
    <x v="0"/>
    <x v="20"/>
    <x v="15"/>
    <n v="10035"/>
    <x v="3"/>
    <x v="1366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x v="248"/>
    <x v="1"/>
    <s v="GT-14710"/>
    <s v="Greg Tran"/>
    <s v="Consumer"/>
    <x v="0"/>
    <x v="20"/>
    <x v="15"/>
    <n v="10035"/>
    <x v="3"/>
    <x v="1576"/>
    <x v="1"/>
    <s v="Supplies"/>
    <s v="Letter Slitter"/>
    <n v="5.04"/>
    <n v="2"/>
    <n v="0"/>
    <n v="0.1512"/>
  </r>
  <r>
    <n v="7013"/>
    <s v="US-2014-135881"/>
    <d v="2014-05-23T00:00:00"/>
    <d v="2014-05-27T00:00:00"/>
    <x v="248"/>
    <x v="1"/>
    <s v="GT-14710"/>
    <s v="Greg Tran"/>
    <s v="Consumer"/>
    <x v="0"/>
    <x v="20"/>
    <x v="15"/>
    <n v="10035"/>
    <x v="3"/>
    <x v="77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x v="33"/>
    <x v="0"/>
    <s v="DB-12910"/>
    <s v="Daniel Byrd"/>
    <s v="Home Office"/>
    <x v="0"/>
    <x v="162"/>
    <x v="1"/>
    <n v="93905"/>
    <x v="1"/>
    <x v="672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x v="1232"/>
    <x v="0"/>
    <s v="FM-14215"/>
    <s v="Filia McAdams"/>
    <s v="Corporate"/>
    <x v="0"/>
    <x v="102"/>
    <x v="0"/>
    <n v="40475"/>
    <x v="0"/>
    <x v="414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x v="1232"/>
    <x v="0"/>
    <s v="FM-14215"/>
    <s v="Filia McAdams"/>
    <s v="Corporate"/>
    <x v="0"/>
    <x v="102"/>
    <x v="0"/>
    <n v="40475"/>
    <x v="0"/>
    <x v="678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x v="1232"/>
    <x v="0"/>
    <s v="FM-14215"/>
    <s v="Filia McAdams"/>
    <s v="Corporate"/>
    <x v="0"/>
    <x v="102"/>
    <x v="0"/>
    <n v="40475"/>
    <x v="0"/>
    <x v="469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x v="1232"/>
    <x v="0"/>
    <s v="FM-14215"/>
    <s v="Filia McAdams"/>
    <s v="Corporate"/>
    <x v="0"/>
    <x v="102"/>
    <x v="0"/>
    <n v="40475"/>
    <x v="0"/>
    <x v="1463"/>
    <x v="1"/>
    <s v="Paper"/>
    <s v="Xerox 198"/>
    <n v="14.94"/>
    <n v="3"/>
    <n v="0"/>
    <n v="7.0217999999999998"/>
  </r>
  <r>
    <n v="7019"/>
    <s v="US-2016-154256"/>
    <d v="2016-06-23T00:00:00"/>
    <d v="2016-06-27T00:00:00"/>
    <x v="1233"/>
    <x v="0"/>
    <s v="SM-20005"/>
    <s v="Sally Matthias"/>
    <s v="Consumer"/>
    <x v="0"/>
    <x v="20"/>
    <x v="15"/>
    <n v="10035"/>
    <x v="3"/>
    <x v="1647"/>
    <x v="1"/>
    <s v="Labels"/>
    <s v="Avery 487"/>
    <n v="25.83"/>
    <n v="7"/>
    <n v="0"/>
    <n v="12.1401"/>
  </r>
  <r>
    <n v="7020"/>
    <s v="CA-2014-124737"/>
    <d v="2014-08-23T00:00:00"/>
    <d v="2014-08-27T00:00:00"/>
    <x v="55"/>
    <x v="1"/>
    <s v="AP-10915"/>
    <s v="Arthur Prichep"/>
    <s v="Consumer"/>
    <x v="0"/>
    <x v="60"/>
    <x v="22"/>
    <n v="80219"/>
    <x v="1"/>
    <x v="1810"/>
    <x v="1"/>
    <s v="Paper"/>
    <s v="Xerox 1976"/>
    <n v="15.552"/>
    <n v="3"/>
    <n v="0.2"/>
    <n v="5.4432"/>
  </r>
  <r>
    <n v="7021"/>
    <s v="CA-2014-124737"/>
    <d v="2014-08-23T00:00:00"/>
    <d v="2014-08-27T00:00:00"/>
    <x v="55"/>
    <x v="1"/>
    <s v="AP-10915"/>
    <s v="Arthur Prichep"/>
    <s v="Consumer"/>
    <x v="0"/>
    <x v="60"/>
    <x v="22"/>
    <n v="80219"/>
    <x v="1"/>
    <x v="1768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x v="55"/>
    <x v="1"/>
    <s v="AP-10915"/>
    <s v="Arthur Prichep"/>
    <s v="Consumer"/>
    <x v="0"/>
    <x v="60"/>
    <x v="22"/>
    <n v="80219"/>
    <x v="1"/>
    <x v="247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x v="55"/>
    <x v="1"/>
    <s v="AP-10915"/>
    <s v="Arthur Prichep"/>
    <s v="Consumer"/>
    <x v="0"/>
    <x v="60"/>
    <x v="22"/>
    <n v="80219"/>
    <x v="1"/>
    <x v="424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x v="55"/>
    <x v="1"/>
    <s v="AP-10915"/>
    <s v="Arthur Prichep"/>
    <s v="Consumer"/>
    <x v="0"/>
    <x v="60"/>
    <x v="22"/>
    <n v="80219"/>
    <x v="1"/>
    <x v="712"/>
    <x v="1"/>
    <s v="Paper"/>
    <s v="Xerox 1931"/>
    <n v="31.103999999999999"/>
    <n v="6"/>
    <n v="0.2"/>
    <n v="10.8864"/>
  </r>
  <r>
    <n v="7025"/>
    <s v="CA-2014-124737"/>
    <d v="2014-08-23T00:00:00"/>
    <d v="2014-08-27T00:00:00"/>
    <x v="55"/>
    <x v="1"/>
    <s v="AP-10915"/>
    <s v="Arthur Prichep"/>
    <s v="Consumer"/>
    <x v="0"/>
    <x v="60"/>
    <x v="22"/>
    <n v="80219"/>
    <x v="1"/>
    <x v="1030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x v="1234"/>
    <x v="1"/>
    <s v="SP-20545"/>
    <s v="Sibella Parks"/>
    <s v="Corporate"/>
    <x v="0"/>
    <x v="20"/>
    <x v="15"/>
    <n v="10024"/>
    <x v="3"/>
    <x v="529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x v="1234"/>
    <x v="1"/>
    <s v="SP-20545"/>
    <s v="Sibella Parks"/>
    <s v="Corporate"/>
    <x v="0"/>
    <x v="20"/>
    <x v="15"/>
    <n v="10024"/>
    <x v="3"/>
    <x v="1784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x v="60"/>
    <x v="1"/>
    <s v="RD-19585"/>
    <s v="Rob Dowd"/>
    <s v="Consumer"/>
    <x v="0"/>
    <x v="20"/>
    <x v="15"/>
    <n v="10011"/>
    <x v="3"/>
    <x v="709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x v="491"/>
    <x v="0"/>
    <s v="MC-17575"/>
    <s v="Matt Collins"/>
    <s v="Consumer"/>
    <x v="0"/>
    <x v="9"/>
    <x v="8"/>
    <n v="68025"/>
    <x v="2"/>
    <x v="987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x v="619"/>
    <x v="1"/>
    <s v="EB-13750"/>
    <s v="Edward Becker"/>
    <s v="Corporate"/>
    <x v="0"/>
    <x v="20"/>
    <x v="15"/>
    <n v="10011"/>
    <x v="3"/>
    <x v="1190"/>
    <x v="1"/>
    <s v="Storage"/>
    <s v="Staple magnet"/>
    <n v="28.14"/>
    <n v="3"/>
    <n v="0"/>
    <n v="7.8792"/>
  </r>
  <r>
    <n v="7031"/>
    <s v="CA-2016-145548"/>
    <d v="2016-11-11T00:00:00"/>
    <d v="2016-11-16T00:00:00"/>
    <x v="619"/>
    <x v="1"/>
    <s v="EB-13750"/>
    <s v="Edward Becker"/>
    <s v="Corporate"/>
    <x v="0"/>
    <x v="20"/>
    <x v="15"/>
    <n v="10011"/>
    <x v="3"/>
    <x v="1542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x v="619"/>
    <x v="1"/>
    <s v="EB-13750"/>
    <s v="Edward Becker"/>
    <s v="Corporate"/>
    <x v="0"/>
    <x v="20"/>
    <x v="15"/>
    <n v="10011"/>
    <x v="3"/>
    <x v="290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x v="619"/>
    <x v="1"/>
    <s v="EB-13750"/>
    <s v="Edward Becker"/>
    <s v="Corporate"/>
    <x v="0"/>
    <x v="20"/>
    <x v="15"/>
    <n v="10011"/>
    <x v="3"/>
    <x v="1209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x v="619"/>
    <x v="1"/>
    <s v="EB-13750"/>
    <s v="Edward Becker"/>
    <s v="Corporate"/>
    <x v="0"/>
    <x v="20"/>
    <x v="15"/>
    <n v="10011"/>
    <x v="3"/>
    <x v="7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x v="619"/>
    <x v="1"/>
    <s v="EB-13750"/>
    <s v="Edward Becker"/>
    <s v="Corporate"/>
    <x v="0"/>
    <x v="20"/>
    <x v="15"/>
    <n v="10011"/>
    <x v="3"/>
    <x v="908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x v="87"/>
    <x v="1"/>
    <s v="JE-15610"/>
    <s v="Jim Epp"/>
    <s v="Corporate"/>
    <x v="0"/>
    <x v="70"/>
    <x v="1"/>
    <n v="92105"/>
    <x v="1"/>
    <x v="63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x v="352"/>
    <x v="0"/>
    <s v="CS-11860"/>
    <s v="Cari Schnelling"/>
    <s v="Consumer"/>
    <x v="0"/>
    <x v="121"/>
    <x v="2"/>
    <n v="33801"/>
    <x v="0"/>
    <x v="851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x v="474"/>
    <x v="1"/>
    <s v="PB-19105"/>
    <s v="Peter Bühler"/>
    <s v="Consumer"/>
    <x v="0"/>
    <x v="214"/>
    <x v="32"/>
    <n v="30080"/>
    <x v="0"/>
    <x v="1330"/>
    <x v="1"/>
    <s v="Paper"/>
    <s v="Xerox 219"/>
    <n v="12.96"/>
    <n v="2"/>
    <n v="0"/>
    <n v="6.2207999999999997"/>
  </r>
  <r>
    <n v="7039"/>
    <s v="CA-2017-161970"/>
    <d v="2017-09-22T00:00:00"/>
    <d v="2017-09-27T00:00:00"/>
    <x v="474"/>
    <x v="1"/>
    <s v="PB-19105"/>
    <s v="Peter Bühler"/>
    <s v="Consumer"/>
    <x v="0"/>
    <x v="214"/>
    <x v="32"/>
    <n v="30080"/>
    <x v="0"/>
    <x v="1811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x v="350"/>
    <x v="1"/>
    <s v="AT-10735"/>
    <s v="Annie Thurman"/>
    <s v="Consumer"/>
    <x v="0"/>
    <x v="20"/>
    <x v="15"/>
    <n v="10009"/>
    <x v="3"/>
    <x v="225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x v="350"/>
    <x v="1"/>
    <s v="AT-10735"/>
    <s v="Annie Thurman"/>
    <s v="Consumer"/>
    <x v="0"/>
    <x v="20"/>
    <x v="15"/>
    <n v="10009"/>
    <x v="3"/>
    <x v="1339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x v="350"/>
    <x v="1"/>
    <s v="AT-10735"/>
    <s v="Annie Thurman"/>
    <s v="Consumer"/>
    <x v="0"/>
    <x v="20"/>
    <x v="15"/>
    <n v="10009"/>
    <x v="3"/>
    <x v="1292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x v="989"/>
    <x v="1"/>
    <s v="SV-20365"/>
    <s v="Seth Vernon"/>
    <s v="Consumer"/>
    <x v="0"/>
    <x v="10"/>
    <x v="9"/>
    <n v="19134"/>
    <x v="3"/>
    <x v="1687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x v="989"/>
    <x v="1"/>
    <s v="SV-20365"/>
    <s v="Seth Vernon"/>
    <s v="Consumer"/>
    <x v="0"/>
    <x v="10"/>
    <x v="9"/>
    <n v="19134"/>
    <x v="3"/>
    <x v="474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x v="989"/>
    <x v="1"/>
    <s v="SV-20365"/>
    <s v="Seth Vernon"/>
    <s v="Consumer"/>
    <x v="0"/>
    <x v="10"/>
    <x v="9"/>
    <n v="19134"/>
    <x v="3"/>
    <x v="1322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x v="333"/>
    <x v="1"/>
    <s v="PJ-18835"/>
    <s v="Patrick Jones"/>
    <s v="Corporate"/>
    <x v="0"/>
    <x v="61"/>
    <x v="5"/>
    <n v="75217"/>
    <x v="2"/>
    <x v="1215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x v="1021"/>
    <x v="1"/>
    <s v="NM-18445"/>
    <s v="Nathan Mautz"/>
    <s v="Home Office"/>
    <x v="0"/>
    <x v="3"/>
    <x v="1"/>
    <n v="94521"/>
    <x v="1"/>
    <x v="209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x v="1021"/>
    <x v="1"/>
    <s v="NM-18445"/>
    <s v="Nathan Mautz"/>
    <s v="Home Office"/>
    <x v="0"/>
    <x v="3"/>
    <x v="1"/>
    <n v="94521"/>
    <x v="1"/>
    <x v="295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x v="1070"/>
    <x v="2"/>
    <s v="TR-21325"/>
    <s v="Toby Ritter"/>
    <s v="Consumer"/>
    <x v="0"/>
    <x v="316"/>
    <x v="18"/>
    <n v="37211"/>
    <x v="0"/>
    <x v="1553"/>
    <x v="1"/>
    <s v="Paper"/>
    <s v="Xerox 200"/>
    <n v="15.552"/>
    <n v="3"/>
    <n v="0.2"/>
    <n v="5.4432"/>
  </r>
  <r>
    <n v="7050"/>
    <s v="CA-2014-141355"/>
    <d v="2014-09-25T00:00:00"/>
    <d v="2014-09-30T00:00:00"/>
    <x v="839"/>
    <x v="1"/>
    <s v="BF-11005"/>
    <s v="Barry Franz"/>
    <s v="Home Office"/>
    <x v="0"/>
    <x v="34"/>
    <x v="22"/>
    <n v="80013"/>
    <x v="1"/>
    <x v="1583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x v="440"/>
    <x v="3"/>
    <s v="WB-21850"/>
    <s v="William Brown"/>
    <s v="Consumer"/>
    <x v="0"/>
    <x v="125"/>
    <x v="1"/>
    <n v="92804"/>
    <x v="1"/>
    <x v="270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x v="440"/>
    <x v="3"/>
    <s v="WB-21850"/>
    <s v="William Brown"/>
    <s v="Consumer"/>
    <x v="0"/>
    <x v="125"/>
    <x v="1"/>
    <n v="92804"/>
    <x v="1"/>
    <x v="1759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x v="440"/>
    <x v="3"/>
    <s v="WB-21850"/>
    <s v="William Brown"/>
    <s v="Consumer"/>
    <x v="0"/>
    <x v="125"/>
    <x v="1"/>
    <n v="92804"/>
    <x v="1"/>
    <x v="1174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x v="440"/>
    <x v="3"/>
    <s v="WB-21850"/>
    <s v="William Brown"/>
    <s v="Consumer"/>
    <x v="0"/>
    <x v="125"/>
    <x v="1"/>
    <n v="92804"/>
    <x v="1"/>
    <x v="632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x v="440"/>
    <x v="3"/>
    <s v="WB-21850"/>
    <s v="William Brown"/>
    <s v="Consumer"/>
    <x v="0"/>
    <x v="125"/>
    <x v="1"/>
    <n v="92804"/>
    <x v="1"/>
    <x v="1209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x v="440"/>
    <x v="3"/>
    <s v="WB-21850"/>
    <s v="William Brown"/>
    <s v="Consumer"/>
    <x v="0"/>
    <x v="125"/>
    <x v="1"/>
    <n v="92804"/>
    <x v="1"/>
    <x v="528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x v="440"/>
    <x v="3"/>
    <s v="WB-21850"/>
    <s v="William Brown"/>
    <s v="Consumer"/>
    <x v="0"/>
    <x v="125"/>
    <x v="1"/>
    <n v="92804"/>
    <x v="1"/>
    <x v="822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x v="440"/>
    <x v="3"/>
    <s v="WB-21850"/>
    <s v="William Brown"/>
    <s v="Consumer"/>
    <x v="0"/>
    <x v="125"/>
    <x v="1"/>
    <n v="92804"/>
    <x v="1"/>
    <x v="898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x v="440"/>
    <x v="3"/>
    <s v="WB-21850"/>
    <s v="William Brown"/>
    <s v="Consumer"/>
    <x v="0"/>
    <x v="125"/>
    <x v="1"/>
    <n v="92804"/>
    <x v="1"/>
    <x v="1764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x v="440"/>
    <x v="3"/>
    <s v="WB-21850"/>
    <s v="William Brown"/>
    <s v="Consumer"/>
    <x v="0"/>
    <x v="125"/>
    <x v="1"/>
    <n v="92804"/>
    <x v="1"/>
    <x v="586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x v="440"/>
    <x v="3"/>
    <s v="WB-21850"/>
    <s v="William Brown"/>
    <s v="Consumer"/>
    <x v="0"/>
    <x v="125"/>
    <x v="1"/>
    <n v="92804"/>
    <x v="1"/>
    <x v="1812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x v="43"/>
    <x v="0"/>
    <s v="KH-16630"/>
    <s v="Ken Heidel"/>
    <s v="Corporate"/>
    <x v="0"/>
    <x v="213"/>
    <x v="7"/>
    <n v="84062"/>
    <x v="1"/>
    <x v="881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x v="844"/>
    <x v="0"/>
    <s v="KL-16645"/>
    <s v="Ken Lonsdale"/>
    <s v="Consumer"/>
    <x v="0"/>
    <x v="24"/>
    <x v="21"/>
    <n v="97477"/>
    <x v="1"/>
    <x v="1758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x v="559"/>
    <x v="1"/>
    <s v="MG-17890"/>
    <s v="Michael Granlund"/>
    <s v="Home Office"/>
    <x v="0"/>
    <x v="127"/>
    <x v="21"/>
    <n v="97301"/>
    <x v="1"/>
    <x v="156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x v="736"/>
    <x v="1"/>
    <s v="JF-15355"/>
    <s v="Jay Fein"/>
    <s v="Consumer"/>
    <x v="0"/>
    <x v="30"/>
    <x v="15"/>
    <n v="14609"/>
    <x v="3"/>
    <x v="930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x v="820"/>
    <x v="2"/>
    <s v="RS-19765"/>
    <s v="Roland Schwarz"/>
    <s v="Corporate"/>
    <x v="0"/>
    <x v="1"/>
    <x v="1"/>
    <n v="90008"/>
    <x v="1"/>
    <x v="734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x v="895"/>
    <x v="1"/>
    <s v="NL-18310"/>
    <s v="Nancy Lomonaco"/>
    <s v="Home Office"/>
    <x v="0"/>
    <x v="1"/>
    <x v="1"/>
    <n v="90049"/>
    <x v="1"/>
    <x v="1434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x v="476"/>
    <x v="1"/>
    <s v="AS-10285"/>
    <s v="Alejandro Savely"/>
    <s v="Corporate"/>
    <x v="0"/>
    <x v="61"/>
    <x v="5"/>
    <n v="75081"/>
    <x v="2"/>
    <x v="185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x v="476"/>
    <x v="1"/>
    <s v="AS-10285"/>
    <s v="Alejandro Savely"/>
    <s v="Corporate"/>
    <x v="0"/>
    <x v="61"/>
    <x v="5"/>
    <n v="75081"/>
    <x v="2"/>
    <x v="693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x v="536"/>
    <x v="1"/>
    <s v="GM-14500"/>
    <s v="Gene McClure"/>
    <s v="Consumer"/>
    <x v="0"/>
    <x v="201"/>
    <x v="1"/>
    <n v="93727"/>
    <x v="1"/>
    <x v="45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x v="165"/>
    <x v="0"/>
    <s v="SU-20665"/>
    <s v="Stephanie Ulpright"/>
    <s v="Home Office"/>
    <x v="0"/>
    <x v="22"/>
    <x v="10"/>
    <n v="60653"/>
    <x v="2"/>
    <x v="609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x v="1235"/>
    <x v="1"/>
    <s v="CK-12205"/>
    <s v="Chloris Kastensmidt"/>
    <s v="Consumer"/>
    <x v="0"/>
    <x v="392"/>
    <x v="5"/>
    <n v="78501"/>
    <x v="2"/>
    <x v="1477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x v="1235"/>
    <x v="1"/>
    <s v="CK-12205"/>
    <s v="Chloris Kastensmidt"/>
    <s v="Consumer"/>
    <x v="0"/>
    <x v="392"/>
    <x v="5"/>
    <n v="78501"/>
    <x v="2"/>
    <x v="1114"/>
    <x v="1"/>
    <s v="Paper"/>
    <s v="Xerox 231"/>
    <n v="5.1840000000000002"/>
    <n v="1"/>
    <n v="0.2"/>
    <n v="1.8144"/>
  </r>
  <r>
    <n v="7074"/>
    <s v="CA-2016-112256"/>
    <d v="2016-07-23T00:00:00"/>
    <d v="2016-07-28T00:00:00"/>
    <x v="1235"/>
    <x v="1"/>
    <s v="CK-12205"/>
    <s v="Chloris Kastensmidt"/>
    <s v="Consumer"/>
    <x v="0"/>
    <x v="392"/>
    <x v="5"/>
    <n v="78501"/>
    <x v="2"/>
    <x v="399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x v="1235"/>
    <x v="1"/>
    <s v="CK-12205"/>
    <s v="Chloris Kastensmidt"/>
    <s v="Consumer"/>
    <x v="0"/>
    <x v="392"/>
    <x v="5"/>
    <n v="78501"/>
    <x v="2"/>
    <x v="990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x v="1235"/>
    <x v="1"/>
    <s v="CK-12205"/>
    <s v="Chloris Kastensmidt"/>
    <s v="Consumer"/>
    <x v="0"/>
    <x v="392"/>
    <x v="5"/>
    <n v="78501"/>
    <x v="2"/>
    <x v="1059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x v="968"/>
    <x v="1"/>
    <s v="JM-15580"/>
    <s v="Jill Matthias"/>
    <s v="Consumer"/>
    <x v="0"/>
    <x v="4"/>
    <x v="4"/>
    <n v="98105"/>
    <x v="1"/>
    <x v="598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x v="479"/>
    <x v="1"/>
    <s v="JE-15715"/>
    <s v="Joe Elijah"/>
    <s v="Consumer"/>
    <x v="0"/>
    <x v="35"/>
    <x v="3"/>
    <n v="28205"/>
    <x v="0"/>
    <x v="63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x v="479"/>
    <x v="1"/>
    <s v="JE-15715"/>
    <s v="Joe Elijah"/>
    <s v="Consumer"/>
    <x v="0"/>
    <x v="35"/>
    <x v="3"/>
    <n v="28205"/>
    <x v="0"/>
    <x v="1428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x v="479"/>
    <x v="1"/>
    <s v="JE-15715"/>
    <s v="Joe Elijah"/>
    <s v="Consumer"/>
    <x v="0"/>
    <x v="35"/>
    <x v="3"/>
    <n v="28205"/>
    <x v="0"/>
    <x v="487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x v="479"/>
    <x v="1"/>
    <s v="JE-15715"/>
    <s v="Joe Elijah"/>
    <s v="Consumer"/>
    <x v="0"/>
    <x v="35"/>
    <x v="3"/>
    <n v="28205"/>
    <x v="0"/>
    <x v="114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x v="479"/>
    <x v="1"/>
    <s v="JE-15715"/>
    <s v="Joe Elijah"/>
    <s v="Consumer"/>
    <x v="0"/>
    <x v="35"/>
    <x v="3"/>
    <n v="28205"/>
    <x v="0"/>
    <x v="695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x v="479"/>
    <x v="1"/>
    <s v="JE-15715"/>
    <s v="Joe Elijah"/>
    <s v="Consumer"/>
    <x v="0"/>
    <x v="35"/>
    <x v="3"/>
    <n v="28205"/>
    <x v="0"/>
    <x v="142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x v="262"/>
    <x v="0"/>
    <s v="AR-10825"/>
    <s v="Anthony Rawles"/>
    <s v="Corporate"/>
    <x v="0"/>
    <x v="3"/>
    <x v="1"/>
    <n v="94521"/>
    <x v="1"/>
    <x v="1273"/>
    <x v="1"/>
    <s v="Art"/>
    <s v="Nontoxic Chalk"/>
    <n v="3.52"/>
    <n v="2"/>
    <n v="0"/>
    <n v="1.6896"/>
  </r>
  <r>
    <n v="7085"/>
    <s v="CA-2017-118724"/>
    <d v="2017-07-21T00:00:00"/>
    <d v="2017-07-25T00:00:00"/>
    <x v="262"/>
    <x v="0"/>
    <s v="AR-10825"/>
    <s v="Anthony Rawles"/>
    <s v="Corporate"/>
    <x v="0"/>
    <x v="3"/>
    <x v="1"/>
    <n v="94521"/>
    <x v="1"/>
    <x v="944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x v="938"/>
    <x v="2"/>
    <s v="AH-10075"/>
    <s v="Adam Hart"/>
    <s v="Corporate"/>
    <x v="0"/>
    <x v="142"/>
    <x v="9"/>
    <n v="19013"/>
    <x v="3"/>
    <x v="1547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x v="938"/>
    <x v="2"/>
    <s v="AH-10075"/>
    <s v="Adam Hart"/>
    <s v="Corporate"/>
    <x v="0"/>
    <x v="142"/>
    <x v="9"/>
    <n v="19013"/>
    <x v="3"/>
    <x v="1420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x v="1236"/>
    <x v="0"/>
    <s v="GA-14515"/>
    <s v="George Ashbrook"/>
    <s v="Consumer"/>
    <x v="0"/>
    <x v="1"/>
    <x v="1"/>
    <n v="90004"/>
    <x v="1"/>
    <x v="1291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x v="983"/>
    <x v="0"/>
    <s v="JF-15415"/>
    <s v="Jennifer Ferguson"/>
    <s v="Consumer"/>
    <x v="0"/>
    <x v="306"/>
    <x v="33"/>
    <n v="89431"/>
    <x v="1"/>
    <x v="1041"/>
    <x v="1"/>
    <s v="Art"/>
    <s v="Newell 319"/>
    <n v="79.36"/>
    <n v="4"/>
    <n v="0"/>
    <n v="23.808"/>
  </r>
  <r>
    <n v="7090"/>
    <s v="CA-2017-118864"/>
    <d v="2017-06-15T00:00:00"/>
    <d v="2017-06-19T00:00:00"/>
    <x v="141"/>
    <x v="0"/>
    <s v="KH-16690"/>
    <s v="Kristen Hastings"/>
    <s v="Corporate"/>
    <x v="0"/>
    <x v="1"/>
    <x v="1"/>
    <n v="90032"/>
    <x v="1"/>
    <x v="1187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x v="1237"/>
    <x v="1"/>
    <s v="CC-12685"/>
    <s v="Craig Carroll"/>
    <s v="Consumer"/>
    <x v="0"/>
    <x v="0"/>
    <x v="0"/>
    <n v="42420"/>
    <x v="0"/>
    <x v="258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x v="1237"/>
    <x v="1"/>
    <s v="CC-12685"/>
    <s v="Craig Carroll"/>
    <s v="Consumer"/>
    <x v="0"/>
    <x v="0"/>
    <x v="0"/>
    <n v="42420"/>
    <x v="0"/>
    <x v="1309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x v="1237"/>
    <x v="1"/>
    <s v="CC-12685"/>
    <s v="Craig Carroll"/>
    <s v="Consumer"/>
    <x v="0"/>
    <x v="0"/>
    <x v="0"/>
    <n v="42420"/>
    <x v="0"/>
    <x v="1394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x v="1237"/>
    <x v="1"/>
    <s v="CC-12685"/>
    <s v="Craig Carroll"/>
    <s v="Consumer"/>
    <x v="0"/>
    <x v="0"/>
    <x v="0"/>
    <n v="42420"/>
    <x v="0"/>
    <x v="1540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x v="95"/>
    <x v="0"/>
    <s v="JF-15565"/>
    <s v="Jill Fjeld"/>
    <s v="Consumer"/>
    <x v="0"/>
    <x v="27"/>
    <x v="10"/>
    <n v="62521"/>
    <x v="2"/>
    <x v="295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x v="428"/>
    <x v="2"/>
    <s v="RP-19390"/>
    <s v="Resi Pölking"/>
    <s v="Consumer"/>
    <x v="0"/>
    <x v="20"/>
    <x v="15"/>
    <n v="10009"/>
    <x v="3"/>
    <x v="997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x v="428"/>
    <x v="2"/>
    <s v="RP-19390"/>
    <s v="Resi Pölking"/>
    <s v="Consumer"/>
    <x v="0"/>
    <x v="20"/>
    <x v="15"/>
    <n v="10009"/>
    <x v="3"/>
    <x v="1591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x v="428"/>
    <x v="2"/>
    <s v="RP-19390"/>
    <s v="Resi Pölking"/>
    <s v="Consumer"/>
    <x v="0"/>
    <x v="20"/>
    <x v="15"/>
    <n v="10009"/>
    <x v="3"/>
    <x v="858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x v="173"/>
    <x v="1"/>
    <s v="CD-11980"/>
    <s v="Carol Darley"/>
    <s v="Consumer"/>
    <x v="0"/>
    <x v="20"/>
    <x v="15"/>
    <n v="10011"/>
    <x v="3"/>
    <x v="1733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x v="1090"/>
    <x v="0"/>
    <s v="DF-13135"/>
    <s v="David Flashing"/>
    <s v="Consumer"/>
    <x v="0"/>
    <x v="20"/>
    <x v="15"/>
    <n v="10009"/>
    <x v="3"/>
    <x v="1733"/>
    <x v="1"/>
    <s v="Paper"/>
    <s v="Xerox 1906"/>
    <n v="212.64"/>
    <n v="6"/>
    <n v="0"/>
    <n v="99.940799999999996"/>
  </r>
  <r>
    <n v="7101"/>
    <s v="CA-2014-159625"/>
    <d v="2014-11-23T00:00:00"/>
    <d v="2014-11-28T00:00:00"/>
    <x v="986"/>
    <x v="1"/>
    <s v="SM-20005"/>
    <s v="Sally Matthias"/>
    <s v="Consumer"/>
    <x v="0"/>
    <x v="48"/>
    <x v="16"/>
    <n v="85254"/>
    <x v="1"/>
    <x v="1170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x v="816"/>
    <x v="0"/>
    <s v="SG-20890"/>
    <s v="Susan Gilcrest"/>
    <s v="Corporate"/>
    <x v="0"/>
    <x v="112"/>
    <x v="5"/>
    <n v="79109"/>
    <x v="2"/>
    <x v="33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x v="131"/>
    <x v="2"/>
    <s v="LH-16750"/>
    <s v="Larry Hughes"/>
    <s v="Consumer"/>
    <x v="0"/>
    <x v="10"/>
    <x v="9"/>
    <n v="19140"/>
    <x v="3"/>
    <x v="347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x v="221"/>
    <x v="1"/>
    <s v="EJ-14155"/>
    <s v="Eva Jacobs"/>
    <s v="Consumer"/>
    <x v="0"/>
    <x v="157"/>
    <x v="1"/>
    <n v="92704"/>
    <x v="1"/>
    <x v="1672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x v="329"/>
    <x v="0"/>
    <s v="KH-16330"/>
    <s v="Katharine Harms"/>
    <s v="Corporate"/>
    <x v="0"/>
    <x v="46"/>
    <x v="24"/>
    <n v="43055"/>
    <x v="3"/>
    <x v="323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x v="329"/>
    <x v="0"/>
    <s v="KH-16330"/>
    <s v="Katharine Harms"/>
    <s v="Corporate"/>
    <x v="0"/>
    <x v="46"/>
    <x v="24"/>
    <n v="43055"/>
    <x v="3"/>
    <x v="1372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x v="329"/>
    <x v="0"/>
    <s v="KH-16330"/>
    <s v="Katharine Harms"/>
    <s v="Corporate"/>
    <x v="0"/>
    <x v="46"/>
    <x v="24"/>
    <n v="43055"/>
    <x v="3"/>
    <x v="1617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x v="408"/>
    <x v="1"/>
    <s v="KM-16720"/>
    <s v="Kunst Miller"/>
    <s v="Consumer"/>
    <x v="0"/>
    <x v="20"/>
    <x v="15"/>
    <n v="10035"/>
    <x v="3"/>
    <x v="71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x v="408"/>
    <x v="1"/>
    <s v="KM-16720"/>
    <s v="Kunst Miller"/>
    <s v="Consumer"/>
    <x v="0"/>
    <x v="20"/>
    <x v="15"/>
    <n v="10035"/>
    <x v="3"/>
    <x v="1199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x v="408"/>
    <x v="1"/>
    <s v="KM-16720"/>
    <s v="Kunst Miller"/>
    <s v="Consumer"/>
    <x v="0"/>
    <x v="20"/>
    <x v="15"/>
    <n v="10035"/>
    <x v="3"/>
    <x v="156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x v="408"/>
    <x v="1"/>
    <s v="KM-16720"/>
    <s v="Kunst Miller"/>
    <s v="Consumer"/>
    <x v="0"/>
    <x v="20"/>
    <x v="15"/>
    <n v="10035"/>
    <x v="3"/>
    <x v="156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x v="408"/>
    <x v="1"/>
    <s v="KM-16720"/>
    <s v="Kunst Miller"/>
    <s v="Consumer"/>
    <x v="0"/>
    <x v="20"/>
    <x v="15"/>
    <n v="10035"/>
    <x v="3"/>
    <x v="915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x v="408"/>
    <x v="1"/>
    <s v="KM-16720"/>
    <s v="Kunst Miller"/>
    <s v="Consumer"/>
    <x v="0"/>
    <x v="20"/>
    <x v="15"/>
    <n v="10035"/>
    <x v="3"/>
    <x v="133"/>
    <x v="1"/>
    <s v="Supplies"/>
    <s v="Fiskars Softgrip Scissors"/>
    <n v="54.9"/>
    <n v="5"/>
    <n v="0"/>
    <n v="15.372"/>
  </r>
  <r>
    <n v="7114"/>
    <s v="CA-2016-109666"/>
    <d v="2016-04-19T00:00:00"/>
    <d v="2016-04-26T00:00:00"/>
    <x v="408"/>
    <x v="1"/>
    <s v="KM-16720"/>
    <s v="Kunst Miller"/>
    <s v="Consumer"/>
    <x v="0"/>
    <x v="20"/>
    <x v="15"/>
    <n v="10035"/>
    <x v="3"/>
    <x v="1458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x v="1238"/>
    <x v="2"/>
    <s v="LW-16990"/>
    <s v="Lindsay Williams"/>
    <s v="Corporate"/>
    <x v="0"/>
    <x v="0"/>
    <x v="33"/>
    <n v="89015"/>
    <x v="1"/>
    <x v="1660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x v="1238"/>
    <x v="2"/>
    <s v="LW-16990"/>
    <s v="Lindsay Williams"/>
    <s v="Corporate"/>
    <x v="0"/>
    <x v="0"/>
    <x v="33"/>
    <n v="89015"/>
    <x v="1"/>
    <x v="175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x v="1204"/>
    <x v="0"/>
    <s v="IG-15085"/>
    <s v="Ivan Gibson"/>
    <s v="Consumer"/>
    <x v="0"/>
    <x v="4"/>
    <x v="4"/>
    <n v="98103"/>
    <x v="1"/>
    <x v="1090"/>
    <x v="1"/>
    <s v="Paper"/>
    <s v="Xerox 1925"/>
    <n v="61.96"/>
    <n v="2"/>
    <n v="0"/>
    <n v="27.882000000000001"/>
  </r>
  <r>
    <n v="7118"/>
    <s v="CA-2014-143168"/>
    <d v="2014-10-18T00:00:00"/>
    <d v="2014-10-23T00:00:00"/>
    <x v="1204"/>
    <x v="0"/>
    <s v="IG-15085"/>
    <s v="Ivan Gibson"/>
    <s v="Consumer"/>
    <x v="0"/>
    <x v="4"/>
    <x v="4"/>
    <n v="98103"/>
    <x v="1"/>
    <x v="1338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x v="1239"/>
    <x v="1"/>
    <s v="JP-15460"/>
    <s v="Jennifer Patt"/>
    <s v="Corporate"/>
    <x v="0"/>
    <x v="20"/>
    <x v="15"/>
    <n v="10009"/>
    <x v="3"/>
    <x v="1331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x v="865"/>
    <x v="1"/>
    <s v="GG-14650"/>
    <s v="Greg Guthrie"/>
    <s v="Corporate"/>
    <x v="0"/>
    <x v="4"/>
    <x v="4"/>
    <n v="98103"/>
    <x v="1"/>
    <x v="530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x v="436"/>
    <x v="1"/>
    <s v="MM-18280"/>
    <s v="Muhammed MacIntyre"/>
    <s v="Corporate"/>
    <x v="0"/>
    <x v="214"/>
    <x v="18"/>
    <n v="37167"/>
    <x v="0"/>
    <x v="1188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x v="274"/>
    <x v="1"/>
    <s v="SO-20335"/>
    <s v="Sean O'Donnell"/>
    <s v="Consumer"/>
    <x v="0"/>
    <x v="4"/>
    <x v="4"/>
    <n v="98105"/>
    <x v="1"/>
    <x v="1774"/>
    <x v="1"/>
    <s v="Paper"/>
    <s v="Xerox 1947"/>
    <n v="41.86"/>
    <n v="7"/>
    <n v="0"/>
    <n v="18.837"/>
  </r>
  <r>
    <n v="7123"/>
    <s v="CA-2017-166926"/>
    <d v="2017-12-01T00:00:00"/>
    <d v="2017-12-08T00:00:00"/>
    <x v="274"/>
    <x v="1"/>
    <s v="SO-20335"/>
    <s v="Sean O'Donnell"/>
    <s v="Consumer"/>
    <x v="0"/>
    <x v="4"/>
    <x v="4"/>
    <n v="98105"/>
    <x v="1"/>
    <x v="1531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x v="99"/>
    <x v="1"/>
    <s v="MF-18250"/>
    <s v="Monica Federle"/>
    <s v="Corporate"/>
    <x v="0"/>
    <x v="20"/>
    <x v="15"/>
    <n v="10035"/>
    <x v="3"/>
    <x v="1533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x v="99"/>
    <x v="1"/>
    <s v="MF-18250"/>
    <s v="Monica Federle"/>
    <s v="Corporate"/>
    <x v="0"/>
    <x v="20"/>
    <x v="15"/>
    <n v="10035"/>
    <x v="3"/>
    <x v="1415"/>
    <x v="1"/>
    <s v="Paper"/>
    <s v="Xerox 1885"/>
    <n v="144.12"/>
    <n v="3"/>
    <n v="0"/>
    <n v="69.177599999999998"/>
  </r>
  <r>
    <n v="7126"/>
    <s v="CA-2016-123176"/>
    <d v="2016-09-27T00:00:00"/>
    <d v="2016-09-29T00:00:00"/>
    <x v="953"/>
    <x v="0"/>
    <s v="JG-15160"/>
    <s v="James Galang"/>
    <s v="Consumer"/>
    <x v="0"/>
    <x v="118"/>
    <x v="32"/>
    <n v="30318"/>
    <x v="0"/>
    <x v="1296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x v="953"/>
    <x v="0"/>
    <s v="JG-15160"/>
    <s v="James Galang"/>
    <s v="Consumer"/>
    <x v="0"/>
    <x v="118"/>
    <x v="32"/>
    <n v="30318"/>
    <x v="0"/>
    <x v="182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x v="73"/>
    <x v="1"/>
    <s v="JM-16195"/>
    <s v="Justin MacKendrick"/>
    <s v="Consumer"/>
    <x v="0"/>
    <x v="46"/>
    <x v="13"/>
    <n v="19711"/>
    <x v="3"/>
    <x v="1128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x v="73"/>
    <x v="1"/>
    <s v="JM-16195"/>
    <s v="Justin MacKendrick"/>
    <s v="Consumer"/>
    <x v="0"/>
    <x v="46"/>
    <x v="13"/>
    <n v="19711"/>
    <x v="3"/>
    <x v="1467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x v="1002"/>
    <x v="1"/>
    <s v="PK-19075"/>
    <s v="Pete Kriz"/>
    <s v="Consumer"/>
    <x v="0"/>
    <x v="316"/>
    <x v="18"/>
    <n v="37211"/>
    <x v="0"/>
    <x v="916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x v="1002"/>
    <x v="1"/>
    <s v="PK-19075"/>
    <s v="Pete Kriz"/>
    <s v="Consumer"/>
    <x v="0"/>
    <x v="316"/>
    <x v="18"/>
    <n v="37211"/>
    <x v="0"/>
    <x v="1665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x v="670"/>
    <x v="1"/>
    <s v="TT-21460"/>
    <s v="Tonja Turnell"/>
    <s v="Home Office"/>
    <x v="0"/>
    <x v="102"/>
    <x v="14"/>
    <n v="47374"/>
    <x v="2"/>
    <x v="977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x v="670"/>
    <x v="1"/>
    <s v="TT-21460"/>
    <s v="Tonja Turnell"/>
    <s v="Home Office"/>
    <x v="0"/>
    <x v="102"/>
    <x v="14"/>
    <n v="47374"/>
    <x v="2"/>
    <x v="1147"/>
    <x v="2"/>
    <s v="Phones"/>
    <s v="Samsung Galaxy S4 Mini"/>
    <n v="1879.96"/>
    <n v="4"/>
    <n v="0"/>
    <n v="545.1884"/>
  </r>
  <r>
    <n v="7134"/>
    <s v="CA-2017-141439"/>
    <d v="2017-11-26T00:00:00"/>
    <d v="2017-12-01T00:00:00"/>
    <x v="670"/>
    <x v="1"/>
    <s v="TT-21460"/>
    <s v="Tonja Turnell"/>
    <s v="Home Office"/>
    <x v="0"/>
    <x v="102"/>
    <x v="14"/>
    <n v="47374"/>
    <x v="2"/>
    <x v="1001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x v="670"/>
    <x v="1"/>
    <s v="TT-21460"/>
    <s v="Tonja Turnell"/>
    <s v="Home Office"/>
    <x v="0"/>
    <x v="102"/>
    <x v="14"/>
    <n v="47374"/>
    <x v="2"/>
    <x v="817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x v="670"/>
    <x v="1"/>
    <s v="TT-21460"/>
    <s v="Tonja Turnell"/>
    <s v="Home Office"/>
    <x v="0"/>
    <x v="102"/>
    <x v="14"/>
    <n v="47374"/>
    <x v="2"/>
    <x v="15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x v="562"/>
    <x v="1"/>
    <s v="SS-20875"/>
    <s v="Sung Shariari"/>
    <s v="Consumer"/>
    <x v="0"/>
    <x v="100"/>
    <x v="2"/>
    <n v="33180"/>
    <x v="0"/>
    <x v="544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x v="562"/>
    <x v="1"/>
    <s v="SS-20875"/>
    <s v="Sung Shariari"/>
    <s v="Consumer"/>
    <x v="0"/>
    <x v="100"/>
    <x v="2"/>
    <n v="33180"/>
    <x v="0"/>
    <x v="376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x v="562"/>
    <x v="1"/>
    <s v="SS-20875"/>
    <s v="Sung Shariari"/>
    <s v="Consumer"/>
    <x v="0"/>
    <x v="100"/>
    <x v="2"/>
    <n v="33180"/>
    <x v="0"/>
    <x v="270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x v="562"/>
    <x v="1"/>
    <s v="SS-20875"/>
    <s v="Sung Shariari"/>
    <s v="Consumer"/>
    <x v="0"/>
    <x v="100"/>
    <x v="2"/>
    <n v="33180"/>
    <x v="0"/>
    <x v="430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x v="285"/>
    <x v="3"/>
    <s v="TG-21640"/>
    <s v="Trudy Glocke"/>
    <s v="Consumer"/>
    <x v="0"/>
    <x v="490"/>
    <x v="25"/>
    <n v="63301"/>
    <x v="2"/>
    <x v="721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x v="285"/>
    <x v="3"/>
    <s v="TG-21640"/>
    <s v="Trudy Glocke"/>
    <s v="Consumer"/>
    <x v="0"/>
    <x v="490"/>
    <x v="25"/>
    <n v="63301"/>
    <x v="2"/>
    <x v="1251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x v="695"/>
    <x v="1"/>
    <s v="HP-14815"/>
    <s v="Harold Pawlan"/>
    <s v="Home Office"/>
    <x v="0"/>
    <x v="173"/>
    <x v="17"/>
    <n v="23464"/>
    <x v="0"/>
    <x v="1380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x v="1034"/>
    <x v="1"/>
    <s v="MH-17290"/>
    <s v="Marc Harrigan"/>
    <s v="Home Office"/>
    <x v="0"/>
    <x v="10"/>
    <x v="9"/>
    <n v="19140"/>
    <x v="3"/>
    <x v="1367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x v="1034"/>
    <x v="1"/>
    <s v="MH-17290"/>
    <s v="Marc Harrigan"/>
    <s v="Home Office"/>
    <x v="0"/>
    <x v="10"/>
    <x v="9"/>
    <n v="19140"/>
    <x v="3"/>
    <x v="102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x v="1034"/>
    <x v="1"/>
    <s v="MH-17290"/>
    <s v="Marc Harrigan"/>
    <s v="Home Office"/>
    <x v="0"/>
    <x v="10"/>
    <x v="9"/>
    <n v="19140"/>
    <x v="3"/>
    <x v="838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x v="1034"/>
    <x v="1"/>
    <s v="MH-17290"/>
    <s v="Marc Harrigan"/>
    <s v="Home Office"/>
    <x v="0"/>
    <x v="10"/>
    <x v="9"/>
    <n v="19140"/>
    <x v="3"/>
    <x v="1789"/>
    <x v="1"/>
    <s v="Storage"/>
    <s v="Desktop 3-Pocket Hot File"/>
    <n v="43.28"/>
    <n v="1"/>
    <n v="0.2"/>
    <n v="3.246"/>
  </r>
  <r>
    <n v="7148"/>
    <s v="CA-2016-139941"/>
    <d v="2016-06-12T00:00:00"/>
    <d v="2016-06-17T00:00:00"/>
    <x v="432"/>
    <x v="1"/>
    <s v="CB-12415"/>
    <s v="Christy Brittain"/>
    <s v="Consumer"/>
    <x v="0"/>
    <x v="85"/>
    <x v="15"/>
    <n v="11561"/>
    <x v="3"/>
    <x v="1174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x v="432"/>
    <x v="1"/>
    <s v="CB-12415"/>
    <s v="Christy Brittain"/>
    <s v="Consumer"/>
    <x v="0"/>
    <x v="85"/>
    <x v="15"/>
    <n v="11561"/>
    <x v="3"/>
    <x v="1297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x v="314"/>
    <x v="1"/>
    <s v="VD-21670"/>
    <s v="Valerie Dominguez"/>
    <s v="Consumer"/>
    <x v="0"/>
    <x v="12"/>
    <x v="5"/>
    <n v="77070"/>
    <x v="2"/>
    <x v="1246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x v="738"/>
    <x v="1"/>
    <s v="SR-20425"/>
    <s v="Sharelle Roach"/>
    <s v="Home Office"/>
    <x v="0"/>
    <x v="428"/>
    <x v="19"/>
    <n v="35401"/>
    <x v="0"/>
    <x v="474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x v="209"/>
    <x v="0"/>
    <s v="AG-10330"/>
    <s v="Alex Grayson"/>
    <s v="Consumer"/>
    <x v="0"/>
    <x v="123"/>
    <x v="16"/>
    <n v="85204"/>
    <x v="1"/>
    <x v="962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x v="323"/>
    <x v="1"/>
    <s v="BP-11095"/>
    <s v="Bart Pistole"/>
    <s v="Corporate"/>
    <x v="0"/>
    <x v="108"/>
    <x v="3"/>
    <n v="28540"/>
    <x v="0"/>
    <x v="417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x v="631"/>
    <x v="1"/>
    <s v="JW-16075"/>
    <s v="Julia West"/>
    <s v="Consumer"/>
    <x v="0"/>
    <x v="22"/>
    <x v="10"/>
    <n v="60610"/>
    <x v="2"/>
    <x v="983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x v="98"/>
    <x v="0"/>
    <s v="LH-16900"/>
    <s v="Lena Hernandez"/>
    <s v="Consumer"/>
    <x v="0"/>
    <x v="38"/>
    <x v="32"/>
    <n v="31907"/>
    <x v="0"/>
    <x v="1762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x v="98"/>
    <x v="0"/>
    <s v="LH-16900"/>
    <s v="Lena Hernandez"/>
    <s v="Consumer"/>
    <x v="0"/>
    <x v="38"/>
    <x v="32"/>
    <n v="31907"/>
    <x v="0"/>
    <x v="351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x v="605"/>
    <x v="1"/>
    <s v="KT-16480"/>
    <s v="Kean Thornton"/>
    <s v="Consumer"/>
    <x v="0"/>
    <x v="334"/>
    <x v="30"/>
    <n v="7050"/>
    <x v="3"/>
    <x v="746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x v="509"/>
    <x v="0"/>
    <s v="CC-12220"/>
    <s v="Chris Cortes"/>
    <s v="Consumer"/>
    <x v="0"/>
    <x v="1"/>
    <x v="1"/>
    <n v="90032"/>
    <x v="1"/>
    <x v="210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x v="509"/>
    <x v="0"/>
    <s v="CC-12220"/>
    <s v="Chris Cortes"/>
    <s v="Consumer"/>
    <x v="0"/>
    <x v="1"/>
    <x v="1"/>
    <n v="90032"/>
    <x v="1"/>
    <x v="1813"/>
    <x v="1"/>
    <s v="Paper"/>
    <s v="Xerox 1983"/>
    <n v="5.98"/>
    <n v="1"/>
    <n v="0"/>
    <n v="2.9302000000000001"/>
  </r>
  <r>
    <n v="7160"/>
    <s v="CA-2015-145835"/>
    <d v="2015-05-13T00:00:00"/>
    <d v="2015-05-18T00:00:00"/>
    <x v="1185"/>
    <x v="0"/>
    <s v="BF-11170"/>
    <s v="Ben Ferrer"/>
    <s v="Home Office"/>
    <x v="0"/>
    <x v="22"/>
    <x v="10"/>
    <n v="60623"/>
    <x v="2"/>
    <x v="872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x v="1185"/>
    <x v="0"/>
    <s v="BF-11170"/>
    <s v="Ben Ferrer"/>
    <s v="Home Office"/>
    <x v="0"/>
    <x v="22"/>
    <x v="10"/>
    <n v="60623"/>
    <x v="2"/>
    <x v="659"/>
    <x v="1"/>
    <s v="Fasteners"/>
    <s v="Advantus Plastic Paper Clips"/>
    <n v="16"/>
    <n v="4"/>
    <n v="0.2"/>
    <n v="5.6"/>
  </r>
  <r>
    <n v="7162"/>
    <s v="CA-2014-138709"/>
    <d v="2014-07-04T00:00:00"/>
    <d v="2014-07-09T00:00:00"/>
    <x v="1240"/>
    <x v="1"/>
    <s v="MS-17770"/>
    <s v="Maxwell Schwartz"/>
    <s v="Consumer"/>
    <x v="0"/>
    <x v="102"/>
    <x v="17"/>
    <n v="23223"/>
    <x v="0"/>
    <x v="339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x v="1240"/>
    <x v="1"/>
    <s v="MS-17770"/>
    <s v="Maxwell Schwartz"/>
    <s v="Consumer"/>
    <x v="0"/>
    <x v="102"/>
    <x v="17"/>
    <n v="23223"/>
    <x v="0"/>
    <x v="744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x v="530"/>
    <x v="0"/>
    <s v="AH-10030"/>
    <s v="Aaron Hawkins"/>
    <s v="Corporate"/>
    <x v="0"/>
    <x v="21"/>
    <x v="15"/>
    <n v="12180"/>
    <x v="3"/>
    <x v="150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x v="530"/>
    <x v="0"/>
    <s v="AH-10030"/>
    <s v="Aaron Hawkins"/>
    <s v="Corporate"/>
    <x v="0"/>
    <x v="21"/>
    <x v="15"/>
    <n v="12180"/>
    <x v="3"/>
    <x v="925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x v="42"/>
    <x v="2"/>
    <s v="CK-12595"/>
    <s v="Clytie Kelty"/>
    <s v="Consumer"/>
    <x v="0"/>
    <x v="205"/>
    <x v="34"/>
    <n v="2908"/>
    <x v="3"/>
    <x v="5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x v="885"/>
    <x v="0"/>
    <s v="NP-18325"/>
    <s v="Naresj Patel"/>
    <s v="Consumer"/>
    <x v="0"/>
    <x v="8"/>
    <x v="1"/>
    <n v="94122"/>
    <x v="1"/>
    <x v="649"/>
    <x v="1"/>
    <s v="Art"/>
    <s v="Newell 32"/>
    <n v="11.52"/>
    <n v="4"/>
    <n v="0"/>
    <n v="3.2256"/>
  </r>
  <r>
    <n v="7168"/>
    <s v="CA-2014-117464"/>
    <d v="2014-07-22T00:00:00"/>
    <d v="2014-07-24T00:00:00"/>
    <x v="885"/>
    <x v="0"/>
    <s v="NP-18325"/>
    <s v="Naresj Patel"/>
    <s v="Consumer"/>
    <x v="0"/>
    <x v="8"/>
    <x v="1"/>
    <n v="94122"/>
    <x v="1"/>
    <x v="1180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x v="885"/>
    <x v="0"/>
    <s v="NP-18325"/>
    <s v="Naresj Patel"/>
    <s v="Consumer"/>
    <x v="0"/>
    <x v="8"/>
    <x v="1"/>
    <n v="94122"/>
    <x v="1"/>
    <x v="392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x v="885"/>
    <x v="0"/>
    <s v="NP-18325"/>
    <s v="Naresj Patel"/>
    <s v="Consumer"/>
    <x v="0"/>
    <x v="8"/>
    <x v="1"/>
    <n v="94122"/>
    <x v="1"/>
    <x v="1169"/>
    <x v="0"/>
    <s v="Tables"/>
    <s v="Safco Drafting Table"/>
    <n v="170.352"/>
    <n v="3"/>
    <n v="0.2"/>
    <n v="19.1646"/>
  </r>
  <r>
    <n v="7171"/>
    <s v="US-2017-168613"/>
    <d v="2017-10-08T00:00:00"/>
    <d v="2017-10-14T00:00:00"/>
    <x v="518"/>
    <x v="1"/>
    <s v="GM-14440"/>
    <s v="Gary McGarr"/>
    <s v="Consumer"/>
    <x v="0"/>
    <x v="20"/>
    <x v="15"/>
    <n v="10009"/>
    <x v="3"/>
    <x v="394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x v="433"/>
    <x v="0"/>
    <s v="SG-20605"/>
    <s v="Speros Goranitis"/>
    <s v="Consumer"/>
    <x v="0"/>
    <x v="8"/>
    <x v="1"/>
    <n v="94109"/>
    <x v="1"/>
    <x v="357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x v="922"/>
    <x v="1"/>
    <s v="HK-14890"/>
    <s v="Heather Kirkland"/>
    <s v="Corporate"/>
    <x v="0"/>
    <x v="12"/>
    <x v="5"/>
    <n v="77070"/>
    <x v="2"/>
    <x v="357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x v="922"/>
    <x v="1"/>
    <s v="HK-14890"/>
    <s v="Heather Kirkland"/>
    <s v="Corporate"/>
    <x v="0"/>
    <x v="12"/>
    <x v="5"/>
    <n v="77070"/>
    <x v="2"/>
    <x v="349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x v="922"/>
    <x v="1"/>
    <s v="HK-14890"/>
    <s v="Heather Kirkland"/>
    <s v="Corporate"/>
    <x v="0"/>
    <x v="12"/>
    <x v="5"/>
    <n v="77070"/>
    <x v="2"/>
    <x v="1323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x v="922"/>
    <x v="1"/>
    <s v="HK-14890"/>
    <s v="Heather Kirkland"/>
    <s v="Corporate"/>
    <x v="0"/>
    <x v="12"/>
    <x v="5"/>
    <n v="77070"/>
    <x v="2"/>
    <x v="1309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x v="922"/>
    <x v="1"/>
    <s v="HK-14890"/>
    <s v="Heather Kirkland"/>
    <s v="Corporate"/>
    <x v="0"/>
    <x v="12"/>
    <x v="5"/>
    <n v="77070"/>
    <x v="2"/>
    <x v="1031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x v="1187"/>
    <x v="1"/>
    <s v="MY-18295"/>
    <s v="Muhammed Yedwab"/>
    <s v="Corporate"/>
    <x v="0"/>
    <x v="10"/>
    <x v="9"/>
    <n v="19140"/>
    <x v="3"/>
    <x v="1812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x v="1187"/>
    <x v="1"/>
    <s v="MY-18295"/>
    <s v="Muhammed Yedwab"/>
    <s v="Corporate"/>
    <x v="0"/>
    <x v="10"/>
    <x v="9"/>
    <n v="19140"/>
    <x v="3"/>
    <x v="86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x v="1058"/>
    <x v="1"/>
    <s v="RC-19960"/>
    <s v="Ryan Crowe"/>
    <s v="Consumer"/>
    <x v="0"/>
    <x v="248"/>
    <x v="39"/>
    <n v="21215"/>
    <x v="3"/>
    <x v="1507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x v="1241"/>
    <x v="2"/>
    <s v="JO-15145"/>
    <s v="Jack O'Briant"/>
    <s v="Corporate"/>
    <x v="0"/>
    <x v="417"/>
    <x v="32"/>
    <n v="30605"/>
    <x v="0"/>
    <x v="31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x v="525"/>
    <x v="0"/>
    <s v="MW-18220"/>
    <s v="Mitch Webber"/>
    <s v="Consumer"/>
    <x v="0"/>
    <x v="152"/>
    <x v="24"/>
    <n v="43130"/>
    <x v="3"/>
    <x v="1072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x v="605"/>
    <x v="1"/>
    <s v="NZ-18565"/>
    <s v="Nick Zandusky"/>
    <s v="Home Office"/>
    <x v="0"/>
    <x v="1"/>
    <x v="1"/>
    <n v="90032"/>
    <x v="1"/>
    <x v="699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x v="880"/>
    <x v="2"/>
    <s v="JM-15250"/>
    <s v="Janet Martin"/>
    <s v="Consumer"/>
    <x v="0"/>
    <x v="248"/>
    <x v="39"/>
    <n v="21215"/>
    <x v="3"/>
    <x v="3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x v="1178"/>
    <x v="1"/>
    <s v="ED-13885"/>
    <s v="Emily Ducich"/>
    <s v="Home Office"/>
    <x v="0"/>
    <x v="12"/>
    <x v="5"/>
    <n v="77095"/>
    <x v="2"/>
    <x v="1567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x v="1178"/>
    <x v="1"/>
    <s v="ED-13885"/>
    <s v="Emily Ducich"/>
    <s v="Home Office"/>
    <x v="0"/>
    <x v="12"/>
    <x v="5"/>
    <n v="77095"/>
    <x v="2"/>
    <x v="1412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x v="1178"/>
    <x v="1"/>
    <s v="ED-13885"/>
    <s v="Emily Ducich"/>
    <s v="Home Office"/>
    <x v="0"/>
    <x v="12"/>
    <x v="5"/>
    <n v="77095"/>
    <x v="2"/>
    <x v="1391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x v="1178"/>
    <x v="1"/>
    <s v="ED-13885"/>
    <s v="Emily Ducich"/>
    <s v="Home Office"/>
    <x v="0"/>
    <x v="12"/>
    <x v="5"/>
    <n v="77095"/>
    <x v="2"/>
    <x v="1478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x v="1178"/>
    <x v="1"/>
    <s v="ED-13885"/>
    <s v="Emily Ducich"/>
    <s v="Home Office"/>
    <x v="0"/>
    <x v="12"/>
    <x v="5"/>
    <n v="77095"/>
    <x v="2"/>
    <x v="535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x v="441"/>
    <x v="2"/>
    <s v="DW-13480"/>
    <s v="Dianna Wilson"/>
    <s v="Home Office"/>
    <x v="0"/>
    <x v="70"/>
    <x v="1"/>
    <n v="92024"/>
    <x v="1"/>
    <x v="1495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x v="441"/>
    <x v="2"/>
    <s v="DW-13480"/>
    <s v="Dianna Wilson"/>
    <s v="Home Office"/>
    <x v="0"/>
    <x v="70"/>
    <x v="1"/>
    <n v="92024"/>
    <x v="1"/>
    <x v="1660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x v="358"/>
    <x v="0"/>
    <s v="JK-15205"/>
    <s v="Jamie Kunitz"/>
    <s v="Consumer"/>
    <x v="0"/>
    <x v="146"/>
    <x v="2"/>
    <n v="33012"/>
    <x v="0"/>
    <x v="307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x v="358"/>
    <x v="0"/>
    <s v="JK-15205"/>
    <s v="Jamie Kunitz"/>
    <s v="Consumer"/>
    <x v="0"/>
    <x v="146"/>
    <x v="2"/>
    <n v="33012"/>
    <x v="0"/>
    <x v="1159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x v="1242"/>
    <x v="2"/>
    <s v="JS-15880"/>
    <s v="John Stevenson"/>
    <s v="Consumer"/>
    <x v="0"/>
    <x v="118"/>
    <x v="32"/>
    <n v="30318"/>
    <x v="0"/>
    <x v="90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x v="1242"/>
    <x v="2"/>
    <s v="JS-15880"/>
    <s v="John Stevenson"/>
    <s v="Consumer"/>
    <x v="0"/>
    <x v="118"/>
    <x v="32"/>
    <n v="30318"/>
    <x v="0"/>
    <x v="122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x v="398"/>
    <x v="1"/>
    <s v="PO-19180"/>
    <s v="Philisse Overcash"/>
    <s v="Home Office"/>
    <x v="0"/>
    <x v="4"/>
    <x v="4"/>
    <n v="98103"/>
    <x v="1"/>
    <x v="28"/>
    <x v="0"/>
    <s v="Furnishings"/>
    <s v="DAX Solid Wood Frames"/>
    <n v="19.54"/>
    <n v="2"/>
    <n v="0"/>
    <n v="7.2298"/>
  </r>
  <r>
    <n v="7197"/>
    <s v="CA-2014-116785"/>
    <d v="2014-04-26T00:00:00"/>
    <d v="2014-04-30T00:00:00"/>
    <x v="1044"/>
    <x v="1"/>
    <s v="MH-17290"/>
    <s v="Marc Harrigan"/>
    <s v="Home Office"/>
    <x v="0"/>
    <x v="1"/>
    <x v="1"/>
    <n v="90036"/>
    <x v="1"/>
    <x v="1046"/>
    <x v="1"/>
    <s v="Art"/>
    <s v="Newell 347"/>
    <n v="21.4"/>
    <n v="5"/>
    <n v="0"/>
    <n v="6.2060000000000004"/>
  </r>
  <r>
    <n v="7198"/>
    <s v="CA-2014-116785"/>
    <d v="2014-04-26T00:00:00"/>
    <d v="2014-04-30T00:00:00"/>
    <x v="1044"/>
    <x v="1"/>
    <s v="MH-17290"/>
    <s v="Marc Harrigan"/>
    <s v="Home Office"/>
    <x v="0"/>
    <x v="1"/>
    <x v="1"/>
    <n v="90036"/>
    <x v="1"/>
    <x v="1729"/>
    <x v="1"/>
    <s v="Labels"/>
    <s v="Avery 495"/>
    <n v="12.6"/>
    <n v="2"/>
    <n v="0"/>
    <n v="5.7960000000000003"/>
  </r>
  <r>
    <n v="7199"/>
    <s v="US-2015-156797"/>
    <d v="2015-08-11T00:00:00"/>
    <d v="2015-08-15T00:00:00"/>
    <x v="1243"/>
    <x v="1"/>
    <s v="PO-19180"/>
    <s v="Philisse Overcash"/>
    <s v="Home Office"/>
    <x v="0"/>
    <x v="20"/>
    <x v="15"/>
    <n v="10035"/>
    <x v="3"/>
    <x v="250"/>
    <x v="1"/>
    <s v="Art"/>
    <s v="Newell 330"/>
    <n v="11.96"/>
    <n v="2"/>
    <n v="0"/>
    <n v="3.1095999999999999"/>
  </r>
  <r>
    <n v="7200"/>
    <s v="US-2015-156797"/>
    <d v="2015-08-11T00:00:00"/>
    <d v="2015-08-15T00:00:00"/>
    <x v="1243"/>
    <x v="1"/>
    <s v="PO-19180"/>
    <s v="Philisse Overcash"/>
    <s v="Home Office"/>
    <x v="0"/>
    <x v="20"/>
    <x v="15"/>
    <n v="10035"/>
    <x v="3"/>
    <x v="302"/>
    <x v="2"/>
    <s v="Phones"/>
    <s v="AT&amp;T 841000 Phone"/>
    <n v="138"/>
    <n v="2"/>
    <n v="0"/>
    <n v="34.5"/>
  </r>
  <r>
    <n v="7201"/>
    <s v="CA-2016-104276"/>
    <d v="2016-11-27T00:00:00"/>
    <d v="2016-12-03T00:00:00"/>
    <x v="845"/>
    <x v="1"/>
    <s v="HF-14995"/>
    <s v="Herbert Flentye"/>
    <s v="Consumer"/>
    <x v="0"/>
    <x v="2"/>
    <x v="2"/>
    <n v="33311"/>
    <x v="0"/>
    <x v="1285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x v="845"/>
    <x v="1"/>
    <s v="HF-14995"/>
    <s v="Herbert Flentye"/>
    <s v="Consumer"/>
    <x v="0"/>
    <x v="2"/>
    <x v="2"/>
    <n v="33311"/>
    <x v="0"/>
    <x v="977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x v="464"/>
    <x v="3"/>
    <s v="VB-21745"/>
    <s v="Victoria Brennan"/>
    <s v="Corporate"/>
    <x v="0"/>
    <x v="30"/>
    <x v="15"/>
    <n v="14609"/>
    <x v="3"/>
    <x v="1814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x v="302"/>
    <x v="1"/>
    <s v="MG-17890"/>
    <s v="Michael Granlund"/>
    <s v="Home Office"/>
    <x v="0"/>
    <x v="490"/>
    <x v="10"/>
    <n v="60174"/>
    <x v="2"/>
    <x v="1677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x v="731"/>
    <x v="1"/>
    <s v="BO-11425"/>
    <s v="Bobby Odegard"/>
    <s v="Consumer"/>
    <x v="0"/>
    <x v="20"/>
    <x v="15"/>
    <n v="10024"/>
    <x v="3"/>
    <x v="1279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x v="299"/>
    <x v="1"/>
    <s v="CM-12115"/>
    <s v="Chad McGuire"/>
    <s v="Consumer"/>
    <x v="0"/>
    <x v="8"/>
    <x v="1"/>
    <n v="94109"/>
    <x v="1"/>
    <x v="698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x v="299"/>
    <x v="1"/>
    <s v="CM-12115"/>
    <s v="Chad McGuire"/>
    <s v="Consumer"/>
    <x v="0"/>
    <x v="8"/>
    <x v="1"/>
    <n v="94109"/>
    <x v="1"/>
    <x v="1794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x v="250"/>
    <x v="2"/>
    <s v="LC-16930"/>
    <s v="Linda Cazamias"/>
    <s v="Corporate"/>
    <x v="0"/>
    <x v="42"/>
    <x v="16"/>
    <n v="85023"/>
    <x v="1"/>
    <x v="853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x v="250"/>
    <x v="2"/>
    <s v="LC-16930"/>
    <s v="Linda Cazamias"/>
    <s v="Corporate"/>
    <x v="0"/>
    <x v="42"/>
    <x v="16"/>
    <n v="85023"/>
    <x v="1"/>
    <x v="1810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x v="250"/>
    <x v="2"/>
    <s v="LC-16930"/>
    <s v="Linda Cazamias"/>
    <s v="Corporate"/>
    <x v="0"/>
    <x v="42"/>
    <x v="16"/>
    <n v="85023"/>
    <x v="1"/>
    <x v="45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x v="29"/>
    <x v="1"/>
    <s v="EH-13765"/>
    <s v="Edward Hooks"/>
    <s v="Corporate"/>
    <x v="0"/>
    <x v="4"/>
    <x v="4"/>
    <n v="98115"/>
    <x v="1"/>
    <x v="1603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x v="29"/>
    <x v="1"/>
    <s v="EH-13765"/>
    <s v="Edward Hooks"/>
    <s v="Corporate"/>
    <x v="0"/>
    <x v="4"/>
    <x v="4"/>
    <n v="98115"/>
    <x v="1"/>
    <x v="61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x v="29"/>
    <x v="1"/>
    <s v="EH-13765"/>
    <s v="Edward Hooks"/>
    <s v="Corporate"/>
    <x v="0"/>
    <x v="4"/>
    <x v="4"/>
    <n v="98115"/>
    <x v="1"/>
    <x v="605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x v="163"/>
    <x v="1"/>
    <s v="MC-17275"/>
    <s v="Marc Crier"/>
    <s v="Consumer"/>
    <x v="0"/>
    <x v="491"/>
    <x v="1"/>
    <n v="93010"/>
    <x v="1"/>
    <x v="1123"/>
    <x v="1"/>
    <s v="Labels"/>
    <s v="Avery 478"/>
    <n v="14.73"/>
    <n v="3"/>
    <n v="0"/>
    <n v="7.2176999999999998"/>
  </r>
  <r>
    <n v="7215"/>
    <s v="CA-2015-103072"/>
    <d v="2015-09-27T00:00:00"/>
    <d v="2015-09-30T00:00:00"/>
    <x v="12"/>
    <x v="0"/>
    <s v="HW-14935"/>
    <s v="Helen Wasserman"/>
    <s v="Corporate"/>
    <x v="0"/>
    <x v="66"/>
    <x v="12"/>
    <n v="48205"/>
    <x v="2"/>
    <x v="1210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x v="12"/>
    <x v="0"/>
    <s v="HW-14935"/>
    <s v="Helen Wasserman"/>
    <s v="Corporate"/>
    <x v="0"/>
    <x v="66"/>
    <x v="12"/>
    <n v="48205"/>
    <x v="2"/>
    <x v="860"/>
    <x v="1"/>
    <s v="Paper"/>
    <s v="Xerox 1996"/>
    <n v="25.92"/>
    <n v="4"/>
    <n v="0"/>
    <n v="12.441599999999999"/>
  </r>
  <r>
    <n v="7217"/>
    <s v="CA-2015-150770"/>
    <d v="2015-05-03T00:00:00"/>
    <d v="2015-05-06T00:00:00"/>
    <x v="1192"/>
    <x v="2"/>
    <s v="LC-16870"/>
    <s v="Lena Cacioppo"/>
    <s v="Consumer"/>
    <x v="0"/>
    <x v="8"/>
    <x v="1"/>
    <n v="94109"/>
    <x v="1"/>
    <x v="454"/>
    <x v="1"/>
    <s v="Art"/>
    <s v="Newell 317"/>
    <n v="8.82"/>
    <n v="3"/>
    <n v="0"/>
    <n v="2.5577999999999999"/>
  </r>
  <r>
    <n v="7218"/>
    <s v="CA-2015-150770"/>
    <d v="2015-05-03T00:00:00"/>
    <d v="2015-05-06T00:00:00"/>
    <x v="1192"/>
    <x v="2"/>
    <s v="LC-16870"/>
    <s v="Lena Cacioppo"/>
    <s v="Consumer"/>
    <x v="0"/>
    <x v="8"/>
    <x v="1"/>
    <n v="94109"/>
    <x v="1"/>
    <x v="920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x v="1192"/>
    <x v="2"/>
    <s v="LC-16870"/>
    <s v="Lena Cacioppo"/>
    <s v="Consumer"/>
    <x v="0"/>
    <x v="8"/>
    <x v="1"/>
    <n v="94109"/>
    <x v="1"/>
    <x v="106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x v="1192"/>
    <x v="2"/>
    <s v="LC-16870"/>
    <s v="Lena Cacioppo"/>
    <s v="Consumer"/>
    <x v="0"/>
    <x v="8"/>
    <x v="1"/>
    <n v="94109"/>
    <x v="1"/>
    <x v="582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x v="705"/>
    <x v="1"/>
    <s v="BP-11290"/>
    <s v="Beth Paige"/>
    <s v="Consumer"/>
    <x v="0"/>
    <x v="10"/>
    <x v="9"/>
    <n v="19140"/>
    <x v="3"/>
    <x v="569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x v="523"/>
    <x v="1"/>
    <s v="TG-21310"/>
    <s v="Toby Gnade"/>
    <s v="Consumer"/>
    <x v="0"/>
    <x v="20"/>
    <x v="15"/>
    <n v="10035"/>
    <x v="3"/>
    <x v="1676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x v="371"/>
    <x v="1"/>
    <s v="MC-18100"/>
    <s v="Mick Crebagga"/>
    <s v="Consumer"/>
    <x v="0"/>
    <x v="22"/>
    <x v="10"/>
    <n v="60623"/>
    <x v="2"/>
    <x v="658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x v="461"/>
    <x v="1"/>
    <s v="RB-19360"/>
    <s v="Raymond Buch"/>
    <s v="Consumer"/>
    <x v="0"/>
    <x v="8"/>
    <x v="1"/>
    <n v="94122"/>
    <x v="1"/>
    <x v="40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x v="461"/>
    <x v="1"/>
    <s v="RB-19360"/>
    <s v="Raymond Buch"/>
    <s v="Consumer"/>
    <x v="0"/>
    <x v="8"/>
    <x v="1"/>
    <n v="94122"/>
    <x v="1"/>
    <x v="1656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x v="461"/>
    <x v="1"/>
    <s v="RB-19360"/>
    <s v="Raymond Buch"/>
    <s v="Consumer"/>
    <x v="0"/>
    <x v="8"/>
    <x v="1"/>
    <n v="94122"/>
    <x v="1"/>
    <x v="442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x v="458"/>
    <x v="1"/>
    <s v="ES-14080"/>
    <s v="Erin Smith"/>
    <s v="Corporate"/>
    <x v="0"/>
    <x v="10"/>
    <x v="9"/>
    <n v="19134"/>
    <x v="3"/>
    <x v="1030"/>
    <x v="1"/>
    <s v="Paper"/>
    <s v="Xerox 1988"/>
    <n v="123.92"/>
    <n v="5"/>
    <n v="0.2"/>
    <n v="38.725000000000001"/>
  </r>
  <r>
    <n v="7228"/>
    <s v="CA-2017-127397"/>
    <d v="2017-02-24T00:00:00"/>
    <d v="2017-02-28T00:00:00"/>
    <x v="458"/>
    <x v="1"/>
    <s v="ES-14080"/>
    <s v="Erin Smith"/>
    <s v="Corporate"/>
    <x v="0"/>
    <x v="10"/>
    <x v="9"/>
    <n v="19134"/>
    <x v="3"/>
    <x v="764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x v="1172"/>
    <x v="2"/>
    <s v="RD-19720"/>
    <s v="Roger Demir"/>
    <s v="Consumer"/>
    <x v="0"/>
    <x v="8"/>
    <x v="1"/>
    <n v="94122"/>
    <x v="1"/>
    <x v="440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x v="1172"/>
    <x v="2"/>
    <s v="RD-19720"/>
    <s v="Roger Demir"/>
    <s v="Consumer"/>
    <x v="0"/>
    <x v="8"/>
    <x v="1"/>
    <n v="94122"/>
    <x v="1"/>
    <x v="22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x v="1097"/>
    <x v="2"/>
    <s v="SC-20380"/>
    <s v="Shahid Collister"/>
    <s v="Consumer"/>
    <x v="0"/>
    <x v="54"/>
    <x v="29"/>
    <n v="6824"/>
    <x v="3"/>
    <x v="1087"/>
    <x v="1"/>
    <s v="Binders"/>
    <s v="GBC VeloBind Cover Sets"/>
    <n v="30.88"/>
    <n v="2"/>
    <n v="0"/>
    <n v="15.44"/>
  </r>
  <r>
    <n v="7232"/>
    <s v="CA-2017-153843"/>
    <d v="2017-03-13T00:00:00"/>
    <d v="2017-03-15T00:00:00"/>
    <x v="1097"/>
    <x v="2"/>
    <s v="SC-20380"/>
    <s v="Shahid Collister"/>
    <s v="Consumer"/>
    <x v="0"/>
    <x v="54"/>
    <x v="29"/>
    <n v="6824"/>
    <x v="3"/>
    <x v="1778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x v="1097"/>
    <x v="2"/>
    <s v="SC-20380"/>
    <s v="Shahid Collister"/>
    <s v="Consumer"/>
    <x v="0"/>
    <x v="54"/>
    <x v="29"/>
    <n v="6824"/>
    <x v="3"/>
    <x v="987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x v="331"/>
    <x v="1"/>
    <s v="GB-14575"/>
    <s v="Giulietta Baptist"/>
    <s v="Consumer"/>
    <x v="0"/>
    <x v="20"/>
    <x v="15"/>
    <n v="10011"/>
    <x v="3"/>
    <x v="378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x v="331"/>
    <x v="1"/>
    <s v="GB-14575"/>
    <s v="Giulietta Baptist"/>
    <s v="Consumer"/>
    <x v="0"/>
    <x v="20"/>
    <x v="15"/>
    <n v="10011"/>
    <x v="3"/>
    <x v="548"/>
    <x v="1"/>
    <s v="Paper"/>
    <s v="Xerox 1993"/>
    <n v="12.96"/>
    <n v="2"/>
    <n v="0"/>
    <n v="6.3503999999999996"/>
  </r>
  <r>
    <n v="7236"/>
    <s v="CA-2016-137337"/>
    <d v="2016-03-08T00:00:00"/>
    <d v="2016-03-12T00:00:00"/>
    <x v="331"/>
    <x v="1"/>
    <s v="GB-14575"/>
    <s v="Giulietta Baptist"/>
    <s v="Consumer"/>
    <x v="0"/>
    <x v="20"/>
    <x v="15"/>
    <n v="10011"/>
    <x v="3"/>
    <x v="1311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x v="28"/>
    <x v="2"/>
    <s v="FP-14320"/>
    <s v="Frank Preis"/>
    <s v="Consumer"/>
    <x v="0"/>
    <x v="1"/>
    <x v="1"/>
    <n v="90049"/>
    <x v="1"/>
    <x v="649"/>
    <x v="1"/>
    <s v="Art"/>
    <s v="Newell 32"/>
    <n v="8.64"/>
    <n v="3"/>
    <n v="0"/>
    <n v="2.4192"/>
  </r>
  <r>
    <n v="7238"/>
    <s v="CA-2016-164924"/>
    <d v="2016-07-10T00:00:00"/>
    <d v="2016-07-10T00:00:00"/>
    <x v="668"/>
    <x v="3"/>
    <s v="EA-14035"/>
    <s v="Erin Ashbrook"/>
    <s v="Corporate"/>
    <x v="0"/>
    <x v="10"/>
    <x v="9"/>
    <n v="19143"/>
    <x v="3"/>
    <x v="1815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x v="525"/>
    <x v="1"/>
    <s v="SC-20305"/>
    <s v="Sean Christensen"/>
    <s v="Consumer"/>
    <x v="0"/>
    <x v="49"/>
    <x v="1"/>
    <n v="95123"/>
    <x v="1"/>
    <x v="1448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x v="525"/>
    <x v="1"/>
    <s v="SC-20305"/>
    <s v="Sean Christensen"/>
    <s v="Consumer"/>
    <x v="0"/>
    <x v="49"/>
    <x v="1"/>
    <n v="95123"/>
    <x v="1"/>
    <x v="152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x v="77"/>
    <x v="0"/>
    <s v="JF-15355"/>
    <s v="Jay Fein"/>
    <s v="Consumer"/>
    <x v="0"/>
    <x v="45"/>
    <x v="1"/>
    <n v="91104"/>
    <x v="1"/>
    <x v="1462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x v="77"/>
    <x v="0"/>
    <s v="JF-15355"/>
    <s v="Jay Fein"/>
    <s v="Consumer"/>
    <x v="0"/>
    <x v="45"/>
    <x v="1"/>
    <n v="91104"/>
    <x v="1"/>
    <x v="612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x v="77"/>
    <x v="0"/>
    <s v="JF-15355"/>
    <s v="Jay Fein"/>
    <s v="Consumer"/>
    <x v="0"/>
    <x v="45"/>
    <x v="1"/>
    <n v="91104"/>
    <x v="1"/>
    <x v="441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x v="554"/>
    <x v="0"/>
    <s v="TP-21415"/>
    <s v="Tom Prescott"/>
    <s v="Consumer"/>
    <x v="0"/>
    <x v="10"/>
    <x v="9"/>
    <n v="19134"/>
    <x v="3"/>
    <x v="483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x v="1169"/>
    <x v="2"/>
    <s v="RL-19615"/>
    <s v="Rob Lucas"/>
    <s v="Consumer"/>
    <x v="0"/>
    <x v="1"/>
    <x v="1"/>
    <n v="90049"/>
    <x v="1"/>
    <x v="1658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x v="758"/>
    <x v="1"/>
    <s v="SB-20170"/>
    <s v="Sarah Bern"/>
    <s v="Consumer"/>
    <x v="0"/>
    <x v="1"/>
    <x v="1"/>
    <n v="90032"/>
    <x v="1"/>
    <x v="1043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x v="448"/>
    <x v="1"/>
    <s v="JS-15595"/>
    <s v="Jill Stevenson"/>
    <s v="Corporate"/>
    <x v="0"/>
    <x v="38"/>
    <x v="24"/>
    <n v="43229"/>
    <x v="3"/>
    <x v="1729"/>
    <x v="1"/>
    <s v="Labels"/>
    <s v="Avery 495"/>
    <n v="15.12"/>
    <n v="3"/>
    <n v="0.2"/>
    <n v="4.9139999999999997"/>
  </r>
  <r>
    <n v="7248"/>
    <s v="US-2014-127978"/>
    <d v="2014-03-03T00:00:00"/>
    <d v="2014-03-08T00:00:00"/>
    <x v="448"/>
    <x v="1"/>
    <s v="JS-15595"/>
    <s v="Jill Stevenson"/>
    <s v="Corporate"/>
    <x v="0"/>
    <x v="38"/>
    <x v="24"/>
    <n v="43229"/>
    <x v="3"/>
    <x v="366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x v="448"/>
    <x v="1"/>
    <s v="JS-15595"/>
    <s v="Jill Stevenson"/>
    <s v="Corporate"/>
    <x v="0"/>
    <x v="38"/>
    <x v="24"/>
    <n v="43229"/>
    <x v="3"/>
    <x v="700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x v="770"/>
    <x v="0"/>
    <s v="BP-11155"/>
    <s v="Becky Pak"/>
    <s v="Consumer"/>
    <x v="0"/>
    <x v="1"/>
    <x v="1"/>
    <n v="90008"/>
    <x v="1"/>
    <x v="1580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x v="770"/>
    <x v="0"/>
    <s v="BP-11155"/>
    <s v="Becky Pak"/>
    <s v="Consumer"/>
    <x v="0"/>
    <x v="1"/>
    <x v="1"/>
    <n v="90008"/>
    <x v="1"/>
    <x v="1738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x v="48"/>
    <x v="1"/>
    <s v="EM-13825"/>
    <s v="Elizabeth Moffitt"/>
    <s v="Corporate"/>
    <x v="0"/>
    <x v="389"/>
    <x v="2"/>
    <n v="33021"/>
    <x v="0"/>
    <x v="1816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x v="801"/>
    <x v="1"/>
    <s v="SC-20695"/>
    <s v="Steve Chapman"/>
    <s v="Corporate"/>
    <x v="0"/>
    <x v="43"/>
    <x v="12"/>
    <n v="48066"/>
    <x v="2"/>
    <x v="1274"/>
    <x v="1"/>
    <s v="Paper"/>
    <s v="Xerox 1991"/>
    <n v="68.52"/>
    <n v="3"/>
    <n v="0"/>
    <n v="31.519200000000001"/>
  </r>
  <r>
    <n v="7254"/>
    <s v="CA-2016-152730"/>
    <d v="2016-05-30T00:00:00"/>
    <d v="2016-06-04T00:00:00"/>
    <x v="204"/>
    <x v="1"/>
    <s v="EM-14140"/>
    <s v="Eugene Moren"/>
    <s v="Home Office"/>
    <x v="0"/>
    <x v="384"/>
    <x v="6"/>
    <n v="54880"/>
    <x v="2"/>
    <x v="166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x v="204"/>
    <x v="1"/>
    <s v="EM-14140"/>
    <s v="Eugene Moren"/>
    <s v="Home Office"/>
    <x v="0"/>
    <x v="384"/>
    <x v="6"/>
    <n v="54880"/>
    <x v="2"/>
    <x v="1183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x v="204"/>
    <x v="1"/>
    <s v="EM-14140"/>
    <s v="Eugene Moren"/>
    <s v="Home Office"/>
    <x v="0"/>
    <x v="384"/>
    <x v="6"/>
    <n v="54880"/>
    <x v="2"/>
    <x v="253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x v="204"/>
    <x v="1"/>
    <s v="EM-14140"/>
    <s v="Eugene Moren"/>
    <s v="Home Office"/>
    <x v="0"/>
    <x v="384"/>
    <x v="6"/>
    <n v="54880"/>
    <x v="2"/>
    <x v="324"/>
    <x v="1"/>
    <s v="Art"/>
    <s v="Newell 333"/>
    <n v="5.56"/>
    <n v="2"/>
    <n v="0"/>
    <n v="1.4456"/>
  </r>
  <r>
    <n v="7258"/>
    <s v="CA-2016-152730"/>
    <d v="2016-05-30T00:00:00"/>
    <d v="2016-06-04T00:00:00"/>
    <x v="204"/>
    <x v="1"/>
    <s v="EM-14140"/>
    <s v="Eugene Moren"/>
    <s v="Home Office"/>
    <x v="0"/>
    <x v="384"/>
    <x v="6"/>
    <n v="54880"/>
    <x v="2"/>
    <x v="921"/>
    <x v="1"/>
    <s v="Paper"/>
    <s v="Xerox 1915"/>
    <n v="629.1"/>
    <n v="6"/>
    <n v="0"/>
    <n v="301.96800000000002"/>
  </r>
  <r>
    <n v="7259"/>
    <s v="CA-2016-152730"/>
    <d v="2016-05-30T00:00:00"/>
    <d v="2016-06-04T00:00:00"/>
    <x v="204"/>
    <x v="1"/>
    <s v="EM-14140"/>
    <s v="Eugene Moren"/>
    <s v="Home Office"/>
    <x v="0"/>
    <x v="384"/>
    <x v="6"/>
    <n v="54880"/>
    <x v="2"/>
    <x v="134"/>
    <x v="1"/>
    <s v="Art"/>
    <s v="Newell 343"/>
    <n v="14.7"/>
    <n v="5"/>
    <n v="0"/>
    <n v="3.9689999999999999"/>
  </r>
  <r>
    <n v="7260"/>
    <s v="CA-2016-152730"/>
    <d v="2016-05-30T00:00:00"/>
    <d v="2016-06-04T00:00:00"/>
    <x v="204"/>
    <x v="1"/>
    <s v="EM-14140"/>
    <s v="Eugene Moren"/>
    <s v="Home Office"/>
    <x v="0"/>
    <x v="384"/>
    <x v="6"/>
    <n v="54880"/>
    <x v="2"/>
    <x v="974"/>
    <x v="1"/>
    <s v="Paper"/>
    <s v="Xerox 217"/>
    <n v="45.36"/>
    <n v="7"/>
    <n v="0"/>
    <n v="21.7728"/>
  </r>
  <r>
    <n v="7261"/>
    <s v="CA-2016-152730"/>
    <d v="2016-05-30T00:00:00"/>
    <d v="2016-06-04T00:00:00"/>
    <x v="204"/>
    <x v="1"/>
    <s v="EM-14140"/>
    <s v="Eugene Moren"/>
    <s v="Home Office"/>
    <x v="0"/>
    <x v="384"/>
    <x v="6"/>
    <n v="54880"/>
    <x v="2"/>
    <x v="1066"/>
    <x v="2"/>
    <s v="Phones"/>
    <s v="VTech DS6151"/>
    <n v="125.99"/>
    <n v="1"/>
    <n v="0"/>
    <n v="35.277200000000001"/>
  </r>
  <r>
    <n v="7262"/>
    <s v="CA-2017-137001"/>
    <d v="2017-06-10T00:00:00"/>
    <d v="2017-06-13T00:00:00"/>
    <x v="198"/>
    <x v="0"/>
    <s v="GZ-14545"/>
    <s v="George Zrebassa"/>
    <s v="Corporate"/>
    <x v="0"/>
    <x v="302"/>
    <x v="1"/>
    <n v="91360"/>
    <x v="1"/>
    <x v="1706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x v="980"/>
    <x v="1"/>
    <s v="ML-17395"/>
    <s v="Marina Lichtenstein"/>
    <s v="Corporate"/>
    <x v="0"/>
    <x v="10"/>
    <x v="9"/>
    <n v="19134"/>
    <x v="3"/>
    <x v="47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x v="980"/>
    <x v="1"/>
    <s v="ML-17395"/>
    <s v="Marina Lichtenstein"/>
    <s v="Corporate"/>
    <x v="0"/>
    <x v="10"/>
    <x v="9"/>
    <n v="19134"/>
    <x v="3"/>
    <x v="1652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x v="1244"/>
    <x v="1"/>
    <s v="PG-18895"/>
    <s v="Paul Gonzalez"/>
    <s v="Consumer"/>
    <x v="0"/>
    <x v="24"/>
    <x v="17"/>
    <n v="22153"/>
    <x v="0"/>
    <x v="1502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x v="158"/>
    <x v="0"/>
    <s v="DK-12835"/>
    <s v="Damala Kotsonis"/>
    <s v="Corporate"/>
    <x v="0"/>
    <x v="12"/>
    <x v="5"/>
    <n v="77095"/>
    <x v="2"/>
    <x v="91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x v="766"/>
    <x v="3"/>
    <s v="SJ-20215"/>
    <s v="Sarah Jordon"/>
    <s v="Consumer"/>
    <x v="0"/>
    <x v="29"/>
    <x v="18"/>
    <n v="38401"/>
    <x v="0"/>
    <x v="528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x v="766"/>
    <x v="3"/>
    <s v="SJ-20215"/>
    <s v="Sarah Jordon"/>
    <s v="Consumer"/>
    <x v="0"/>
    <x v="29"/>
    <x v="18"/>
    <n v="38401"/>
    <x v="0"/>
    <x v="1018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x v="13"/>
    <x v="1"/>
    <s v="AG-10675"/>
    <s v="Anna Gayman"/>
    <s v="Consumer"/>
    <x v="0"/>
    <x v="3"/>
    <x v="3"/>
    <n v="28027"/>
    <x v="0"/>
    <x v="1558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x v="13"/>
    <x v="1"/>
    <s v="AG-10675"/>
    <s v="Anna Gayman"/>
    <s v="Consumer"/>
    <x v="0"/>
    <x v="3"/>
    <x v="3"/>
    <n v="28027"/>
    <x v="0"/>
    <x v="1817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x v="42"/>
    <x v="1"/>
    <s v="KD-16495"/>
    <s v="Keith Dawkins"/>
    <s v="Corporate"/>
    <x v="0"/>
    <x v="49"/>
    <x v="1"/>
    <n v="95123"/>
    <x v="1"/>
    <x v="1162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x v="42"/>
    <x v="1"/>
    <s v="KD-16495"/>
    <s v="Keith Dawkins"/>
    <s v="Corporate"/>
    <x v="0"/>
    <x v="49"/>
    <x v="1"/>
    <n v="95123"/>
    <x v="1"/>
    <x v="1298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x v="802"/>
    <x v="1"/>
    <s v="EB-13975"/>
    <s v="Erica Bern"/>
    <s v="Corporate"/>
    <x v="0"/>
    <x v="247"/>
    <x v="3"/>
    <n v="27405"/>
    <x v="0"/>
    <x v="505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x v="802"/>
    <x v="1"/>
    <s v="EB-13975"/>
    <s v="Erica Bern"/>
    <s v="Corporate"/>
    <x v="0"/>
    <x v="247"/>
    <x v="3"/>
    <n v="27405"/>
    <x v="0"/>
    <x v="248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x v="50"/>
    <x v="1"/>
    <s v="AW-10930"/>
    <s v="Arthur Wiediger"/>
    <s v="Home Office"/>
    <x v="0"/>
    <x v="433"/>
    <x v="37"/>
    <n v="59601"/>
    <x v="1"/>
    <x v="1495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x v="50"/>
    <x v="1"/>
    <s v="AW-10930"/>
    <s v="Arthur Wiediger"/>
    <s v="Home Office"/>
    <x v="0"/>
    <x v="433"/>
    <x v="37"/>
    <n v="59601"/>
    <x v="1"/>
    <x v="645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x v="1057"/>
    <x v="1"/>
    <s v="JK-16120"/>
    <s v="Julie Kriz"/>
    <s v="Home Office"/>
    <x v="0"/>
    <x v="2"/>
    <x v="2"/>
    <n v="33311"/>
    <x v="0"/>
    <x v="1336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x v="246"/>
    <x v="2"/>
    <s v="TC-21535"/>
    <s v="Tracy Collins"/>
    <s v="Home Office"/>
    <x v="0"/>
    <x v="8"/>
    <x v="1"/>
    <n v="94110"/>
    <x v="1"/>
    <x v="1804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x v="246"/>
    <x v="2"/>
    <s v="TC-21535"/>
    <s v="Tracy Collins"/>
    <s v="Home Office"/>
    <x v="0"/>
    <x v="8"/>
    <x v="1"/>
    <n v="94110"/>
    <x v="1"/>
    <x v="1301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x v="201"/>
    <x v="3"/>
    <s v="TH-21235"/>
    <s v="Tiffany House"/>
    <s v="Corporate"/>
    <x v="0"/>
    <x v="420"/>
    <x v="16"/>
    <n v="85364"/>
    <x v="1"/>
    <x v="217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x v="1245"/>
    <x v="1"/>
    <s v="PW-19240"/>
    <s v="Pierre Wener"/>
    <s v="Consumer"/>
    <x v="0"/>
    <x v="29"/>
    <x v="39"/>
    <n v="21044"/>
    <x v="3"/>
    <x v="450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x v="565"/>
    <x v="1"/>
    <s v="GH-14410"/>
    <s v="Gary Hansen"/>
    <s v="Home Office"/>
    <x v="0"/>
    <x v="420"/>
    <x v="16"/>
    <n v="85364"/>
    <x v="1"/>
    <x v="206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x v="89"/>
    <x v="1"/>
    <s v="JK-15730"/>
    <s v="Joe Kamberova"/>
    <s v="Consumer"/>
    <x v="0"/>
    <x v="22"/>
    <x v="10"/>
    <n v="60653"/>
    <x v="2"/>
    <x v="881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x v="462"/>
    <x v="1"/>
    <s v="LC-17140"/>
    <s v="Logan Currie"/>
    <s v="Consumer"/>
    <x v="0"/>
    <x v="138"/>
    <x v="24"/>
    <n v="44105"/>
    <x v="3"/>
    <x v="313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x v="462"/>
    <x v="1"/>
    <s v="LC-17140"/>
    <s v="Logan Currie"/>
    <s v="Consumer"/>
    <x v="0"/>
    <x v="138"/>
    <x v="24"/>
    <n v="44105"/>
    <x v="3"/>
    <x v="479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x v="163"/>
    <x v="1"/>
    <s v="BK-11260"/>
    <s v="Berenike Kampe"/>
    <s v="Consumer"/>
    <x v="0"/>
    <x v="8"/>
    <x v="1"/>
    <n v="94110"/>
    <x v="1"/>
    <x v="567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x v="22"/>
    <x v="1"/>
    <s v="BS-11365"/>
    <s v="Bill Shonely"/>
    <s v="Corporate"/>
    <x v="0"/>
    <x v="268"/>
    <x v="26"/>
    <n v="73120"/>
    <x v="2"/>
    <x v="1691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x v="22"/>
    <x v="1"/>
    <s v="BS-11365"/>
    <s v="Bill Shonely"/>
    <s v="Corporate"/>
    <x v="0"/>
    <x v="268"/>
    <x v="26"/>
    <n v="73120"/>
    <x v="2"/>
    <x v="1006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x v="1110"/>
    <x v="1"/>
    <s v="AG-10525"/>
    <s v="Andy Gerbode"/>
    <s v="Corporate"/>
    <x v="0"/>
    <x v="12"/>
    <x v="5"/>
    <n v="77095"/>
    <x v="2"/>
    <x v="1389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x v="1246"/>
    <x v="2"/>
    <s v="SC-20725"/>
    <s v="Steven Cartwright"/>
    <s v="Consumer"/>
    <x v="0"/>
    <x v="8"/>
    <x v="1"/>
    <n v="94122"/>
    <x v="1"/>
    <x v="298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x v="1246"/>
    <x v="2"/>
    <s v="SC-20725"/>
    <s v="Steven Cartwright"/>
    <s v="Consumer"/>
    <x v="0"/>
    <x v="8"/>
    <x v="1"/>
    <n v="94122"/>
    <x v="1"/>
    <x v="132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x v="1246"/>
    <x v="2"/>
    <s v="SC-20725"/>
    <s v="Steven Cartwright"/>
    <s v="Consumer"/>
    <x v="0"/>
    <x v="8"/>
    <x v="1"/>
    <n v="94122"/>
    <x v="1"/>
    <x v="264"/>
    <x v="1"/>
    <s v="Labels"/>
    <s v="Avery 512"/>
    <n v="26.01"/>
    <n v="9"/>
    <n v="0"/>
    <n v="12.2247"/>
  </r>
  <r>
    <n v="7293"/>
    <s v="CA-2017-109183"/>
    <d v="2017-12-04T00:00:00"/>
    <d v="2017-12-09T00:00:00"/>
    <x v="784"/>
    <x v="1"/>
    <s v="LR-16915"/>
    <s v="Lena Radford"/>
    <s v="Consumer"/>
    <x v="0"/>
    <x v="316"/>
    <x v="18"/>
    <n v="37211"/>
    <x v="0"/>
    <x v="1818"/>
    <x v="2"/>
    <s v="Machines"/>
    <s v="Okidata C610n Printer"/>
    <n v="649"/>
    <n v="2"/>
    <n v="0.5"/>
    <n v="-272.58"/>
  </r>
  <r>
    <n v="7294"/>
    <s v="CA-2016-113656"/>
    <d v="2016-01-23T00:00:00"/>
    <d v="2016-01-29T00:00:00"/>
    <x v="1184"/>
    <x v="1"/>
    <s v="CB-12415"/>
    <s v="Christy Brittain"/>
    <s v="Consumer"/>
    <x v="0"/>
    <x v="1"/>
    <x v="1"/>
    <n v="90036"/>
    <x v="1"/>
    <x v="1685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x v="1247"/>
    <x v="1"/>
    <s v="RD-19900"/>
    <s v="Ruben Dartt"/>
    <s v="Consumer"/>
    <x v="0"/>
    <x v="234"/>
    <x v="4"/>
    <n v="98006"/>
    <x v="1"/>
    <x v="526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x v="564"/>
    <x v="2"/>
    <s v="NC-18340"/>
    <s v="Nat Carroll"/>
    <s v="Consumer"/>
    <x v="0"/>
    <x v="12"/>
    <x v="5"/>
    <n v="77036"/>
    <x v="2"/>
    <x v="1559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x v="564"/>
    <x v="2"/>
    <s v="NC-18340"/>
    <s v="Nat Carroll"/>
    <s v="Consumer"/>
    <x v="0"/>
    <x v="12"/>
    <x v="5"/>
    <n v="77036"/>
    <x v="2"/>
    <x v="1705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x v="1248"/>
    <x v="0"/>
    <s v="NB-18655"/>
    <s v="Nona Balk"/>
    <s v="Corporate"/>
    <x v="0"/>
    <x v="10"/>
    <x v="9"/>
    <n v="19143"/>
    <x v="3"/>
    <x v="1220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x v="683"/>
    <x v="2"/>
    <s v="JK-15730"/>
    <s v="Joe Kamberova"/>
    <s v="Consumer"/>
    <x v="0"/>
    <x v="467"/>
    <x v="10"/>
    <n v="60016"/>
    <x v="2"/>
    <x v="277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x v="683"/>
    <x v="2"/>
    <s v="JK-15730"/>
    <s v="Joe Kamberova"/>
    <s v="Consumer"/>
    <x v="0"/>
    <x v="467"/>
    <x v="10"/>
    <n v="60016"/>
    <x v="2"/>
    <x v="1445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x v="683"/>
    <x v="2"/>
    <s v="JK-15730"/>
    <s v="Joe Kamberova"/>
    <s v="Consumer"/>
    <x v="0"/>
    <x v="467"/>
    <x v="10"/>
    <n v="60016"/>
    <x v="2"/>
    <x v="1659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x v="683"/>
    <x v="2"/>
    <s v="JK-15730"/>
    <s v="Joe Kamberova"/>
    <s v="Consumer"/>
    <x v="0"/>
    <x v="467"/>
    <x v="10"/>
    <n v="60016"/>
    <x v="2"/>
    <x v="544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x v="683"/>
    <x v="2"/>
    <s v="JK-15730"/>
    <s v="Joe Kamberova"/>
    <s v="Consumer"/>
    <x v="0"/>
    <x v="467"/>
    <x v="10"/>
    <n v="60016"/>
    <x v="2"/>
    <x v="621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x v="221"/>
    <x v="1"/>
    <s v="DO-13645"/>
    <s v="Doug O'Connell"/>
    <s v="Consumer"/>
    <x v="0"/>
    <x v="199"/>
    <x v="2"/>
    <n v="33437"/>
    <x v="0"/>
    <x v="163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x v="221"/>
    <x v="1"/>
    <s v="DO-13645"/>
    <s v="Doug O'Connell"/>
    <s v="Consumer"/>
    <x v="0"/>
    <x v="199"/>
    <x v="2"/>
    <n v="33437"/>
    <x v="0"/>
    <x v="730"/>
    <x v="1"/>
    <s v="Paper"/>
    <s v="Xerox 213"/>
    <n v="10.368"/>
    <n v="2"/>
    <n v="0.2"/>
    <n v="3.6288"/>
  </r>
  <r>
    <n v="7306"/>
    <s v="CA-2014-137274"/>
    <d v="2014-03-29T00:00:00"/>
    <d v="2014-04-02T00:00:00"/>
    <x v="1249"/>
    <x v="1"/>
    <s v="MG-18145"/>
    <s v="Mike Gockenbach"/>
    <s v="Consumer"/>
    <x v="0"/>
    <x v="243"/>
    <x v="5"/>
    <n v="75023"/>
    <x v="2"/>
    <x v="411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x v="237"/>
    <x v="0"/>
    <s v="LH-17155"/>
    <s v="Logan Haushalter"/>
    <s v="Consumer"/>
    <x v="0"/>
    <x v="49"/>
    <x v="1"/>
    <n v="95123"/>
    <x v="1"/>
    <x v="1542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x v="237"/>
    <x v="0"/>
    <s v="LH-17155"/>
    <s v="Logan Haushalter"/>
    <s v="Consumer"/>
    <x v="0"/>
    <x v="49"/>
    <x v="1"/>
    <n v="95123"/>
    <x v="1"/>
    <x v="1459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x v="237"/>
    <x v="0"/>
    <s v="LH-17155"/>
    <s v="Logan Haushalter"/>
    <s v="Consumer"/>
    <x v="0"/>
    <x v="49"/>
    <x v="1"/>
    <n v="95123"/>
    <x v="1"/>
    <x v="439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x v="1055"/>
    <x v="0"/>
    <s v="MM-18280"/>
    <s v="Muhammed MacIntyre"/>
    <s v="Corporate"/>
    <x v="0"/>
    <x v="20"/>
    <x v="15"/>
    <n v="10024"/>
    <x v="3"/>
    <x v="1217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x v="905"/>
    <x v="1"/>
    <s v="BD-11320"/>
    <s v="Bill Donatelli"/>
    <s v="Consumer"/>
    <x v="0"/>
    <x v="66"/>
    <x v="12"/>
    <n v="48227"/>
    <x v="2"/>
    <x v="569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x v="349"/>
    <x v="1"/>
    <s v="SC-20575"/>
    <s v="Sonia Cooley"/>
    <s v="Consumer"/>
    <x v="0"/>
    <x v="100"/>
    <x v="2"/>
    <n v="33178"/>
    <x v="0"/>
    <x v="744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x v="349"/>
    <x v="1"/>
    <s v="SC-20575"/>
    <s v="Sonia Cooley"/>
    <s v="Consumer"/>
    <x v="0"/>
    <x v="100"/>
    <x v="2"/>
    <n v="33178"/>
    <x v="0"/>
    <x v="440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x v="349"/>
    <x v="1"/>
    <s v="SC-20575"/>
    <s v="Sonia Cooley"/>
    <s v="Consumer"/>
    <x v="0"/>
    <x v="100"/>
    <x v="2"/>
    <n v="33178"/>
    <x v="0"/>
    <x v="1663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x v="993"/>
    <x v="1"/>
    <s v="TN-21040"/>
    <s v="Tanja Norvell"/>
    <s v="Home Office"/>
    <x v="0"/>
    <x v="111"/>
    <x v="10"/>
    <n v="60068"/>
    <x v="2"/>
    <x v="1118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x v="1188"/>
    <x v="0"/>
    <s v="ZC-21910"/>
    <s v="Zuschuss Carroll"/>
    <s v="Consumer"/>
    <x v="0"/>
    <x v="20"/>
    <x v="15"/>
    <n v="10024"/>
    <x v="3"/>
    <x v="1064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x v="550"/>
    <x v="1"/>
    <s v="NB-18655"/>
    <s v="Nona Balk"/>
    <s v="Corporate"/>
    <x v="0"/>
    <x v="20"/>
    <x v="15"/>
    <n v="10011"/>
    <x v="3"/>
    <x v="10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x v="410"/>
    <x v="1"/>
    <s v="KH-16330"/>
    <s v="Katharine Harms"/>
    <s v="Corporate"/>
    <x v="0"/>
    <x v="492"/>
    <x v="21"/>
    <n v="97123"/>
    <x v="1"/>
    <x v="179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x v="410"/>
    <x v="1"/>
    <s v="KH-16330"/>
    <s v="Katharine Harms"/>
    <s v="Corporate"/>
    <x v="0"/>
    <x v="492"/>
    <x v="21"/>
    <n v="97123"/>
    <x v="1"/>
    <x v="922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x v="364"/>
    <x v="0"/>
    <s v="MN-17935"/>
    <s v="Michael Nguyen"/>
    <s v="Consumer"/>
    <x v="0"/>
    <x v="20"/>
    <x v="15"/>
    <n v="10009"/>
    <x v="3"/>
    <x v="966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x v="364"/>
    <x v="0"/>
    <s v="MN-17935"/>
    <s v="Michael Nguyen"/>
    <s v="Consumer"/>
    <x v="0"/>
    <x v="20"/>
    <x v="15"/>
    <n v="10009"/>
    <x v="3"/>
    <x v="1251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x v="285"/>
    <x v="1"/>
    <s v="MY-18295"/>
    <s v="Muhammed Yedwab"/>
    <s v="Corporate"/>
    <x v="0"/>
    <x v="22"/>
    <x v="10"/>
    <n v="60623"/>
    <x v="2"/>
    <x v="1101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x v="285"/>
    <x v="1"/>
    <s v="MY-18295"/>
    <s v="Muhammed Yedwab"/>
    <s v="Corporate"/>
    <x v="0"/>
    <x v="22"/>
    <x v="10"/>
    <n v="60623"/>
    <x v="2"/>
    <x v="725"/>
    <x v="2"/>
    <s v="Accessories"/>
    <s v="Hypercom P1300 Pinpad"/>
    <n v="100.8"/>
    <n v="2"/>
    <n v="0.2"/>
    <n v="21.42"/>
  </r>
  <r>
    <n v="7324"/>
    <s v="US-2017-126053"/>
    <d v="2017-12-05T00:00:00"/>
    <d v="2017-12-08T00:00:00"/>
    <x v="274"/>
    <x v="2"/>
    <s v="CS-11950"/>
    <s v="Carlos Soltero"/>
    <s v="Consumer"/>
    <x v="0"/>
    <x v="20"/>
    <x v="15"/>
    <n v="10024"/>
    <x v="3"/>
    <x v="107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x v="274"/>
    <x v="2"/>
    <s v="CS-11950"/>
    <s v="Carlos Soltero"/>
    <s v="Consumer"/>
    <x v="0"/>
    <x v="20"/>
    <x v="15"/>
    <n v="10024"/>
    <x v="3"/>
    <x v="365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x v="251"/>
    <x v="1"/>
    <s v="MC-17845"/>
    <s v="Michael Chen"/>
    <s v="Consumer"/>
    <x v="0"/>
    <x v="422"/>
    <x v="4"/>
    <n v="99301"/>
    <x v="1"/>
    <x v="1317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x v="251"/>
    <x v="1"/>
    <s v="MC-17845"/>
    <s v="Michael Chen"/>
    <s v="Consumer"/>
    <x v="0"/>
    <x v="422"/>
    <x v="4"/>
    <n v="99301"/>
    <x v="1"/>
    <x v="379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x v="507"/>
    <x v="1"/>
    <s v="SC-20050"/>
    <s v="Sample Company A"/>
    <s v="Home Office"/>
    <x v="0"/>
    <x v="493"/>
    <x v="1"/>
    <n v="91505"/>
    <x v="1"/>
    <x v="1281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x v="507"/>
    <x v="1"/>
    <s v="SC-20050"/>
    <s v="Sample Company A"/>
    <s v="Home Office"/>
    <x v="0"/>
    <x v="493"/>
    <x v="1"/>
    <n v="91505"/>
    <x v="1"/>
    <x v="206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x v="507"/>
    <x v="1"/>
    <s v="SC-20050"/>
    <s v="Sample Company A"/>
    <s v="Home Office"/>
    <x v="0"/>
    <x v="493"/>
    <x v="1"/>
    <n v="91505"/>
    <x v="1"/>
    <x v="1244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x v="1113"/>
    <x v="2"/>
    <s v="SP-20650"/>
    <s v="Stephanie Phelps"/>
    <s v="Corporate"/>
    <x v="0"/>
    <x v="22"/>
    <x v="10"/>
    <n v="60623"/>
    <x v="2"/>
    <x v="1183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x v="904"/>
    <x v="1"/>
    <s v="SC-20440"/>
    <s v="Shaun Chance"/>
    <s v="Corporate"/>
    <x v="0"/>
    <x v="152"/>
    <x v="9"/>
    <n v="17602"/>
    <x v="3"/>
    <x v="239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x v="904"/>
    <x v="1"/>
    <s v="SC-20440"/>
    <s v="Shaun Chance"/>
    <s v="Corporate"/>
    <x v="0"/>
    <x v="152"/>
    <x v="9"/>
    <n v="17602"/>
    <x v="3"/>
    <x v="1561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x v="1250"/>
    <x v="1"/>
    <s v="PR-18880"/>
    <s v="Patrick Ryan"/>
    <s v="Consumer"/>
    <x v="0"/>
    <x v="67"/>
    <x v="2"/>
    <n v="33614"/>
    <x v="0"/>
    <x v="451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x v="1250"/>
    <x v="1"/>
    <s v="PR-18880"/>
    <s v="Patrick Ryan"/>
    <s v="Consumer"/>
    <x v="0"/>
    <x v="67"/>
    <x v="2"/>
    <n v="33614"/>
    <x v="0"/>
    <x v="205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x v="1090"/>
    <x v="1"/>
    <s v="JK-15625"/>
    <s v="Jim Karlsson"/>
    <s v="Consumer"/>
    <x v="0"/>
    <x v="20"/>
    <x v="15"/>
    <n v="10024"/>
    <x v="3"/>
    <x v="695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x v="1090"/>
    <x v="1"/>
    <s v="JK-15625"/>
    <s v="Jim Karlsson"/>
    <s v="Consumer"/>
    <x v="0"/>
    <x v="20"/>
    <x v="15"/>
    <n v="10024"/>
    <x v="3"/>
    <x v="178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x v="19"/>
    <x v="2"/>
    <s v="BM-11575"/>
    <s v="Brendan Murry"/>
    <s v="Corporate"/>
    <x v="0"/>
    <x v="1"/>
    <x v="1"/>
    <n v="90045"/>
    <x v="1"/>
    <x v="1018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x v="955"/>
    <x v="0"/>
    <s v="SM-20950"/>
    <s v="Suzanne McNair"/>
    <s v="Corporate"/>
    <x v="0"/>
    <x v="20"/>
    <x v="15"/>
    <n v="10035"/>
    <x v="3"/>
    <x v="1459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x v="1251"/>
    <x v="2"/>
    <s v="KC-16255"/>
    <s v="Karen Carlisle"/>
    <s v="Corporate"/>
    <x v="0"/>
    <x v="20"/>
    <x v="15"/>
    <n v="10009"/>
    <x v="3"/>
    <x v="649"/>
    <x v="1"/>
    <s v="Art"/>
    <s v="Newell 32"/>
    <n v="5.76"/>
    <n v="2"/>
    <n v="0"/>
    <n v="1.6128"/>
  </r>
  <r>
    <n v="7341"/>
    <s v="CA-2014-116190"/>
    <d v="2014-07-26T00:00:00"/>
    <d v="2014-08-01T00:00:00"/>
    <x v="1199"/>
    <x v="1"/>
    <s v="SG-20470"/>
    <s v="Sheri Gordon"/>
    <s v="Consumer"/>
    <x v="0"/>
    <x v="118"/>
    <x v="32"/>
    <n v="30318"/>
    <x v="0"/>
    <x v="1272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x v="1199"/>
    <x v="1"/>
    <s v="SG-20470"/>
    <s v="Sheri Gordon"/>
    <s v="Consumer"/>
    <x v="0"/>
    <x v="118"/>
    <x v="32"/>
    <n v="30318"/>
    <x v="0"/>
    <x v="49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x v="1199"/>
    <x v="1"/>
    <s v="SG-20470"/>
    <s v="Sheri Gordon"/>
    <s v="Consumer"/>
    <x v="0"/>
    <x v="118"/>
    <x v="32"/>
    <n v="30318"/>
    <x v="0"/>
    <x v="1685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x v="916"/>
    <x v="1"/>
    <s v="TB-21520"/>
    <s v="Tracy Blumstein"/>
    <s v="Consumer"/>
    <x v="0"/>
    <x v="20"/>
    <x v="15"/>
    <n v="10009"/>
    <x v="3"/>
    <x v="911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x v="416"/>
    <x v="1"/>
    <s v="DV-13045"/>
    <s v="Darrin Van Huff"/>
    <s v="Corporate"/>
    <x v="0"/>
    <x v="108"/>
    <x v="2"/>
    <n v="32216"/>
    <x v="0"/>
    <x v="188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x v="416"/>
    <x v="1"/>
    <s v="DV-13045"/>
    <s v="Darrin Van Huff"/>
    <s v="Corporate"/>
    <x v="0"/>
    <x v="108"/>
    <x v="2"/>
    <n v="32216"/>
    <x v="0"/>
    <x v="461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x v="416"/>
    <x v="1"/>
    <s v="DV-13045"/>
    <s v="Darrin Van Huff"/>
    <s v="Corporate"/>
    <x v="0"/>
    <x v="108"/>
    <x v="2"/>
    <n v="32216"/>
    <x v="0"/>
    <x v="207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x v="416"/>
    <x v="1"/>
    <s v="DV-13045"/>
    <s v="Darrin Van Huff"/>
    <s v="Corporate"/>
    <x v="0"/>
    <x v="108"/>
    <x v="2"/>
    <n v="32216"/>
    <x v="0"/>
    <x v="40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x v="232"/>
    <x v="1"/>
    <s v="SC-20020"/>
    <s v="Sam Craven"/>
    <s v="Consumer"/>
    <x v="0"/>
    <x v="12"/>
    <x v="5"/>
    <n v="77095"/>
    <x v="2"/>
    <x v="1218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x v="471"/>
    <x v="1"/>
    <s v="JB-15400"/>
    <s v="Jennifer Braxton"/>
    <s v="Corporate"/>
    <x v="0"/>
    <x v="158"/>
    <x v="6"/>
    <n v="53209"/>
    <x v="2"/>
    <x v="625"/>
    <x v="1"/>
    <s v="Binders"/>
    <s v="GBC Instant Report Kit"/>
    <n v="38.82"/>
    <n v="6"/>
    <n v="0"/>
    <n v="19.41"/>
  </r>
  <r>
    <n v="7351"/>
    <s v="CA-2017-142125"/>
    <d v="2017-10-21T00:00:00"/>
    <d v="2017-10-27T00:00:00"/>
    <x v="471"/>
    <x v="1"/>
    <s v="JB-15400"/>
    <s v="Jennifer Braxton"/>
    <s v="Corporate"/>
    <x v="0"/>
    <x v="158"/>
    <x v="6"/>
    <n v="53209"/>
    <x v="2"/>
    <x v="236"/>
    <x v="1"/>
    <s v="Binders"/>
    <s v="Acco 3-Hole Punch"/>
    <n v="21.9"/>
    <n v="5"/>
    <n v="0"/>
    <n v="10.512"/>
  </r>
  <r>
    <n v="7352"/>
    <s v="CA-2017-141138"/>
    <d v="2017-11-10T00:00:00"/>
    <d v="2017-11-16T00:00:00"/>
    <x v="38"/>
    <x v="1"/>
    <s v="GH-14425"/>
    <s v="Gary Hwang"/>
    <s v="Consumer"/>
    <x v="0"/>
    <x v="494"/>
    <x v="1"/>
    <n v="95351"/>
    <x v="1"/>
    <x v="404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x v="671"/>
    <x v="0"/>
    <s v="MG-17650"/>
    <s v="Matthew Grinstein"/>
    <s v="Home Office"/>
    <x v="0"/>
    <x v="80"/>
    <x v="24"/>
    <n v="44107"/>
    <x v="3"/>
    <x v="918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x v="953"/>
    <x v="1"/>
    <s v="RD-19660"/>
    <s v="Robert Dilbeck"/>
    <s v="Home Office"/>
    <x v="0"/>
    <x v="10"/>
    <x v="9"/>
    <n v="19134"/>
    <x v="3"/>
    <x v="617"/>
    <x v="1"/>
    <s v="Labels"/>
    <s v="Avery 476"/>
    <n v="16.52"/>
    <n v="5"/>
    <n v="0.2"/>
    <n v="5.3689999999999998"/>
  </r>
  <r>
    <n v="7355"/>
    <s v="CA-2017-154102"/>
    <d v="2017-02-06T00:00:00"/>
    <d v="2017-02-13T00:00:00"/>
    <x v="758"/>
    <x v="1"/>
    <s v="SN-20560"/>
    <s v="Skye Norling"/>
    <s v="Home Office"/>
    <x v="0"/>
    <x v="8"/>
    <x v="1"/>
    <n v="94109"/>
    <x v="1"/>
    <x v="1774"/>
    <x v="1"/>
    <s v="Paper"/>
    <s v="Xerox 1947"/>
    <n v="29.9"/>
    <n v="5"/>
    <n v="0"/>
    <n v="13.455"/>
  </r>
  <r>
    <n v="7356"/>
    <s v="CA-2015-139780"/>
    <d v="2015-12-31T00:00:00"/>
    <d v="2016-01-02T00:00:00"/>
    <x v="214"/>
    <x v="0"/>
    <s v="AH-10690"/>
    <s v="Anna Häberlin"/>
    <s v="Corporate"/>
    <x v="0"/>
    <x v="66"/>
    <x v="12"/>
    <n v="48205"/>
    <x v="2"/>
    <x v="9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x v="802"/>
    <x v="1"/>
    <s v="MZ-17335"/>
    <s v="Maria Zettner"/>
    <s v="Home Office"/>
    <x v="0"/>
    <x v="42"/>
    <x v="16"/>
    <n v="85023"/>
    <x v="1"/>
    <x v="1039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x v="802"/>
    <x v="1"/>
    <s v="MZ-17335"/>
    <s v="Maria Zettner"/>
    <s v="Home Office"/>
    <x v="0"/>
    <x v="42"/>
    <x v="16"/>
    <n v="85023"/>
    <x v="1"/>
    <x v="1060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x v="752"/>
    <x v="0"/>
    <s v="AR-10345"/>
    <s v="Alex Russell"/>
    <s v="Corporate"/>
    <x v="0"/>
    <x v="10"/>
    <x v="9"/>
    <n v="19143"/>
    <x v="3"/>
    <x v="599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x v="752"/>
    <x v="0"/>
    <s v="AR-10345"/>
    <s v="Alex Russell"/>
    <s v="Corporate"/>
    <x v="0"/>
    <x v="10"/>
    <x v="9"/>
    <n v="19143"/>
    <x v="3"/>
    <x v="309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x v="679"/>
    <x v="2"/>
    <s v="JF-15295"/>
    <s v="Jason Fortune-"/>
    <s v="Consumer"/>
    <x v="0"/>
    <x v="1"/>
    <x v="1"/>
    <n v="90036"/>
    <x v="1"/>
    <x v="1145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x v="679"/>
    <x v="2"/>
    <s v="JF-15295"/>
    <s v="Jason Fortune-"/>
    <s v="Consumer"/>
    <x v="0"/>
    <x v="1"/>
    <x v="1"/>
    <n v="90036"/>
    <x v="1"/>
    <x v="40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x v="679"/>
    <x v="2"/>
    <s v="JF-15295"/>
    <s v="Jason Fortune-"/>
    <s v="Consumer"/>
    <x v="0"/>
    <x v="1"/>
    <x v="1"/>
    <n v="90036"/>
    <x v="1"/>
    <x v="785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x v="49"/>
    <x v="1"/>
    <s v="DS-13180"/>
    <s v="David Smith"/>
    <s v="Corporate"/>
    <x v="0"/>
    <x v="10"/>
    <x v="9"/>
    <n v="19140"/>
    <x v="3"/>
    <x v="867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x v="49"/>
    <x v="1"/>
    <s v="DS-13180"/>
    <s v="David Smith"/>
    <s v="Corporate"/>
    <x v="0"/>
    <x v="10"/>
    <x v="9"/>
    <n v="19140"/>
    <x v="3"/>
    <x v="1239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x v="49"/>
    <x v="1"/>
    <s v="DS-13180"/>
    <s v="David Smith"/>
    <s v="Corporate"/>
    <x v="0"/>
    <x v="10"/>
    <x v="9"/>
    <n v="19140"/>
    <x v="3"/>
    <x v="142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x v="49"/>
    <x v="1"/>
    <s v="DS-13180"/>
    <s v="David Smith"/>
    <s v="Corporate"/>
    <x v="0"/>
    <x v="10"/>
    <x v="9"/>
    <n v="19140"/>
    <x v="3"/>
    <x v="1512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x v="49"/>
    <x v="1"/>
    <s v="DS-13180"/>
    <s v="David Smith"/>
    <s v="Corporate"/>
    <x v="0"/>
    <x v="10"/>
    <x v="9"/>
    <n v="19140"/>
    <x v="3"/>
    <x v="474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x v="125"/>
    <x v="2"/>
    <s v="BP-11095"/>
    <s v="Bart Pistole"/>
    <s v="Corporate"/>
    <x v="0"/>
    <x v="100"/>
    <x v="2"/>
    <n v="33180"/>
    <x v="0"/>
    <x v="68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x v="739"/>
    <x v="0"/>
    <s v="TG-21310"/>
    <s v="Toby Gnade"/>
    <s v="Consumer"/>
    <x v="0"/>
    <x v="253"/>
    <x v="3"/>
    <n v="27604"/>
    <x v="0"/>
    <x v="782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x v="1252"/>
    <x v="1"/>
    <s v="BT-11395"/>
    <s v="Bill Tyler"/>
    <s v="Corporate"/>
    <x v="0"/>
    <x v="495"/>
    <x v="41"/>
    <n v="67846"/>
    <x v="2"/>
    <x v="957"/>
    <x v="2"/>
    <s v="Phones"/>
    <s v="Digium D40 VoIP phone"/>
    <n v="257.98"/>
    <n v="2"/>
    <n v="0"/>
    <n v="74.8142"/>
  </r>
  <r>
    <n v="7372"/>
    <s v="US-2017-123862"/>
    <d v="2017-01-07T00:00:00"/>
    <d v="2017-01-09T00:00:00"/>
    <x v="1253"/>
    <x v="0"/>
    <s v="JF-15190"/>
    <s v="Jamie Frazer"/>
    <s v="Consumer"/>
    <x v="0"/>
    <x v="85"/>
    <x v="1"/>
    <n v="90805"/>
    <x v="1"/>
    <x v="4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x v="1253"/>
    <x v="0"/>
    <s v="JF-15190"/>
    <s v="Jamie Frazer"/>
    <s v="Consumer"/>
    <x v="0"/>
    <x v="85"/>
    <x v="1"/>
    <n v="90805"/>
    <x v="1"/>
    <x v="1512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x v="1253"/>
    <x v="0"/>
    <s v="JF-15190"/>
    <s v="Jamie Frazer"/>
    <s v="Consumer"/>
    <x v="0"/>
    <x v="85"/>
    <x v="1"/>
    <n v="90805"/>
    <x v="1"/>
    <x v="1799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x v="1253"/>
    <x v="0"/>
    <s v="JF-15190"/>
    <s v="Jamie Frazer"/>
    <s v="Consumer"/>
    <x v="0"/>
    <x v="85"/>
    <x v="1"/>
    <n v="90805"/>
    <x v="1"/>
    <x v="550"/>
    <x v="1"/>
    <s v="Fasteners"/>
    <s v="Staples"/>
    <n v="7.89"/>
    <n v="1"/>
    <n v="0"/>
    <n v="3.5505"/>
  </r>
  <r>
    <n v="7376"/>
    <s v="CA-2017-100580"/>
    <d v="2017-08-13T00:00:00"/>
    <d v="2017-08-20T00:00:00"/>
    <x v="848"/>
    <x v="1"/>
    <s v="MK-17905"/>
    <s v="Michael Kennedy"/>
    <s v="Corporate"/>
    <x v="0"/>
    <x v="70"/>
    <x v="1"/>
    <n v="92037"/>
    <x v="1"/>
    <x v="491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x v="133"/>
    <x v="2"/>
    <s v="GG-14650"/>
    <s v="Greg Guthrie"/>
    <s v="Corporate"/>
    <x v="0"/>
    <x v="41"/>
    <x v="10"/>
    <n v="61701"/>
    <x v="2"/>
    <x v="207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x v="160"/>
    <x v="1"/>
    <s v="MC-18130"/>
    <s v="Mike Caudle"/>
    <s v="Corporate"/>
    <x v="0"/>
    <x v="4"/>
    <x v="4"/>
    <n v="98115"/>
    <x v="1"/>
    <x v="4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x v="1247"/>
    <x v="3"/>
    <s v="ML-18265"/>
    <s v="Muhammed Lee"/>
    <s v="Consumer"/>
    <x v="0"/>
    <x v="115"/>
    <x v="3"/>
    <n v="28314"/>
    <x v="0"/>
    <x v="1046"/>
    <x v="1"/>
    <s v="Art"/>
    <s v="Newell 347"/>
    <n v="10.272"/>
    <n v="3"/>
    <n v="0.2"/>
    <n v="1.1556"/>
  </r>
  <r>
    <n v="7380"/>
    <s v="CA-2016-105732"/>
    <d v="2016-09-13T00:00:00"/>
    <d v="2016-09-18T00:00:00"/>
    <x v="801"/>
    <x v="1"/>
    <s v="AG-10270"/>
    <s v="Alejandro Grove"/>
    <s v="Consumer"/>
    <x v="0"/>
    <x v="155"/>
    <x v="8"/>
    <n v="68104"/>
    <x v="2"/>
    <x v="1033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x v="801"/>
    <x v="1"/>
    <s v="AG-10270"/>
    <s v="Alejandro Grove"/>
    <s v="Consumer"/>
    <x v="0"/>
    <x v="155"/>
    <x v="8"/>
    <n v="68104"/>
    <x v="2"/>
    <x v="1363"/>
    <x v="1"/>
    <s v="Labels"/>
    <s v="Avery 49"/>
    <n v="14.4"/>
    <n v="5"/>
    <n v="0"/>
    <n v="7.056"/>
  </r>
  <r>
    <n v="7382"/>
    <s v="CA-2016-105732"/>
    <d v="2016-09-13T00:00:00"/>
    <d v="2016-09-18T00:00:00"/>
    <x v="801"/>
    <x v="1"/>
    <s v="AG-10270"/>
    <s v="Alejandro Grove"/>
    <s v="Consumer"/>
    <x v="0"/>
    <x v="155"/>
    <x v="8"/>
    <n v="68104"/>
    <x v="2"/>
    <x v="1507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x v="801"/>
    <x v="1"/>
    <s v="AG-10270"/>
    <s v="Alejandro Grove"/>
    <s v="Consumer"/>
    <x v="0"/>
    <x v="155"/>
    <x v="8"/>
    <n v="68104"/>
    <x v="2"/>
    <x v="1566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x v="801"/>
    <x v="1"/>
    <s v="AG-10270"/>
    <s v="Alejandro Grove"/>
    <s v="Consumer"/>
    <x v="0"/>
    <x v="155"/>
    <x v="8"/>
    <n v="68104"/>
    <x v="2"/>
    <x v="707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x v="801"/>
    <x v="1"/>
    <s v="AG-10270"/>
    <s v="Alejandro Grove"/>
    <s v="Consumer"/>
    <x v="0"/>
    <x v="155"/>
    <x v="8"/>
    <n v="68104"/>
    <x v="2"/>
    <x v="1141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x v="801"/>
    <x v="1"/>
    <s v="AG-10270"/>
    <s v="Alejandro Grove"/>
    <s v="Consumer"/>
    <x v="0"/>
    <x v="155"/>
    <x v="8"/>
    <n v="68104"/>
    <x v="2"/>
    <x v="1017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x v="801"/>
    <x v="1"/>
    <s v="AG-10270"/>
    <s v="Alejandro Grove"/>
    <s v="Consumer"/>
    <x v="0"/>
    <x v="155"/>
    <x v="8"/>
    <n v="68104"/>
    <x v="2"/>
    <x v="821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x v="801"/>
    <x v="1"/>
    <s v="AG-10270"/>
    <s v="Alejandro Grove"/>
    <s v="Consumer"/>
    <x v="0"/>
    <x v="155"/>
    <x v="8"/>
    <n v="68104"/>
    <x v="2"/>
    <x v="35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x v="801"/>
    <x v="1"/>
    <s v="AG-10270"/>
    <s v="Alejandro Grove"/>
    <s v="Consumer"/>
    <x v="0"/>
    <x v="155"/>
    <x v="8"/>
    <n v="68104"/>
    <x v="2"/>
    <x v="1136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x v="108"/>
    <x v="1"/>
    <s v="TT-21070"/>
    <s v="Ted Trevino"/>
    <s v="Consumer"/>
    <x v="0"/>
    <x v="346"/>
    <x v="18"/>
    <n v="37421"/>
    <x v="0"/>
    <x v="1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x v="108"/>
    <x v="1"/>
    <s v="TT-21070"/>
    <s v="Ted Trevino"/>
    <s v="Consumer"/>
    <x v="0"/>
    <x v="346"/>
    <x v="18"/>
    <n v="37421"/>
    <x v="0"/>
    <x v="216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x v="94"/>
    <x v="0"/>
    <s v="LT-16765"/>
    <s v="Larry Tron"/>
    <s v="Consumer"/>
    <x v="0"/>
    <x v="54"/>
    <x v="24"/>
    <n v="45014"/>
    <x v="3"/>
    <x v="1174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x v="593"/>
    <x v="1"/>
    <s v="DD-13570"/>
    <s v="Dorothy Dickinson"/>
    <s v="Consumer"/>
    <x v="0"/>
    <x v="1"/>
    <x v="1"/>
    <n v="90049"/>
    <x v="1"/>
    <x v="1407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x v="593"/>
    <x v="1"/>
    <s v="DD-13570"/>
    <s v="Dorothy Dickinson"/>
    <s v="Consumer"/>
    <x v="0"/>
    <x v="1"/>
    <x v="1"/>
    <n v="90049"/>
    <x v="1"/>
    <x v="1500"/>
    <x v="1"/>
    <s v="Art"/>
    <s v="Newell 34"/>
    <n v="59.52"/>
    <n v="3"/>
    <n v="0"/>
    <n v="15.475199999999999"/>
  </r>
  <r>
    <n v="7395"/>
    <s v="CA-2017-147844"/>
    <d v="2017-05-02T00:00:00"/>
    <d v="2017-05-06T00:00:00"/>
    <x v="593"/>
    <x v="1"/>
    <s v="DD-13570"/>
    <s v="Dorothy Dickinson"/>
    <s v="Consumer"/>
    <x v="0"/>
    <x v="1"/>
    <x v="1"/>
    <n v="90049"/>
    <x v="1"/>
    <x v="320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x v="525"/>
    <x v="1"/>
    <s v="DB-12970"/>
    <s v="Darren Budd"/>
    <s v="Corporate"/>
    <x v="0"/>
    <x v="20"/>
    <x v="15"/>
    <n v="10024"/>
    <x v="3"/>
    <x v="971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x v="525"/>
    <x v="1"/>
    <s v="DB-12970"/>
    <s v="Darren Budd"/>
    <s v="Corporate"/>
    <x v="0"/>
    <x v="20"/>
    <x v="15"/>
    <n v="10024"/>
    <x v="3"/>
    <x v="623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x v="839"/>
    <x v="3"/>
    <s v="DM-12955"/>
    <s v="Dario Medina"/>
    <s v="Corporate"/>
    <x v="0"/>
    <x v="54"/>
    <x v="24"/>
    <n v="45014"/>
    <x v="3"/>
    <x v="190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x v="406"/>
    <x v="0"/>
    <s v="ME-17725"/>
    <s v="Max Engle"/>
    <s v="Consumer"/>
    <x v="0"/>
    <x v="22"/>
    <x v="10"/>
    <n v="60610"/>
    <x v="2"/>
    <x v="1050"/>
    <x v="1"/>
    <s v="Paper"/>
    <s v="Xerox 1949"/>
    <n v="35.856000000000002"/>
    <n v="9"/>
    <n v="0.2"/>
    <n v="12.9978"/>
  </r>
  <r>
    <n v="7400"/>
    <s v="CA-2014-124807"/>
    <d v="2014-07-12T00:00:00"/>
    <d v="2014-07-15T00:00:00"/>
    <x v="406"/>
    <x v="0"/>
    <s v="ME-17725"/>
    <s v="Max Engle"/>
    <s v="Consumer"/>
    <x v="0"/>
    <x v="22"/>
    <x v="10"/>
    <n v="60610"/>
    <x v="2"/>
    <x v="540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x v="250"/>
    <x v="1"/>
    <s v="TR-21325"/>
    <s v="Toby Ritter"/>
    <s v="Consumer"/>
    <x v="0"/>
    <x v="4"/>
    <x v="4"/>
    <n v="98103"/>
    <x v="1"/>
    <x v="484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x v="250"/>
    <x v="1"/>
    <s v="TR-21325"/>
    <s v="Toby Ritter"/>
    <s v="Consumer"/>
    <x v="0"/>
    <x v="4"/>
    <x v="4"/>
    <n v="98103"/>
    <x v="1"/>
    <x v="249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x v="672"/>
    <x v="1"/>
    <s v="SH-20395"/>
    <s v="Shahid Hopkins"/>
    <s v="Consumer"/>
    <x v="0"/>
    <x v="20"/>
    <x v="15"/>
    <n v="10011"/>
    <x v="3"/>
    <x v="354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x v="1254"/>
    <x v="1"/>
    <s v="CB-12535"/>
    <s v="Claudia Bergmann"/>
    <s v="Corporate"/>
    <x v="0"/>
    <x v="491"/>
    <x v="1"/>
    <n v="93010"/>
    <x v="1"/>
    <x v="574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x v="1254"/>
    <x v="1"/>
    <s v="CB-12535"/>
    <s v="Claudia Bergmann"/>
    <s v="Corporate"/>
    <x v="0"/>
    <x v="491"/>
    <x v="1"/>
    <n v="93010"/>
    <x v="1"/>
    <x v="514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x v="1254"/>
    <x v="1"/>
    <s v="CB-12535"/>
    <s v="Claudia Bergmann"/>
    <s v="Corporate"/>
    <x v="0"/>
    <x v="491"/>
    <x v="1"/>
    <n v="93010"/>
    <x v="1"/>
    <x v="1225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x v="1254"/>
    <x v="1"/>
    <s v="CB-12535"/>
    <s v="Claudia Bergmann"/>
    <s v="Corporate"/>
    <x v="0"/>
    <x v="491"/>
    <x v="1"/>
    <n v="93010"/>
    <x v="1"/>
    <x v="1496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x v="1255"/>
    <x v="2"/>
    <s v="ML-17410"/>
    <s v="Maris LaWare"/>
    <s v="Consumer"/>
    <x v="0"/>
    <x v="22"/>
    <x v="10"/>
    <n v="60653"/>
    <x v="2"/>
    <x v="745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x v="29"/>
    <x v="1"/>
    <s v="JG-15310"/>
    <s v="Jason Gross"/>
    <s v="Corporate"/>
    <x v="0"/>
    <x v="1"/>
    <x v="1"/>
    <n v="90032"/>
    <x v="1"/>
    <x v="1478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x v="1021"/>
    <x v="1"/>
    <s v="JS-15880"/>
    <s v="John Stevenson"/>
    <s v="Consumer"/>
    <x v="0"/>
    <x v="167"/>
    <x v="24"/>
    <n v="43615"/>
    <x v="3"/>
    <x v="1666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x v="885"/>
    <x v="2"/>
    <s v="AG-10270"/>
    <s v="Alejandro Grove"/>
    <s v="Consumer"/>
    <x v="0"/>
    <x v="20"/>
    <x v="15"/>
    <n v="10011"/>
    <x v="3"/>
    <x v="959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x v="1081"/>
    <x v="1"/>
    <s v="MG-17890"/>
    <s v="Michael Granlund"/>
    <s v="Home Office"/>
    <x v="0"/>
    <x v="241"/>
    <x v="21"/>
    <n v="97224"/>
    <x v="1"/>
    <x v="1602"/>
    <x v="2"/>
    <s v="Phones"/>
    <s v="LG G3"/>
    <n v="156.792"/>
    <n v="1"/>
    <n v="0.2"/>
    <n v="17.639099999999999"/>
  </r>
  <r>
    <n v="7413"/>
    <s v="CA-2017-121125"/>
    <d v="2017-05-30T00:00:00"/>
    <d v="2017-06-03T00:00:00"/>
    <x v="1081"/>
    <x v="1"/>
    <s v="MG-17890"/>
    <s v="Michael Granlund"/>
    <s v="Home Office"/>
    <x v="0"/>
    <x v="241"/>
    <x v="21"/>
    <n v="97224"/>
    <x v="1"/>
    <x v="176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x v="1081"/>
    <x v="1"/>
    <s v="MG-17890"/>
    <s v="Michael Granlund"/>
    <s v="Home Office"/>
    <x v="0"/>
    <x v="241"/>
    <x v="21"/>
    <n v="97224"/>
    <x v="1"/>
    <x v="1793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x v="535"/>
    <x v="0"/>
    <s v="SC-20770"/>
    <s v="Stewart Carmichael"/>
    <s v="Corporate"/>
    <x v="0"/>
    <x v="10"/>
    <x v="9"/>
    <n v="19134"/>
    <x v="3"/>
    <x v="15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x v="535"/>
    <x v="0"/>
    <s v="SC-20770"/>
    <s v="Stewart Carmichael"/>
    <s v="Corporate"/>
    <x v="0"/>
    <x v="10"/>
    <x v="9"/>
    <n v="19134"/>
    <x v="3"/>
    <x v="1523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x v="535"/>
    <x v="0"/>
    <s v="SC-20770"/>
    <s v="Stewart Carmichael"/>
    <s v="Corporate"/>
    <x v="0"/>
    <x v="10"/>
    <x v="9"/>
    <n v="19134"/>
    <x v="3"/>
    <x v="716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x v="535"/>
    <x v="0"/>
    <s v="SC-20770"/>
    <s v="Stewart Carmichael"/>
    <s v="Corporate"/>
    <x v="0"/>
    <x v="10"/>
    <x v="9"/>
    <n v="19134"/>
    <x v="3"/>
    <x v="1540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x v="535"/>
    <x v="0"/>
    <s v="SC-20770"/>
    <s v="Stewart Carmichael"/>
    <s v="Corporate"/>
    <x v="0"/>
    <x v="10"/>
    <x v="9"/>
    <n v="19134"/>
    <x v="3"/>
    <x v="1591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x v="535"/>
    <x v="0"/>
    <s v="SC-20770"/>
    <s v="Stewart Carmichael"/>
    <s v="Corporate"/>
    <x v="0"/>
    <x v="10"/>
    <x v="9"/>
    <n v="19134"/>
    <x v="3"/>
    <x v="942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x v="535"/>
    <x v="0"/>
    <s v="SC-20770"/>
    <s v="Stewart Carmichael"/>
    <s v="Corporate"/>
    <x v="0"/>
    <x v="10"/>
    <x v="9"/>
    <n v="19134"/>
    <x v="3"/>
    <x v="1087"/>
    <x v="1"/>
    <s v="Binders"/>
    <s v="GBC VeloBind Cover Sets"/>
    <n v="23.16"/>
    <n v="5"/>
    <n v="0.7"/>
    <n v="-15.44"/>
  </r>
  <r>
    <n v="7422"/>
    <s v="US-2016-114013"/>
    <d v="2016-03-13T00:00:00"/>
    <d v="2016-03-15T00:00:00"/>
    <x v="535"/>
    <x v="0"/>
    <s v="SC-20770"/>
    <s v="Stewart Carmichael"/>
    <s v="Corporate"/>
    <x v="0"/>
    <x v="10"/>
    <x v="9"/>
    <n v="19134"/>
    <x v="3"/>
    <x v="1819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x v="535"/>
    <x v="0"/>
    <s v="SC-20770"/>
    <s v="Stewart Carmichael"/>
    <s v="Corporate"/>
    <x v="0"/>
    <x v="10"/>
    <x v="9"/>
    <n v="19134"/>
    <x v="3"/>
    <x v="206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x v="1001"/>
    <x v="1"/>
    <s v="BS-11755"/>
    <s v="Bruce Stewart"/>
    <s v="Consumer"/>
    <x v="0"/>
    <x v="10"/>
    <x v="9"/>
    <n v="19143"/>
    <x v="3"/>
    <x v="130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x v="1001"/>
    <x v="1"/>
    <s v="BS-11755"/>
    <s v="Bruce Stewart"/>
    <s v="Consumer"/>
    <x v="0"/>
    <x v="10"/>
    <x v="9"/>
    <n v="19143"/>
    <x v="3"/>
    <x v="677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x v="1233"/>
    <x v="0"/>
    <s v="LC-17140"/>
    <s v="Logan Currie"/>
    <s v="Consumer"/>
    <x v="0"/>
    <x v="12"/>
    <x v="5"/>
    <n v="77070"/>
    <x v="2"/>
    <x v="64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x v="1233"/>
    <x v="0"/>
    <s v="LC-17140"/>
    <s v="Logan Currie"/>
    <s v="Consumer"/>
    <x v="0"/>
    <x v="12"/>
    <x v="5"/>
    <n v="77070"/>
    <x v="2"/>
    <x v="1535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x v="757"/>
    <x v="1"/>
    <s v="MH-17440"/>
    <s v="Mark Haberlin"/>
    <s v="Corporate"/>
    <x v="0"/>
    <x v="25"/>
    <x v="35"/>
    <n v="39212"/>
    <x v="0"/>
    <x v="536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x v="757"/>
    <x v="1"/>
    <s v="MH-17440"/>
    <s v="Mark Haberlin"/>
    <s v="Corporate"/>
    <x v="0"/>
    <x v="25"/>
    <x v="35"/>
    <n v="39212"/>
    <x v="0"/>
    <x v="338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x v="757"/>
    <x v="1"/>
    <s v="MH-17440"/>
    <s v="Mark Haberlin"/>
    <s v="Corporate"/>
    <x v="0"/>
    <x v="25"/>
    <x v="35"/>
    <n v="39212"/>
    <x v="0"/>
    <x v="219"/>
    <x v="1"/>
    <s v="Paper"/>
    <s v="Xerox 1957"/>
    <n v="12.96"/>
    <n v="2"/>
    <n v="0"/>
    <n v="6.3503999999999996"/>
  </r>
  <r>
    <n v="7431"/>
    <s v="US-2014-164763"/>
    <d v="2014-03-17T00:00:00"/>
    <d v="2014-03-21T00:00:00"/>
    <x v="757"/>
    <x v="1"/>
    <s v="MH-17440"/>
    <s v="Mark Haberlin"/>
    <s v="Corporate"/>
    <x v="0"/>
    <x v="25"/>
    <x v="35"/>
    <n v="39212"/>
    <x v="0"/>
    <x v="1732"/>
    <x v="1"/>
    <s v="Paper"/>
    <s v="EcoTones Memo Sheets"/>
    <n v="16"/>
    <n v="4"/>
    <n v="0"/>
    <n v="7.68"/>
  </r>
  <r>
    <n v="7432"/>
    <s v="US-2014-164763"/>
    <d v="2014-03-17T00:00:00"/>
    <d v="2014-03-21T00:00:00"/>
    <x v="757"/>
    <x v="1"/>
    <s v="MH-17440"/>
    <s v="Mark Haberlin"/>
    <s v="Corporate"/>
    <x v="0"/>
    <x v="25"/>
    <x v="35"/>
    <n v="39212"/>
    <x v="0"/>
    <x v="930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x v="923"/>
    <x v="1"/>
    <s v="RD-19720"/>
    <s v="Roger Demir"/>
    <s v="Consumer"/>
    <x v="0"/>
    <x v="42"/>
    <x v="16"/>
    <n v="85023"/>
    <x v="1"/>
    <x v="802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x v="923"/>
    <x v="1"/>
    <s v="RD-19720"/>
    <s v="Roger Demir"/>
    <s v="Consumer"/>
    <x v="0"/>
    <x v="42"/>
    <x v="16"/>
    <n v="85023"/>
    <x v="1"/>
    <x v="799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x v="116"/>
    <x v="1"/>
    <s v="BP-11095"/>
    <s v="Bart Pistole"/>
    <s v="Corporate"/>
    <x v="0"/>
    <x v="475"/>
    <x v="1"/>
    <n v="93030"/>
    <x v="1"/>
    <x v="536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x v="116"/>
    <x v="1"/>
    <s v="BP-11095"/>
    <s v="Bart Pistole"/>
    <s v="Corporate"/>
    <x v="0"/>
    <x v="475"/>
    <x v="1"/>
    <n v="93030"/>
    <x v="1"/>
    <x v="308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x v="116"/>
    <x v="1"/>
    <s v="BP-11095"/>
    <s v="Bart Pistole"/>
    <s v="Corporate"/>
    <x v="0"/>
    <x v="475"/>
    <x v="1"/>
    <n v="93030"/>
    <x v="1"/>
    <x v="1167"/>
    <x v="1"/>
    <s v="Art"/>
    <s v="Newell 334"/>
    <n v="99.2"/>
    <n v="5"/>
    <n v="0"/>
    <n v="25.792000000000002"/>
  </r>
  <r>
    <n v="7438"/>
    <s v="CA-2014-165568"/>
    <d v="2014-02-15T00:00:00"/>
    <d v="2014-02-19T00:00:00"/>
    <x v="1137"/>
    <x v="1"/>
    <s v="BF-11020"/>
    <s v="Barry Französisch"/>
    <s v="Corporate"/>
    <x v="0"/>
    <x v="4"/>
    <x v="4"/>
    <n v="98105"/>
    <x v="1"/>
    <x v="880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x v="581"/>
    <x v="0"/>
    <s v="CP-12085"/>
    <s v="Cathy Prescott"/>
    <s v="Corporate"/>
    <x v="0"/>
    <x v="386"/>
    <x v="4"/>
    <n v="98042"/>
    <x v="1"/>
    <x v="1441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x v="371"/>
    <x v="1"/>
    <s v="JL-15235"/>
    <s v="Janet Lee"/>
    <s v="Consumer"/>
    <x v="0"/>
    <x v="1"/>
    <x v="1"/>
    <n v="90049"/>
    <x v="1"/>
    <x v="605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x v="371"/>
    <x v="1"/>
    <s v="JL-15235"/>
    <s v="Janet Lee"/>
    <s v="Consumer"/>
    <x v="0"/>
    <x v="1"/>
    <x v="1"/>
    <n v="90049"/>
    <x v="1"/>
    <x v="1116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x v="837"/>
    <x v="2"/>
    <s v="JG-15805"/>
    <s v="John Grady"/>
    <s v="Corporate"/>
    <x v="0"/>
    <x v="70"/>
    <x v="1"/>
    <n v="92105"/>
    <x v="1"/>
    <x v="165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x v="872"/>
    <x v="2"/>
    <s v="VP-21760"/>
    <s v="Victoria Pisteka"/>
    <s v="Corporate"/>
    <x v="0"/>
    <x v="180"/>
    <x v="5"/>
    <n v="78521"/>
    <x v="2"/>
    <x v="128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x v="872"/>
    <x v="2"/>
    <s v="VP-21760"/>
    <s v="Victoria Pisteka"/>
    <s v="Corporate"/>
    <x v="0"/>
    <x v="180"/>
    <x v="5"/>
    <n v="78521"/>
    <x v="2"/>
    <x v="595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x v="1123"/>
    <x v="0"/>
    <s v="RD-19810"/>
    <s v="Ross DeVincentis"/>
    <s v="Home Office"/>
    <x v="0"/>
    <x v="22"/>
    <x v="10"/>
    <n v="60610"/>
    <x v="2"/>
    <x v="778"/>
    <x v="1"/>
    <s v="Paper"/>
    <s v="Xerox 2"/>
    <n v="5.1840000000000002"/>
    <n v="1"/>
    <n v="0.2"/>
    <n v="1.8144"/>
  </r>
  <r>
    <n v="7446"/>
    <s v="CA-2017-127474"/>
    <d v="2017-02-03T00:00:00"/>
    <d v="2017-02-07T00:00:00"/>
    <x v="1123"/>
    <x v="0"/>
    <s v="RD-19810"/>
    <s v="Ross DeVincentis"/>
    <s v="Home Office"/>
    <x v="0"/>
    <x v="22"/>
    <x v="10"/>
    <n v="60610"/>
    <x v="2"/>
    <x v="1522"/>
    <x v="1"/>
    <s v="Paper"/>
    <s v="Xerox 1893"/>
    <n v="65.584000000000003"/>
    <n v="2"/>
    <n v="0.2"/>
    <n v="23.7742"/>
  </r>
  <r>
    <n v="7447"/>
    <s v="CA-2017-127474"/>
    <d v="2017-02-03T00:00:00"/>
    <d v="2017-02-07T00:00:00"/>
    <x v="1123"/>
    <x v="0"/>
    <s v="RD-19810"/>
    <s v="Ross DeVincentis"/>
    <s v="Home Office"/>
    <x v="0"/>
    <x v="22"/>
    <x v="10"/>
    <n v="60610"/>
    <x v="2"/>
    <x v="1281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x v="1123"/>
    <x v="0"/>
    <s v="RD-19810"/>
    <s v="Ross DeVincentis"/>
    <s v="Home Office"/>
    <x v="0"/>
    <x v="22"/>
    <x v="10"/>
    <n v="60610"/>
    <x v="2"/>
    <x v="976"/>
    <x v="1"/>
    <s v="Paper"/>
    <s v="Xerox 189"/>
    <n v="419.4"/>
    <n v="5"/>
    <n v="0.2"/>
    <n v="146.79"/>
  </r>
  <r>
    <n v="7449"/>
    <s v="CA-2017-115448"/>
    <d v="2017-11-11T00:00:00"/>
    <d v="2017-11-14T00:00:00"/>
    <x v="773"/>
    <x v="2"/>
    <s v="MH-18025"/>
    <s v="Michelle Huthwaite"/>
    <s v="Consumer"/>
    <x v="0"/>
    <x v="289"/>
    <x v="18"/>
    <n v="37918"/>
    <x v="0"/>
    <x v="642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x v="304"/>
    <x v="0"/>
    <s v="SJ-20125"/>
    <s v="Sanjit Jacobs"/>
    <s v="Home Office"/>
    <x v="0"/>
    <x v="12"/>
    <x v="5"/>
    <n v="77036"/>
    <x v="2"/>
    <x v="105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x v="304"/>
    <x v="0"/>
    <s v="SJ-20125"/>
    <s v="Sanjit Jacobs"/>
    <s v="Home Office"/>
    <x v="0"/>
    <x v="12"/>
    <x v="5"/>
    <n v="77036"/>
    <x v="2"/>
    <x v="1209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x v="304"/>
    <x v="0"/>
    <s v="SJ-20125"/>
    <s v="Sanjit Jacobs"/>
    <s v="Home Office"/>
    <x v="0"/>
    <x v="12"/>
    <x v="5"/>
    <n v="77036"/>
    <x v="2"/>
    <x v="326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x v="304"/>
    <x v="0"/>
    <s v="SJ-20125"/>
    <s v="Sanjit Jacobs"/>
    <s v="Home Office"/>
    <x v="0"/>
    <x v="12"/>
    <x v="5"/>
    <n v="77036"/>
    <x v="2"/>
    <x v="1538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x v="553"/>
    <x v="1"/>
    <s v="FM-14380"/>
    <s v="Fred McMath"/>
    <s v="Consumer"/>
    <x v="0"/>
    <x v="348"/>
    <x v="10"/>
    <n v="60440"/>
    <x v="2"/>
    <x v="918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x v="716"/>
    <x v="1"/>
    <s v="KH-16360"/>
    <s v="Katherine Hughes"/>
    <s v="Consumer"/>
    <x v="0"/>
    <x v="22"/>
    <x v="10"/>
    <n v="60623"/>
    <x v="2"/>
    <x v="1387"/>
    <x v="1"/>
    <s v="Labels"/>
    <s v="Avery 498"/>
    <n v="9.2479999999999993"/>
    <n v="4"/>
    <n v="0.2"/>
    <n v="3.1212"/>
  </r>
  <r>
    <n v="7456"/>
    <s v="CA-2016-137743"/>
    <d v="2016-07-30T00:00:00"/>
    <d v="2016-08-04T00:00:00"/>
    <x v="716"/>
    <x v="1"/>
    <s v="KH-16360"/>
    <s v="Katherine Hughes"/>
    <s v="Consumer"/>
    <x v="0"/>
    <x v="22"/>
    <x v="10"/>
    <n v="60623"/>
    <x v="2"/>
    <x v="486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x v="1256"/>
    <x v="2"/>
    <s v="LL-16840"/>
    <s v="Lauren Leatherbury"/>
    <s v="Consumer"/>
    <x v="0"/>
    <x v="141"/>
    <x v="17"/>
    <n v="22980"/>
    <x v="0"/>
    <x v="11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x v="1256"/>
    <x v="2"/>
    <s v="LL-16840"/>
    <s v="Lauren Leatherbury"/>
    <s v="Consumer"/>
    <x v="0"/>
    <x v="141"/>
    <x v="17"/>
    <n v="22980"/>
    <x v="0"/>
    <x v="624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x v="1256"/>
    <x v="2"/>
    <s v="LL-16840"/>
    <s v="Lauren Leatherbury"/>
    <s v="Consumer"/>
    <x v="0"/>
    <x v="141"/>
    <x v="17"/>
    <n v="22980"/>
    <x v="0"/>
    <x v="1304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x v="1256"/>
    <x v="2"/>
    <s v="LL-16840"/>
    <s v="Lauren Leatherbury"/>
    <s v="Consumer"/>
    <x v="0"/>
    <x v="141"/>
    <x v="17"/>
    <n v="22980"/>
    <x v="0"/>
    <x v="672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x v="282"/>
    <x v="0"/>
    <s v="AR-10540"/>
    <s v="Andy Reiter"/>
    <s v="Consumer"/>
    <x v="0"/>
    <x v="1"/>
    <x v="1"/>
    <n v="90004"/>
    <x v="1"/>
    <x v="1687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x v="282"/>
    <x v="0"/>
    <s v="AR-10540"/>
    <s v="Andy Reiter"/>
    <s v="Consumer"/>
    <x v="0"/>
    <x v="1"/>
    <x v="1"/>
    <n v="90004"/>
    <x v="1"/>
    <x v="813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x v="1158"/>
    <x v="0"/>
    <s v="NP-18670"/>
    <s v="Nora Paige"/>
    <s v="Consumer"/>
    <x v="0"/>
    <x v="4"/>
    <x v="4"/>
    <n v="98105"/>
    <x v="1"/>
    <x v="333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x v="1219"/>
    <x v="1"/>
    <s v="LP-17095"/>
    <s v="Liz Preis"/>
    <s v="Consumer"/>
    <x v="0"/>
    <x v="355"/>
    <x v="1"/>
    <n v="93277"/>
    <x v="1"/>
    <x v="1453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x v="1219"/>
    <x v="1"/>
    <s v="LP-17095"/>
    <s v="Liz Preis"/>
    <s v="Consumer"/>
    <x v="0"/>
    <x v="355"/>
    <x v="1"/>
    <n v="93277"/>
    <x v="1"/>
    <x v="1532"/>
    <x v="1"/>
    <s v="Paper"/>
    <s v="Xerox 1900"/>
    <n v="34.24"/>
    <n v="8"/>
    <n v="0"/>
    <n v="15.407999999999999"/>
  </r>
  <r>
    <n v="7466"/>
    <s v="CA-2016-103709"/>
    <d v="2016-09-08T00:00:00"/>
    <d v="2016-09-15T00:00:00"/>
    <x v="1219"/>
    <x v="1"/>
    <s v="LP-17095"/>
    <s v="Liz Preis"/>
    <s v="Consumer"/>
    <x v="0"/>
    <x v="355"/>
    <x v="1"/>
    <n v="93277"/>
    <x v="1"/>
    <x v="533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x v="213"/>
    <x v="1"/>
    <s v="AH-10690"/>
    <s v="Anna Häberlin"/>
    <s v="Corporate"/>
    <x v="0"/>
    <x v="1"/>
    <x v="1"/>
    <n v="90008"/>
    <x v="1"/>
    <x v="1644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x v="205"/>
    <x v="0"/>
    <s v="TB-21190"/>
    <s v="Thomas Brumley"/>
    <s v="Home Office"/>
    <x v="0"/>
    <x v="1"/>
    <x v="1"/>
    <n v="90045"/>
    <x v="1"/>
    <x v="698"/>
    <x v="0"/>
    <s v="Furnishings"/>
    <s v="Dax Clear Box Frame"/>
    <n v="34.92"/>
    <n v="4"/>
    <n v="0"/>
    <n v="11.8728"/>
  </r>
  <r>
    <n v="7469"/>
    <s v="CA-2014-138100"/>
    <d v="2014-09-15T00:00:00"/>
    <d v="2014-09-20T00:00:00"/>
    <x v="1257"/>
    <x v="1"/>
    <s v="AA-10315"/>
    <s v="Alex Avila"/>
    <s v="Consumer"/>
    <x v="0"/>
    <x v="20"/>
    <x v="15"/>
    <n v="10011"/>
    <x v="3"/>
    <x v="811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x v="1257"/>
    <x v="1"/>
    <s v="AA-10315"/>
    <s v="Alex Avila"/>
    <s v="Consumer"/>
    <x v="0"/>
    <x v="20"/>
    <x v="15"/>
    <n v="10011"/>
    <x v="3"/>
    <x v="1027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x v="1006"/>
    <x v="1"/>
    <s v="AC-10615"/>
    <s v="Ann Chong"/>
    <s v="Corporate"/>
    <x v="0"/>
    <x v="10"/>
    <x v="9"/>
    <n v="19143"/>
    <x v="3"/>
    <x v="98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x v="1006"/>
    <x v="1"/>
    <s v="AC-10615"/>
    <s v="Ann Chong"/>
    <s v="Corporate"/>
    <x v="0"/>
    <x v="10"/>
    <x v="9"/>
    <n v="19143"/>
    <x v="3"/>
    <x v="196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x v="480"/>
    <x v="2"/>
    <s v="EM-14140"/>
    <s v="Eugene Moren"/>
    <s v="Home Office"/>
    <x v="0"/>
    <x v="427"/>
    <x v="7"/>
    <n v="84043"/>
    <x v="1"/>
    <x v="1327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x v="1221"/>
    <x v="1"/>
    <s v="QJ-19255"/>
    <s v="Quincy Jones"/>
    <s v="Corporate"/>
    <x v="0"/>
    <x v="22"/>
    <x v="10"/>
    <n v="60653"/>
    <x v="2"/>
    <x v="753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x v="1258"/>
    <x v="1"/>
    <s v="ME-17320"/>
    <s v="Maria Etezadi"/>
    <s v="Home Office"/>
    <x v="0"/>
    <x v="0"/>
    <x v="0"/>
    <n v="42420"/>
    <x v="0"/>
    <x v="120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x v="1258"/>
    <x v="1"/>
    <s v="ME-17320"/>
    <s v="Maria Etezadi"/>
    <s v="Home Office"/>
    <x v="0"/>
    <x v="0"/>
    <x v="0"/>
    <n v="42420"/>
    <x v="0"/>
    <x v="569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x v="1258"/>
    <x v="1"/>
    <s v="ME-17320"/>
    <s v="Maria Etezadi"/>
    <s v="Home Office"/>
    <x v="0"/>
    <x v="0"/>
    <x v="0"/>
    <n v="42420"/>
    <x v="0"/>
    <x v="448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x v="1258"/>
    <x v="1"/>
    <s v="ME-17320"/>
    <s v="Maria Etezadi"/>
    <s v="Home Office"/>
    <x v="0"/>
    <x v="0"/>
    <x v="0"/>
    <n v="42420"/>
    <x v="0"/>
    <x v="34"/>
    <x v="2"/>
    <s v="Phones"/>
    <s v="GE 30524EE4"/>
    <n v="391.98"/>
    <n v="2"/>
    <n v="0"/>
    <n v="113.6742"/>
  </r>
  <r>
    <n v="7479"/>
    <s v="CA-2014-167199"/>
    <d v="2014-01-06T00:00:00"/>
    <d v="2014-01-10T00:00:00"/>
    <x v="1258"/>
    <x v="1"/>
    <s v="ME-17320"/>
    <s v="Maria Etezadi"/>
    <s v="Home Office"/>
    <x v="0"/>
    <x v="0"/>
    <x v="0"/>
    <n v="42420"/>
    <x v="0"/>
    <x v="867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x v="1258"/>
    <x v="1"/>
    <s v="ME-17320"/>
    <s v="Maria Etezadi"/>
    <s v="Home Office"/>
    <x v="0"/>
    <x v="0"/>
    <x v="0"/>
    <n v="42420"/>
    <x v="0"/>
    <x v="1506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x v="1258"/>
    <x v="1"/>
    <s v="ME-17320"/>
    <s v="Maria Etezadi"/>
    <s v="Home Office"/>
    <x v="0"/>
    <x v="0"/>
    <x v="0"/>
    <n v="42420"/>
    <x v="0"/>
    <x v="783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x v="143"/>
    <x v="0"/>
    <s v="LB-16795"/>
    <s v="Laurel Beltran"/>
    <s v="Home Office"/>
    <x v="0"/>
    <x v="101"/>
    <x v="1"/>
    <n v="92646"/>
    <x v="1"/>
    <x v="118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x v="839"/>
    <x v="1"/>
    <s v="JP-16135"/>
    <s v="Julie Prescott"/>
    <s v="Home Office"/>
    <x v="0"/>
    <x v="20"/>
    <x v="15"/>
    <n v="10011"/>
    <x v="3"/>
    <x v="68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x v="709"/>
    <x v="0"/>
    <s v="EB-13705"/>
    <s v="Ed Braxton"/>
    <s v="Corporate"/>
    <x v="0"/>
    <x v="10"/>
    <x v="9"/>
    <n v="19140"/>
    <x v="3"/>
    <x v="1209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x v="115"/>
    <x v="1"/>
    <s v="CS-12400"/>
    <s v="Christopher Schild"/>
    <s v="Home Office"/>
    <x v="0"/>
    <x v="402"/>
    <x v="46"/>
    <n v="58103"/>
    <x v="2"/>
    <x v="1820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x v="115"/>
    <x v="1"/>
    <s v="CS-12400"/>
    <s v="Christopher Schild"/>
    <s v="Home Office"/>
    <x v="0"/>
    <x v="402"/>
    <x v="46"/>
    <n v="58103"/>
    <x v="2"/>
    <x v="1499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x v="140"/>
    <x v="0"/>
    <s v="PM-19135"/>
    <s v="Peter McVee"/>
    <s v="Home Office"/>
    <x v="0"/>
    <x v="18"/>
    <x v="38"/>
    <n v="3820"/>
    <x v="3"/>
    <x v="1331"/>
    <x v="1"/>
    <s v="Paper"/>
    <s v="Xerox 1903"/>
    <n v="29.9"/>
    <n v="5"/>
    <n v="0"/>
    <n v="14.651"/>
  </r>
  <r>
    <n v="7488"/>
    <s v="US-2015-134558"/>
    <d v="2015-12-19T00:00:00"/>
    <d v="2015-12-24T00:00:00"/>
    <x v="140"/>
    <x v="0"/>
    <s v="PM-19135"/>
    <s v="Peter McVee"/>
    <s v="Home Office"/>
    <x v="0"/>
    <x v="18"/>
    <x v="38"/>
    <n v="3820"/>
    <x v="3"/>
    <x v="1287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x v="140"/>
    <x v="0"/>
    <s v="PM-19135"/>
    <s v="Peter McVee"/>
    <s v="Home Office"/>
    <x v="0"/>
    <x v="18"/>
    <x v="38"/>
    <n v="3820"/>
    <x v="3"/>
    <x v="215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x v="748"/>
    <x v="1"/>
    <s v="AA-10645"/>
    <s v="Anna Andreadi"/>
    <s v="Consumer"/>
    <x v="0"/>
    <x v="70"/>
    <x v="1"/>
    <n v="92105"/>
    <x v="1"/>
    <x v="860"/>
    <x v="1"/>
    <s v="Paper"/>
    <s v="Xerox 1996"/>
    <n v="12.96"/>
    <n v="2"/>
    <n v="0"/>
    <n v="6.2207999999999997"/>
  </r>
  <r>
    <n v="7491"/>
    <s v="CA-2015-108672"/>
    <d v="2015-09-10T00:00:00"/>
    <d v="2015-09-16T00:00:00"/>
    <x v="1215"/>
    <x v="1"/>
    <s v="FA-14230"/>
    <s v="Frank Atkinson"/>
    <s v="Corporate"/>
    <x v="0"/>
    <x v="1"/>
    <x v="1"/>
    <n v="90032"/>
    <x v="1"/>
    <x v="90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x v="38"/>
    <x v="3"/>
    <s v="CM-12190"/>
    <s v="Charlotte Melton"/>
    <s v="Consumer"/>
    <x v="0"/>
    <x v="456"/>
    <x v="15"/>
    <n v="13501"/>
    <x v="3"/>
    <x v="1730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x v="1259"/>
    <x v="1"/>
    <s v="CC-12475"/>
    <s v="Cindy Chapman"/>
    <s v="Consumer"/>
    <x v="0"/>
    <x v="12"/>
    <x v="5"/>
    <n v="77070"/>
    <x v="2"/>
    <x v="1433"/>
    <x v="1"/>
    <s v="Paper"/>
    <s v="Xerox 1953"/>
    <n v="10.272"/>
    <n v="3"/>
    <n v="0.2"/>
    <n v="3.21"/>
  </r>
  <r>
    <n v="7494"/>
    <s v="US-2017-160836"/>
    <d v="2017-09-11T00:00:00"/>
    <d v="2017-09-16T00:00:00"/>
    <x v="1259"/>
    <x v="1"/>
    <s v="CC-12475"/>
    <s v="Cindy Chapman"/>
    <s v="Consumer"/>
    <x v="0"/>
    <x v="12"/>
    <x v="5"/>
    <n v="77070"/>
    <x v="2"/>
    <x v="1213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x v="1259"/>
    <x v="1"/>
    <s v="CC-12475"/>
    <s v="Cindy Chapman"/>
    <s v="Consumer"/>
    <x v="0"/>
    <x v="12"/>
    <x v="5"/>
    <n v="77070"/>
    <x v="2"/>
    <x v="1034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x v="11"/>
    <x v="1"/>
    <s v="TC-21295"/>
    <s v="Toby Carlisle"/>
    <s v="Consumer"/>
    <x v="0"/>
    <x v="223"/>
    <x v="1"/>
    <n v="92683"/>
    <x v="1"/>
    <x v="757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x v="11"/>
    <x v="1"/>
    <s v="TC-21295"/>
    <s v="Toby Carlisle"/>
    <s v="Consumer"/>
    <x v="0"/>
    <x v="223"/>
    <x v="1"/>
    <n v="92683"/>
    <x v="1"/>
    <x v="737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x v="11"/>
    <x v="1"/>
    <s v="TC-21295"/>
    <s v="Toby Carlisle"/>
    <s v="Consumer"/>
    <x v="0"/>
    <x v="223"/>
    <x v="1"/>
    <n v="92683"/>
    <x v="1"/>
    <x v="31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x v="11"/>
    <x v="1"/>
    <s v="TC-21295"/>
    <s v="Toby Carlisle"/>
    <s v="Consumer"/>
    <x v="0"/>
    <x v="223"/>
    <x v="1"/>
    <n v="92683"/>
    <x v="1"/>
    <x v="30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x v="11"/>
    <x v="1"/>
    <s v="TC-21295"/>
    <s v="Toby Carlisle"/>
    <s v="Consumer"/>
    <x v="0"/>
    <x v="223"/>
    <x v="1"/>
    <n v="92683"/>
    <x v="1"/>
    <x v="191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x v="11"/>
    <x v="1"/>
    <s v="TC-21295"/>
    <s v="Toby Carlisle"/>
    <s v="Consumer"/>
    <x v="0"/>
    <x v="223"/>
    <x v="1"/>
    <n v="92683"/>
    <x v="1"/>
    <x v="437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x v="11"/>
    <x v="1"/>
    <s v="TC-21295"/>
    <s v="Toby Carlisle"/>
    <s v="Consumer"/>
    <x v="0"/>
    <x v="223"/>
    <x v="1"/>
    <n v="92683"/>
    <x v="1"/>
    <x v="34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x v="922"/>
    <x v="3"/>
    <s v="TB-21400"/>
    <s v="Tom Boeckenhauer"/>
    <s v="Consumer"/>
    <x v="0"/>
    <x v="1"/>
    <x v="1"/>
    <n v="90036"/>
    <x v="1"/>
    <x v="1279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x v="922"/>
    <x v="3"/>
    <s v="TB-21400"/>
    <s v="Tom Boeckenhauer"/>
    <s v="Consumer"/>
    <x v="0"/>
    <x v="1"/>
    <x v="1"/>
    <n v="90036"/>
    <x v="1"/>
    <x v="53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x v="1106"/>
    <x v="0"/>
    <s v="JK-15325"/>
    <s v="Jason Klamczynski"/>
    <s v="Corporate"/>
    <x v="0"/>
    <x v="496"/>
    <x v="30"/>
    <n v="8401"/>
    <x v="3"/>
    <x v="1040"/>
    <x v="1"/>
    <s v="Envelopes"/>
    <s v="Staple envelope"/>
    <n v="23.36"/>
    <n v="2"/>
    <n v="0"/>
    <n v="11.68"/>
  </r>
  <r>
    <n v="7506"/>
    <s v="US-2017-106579"/>
    <d v="2017-06-08T00:00:00"/>
    <d v="2017-06-13T00:00:00"/>
    <x v="198"/>
    <x v="1"/>
    <s v="BW-11200"/>
    <s v="Ben Wallace"/>
    <s v="Consumer"/>
    <x v="0"/>
    <x v="242"/>
    <x v="10"/>
    <n v="60076"/>
    <x v="2"/>
    <x v="338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x v="1057"/>
    <x v="1"/>
    <s v="SH-20395"/>
    <s v="Shahid Hopkins"/>
    <s v="Consumer"/>
    <x v="0"/>
    <x v="8"/>
    <x v="1"/>
    <n v="94122"/>
    <x v="1"/>
    <x v="1129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x v="1057"/>
    <x v="1"/>
    <s v="SH-20395"/>
    <s v="Shahid Hopkins"/>
    <s v="Consumer"/>
    <x v="0"/>
    <x v="8"/>
    <x v="1"/>
    <n v="94122"/>
    <x v="1"/>
    <x v="245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x v="11"/>
    <x v="1"/>
    <s v="JL-15835"/>
    <s v="John Lee"/>
    <s v="Consumer"/>
    <x v="0"/>
    <x v="38"/>
    <x v="24"/>
    <n v="43229"/>
    <x v="3"/>
    <x v="820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x v="11"/>
    <x v="1"/>
    <s v="JL-15835"/>
    <s v="John Lee"/>
    <s v="Consumer"/>
    <x v="0"/>
    <x v="38"/>
    <x v="24"/>
    <n v="43229"/>
    <x v="3"/>
    <x v="754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x v="11"/>
    <x v="1"/>
    <s v="JL-15835"/>
    <s v="John Lee"/>
    <s v="Consumer"/>
    <x v="0"/>
    <x v="38"/>
    <x v="24"/>
    <n v="43229"/>
    <x v="3"/>
    <x v="170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x v="11"/>
    <x v="1"/>
    <s v="JL-15835"/>
    <s v="John Lee"/>
    <s v="Consumer"/>
    <x v="0"/>
    <x v="38"/>
    <x v="24"/>
    <n v="43229"/>
    <x v="3"/>
    <x v="1071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x v="11"/>
    <x v="1"/>
    <s v="JL-15835"/>
    <s v="John Lee"/>
    <s v="Consumer"/>
    <x v="0"/>
    <x v="38"/>
    <x v="24"/>
    <n v="43229"/>
    <x v="3"/>
    <x v="1354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x v="11"/>
    <x v="1"/>
    <s v="JL-15835"/>
    <s v="John Lee"/>
    <s v="Consumer"/>
    <x v="0"/>
    <x v="38"/>
    <x v="24"/>
    <n v="43229"/>
    <x v="3"/>
    <x v="346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x v="169"/>
    <x v="0"/>
    <s v="JL-15835"/>
    <s v="John Lee"/>
    <s v="Consumer"/>
    <x v="0"/>
    <x v="102"/>
    <x v="0"/>
    <n v="40475"/>
    <x v="0"/>
    <x v="908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x v="169"/>
    <x v="0"/>
    <s v="JL-15835"/>
    <s v="John Lee"/>
    <s v="Consumer"/>
    <x v="0"/>
    <x v="102"/>
    <x v="0"/>
    <n v="40475"/>
    <x v="0"/>
    <x v="1428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x v="169"/>
    <x v="0"/>
    <s v="JL-15835"/>
    <s v="John Lee"/>
    <s v="Consumer"/>
    <x v="0"/>
    <x v="102"/>
    <x v="0"/>
    <n v="40475"/>
    <x v="0"/>
    <x v="122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x v="169"/>
    <x v="0"/>
    <s v="JL-15835"/>
    <s v="John Lee"/>
    <s v="Consumer"/>
    <x v="0"/>
    <x v="102"/>
    <x v="0"/>
    <n v="40475"/>
    <x v="0"/>
    <x v="825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x v="169"/>
    <x v="0"/>
    <s v="JL-15835"/>
    <s v="John Lee"/>
    <s v="Consumer"/>
    <x v="0"/>
    <x v="102"/>
    <x v="0"/>
    <n v="40475"/>
    <x v="0"/>
    <x v="464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x v="169"/>
    <x v="0"/>
    <s v="JL-15835"/>
    <s v="John Lee"/>
    <s v="Consumer"/>
    <x v="0"/>
    <x v="102"/>
    <x v="0"/>
    <n v="40475"/>
    <x v="0"/>
    <x v="1568"/>
    <x v="1"/>
    <s v="Labels"/>
    <s v="Avery 492"/>
    <n v="5.76"/>
    <n v="2"/>
    <n v="0"/>
    <n v="2.6496"/>
  </r>
  <r>
    <n v="7521"/>
    <s v="US-2017-167920"/>
    <d v="2017-12-09T00:00:00"/>
    <d v="2017-12-12T00:00:00"/>
    <x v="169"/>
    <x v="0"/>
    <s v="JL-15835"/>
    <s v="John Lee"/>
    <s v="Consumer"/>
    <x v="0"/>
    <x v="102"/>
    <x v="0"/>
    <n v="40475"/>
    <x v="0"/>
    <x v="890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x v="47"/>
    <x v="1"/>
    <s v="MD-17350"/>
    <s v="Maribeth Dona"/>
    <s v="Consumer"/>
    <x v="0"/>
    <x v="152"/>
    <x v="24"/>
    <n v="43130"/>
    <x v="3"/>
    <x v="528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x v="47"/>
    <x v="1"/>
    <s v="MD-17350"/>
    <s v="Maribeth Dona"/>
    <s v="Consumer"/>
    <x v="0"/>
    <x v="152"/>
    <x v="24"/>
    <n v="43130"/>
    <x v="3"/>
    <x v="1181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x v="47"/>
    <x v="1"/>
    <s v="MD-17350"/>
    <s v="Maribeth Dona"/>
    <s v="Consumer"/>
    <x v="0"/>
    <x v="152"/>
    <x v="24"/>
    <n v="43130"/>
    <x v="3"/>
    <x v="212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x v="370"/>
    <x v="1"/>
    <s v="CL-12565"/>
    <s v="Clay Ludtke"/>
    <s v="Consumer"/>
    <x v="0"/>
    <x v="345"/>
    <x v="21"/>
    <n v="97030"/>
    <x v="1"/>
    <x v="776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x v="370"/>
    <x v="1"/>
    <s v="CL-12565"/>
    <s v="Clay Ludtke"/>
    <s v="Consumer"/>
    <x v="0"/>
    <x v="345"/>
    <x v="21"/>
    <n v="97030"/>
    <x v="1"/>
    <x v="8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x v="255"/>
    <x v="3"/>
    <s v="RA-19885"/>
    <s v="Ruben Ausman"/>
    <s v="Corporate"/>
    <x v="0"/>
    <x v="8"/>
    <x v="1"/>
    <n v="94109"/>
    <x v="1"/>
    <x v="1606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x v="255"/>
    <x v="3"/>
    <s v="RA-19885"/>
    <s v="Ruben Ausman"/>
    <s v="Corporate"/>
    <x v="0"/>
    <x v="8"/>
    <x v="1"/>
    <n v="94109"/>
    <x v="1"/>
    <x v="1392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x v="255"/>
    <x v="3"/>
    <s v="RA-19885"/>
    <s v="Ruben Ausman"/>
    <s v="Corporate"/>
    <x v="0"/>
    <x v="8"/>
    <x v="1"/>
    <n v="94109"/>
    <x v="1"/>
    <x v="1357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x v="255"/>
    <x v="3"/>
    <s v="RA-19885"/>
    <s v="Ruben Ausman"/>
    <s v="Corporate"/>
    <x v="0"/>
    <x v="8"/>
    <x v="1"/>
    <n v="94109"/>
    <x v="1"/>
    <x v="20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x v="255"/>
    <x v="3"/>
    <s v="RA-19885"/>
    <s v="Ruben Ausman"/>
    <s v="Corporate"/>
    <x v="0"/>
    <x v="8"/>
    <x v="1"/>
    <n v="94109"/>
    <x v="1"/>
    <x v="760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x v="1210"/>
    <x v="2"/>
    <s v="LC-16885"/>
    <s v="Lena Creighton"/>
    <s v="Consumer"/>
    <x v="0"/>
    <x v="497"/>
    <x v="22"/>
    <n v="80501"/>
    <x v="1"/>
    <x v="1319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x v="1210"/>
    <x v="2"/>
    <s v="LC-16885"/>
    <s v="Lena Creighton"/>
    <s v="Consumer"/>
    <x v="0"/>
    <x v="497"/>
    <x v="22"/>
    <n v="80501"/>
    <x v="1"/>
    <x v="531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x v="694"/>
    <x v="1"/>
    <s v="SW-20245"/>
    <s v="Scot Wooten"/>
    <s v="Consumer"/>
    <x v="0"/>
    <x v="202"/>
    <x v="3"/>
    <n v="27834"/>
    <x v="0"/>
    <x v="812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x v="694"/>
    <x v="1"/>
    <s v="SW-20245"/>
    <s v="Scot Wooten"/>
    <s v="Consumer"/>
    <x v="0"/>
    <x v="202"/>
    <x v="3"/>
    <n v="27834"/>
    <x v="0"/>
    <x v="266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x v="377"/>
    <x v="1"/>
    <s v="HG-14965"/>
    <s v="Henry Goldwyn"/>
    <s v="Corporate"/>
    <x v="0"/>
    <x v="1"/>
    <x v="1"/>
    <n v="90004"/>
    <x v="1"/>
    <x v="558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x v="274"/>
    <x v="1"/>
    <s v="MV-17485"/>
    <s v="Mark Van Huff"/>
    <s v="Consumer"/>
    <x v="0"/>
    <x v="12"/>
    <x v="5"/>
    <n v="77041"/>
    <x v="2"/>
    <x v="1793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x v="465"/>
    <x v="0"/>
    <s v="GT-14710"/>
    <s v="Greg Tran"/>
    <s v="Consumer"/>
    <x v="0"/>
    <x v="8"/>
    <x v="1"/>
    <n v="94109"/>
    <x v="1"/>
    <x v="129"/>
    <x v="1"/>
    <s v="Paper"/>
    <s v="Xerox 1880"/>
    <n v="70.88"/>
    <n v="2"/>
    <n v="0"/>
    <n v="33.313600000000001"/>
  </r>
  <r>
    <n v="7539"/>
    <s v="US-2017-112347"/>
    <d v="2017-12-02T00:00:00"/>
    <d v="2017-12-06T00:00:00"/>
    <x v="792"/>
    <x v="1"/>
    <s v="BS-11380"/>
    <s v="Bill Stewart"/>
    <s v="Corporate"/>
    <x v="0"/>
    <x v="60"/>
    <x v="22"/>
    <n v="80219"/>
    <x v="1"/>
    <x v="384"/>
    <x v="1"/>
    <s v="Storage"/>
    <s v="Letter Size Cart"/>
    <n v="114.288"/>
    <n v="1"/>
    <n v="0.2"/>
    <n v="12.8574"/>
  </r>
  <r>
    <n v="7540"/>
    <s v="US-2017-112347"/>
    <d v="2017-12-02T00:00:00"/>
    <d v="2017-12-06T00:00:00"/>
    <x v="792"/>
    <x v="1"/>
    <s v="BS-11380"/>
    <s v="Bill Stewart"/>
    <s v="Corporate"/>
    <x v="0"/>
    <x v="60"/>
    <x v="22"/>
    <n v="80219"/>
    <x v="1"/>
    <x v="785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x v="792"/>
    <x v="1"/>
    <s v="BS-11380"/>
    <s v="Bill Stewart"/>
    <s v="Corporate"/>
    <x v="0"/>
    <x v="60"/>
    <x v="22"/>
    <n v="80219"/>
    <x v="1"/>
    <x v="1659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x v="792"/>
    <x v="1"/>
    <s v="BS-11380"/>
    <s v="Bill Stewart"/>
    <s v="Corporate"/>
    <x v="0"/>
    <x v="60"/>
    <x v="22"/>
    <n v="80219"/>
    <x v="1"/>
    <x v="1670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x v="792"/>
    <x v="1"/>
    <s v="BS-11380"/>
    <s v="Bill Stewart"/>
    <s v="Corporate"/>
    <x v="0"/>
    <x v="60"/>
    <x v="22"/>
    <n v="80219"/>
    <x v="1"/>
    <x v="1060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x v="792"/>
    <x v="1"/>
    <s v="BS-11380"/>
    <s v="Bill Stewart"/>
    <s v="Corporate"/>
    <x v="0"/>
    <x v="60"/>
    <x v="22"/>
    <n v="80219"/>
    <x v="1"/>
    <x v="1378"/>
    <x v="2"/>
    <s v="Phones"/>
    <s v="Macally Suction Cup Mount"/>
    <n v="57.36"/>
    <n v="6"/>
    <n v="0.2"/>
    <n v="-14.34"/>
  </r>
  <r>
    <n v="7545"/>
    <s v="US-2017-112347"/>
    <d v="2017-12-02T00:00:00"/>
    <d v="2017-12-06T00:00:00"/>
    <x v="792"/>
    <x v="1"/>
    <s v="BS-11380"/>
    <s v="Bill Stewart"/>
    <s v="Corporate"/>
    <x v="0"/>
    <x v="60"/>
    <x v="22"/>
    <n v="80219"/>
    <x v="1"/>
    <x v="629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x v="323"/>
    <x v="1"/>
    <s v="CM-12715"/>
    <s v="Craig Molinari"/>
    <s v="Corporate"/>
    <x v="0"/>
    <x v="114"/>
    <x v="5"/>
    <n v="77340"/>
    <x v="2"/>
    <x v="1521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x v="323"/>
    <x v="1"/>
    <s v="CM-12715"/>
    <s v="Craig Molinari"/>
    <s v="Corporate"/>
    <x v="0"/>
    <x v="114"/>
    <x v="5"/>
    <n v="77340"/>
    <x v="2"/>
    <x v="524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x v="323"/>
    <x v="1"/>
    <s v="CM-12715"/>
    <s v="Craig Molinari"/>
    <s v="Corporate"/>
    <x v="0"/>
    <x v="114"/>
    <x v="5"/>
    <n v="77340"/>
    <x v="2"/>
    <x v="1224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x v="323"/>
    <x v="1"/>
    <s v="CM-12715"/>
    <s v="Craig Molinari"/>
    <s v="Corporate"/>
    <x v="0"/>
    <x v="114"/>
    <x v="5"/>
    <n v="77340"/>
    <x v="2"/>
    <x v="307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x v="62"/>
    <x v="2"/>
    <s v="EM-13825"/>
    <s v="Elizabeth Moffitt"/>
    <s v="Corporate"/>
    <x v="0"/>
    <x v="12"/>
    <x v="5"/>
    <n v="77036"/>
    <x v="2"/>
    <x v="138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x v="573"/>
    <x v="1"/>
    <s v="KH-16330"/>
    <s v="Katharine Harms"/>
    <s v="Corporate"/>
    <x v="0"/>
    <x v="20"/>
    <x v="15"/>
    <n v="10024"/>
    <x v="3"/>
    <x v="1758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x v="573"/>
    <x v="1"/>
    <s v="KH-16330"/>
    <s v="Katharine Harms"/>
    <s v="Corporate"/>
    <x v="0"/>
    <x v="20"/>
    <x v="15"/>
    <n v="10024"/>
    <x v="3"/>
    <x v="872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x v="573"/>
    <x v="1"/>
    <s v="KH-16330"/>
    <s v="Katharine Harms"/>
    <s v="Corporate"/>
    <x v="0"/>
    <x v="20"/>
    <x v="15"/>
    <n v="10024"/>
    <x v="3"/>
    <x v="806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x v="573"/>
    <x v="1"/>
    <s v="KH-16330"/>
    <s v="Katharine Harms"/>
    <s v="Corporate"/>
    <x v="0"/>
    <x v="20"/>
    <x v="15"/>
    <n v="10024"/>
    <x v="3"/>
    <x v="1396"/>
    <x v="1"/>
    <s v="Paper"/>
    <s v="Xerox 2000"/>
    <n v="25.92"/>
    <n v="4"/>
    <n v="0"/>
    <n v="12.441599999999999"/>
  </r>
  <r>
    <n v="7555"/>
    <s v="CA-2014-114181"/>
    <d v="2014-05-10T00:00:00"/>
    <d v="2014-05-14T00:00:00"/>
    <x v="1260"/>
    <x v="0"/>
    <s v="AF-10885"/>
    <s v="Art Foster"/>
    <s v="Consumer"/>
    <x v="0"/>
    <x v="10"/>
    <x v="9"/>
    <n v="19134"/>
    <x v="3"/>
    <x v="899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x v="1260"/>
    <x v="0"/>
    <s v="AF-10885"/>
    <s v="Art Foster"/>
    <s v="Consumer"/>
    <x v="0"/>
    <x v="10"/>
    <x v="9"/>
    <n v="19134"/>
    <x v="3"/>
    <x v="79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x v="348"/>
    <x v="1"/>
    <s v="JR-16210"/>
    <s v="Justin Ritter"/>
    <s v="Corporate"/>
    <x v="0"/>
    <x v="38"/>
    <x v="14"/>
    <n v="47201"/>
    <x v="2"/>
    <x v="954"/>
    <x v="1"/>
    <s v="Paper"/>
    <s v="Xerox 1909"/>
    <n v="158.28"/>
    <n v="6"/>
    <n v="0"/>
    <n v="72.808800000000005"/>
  </r>
  <r>
    <n v="7558"/>
    <s v="CA-2017-159506"/>
    <d v="2017-11-27T00:00:00"/>
    <d v="2017-12-02T00:00:00"/>
    <x v="348"/>
    <x v="1"/>
    <s v="JR-16210"/>
    <s v="Justin Ritter"/>
    <s v="Corporate"/>
    <x v="0"/>
    <x v="38"/>
    <x v="14"/>
    <n v="47201"/>
    <x v="2"/>
    <x v="896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x v="840"/>
    <x v="1"/>
    <s v="DL-12925"/>
    <s v="Daniel Lacy"/>
    <s v="Consumer"/>
    <x v="0"/>
    <x v="85"/>
    <x v="15"/>
    <n v="11561"/>
    <x v="3"/>
    <x v="159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x v="840"/>
    <x v="1"/>
    <s v="DL-12925"/>
    <s v="Daniel Lacy"/>
    <s v="Consumer"/>
    <x v="0"/>
    <x v="85"/>
    <x v="15"/>
    <n v="11561"/>
    <x v="3"/>
    <x v="964"/>
    <x v="1"/>
    <s v="Paper"/>
    <s v="Xerox 1934"/>
    <n v="167.94"/>
    <n v="3"/>
    <n v="0"/>
    <n v="82.290599999999998"/>
  </r>
  <r>
    <n v="7561"/>
    <s v="US-2014-137155"/>
    <d v="2014-11-01T00:00:00"/>
    <d v="2014-11-05T00:00:00"/>
    <x v="840"/>
    <x v="1"/>
    <s v="DL-12925"/>
    <s v="Daniel Lacy"/>
    <s v="Consumer"/>
    <x v="0"/>
    <x v="85"/>
    <x v="15"/>
    <n v="11561"/>
    <x v="3"/>
    <x v="1226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x v="1015"/>
    <x v="2"/>
    <s v="BD-11605"/>
    <s v="Brian Dahlen"/>
    <s v="Consumer"/>
    <x v="0"/>
    <x v="152"/>
    <x v="9"/>
    <n v="17602"/>
    <x v="3"/>
    <x v="1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x v="62"/>
    <x v="1"/>
    <s v="RB-19570"/>
    <s v="Rob Beeghly"/>
    <s v="Consumer"/>
    <x v="0"/>
    <x v="22"/>
    <x v="10"/>
    <n v="60610"/>
    <x v="2"/>
    <x v="1638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x v="951"/>
    <x v="2"/>
    <s v="RB-19795"/>
    <s v="Ross Baird"/>
    <s v="Home Office"/>
    <x v="0"/>
    <x v="60"/>
    <x v="22"/>
    <n v="80219"/>
    <x v="1"/>
    <x v="685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x v="1261"/>
    <x v="0"/>
    <s v="TB-21250"/>
    <s v="Tim Brockman"/>
    <s v="Consumer"/>
    <x v="0"/>
    <x v="4"/>
    <x v="4"/>
    <n v="98103"/>
    <x v="1"/>
    <x v="1349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x v="1261"/>
    <x v="0"/>
    <s v="TB-21250"/>
    <s v="Tim Brockman"/>
    <s v="Consumer"/>
    <x v="0"/>
    <x v="4"/>
    <x v="4"/>
    <n v="98103"/>
    <x v="1"/>
    <x v="1195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x v="880"/>
    <x v="2"/>
    <s v="KN-16390"/>
    <s v="Katherine Nockton"/>
    <s v="Corporate"/>
    <x v="0"/>
    <x v="12"/>
    <x v="5"/>
    <n v="77070"/>
    <x v="2"/>
    <x v="84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x v="880"/>
    <x v="2"/>
    <s v="KN-16390"/>
    <s v="Katherine Nockton"/>
    <s v="Corporate"/>
    <x v="0"/>
    <x v="12"/>
    <x v="5"/>
    <n v="77070"/>
    <x v="2"/>
    <x v="1483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x v="28"/>
    <x v="1"/>
    <s v="RL-19615"/>
    <s v="Rob Lucas"/>
    <s v="Consumer"/>
    <x v="0"/>
    <x v="1"/>
    <x v="1"/>
    <n v="90045"/>
    <x v="1"/>
    <x v="425"/>
    <x v="1"/>
    <s v="Art"/>
    <s v="Prang Colored Pencils"/>
    <n v="26.46"/>
    <n v="9"/>
    <n v="0"/>
    <n v="11.907"/>
  </r>
  <r>
    <n v="7570"/>
    <s v="CA-2014-133830"/>
    <d v="2014-12-05T00:00:00"/>
    <d v="2014-12-10T00:00:00"/>
    <x v="28"/>
    <x v="1"/>
    <s v="RL-19615"/>
    <s v="Rob Lucas"/>
    <s v="Consumer"/>
    <x v="0"/>
    <x v="1"/>
    <x v="1"/>
    <n v="90045"/>
    <x v="1"/>
    <x v="1635"/>
    <x v="1"/>
    <s v="Paper"/>
    <s v="Xerox 1933"/>
    <n v="49.12"/>
    <n v="4"/>
    <n v="0"/>
    <n v="23.086400000000001"/>
  </r>
  <r>
    <n v="7571"/>
    <s v="CA-2014-133830"/>
    <d v="2014-12-05T00:00:00"/>
    <d v="2014-12-10T00:00:00"/>
    <x v="28"/>
    <x v="1"/>
    <s v="RL-19615"/>
    <s v="Rob Lucas"/>
    <s v="Consumer"/>
    <x v="0"/>
    <x v="1"/>
    <x v="1"/>
    <n v="90045"/>
    <x v="1"/>
    <x v="659"/>
    <x v="1"/>
    <s v="Fasteners"/>
    <s v="Advantus Plastic Paper Clips"/>
    <n v="15"/>
    <n v="3"/>
    <n v="0"/>
    <n v="7.2"/>
  </r>
  <r>
    <n v="7572"/>
    <s v="CA-2014-100916"/>
    <d v="2014-10-21T00:00:00"/>
    <d v="2014-10-26T00:00:00"/>
    <x v="1190"/>
    <x v="1"/>
    <s v="FH-14275"/>
    <s v="Frank Hawley"/>
    <s v="Corporate"/>
    <x v="0"/>
    <x v="311"/>
    <x v="17"/>
    <n v="23602"/>
    <x v="0"/>
    <x v="41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x v="1190"/>
    <x v="1"/>
    <s v="FH-14275"/>
    <s v="Frank Hawley"/>
    <s v="Corporate"/>
    <x v="0"/>
    <x v="311"/>
    <x v="17"/>
    <n v="23602"/>
    <x v="0"/>
    <x v="1116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x v="1190"/>
    <x v="1"/>
    <s v="FH-14275"/>
    <s v="Frank Hawley"/>
    <s v="Corporate"/>
    <x v="0"/>
    <x v="311"/>
    <x v="17"/>
    <n v="23602"/>
    <x v="0"/>
    <x v="888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x v="301"/>
    <x v="1"/>
    <s v="YS-21880"/>
    <s v="Yana Sorensen"/>
    <s v="Corporate"/>
    <x v="0"/>
    <x v="1"/>
    <x v="1"/>
    <n v="90036"/>
    <x v="1"/>
    <x v="1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x v="301"/>
    <x v="1"/>
    <s v="YS-21880"/>
    <s v="Yana Sorensen"/>
    <s v="Corporate"/>
    <x v="0"/>
    <x v="1"/>
    <x v="1"/>
    <n v="90036"/>
    <x v="1"/>
    <x v="1013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x v="322"/>
    <x v="0"/>
    <s v="SW-20755"/>
    <s v="Steven Ward"/>
    <s v="Corporate"/>
    <x v="0"/>
    <x v="4"/>
    <x v="4"/>
    <n v="98115"/>
    <x v="1"/>
    <x v="917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x v="322"/>
    <x v="0"/>
    <s v="SW-20755"/>
    <s v="Steven Ward"/>
    <s v="Corporate"/>
    <x v="0"/>
    <x v="4"/>
    <x v="4"/>
    <n v="98115"/>
    <x v="1"/>
    <x v="984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x v="967"/>
    <x v="2"/>
    <s v="PN-18775"/>
    <s v="Parhena Norris"/>
    <s v="Home Office"/>
    <x v="0"/>
    <x v="155"/>
    <x v="8"/>
    <n v="68104"/>
    <x v="2"/>
    <x v="499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x v="562"/>
    <x v="0"/>
    <s v="AT-10735"/>
    <s v="Annie Thurman"/>
    <s v="Consumer"/>
    <x v="0"/>
    <x v="73"/>
    <x v="30"/>
    <n v="7960"/>
    <x v="3"/>
    <x v="1739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x v="562"/>
    <x v="0"/>
    <s v="AT-10735"/>
    <s v="Annie Thurman"/>
    <s v="Consumer"/>
    <x v="0"/>
    <x v="73"/>
    <x v="30"/>
    <n v="7960"/>
    <x v="3"/>
    <x v="87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x v="99"/>
    <x v="2"/>
    <s v="EJ-13720"/>
    <s v="Ed Jacobs"/>
    <s v="Consumer"/>
    <x v="0"/>
    <x v="10"/>
    <x v="9"/>
    <n v="19143"/>
    <x v="3"/>
    <x v="718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x v="419"/>
    <x v="1"/>
    <s v="DM-13345"/>
    <s v="Denise Monton"/>
    <s v="Corporate"/>
    <x v="0"/>
    <x v="20"/>
    <x v="15"/>
    <n v="10024"/>
    <x v="3"/>
    <x v="56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x v="86"/>
    <x v="1"/>
    <s v="KH-16690"/>
    <s v="Kristen Hastings"/>
    <s v="Corporate"/>
    <x v="0"/>
    <x v="24"/>
    <x v="17"/>
    <n v="22153"/>
    <x v="0"/>
    <x v="1577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x v="86"/>
    <x v="1"/>
    <s v="KH-16690"/>
    <s v="Kristen Hastings"/>
    <s v="Corporate"/>
    <x v="0"/>
    <x v="24"/>
    <x v="17"/>
    <n v="22153"/>
    <x v="0"/>
    <x v="1568"/>
    <x v="1"/>
    <s v="Labels"/>
    <s v="Avery 492"/>
    <n v="14.4"/>
    <n v="5"/>
    <n v="0"/>
    <n v="6.6239999999999997"/>
  </r>
  <r>
    <n v="7586"/>
    <s v="CA-2014-163223"/>
    <d v="2014-03-21T00:00:00"/>
    <d v="2014-03-25T00:00:00"/>
    <x v="86"/>
    <x v="1"/>
    <s v="KH-16690"/>
    <s v="Kristen Hastings"/>
    <s v="Corporate"/>
    <x v="0"/>
    <x v="24"/>
    <x v="17"/>
    <n v="22153"/>
    <x v="0"/>
    <x v="1127"/>
    <x v="1"/>
    <s v="Paper"/>
    <s v="Xerox 1919"/>
    <n v="122.97"/>
    <n v="3"/>
    <n v="0"/>
    <n v="60.255299999999998"/>
  </r>
  <r>
    <n v="7587"/>
    <s v="CA-2014-163223"/>
    <d v="2014-03-21T00:00:00"/>
    <d v="2014-03-25T00:00:00"/>
    <x v="86"/>
    <x v="1"/>
    <s v="KH-16690"/>
    <s v="Kristen Hastings"/>
    <s v="Corporate"/>
    <x v="0"/>
    <x v="24"/>
    <x v="17"/>
    <n v="22153"/>
    <x v="0"/>
    <x v="372"/>
    <x v="1"/>
    <s v="Art"/>
    <s v="American Pencil"/>
    <n v="9.32"/>
    <n v="4"/>
    <n v="0"/>
    <n v="2.7027999999999999"/>
  </r>
  <r>
    <n v="7588"/>
    <s v="CA-2014-163223"/>
    <d v="2014-03-21T00:00:00"/>
    <d v="2014-03-25T00:00:00"/>
    <x v="86"/>
    <x v="1"/>
    <s v="KH-16690"/>
    <s v="Kristen Hastings"/>
    <s v="Corporate"/>
    <x v="0"/>
    <x v="24"/>
    <x v="17"/>
    <n v="22153"/>
    <x v="0"/>
    <x v="800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x v="228"/>
    <x v="1"/>
    <s v="MB-18085"/>
    <s v="Mick Brown"/>
    <s v="Consumer"/>
    <x v="0"/>
    <x v="43"/>
    <x v="1"/>
    <n v="95661"/>
    <x v="1"/>
    <x v="1137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x v="591"/>
    <x v="1"/>
    <s v="DK-12895"/>
    <s v="Dana Kaydos"/>
    <s v="Consumer"/>
    <x v="0"/>
    <x v="179"/>
    <x v="10"/>
    <n v="61107"/>
    <x v="2"/>
    <x v="1243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x v="411"/>
    <x v="1"/>
    <s v="DB-13210"/>
    <s v="Dean Braden"/>
    <s v="Consumer"/>
    <x v="0"/>
    <x v="10"/>
    <x v="9"/>
    <n v="19134"/>
    <x v="3"/>
    <x v="74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x v="411"/>
    <x v="1"/>
    <s v="DB-13210"/>
    <s v="Dean Braden"/>
    <s v="Consumer"/>
    <x v="0"/>
    <x v="10"/>
    <x v="9"/>
    <n v="19134"/>
    <x v="3"/>
    <x v="64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x v="411"/>
    <x v="1"/>
    <s v="DB-13210"/>
    <s v="Dean Braden"/>
    <s v="Consumer"/>
    <x v="0"/>
    <x v="10"/>
    <x v="9"/>
    <n v="19134"/>
    <x v="3"/>
    <x v="965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x v="411"/>
    <x v="1"/>
    <s v="DB-13210"/>
    <s v="Dean Braden"/>
    <s v="Consumer"/>
    <x v="0"/>
    <x v="10"/>
    <x v="9"/>
    <n v="19134"/>
    <x v="3"/>
    <x v="774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x v="321"/>
    <x v="1"/>
    <s v="CV-12295"/>
    <s v="Christina VanderZanden"/>
    <s v="Consumer"/>
    <x v="0"/>
    <x v="66"/>
    <x v="12"/>
    <n v="48234"/>
    <x v="2"/>
    <x v="542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x v="321"/>
    <x v="1"/>
    <s v="CV-12295"/>
    <s v="Christina VanderZanden"/>
    <s v="Consumer"/>
    <x v="0"/>
    <x v="66"/>
    <x v="12"/>
    <n v="48234"/>
    <x v="2"/>
    <x v="624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x v="959"/>
    <x v="1"/>
    <s v="GK-14620"/>
    <s v="Grace Kelly"/>
    <s v="Corporate"/>
    <x v="0"/>
    <x v="1"/>
    <x v="1"/>
    <n v="90004"/>
    <x v="1"/>
    <x v="539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x v="833"/>
    <x v="1"/>
    <s v="JA-15970"/>
    <s v="Joseph Airdo"/>
    <s v="Consumer"/>
    <x v="0"/>
    <x v="24"/>
    <x v="21"/>
    <n v="97477"/>
    <x v="1"/>
    <x v="1355"/>
    <x v="1"/>
    <s v="Art"/>
    <s v="Newell 313"/>
    <n v="5.2480000000000002"/>
    <n v="2"/>
    <n v="0.2"/>
    <n v="0.4592"/>
  </r>
  <r>
    <n v="7599"/>
    <s v="CA-2014-131947"/>
    <d v="2014-09-17T00:00:00"/>
    <d v="2014-09-22T00:00:00"/>
    <x v="833"/>
    <x v="1"/>
    <s v="JA-15970"/>
    <s v="Joseph Airdo"/>
    <s v="Consumer"/>
    <x v="0"/>
    <x v="24"/>
    <x v="21"/>
    <n v="97477"/>
    <x v="1"/>
    <x v="947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x v="833"/>
    <x v="1"/>
    <s v="JA-15970"/>
    <s v="Joseph Airdo"/>
    <s v="Consumer"/>
    <x v="0"/>
    <x v="24"/>
    <x v="21"/>
    <n v="97477"/>
    <x v="1"/>
    <x v="1603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x v="833"/>
    <x v="1"/>
    <s v="JA-15970"/>
    <s v="Joseph Airdo"/>
    <s v="Consumer"/>
    <x v="0"/>
    <x v="24"/>
    <x v="21"/>
    <n v="97477"/>
    <x v="1"/>
    <x v="1821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x v="833"/>
    <x v="1"/>
    <s v="JA-15970"/>
    <s v="Joseph Airdo"/>
    <s v="Consumer"/>
    <x v="0"/>
    <x v="24"/>
    <x v="21"/>
    <n v="97477"/>
    <x v="1"/>
    <x v="334"/>
    <x v="1"/>
    <s v="Paper"/>
    <s v="Xerox 1960"/>
    <n v="148.70400000000001"/>
    <n v="6"/>
    <n v="0.2"/>
    <n v="46.47"/>
  </r>
  <r>
    <n v="7603"/>
    <s v="CA-2014-131947"/>
    <d v="2014-09-17T00:00:00"/>
    <d v="2014-09-22T00:00:00"/>
    <x v="833"/>
    <x v="1"/>
    <s v="JA-15970"/>
    <s v="Joseph Airdo"/>
    <s v="Consumer"/>
    <x v="0"/>
    <x v="24"/>
    <x v="21"/>
    <n v="97477"/>
    <x v="1"/>
    <x v="60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x v="294"/>
    <x v="1"/>
    <s v="TH-21115"/>
    <s v="Thea Hudgings"/>
    <s v="Corporate"/>
    <x v="0"/>
    <x v="205"/>
    <x v="34"/>
    <n v="2908"/>
    <x v="3"/>
    <x v="730"/>
    <x v="1"/>
    <s v="Paper"/>
    <s v="Xerox 213"/>
    <n v="12.96"/>
    <n v="2"/>
    <n v="0"/>
    <n v="6.2207999999999997"/>
  </r>
  <r>
    <n v="7605"/>
    <s v="CA-2016-101791"/>
    <d v="2016-05-27T00:00:00"/>
    <d v="2016-05-31T00:00:00"/>
    <x v="388"/>
    <x v="1"/>
    <s v="BS-11665"/>
    <s v="Brian Stugart"/>
    <s v="Consumer"/>
    <x v="0"/>
    <x v="22"/>
    <x v="10"/>
    <n v="60623"/>
    <x v="2"/>
    <x v="1478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x v="388"/>
    <x v="1"/>
    <s v="BS-11665"/>
    <s v="Brian Stugart"/>
    <s v="Consumer"/>
    <x v="0"/>
    <x v="22"/>
    <x v="10"/>
    <n v="60623"/>
    <x v="2"/>
    <x v="770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x v="388"/>
    <x v="1"/>
    <s v="BS-11665"/>
    <s v="Brian Stugart"/>
    <s v="Consumer"/>
    <x v="0"/>
    <x v="22"/>
    <x v="10"/>
    <n v="60623"/>
    <x v="2"/>
    <x v="734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x v="63"/>
    <x v="2"/>
    <s v="NS-18505"/>
    <s v="Neola Schneider"/>
    <s v="Consumer"/>
    <x v="0"/>
    <x v="61"/>
    <x v="5"/>
    <n v="75220"/>
    <x v="2"/>
    <x v="546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x v="795"/>
    <x v="1"/>
    <s v="MK-18160"/>
    <s v="Mike Kennedy"/>
    <s v="Consumer"/>
    <x v="0"/>
    <x v="8"/>
    <x v="1"/>
    <n v="94122"/>
    <x v="1"/>
    <x v="778"/>
    <x v="1"/>
    <s v="Paper"/>
    <s v="Xerox 2"/>
    <n v="25.92"/>
    <n v="4"/>
    <n v="0"/>
    <n v="12.441599999999999"/>
  </r>
  <r>
    <n v="7610"/>
    <s v="CA-2017-163209"/>
    <d v="2017-05-03T00:00:00"/>
    <d v="2017-05-07T00:00:00"/>
    <x v="795"/>
    <x v="1"/>
    <s v="MK-18160"/>
    <s v="Mike Kennedy"/>
    <s v="Consumer"/>
    <x v="0"/>
    <x v="8"/>
    <x v="1"/>
    <n v="94122"/>
    <x v="1"/>
    <x v="279"/>
    <x v="1"/>
    <s v="Art"/>
    <s v="Newell 350"/>
    <n v="22.96"/>
    <n v="7"/>
    <n v="0"/>
    <n v="6.6584000000000003"/>
  </r>
  <r>
    <n v="7611"/>
    <s v="CA-2014-133354"/>
    <d v="2014-02-22T00:00:00"/>
    <d v="2014-02-24T00:00:00"/>
    <x v="1262"/>
    <x v="2"/>
    <s v="SA-20830"/>
    <s v="Sue Ann Reed"/>
    <s v="Consumer"/>
    <x v="0"/>
    <x v="429"/>
    <x v="1"/>
    <n v="92553"/>
    <x v="1"/>
    <x v="585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x v="640"/>
    <x v="2"/>
    <s v="BH-11710"/>
    <s v="Brosina Hoffman"/>
    <s v="Consumer"/>
    <x v="0"/>
    <x v="495"/>
    <x v="41"/>
    <n v="67846"/>
    <x v="2"/>
    <x v="1446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x v="640"/>
    <x v="2"/>
    <s v="BH-11710"/>
    <s v="Brosina Hoffman"/>
    <s v="Consumer"/>
    <x v="0"/>
    <x v="495"/>
    <x v="41"/>
    <n v="67846"/>
    <x v="2"/>
    <x v="195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x v="640"/>
    <x v="2"/>
    <s v="BH-11710"/>
    <s v="Brosina Hoffman"/>
    <s v="Consumer"/>
    <x v="0"/>
    <x v="495"/>
    <x v="41"/>
    <n v="67846"/>
    <x v="2"/>
    <x v="130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x v="269"/>
    <x v="0"/>
    <s v="SC-20380"/>
    <s v="Shahid Collister"/>
    <s v="Consumer"/>
    <x v="0"/>
    <x v="20"/>
    <x v="15"/>
    <n v="10035"/>
    <x v="3"/>
    <x v="527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x v="283"/>
    <x v="1"/>
    <s v="RF-19345"/>
    <s v="Randy Ferguson"/>
    <s v="Corporate"/>
    <x v="0"/>
    <x v="333"/>
    <x v="2"/>
    <n v="32839"/>
    <x v="0"/>
    <x v="1699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x v="265"/>
    <x v="1"/>
    <s v="CM-12235"/>
    <s v="Chris McAfee"/>
    <s v="Consumer"/>
    <x v="0"/>
    <x v="232"/>
    <x v="15"/>
    <n v="13601"/>
    <x v="3"/>
    <x v="128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x v="265"/>
    <x v="1"/>
    <s v="CM-12235"/>
    <s v="Chris McAfee"/>
    <s v="Consumer"/>
    <x v="0"/>
    <x v="232"/>
    <x v="15"/>
    <n v="13601"/>
    <x v="3"/>
    <x v="13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x v="859"/>
    <x v="2"/>
    <s v="JM-15655"/>
    <s v="Jim Mitchum"/>
    <s v="Corporate"/>
    <x v="0"/>
    <x v="1"/>
    <x v="1"/>
    <n v="90032"/>
    <x v="1"/>
    <x v="10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x v="859"/>
    <x v="2"/>
    <s v="JM-15655"/>
    <s v="Jim Mitchum"/>
    <s v="Corporate"/>
    <x v="0"/>
    <x v="1"/>
    <x v="1"/>
    <n v="90032"/>
    <x v="1"/>
    <x v="1763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x v="695"/>
    <x v="1"/>
    <s v="RB-19435"/>
    <s v="Richard Bierner"/>
    <s v="Consumer"/>
    <x v="0"/>
    <x v="1"/>
    <x v="1"/>
    <n v="90004"/>
    <x v="1"/>
    <x v="233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x v="695"/>
    <x v="1"/>
    <s v="RB-19435"/>
    <s v="Richard Bierner"/>
    <s v="Consumer"/>
    <x v="0"/>
    <x v="1"/>
    <x v="1"/>
    <n v="90004"/>
    <x v="1"/>
    <x v="629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x v="695"/>
    <x v="1"/>
    <s v="RB-19435"/>
    <s v="Richard Bierner"/>
    <s v="Consumer"/>
    <x v="0"/>
    <x v="1"/>
    <x v="1"/>
    <n v="90004"/>
    <x v="1"/>
    <x v="1820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x v="721"/>
    <x v="1"/>
    <s v="SS-20515"/>
    <s v="Shirley Schmidt"/>
    <s v="Home Office"/>
    <x v="0"/>
    <x v="46"/>
    <x v="13"/>
    <n v="19711"/>
    <x v="3"/>
    <x v="643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x v="673"/>
    <x v="0"/>
    <s v="NM-18445"/>
    <s v="Nathan Mautz"/>
    <s v="Home Office"/>
    <x v="0"/>
    <x v="66"/>
    <x v="12"/>
    <n v="48234"/>
    <x v="2"/>
    <x v="1141"/>
    <x v="1"/>
    <s v="Appliances"/>
    <s v="Harmony Air Purifier"/>
    <n v="850.5"/>
    <n v="5"/>
    <n v="0.1"/>
    <n v="245.7"/>
  </r>
  <r>
    <n v="7626"/>
    <s v="CA-2015-136805"/>
    <d v="2015-05-23T00:00:00"/>
    <d v="2015-05-27T00:00:00"/>
    <x v="673"/>
    <x v="0"/>
    <s v="NM-18445"/>
    <s v="Nathan Mautz"/>
    <s v="Home Office"/>
    <x v="0"/>
    <x v="66"/>
    <x v="12"/>
    <n v="48234"/>
    <x v="2"/>
    <x v="90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x v="78"/>
    <x v="0"/>
    <s v="EM-14095"/>
    <s v="Eudokia Martin"/>
    <s v="Corporate"/>
    <x v="0"/>
    <x v="42"/>
    <x v="16"/>
    <n v="85023"/>
    <x v="1"/>
    <x v="152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x v="78"/>
    <x v="0"/>
    <s v="EM-14095"/>
    <s v="Eudokia Martin"/>
    <s v="Corporate"/>
    <x v="0"/>
    <x v="42"/>
    <x v="16"/>
    <n v="85023"/>
    <x v="1"/>
    <x v="1207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x v="78"/>
    <x v="0"/>
    <s v="EM-14095"/>
    <s v="Eudokia Martin"/>
    <s v="Corporate"/>
    <x v="0"/>
    <x v="42"/>
    <x v="16"/>
    <n v="85023"/>
    <x v="1"/>
    <x v="1008"/>
    <x v="1"/>
    <s v="Labels"/>
    <s v="Avery 506"/>
    <n v="16.52"/>
    <n v="5"/>
    <n v="0.2"/>
    <n v="5.3689999999999998"/>
  </r>
  <r>
    <n v="7630"/>
    <s v="CA-2014-162089"/>
    <d v="2014-03-30T00:00:00"/>
    <d v="2014-04-01T00:00:00"/>
    <x v="776"/>
    <x v="2"/>
    <s v="MP-17470"/>
    <s v="Mark Packer"/>
    <s v="Home Office"/>
    <x v="0"/>
    <x v="180"/>
    <x v="5"/>
    <n v="78521"/>
    <x v="2"/>
    <x v="556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x v="776"/>
    <x v="2"/>
    <s v="MP-17470"/>
    <s v="Mark Packer"/>
    <s v="Home Office"/>
    <x v="0"/>
    <x v="180"/>
    <x v="5"/>
    <n v="78521"/>
    <x v="2"/>
    <x v="817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x v="776"/>
    <x v="2"/>
    <s v="MP-17470"/>
    <s v="Mark Packer"/>
    <s v="Home Office"/>
    <x v="0"/>
    <x v="180"/>
    <x v="5"/>
    <n v="78521"/>
    <x v="2"/>
    <x v="792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x v="378"/>
    <x v="0"/>
    <s v="KH-16360"/>
    <s v="Katherine Hughes"/>
    <s v="Consumer"/>
    <x v="0"/>
    <x v="103"/>
    <x v="0"/>
    <n v="40214"/>
    <x v="0"/>
    <x v="291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x v="378"/>
    <x v="0"/>
    <s v="KH-16360"/>
    <s v="Katherine Hughes"/>
    <s v="Consumer"/>
    <x v="0"/>
    <x v="103"/>
    <x v="0"/>
    <n v="40214"/>
    <x v="0"/>
    <x v="1095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x v="378"/>
    <x v="0"/>
    <s v="KH-16360"/>
    <s v="Katherine Hughes"/>
    <s v="Consumer"/>
    <x v="0"/>
    <x v="103"/>
    <x v="0"/>
    <n v="40214"/>
    <x v="0"/>
    <x v="1261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x v="378"/>
    <x v="0"/>
    <s v="KH-16360"/>
    <s v="Katherine Hughes"/>
    <s v="Consumer"/>
    <x v="0"/>
    <x v="103"/>
    <x v="0"/>
    <n v="40214"/>
    <x v="0"/>
    <x v="1496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x v="378"/>
    <x v="0"/>
    <s v="KH-16360"/>
    <s v="Katherine Hughes"/>
    <s v="Consumer"/>
    <x v="0"/>
    <x v="103"/>
    <x v="0"/>
    <n v="40214"/>
    <x v="0"/>
    <x v="866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x v="494"/>
    <x v="1"/>
    <s v="DB-13555"/>
    <s v="Dorothy Badders"/>
    <s v="Corporate"/>
    <x v="0"/>
    <x v="46"/>
    <x v="13"/>
    <n v="19711"/>
    <x v="3"/>
    <x v="1500"/>
    <x v="1"/>
    <s v="Art"/>
    <s v="Newell 34"/>
    <n v="59.52"/>
    <n v="3"/>
    <n v="0"/>
    <n v="15.475199999999999"/>
  </r>
  <r>
    <n v="7639"/>
    <s v="CA-2017-104885"/>
    <d v="2017-03-02T00:00:00"/>
    <d v="2017-03-08T00:00:00"/>
    <x v="494"/>
    <x v="1"/>
    <s v="DB-13555"/>
    <s v="Dorothy Badders"/>
    <s v="Corporate"/>
    <x v="0"/>
    <x v="46"/>
    <x v="13"/>
    <n v="19711"/>
    <x v="3"/>
    <x v="1451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x v="494"/>
    <x v="1"/>
    <s v="DB-13555"/>
    <s v="Dorothy Badders"/>
    <s v="Corporate"/>
    <x v="0"/>
    <x v="46"/>
    <x v="13"/>
    <n v="19711"/>
    <x v="3"/>
    <x v="1487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x v="494"/>
    <x v="1"/>
    <s v="DB-13555"/>
    <s v="Dorothy Badders"/>
    <s v="Corporate"/>
    <x v="0"/>
    <x v="46"/>
    <x v="13"/>
    <n v="19711"/>
    <x v="3"/>
    <x v="1713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x v="1194"/>
    <x v="2"/>
    <s v="LB-16795"/>
    <s v="Laurel Beltran"/>
    <s v="Home Office"/>
    <x v="0"/>
    <x v="206"/>
    <x v="22"/>
    <n v="81001"/>
    <x v="1"/>
    <x v="1822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x v="1194"/>
    <x v="2"/>
    <s v="LB-16795"/>
    <s v="Laurel Beltran"/>
    <s v="Home Office"/>
    <x v="0"/>
    <x v="206"/>
    <x v="22"/>
    <n v="81001"/>
    <x v="1"/>
    <x v="528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x v="1194"/>
    <x v="2"/>
    <s v="LB-16795"/>
    <s v="Laurel Beltran"/>
    <s v="Home Office"/>
    <x v="0"/>
    <x v="206"/>
    <x v="22"/>
    <n v="81001"/>
    <x v="1"/>
    <x v="1230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x v="1194"/>
    <x v="2"/>
    <s v="LB-16795"/>
    <s v="Laurel Beltran"/>
    <s v="Home Office"/>
    <x v="0"/>
    <x v="206"/>
    <x v="22"/>
    <n v="81001"/>
    <x v="1"/>
    <x v="1617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x v="1091"/>
    <x v="1"/>
    <s v="CA-11965"/>
    <s v="Carol Adams"/>
    <s v="Corporate"/>
    <x v="0"/>
    <x v="1"/>
    <x v="1"/>
    <n v="90036"/>
    <x v="1"/>
    <x v="8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x v="178"/>
    <x v="1"/>
    <s v="DL-12925"/>
    <s v="Daniel Lacy"/>
    <s v="Consumer"/>
    <x v="0"/>
    <x v="202"/>
    <x v="3"/>
    <n v="27834"/>
    <x v="0"/>
    <x v="1782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x v="67"/>
    <x v="2"/>
    <s v="FC-14335"/>
    <s v="Fred Chung"/>
    <s v="Corporate"/>
    <x v="0"/>
    <x v="8"/>
    <x v="1"/>
    <n v="94110"/>
    <x v="1"/>
    <x v="798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x v="67"/>
    <x v="2"/>
    <s v="FC-14335"/>
    <s v="Fred Chung"/>
    <s v="Corporate"/>
    <x v="0"/>
    <x v="8"/>
    <x v="1"/>
    <n v="94110"/>
    <x v="1"/>
    <x v="774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x v="16"/>
    <x v="1"/>
    <s v="DB-13120"/>
    <s v="David Bremer"/>
    <s v="Corporate"/>
    <x v="0"/>
    <x v="292"/>
    <x v="24"/>
    <n v="43302"/>
    <x v="3"/>
    <x v="738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x v="16"/>
    <x v="1"/>
    <s v="DB-13120"/>
    <s v="David Bremer"/>
    <s v="Corporate"/>
    <x v="0"/>
    <x v="292"/>
    <x v="24"/>
    <n v="43302"/>
    <x v="3"/>
    <x v="1451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x v="527"/>
    <x v="2"/>
    <s v="CK-12205"/>
    <s v="Chloris Kastensmidt"/>
    <s v="Consumer"/>
    <x v="0"/>
    <x v="61"/>
    <x v="5"/>
    <n v="75081"/>
    <x v="2"/>
    <x v="100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x v="527"/>
    <x v="2"/>
    <s v="CK-12205"/>
    <s v="Chloris Kastensmidt"/>
    <s v="Consumer"/>
    <x v="0"/>
    <x v="61"/>
    <x v="5"/>
    <n v="75081"/>
    <x v="2"/>
    <x v="235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x v="581"/>
    <x v="1"/>
    <s v="FW-14395"/>
    <s v="Fred Wasserman"/>
    <s v="Corporate"/>
    <x v="0"/>
    <x v="114"/>
    <x v="19"/>
    <n v="35810"/>
    <x v="0"/>
    <x v="1661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x v="156"/>
    <x v="0"/>
    <s v="JM-15865"/>
    <s v="John Murray"/>
    <s v="Consumer"/>
    <x v="0"/>
    <x v="98"/>
    <x v="33"/>
    <n v="89115"/>
    <x v="1"/>
    <x v="1702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x v="156"/>
    <x v="0"/>
    <s v="JM-15865"/>
    <s v="John Murray"/>
    <s v="Consumer"/>
    <x v="0"/>
    <x v="98"/>
    <x v="33"/>
    <n v="89115"/>
    <x v="1"/>
    <x v="1465"/>
    <x v="1"/>
    <s v="Paper"/>
    <s v="Xerox 1997"/>
    <n v="25.92"/>
    <n v="4"/>
    <n v="0"/>
    <n v="12.441599999999999"/>
  </r>
  <r>
    <n v="7657"/>
    <s v="US-2014-120740"/>
    <d v="2014-04-15T00:00:00"/>
    <d v="2014-04-15T00:00:00"/>
    <x v="977"/>
    <x v="3"/>
    <s v="PS-18970"/>
    <s v="Paul Stevenson"/>
    <s v="Home Office"/>
    <x v="0"/>
    <x v="1"/>
    <x v="1"/>
    <n v="90049"/>
    <x v="1"/>
    <x v="65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x v="977"/>
    <x v="3"/>
    <s v="PS-18970"/>
    <s v="Paul Stevenson"/>
    <s v="Home Office"/>
    <x v="0"/>
    <x v="1"/>
    <x v="1"/>
    <n v="90049"/>
    <x v="1"/>
    <x v="267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x v="641"/>
    <x v="2"/>
    <s v="TC-21475"/>
    <s v="Tony Chapman"/>
    <s v="Home Office"/>
    <x v="0"/>
    <x v="80"/>
    <x v="24"/>
    <n v="44107"/>
    <x v="3"/>
    <x v="669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x v="742"/>
    <x v="1"/>
    <s v="CV-12805"/>
    <s v="Cynthia Voltz"/>
    <s v="Corporate"/>
    <x v="0"/>
    <x v="9"/>
    <x v="8"/>
    <n v="68025"/>
    <x v="2"/>
    <x v="828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x v="614"/>
    <x v="1"/>
    <s v="VS-21820"/>
    <s v="Vivek Sundaresam"/>
    <s v="Consumer"/>
    <x v="0"/>
    <x v="114"/>
    <x v="5"/>
    <n v="77340"/>
    <x v="2"/>
    <x v="441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x v="614"/>
    <x v="1"/>
    <s v="VS-21820"/>
    <s v="Vivek Sundaresam"/>
    <s v="Consumer"/>
    <x v="0"/>
    <x v="114"/>
    <x v="5"/>
    <n v="77340"/>
    <x v="2"/>
    <x v="985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x v="147"/>
    <x v="2"/>
    <s v="SC-20575"/>
    <s v="Sonia Cooley"/>
    <s v="Consumer"/>
    <x v="0"/>
    <x v="1"/>
    <x v="1"/>
    <n v="90036"/>
    <x v="1"/>
    <x v="1167"/>
    <x v="1"/>
    <s v="Art"/>
    <s v="Newell 334"/>
    <n v="99.2"/>
    <n v="5"/>
    <n v="0"/>
    <n v="25.792000000000002"/>
  </r>
  <r>
    <n v="7664"/>
    <s v="CA-2017-139493"/>
    <d v="2017-09-13T00:00:00"/>
    <d v="2017-09-19T00:00:00"/>
    <x v="184"/>
    <x v="1"/>
    <s v="SG-20605"/>
    <s v="Speros Goranitis"/>
    <s v="Consumer"/>
    <x v="0"/>
    <x v="153"/>
    <x v="3"/>
    <n v="28806"/>
    <x v="0"/>
    <x v="703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x v="1190"/>
    <x v="1"/>
    <s v="NB-18580"/>
    <s v="Nicole Brennan"/>
    <s v="Corporate"/>
    <x v="0"/>
    <x v="151"/>
    <x v="28"/>
    <n v="71111"/>
    <x v="0"/>
    <x v="1525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x v="389"/>
    <x v="1"/>
    <s v="DR-12940"/>
    <s v="Daniel Raglin"/>
    <s v="Home Office"/>
    <x v="0"/>
    <x v="205"/>
    <x v="34"/>
    <n v="2908"/>
    <x v="3"/>
    <x v="999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x v="389"/>
    <x v="1"/>
    <s v="DR-12940"/>
    <s v="Daniel Raglin"/>
    <s v="Home Office"/>
    <x v="0"/>
    <x v="205"/>
    <x v="34"/>
    <n v="2908"/>
    <x v="3"/>
    <x v="306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x v="389"/>
    <x v="1"/>
    <s v="DR-12940"/>
    <s v="Daniel Raglin"/>
    <s v="Home Office"/>
    <x v="0"/>
    <x v="205"/>
    <x v="34"/>
    <n v="2908"/>
    <x v="3"/>
    <x v="171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x v="699"/>
    <x v="0"/>
    <s v="MA-17560"/>
    <s v="Matt Abelman"/>
    <s v="Home Office"/>
    <x v="0"/>
    <x v="231"/>
    <x v="31"/>
    <n v="2149"/>
    <x v="3"/>
    <x v="578"/>
    <x v="1"/>
    <s v="Paper"/>
    <s v="Xerox 1977"/>
    <n v="40.08"/>
    <n v="6"/>
    <n v="0"/>
    <n v="19.238399999999999"/>
  </r>
  <r>
    <n v="7670"/>
    <s v="CA-2015-130974"/>
    <d v="2015-11-27T00:00:00"/>
    <d v="2015-11-29T00:00:00"/>
    <x v="699"/>
    <x v="0"/>
    <s v="MA-17560"/>
    <s v="Matt Abelman"/>
    <s v="Home Office"/>
    <x v="0"/>
    <x v="231"/>
    <x v="31"/>
    <n v="2149"/>
    <x v="3"/>
    <x v="681"/>
    <x v="1"/>
    <s v="Paper"/>
    <s v="Xerox 1884"/>
    <n v="59.94"/>
    <n v="3"/>
    <n v="0"/>
    <n v="28.171800000000001"/>
  </r>
  <r>
    <n v="7671"/>
    <s v="CA-2015-130974"/>
    <d v="2015-11-27T00:00:00"/>
    <d v="2015-11-29T00:00:00"/>
    <x v="699"/>
    <x v="0"/>
    <s v="MA-17560"/>
    <s v="Matt Abelman"/>
    <s v="Home Office"/>
    <x v="0"/>
    <x v="231"/>
    <x v="31"/>
    <n v="2149"/>
    <x v="3"/>
    <x v="1301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x v="699"/>
    <x v="0"/>
    <s v="MA-17560"/>
    <s v="Matt Abelman"/>
    <s v="Home Office"/>
    <x v="0"/>
    <x v="231"/>
    <x v="31"/>
    <n v="2149"/>
    <x v="3"/>
    <x v="1528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x v="699"/>
    <x v="0"/>
    <s v="MA-17560"/>
    <s v="Matt Abelman"/>
    <s v="Home Office"/>
    <x v="0"/>
    <x v="231"/>
    <x v="31"/>
    <n v="2149"/>
    <x v="3"/>
    <x v="1823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x v="699"/>
    <x v="0"/>
    <s v="MA-17560"/>
    <s v="Matt Abelman"/>
    <s v="Home Office"/>
    <x v="0"/>
    <x v="231"/>
    <x v="31"/>
    <n v="2149"/>
    <x v="3"/>
    <x v="1019"/>
    <x v="1"/>
    <s v="Paper"/>
    <s v="Xerox 197"/>
    <n v="154.9"/>
    <n v="5"/>
    <n v="0"/>
    <n v="69.704999999999998"/>
  </r>
  <r>
    <n v="7675"/>
    <s v="CA-2015-130974"/>
    <d v="2015-11-27T00:00:00"/>
    <d v="2015-11-29T00:00:00"/>
    <x v="699"/>
    <x v="0"/>
    <s v="MA-17560"/>
    <s v="Matt Abelman"/>
    <s v="Home Office"/>
    <x v="0"/>
    <x v="231"/>
    <x v="31"/>
    <n v="2149"/>
    <x v="3"/>
    <x v="898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x v="510"/>
    <x v="0"/>
    <s v="TS-21655"/>
    <s v="Trudy Schmidt"/>
    <s v="Consumer"/>
    <x v="0"/>
    <x v="277"/>
    <x v="1"/>
    <n v="91730"/>
    <x v="1"/>
    <x v="473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x v="508"/>
    <x v="3"/>
    <s v="JG-15115"/>
    <s v="Jack Garza"/>
    <s v="Consumer"/>
    <x v="0"/>
    <x v="35"/>
    <x v="3"/>
    <n v="28205"/>
    <x v="0"/>
    <x v="1599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x v="1263"/>
    <x v="1"/>
    <s v="KM-16375"/>
    <s v="Katherine Murray"/>
    <s v="Home Office"/>
    <x v="0"/>
    <x v="205"/>
    <x v="34"/>
    <n v="2908"/>
    <x v="3"/>
    <x v="1689"/>
    <x v="1"/>
    <s v="Paper"/>
    <s v="Xerox 1917"/>
    <n v="195.64"/>
    <n v="4"/>
    <n v="0"/>
    <n v="91.950800000000001"/>
  </r>
  <r>
    <n v="7679"/>
    <s v="CA-2014-133592"/>
    <d v="2014-12-31T00:00:00"/>
    <d v="2015-01-07T00:00:00"/>
    <x v="1263"/>
    <x v="1"/>
    <s v="KM-16375"/>
    <s v="Katherine Murray"/>
    <s v="Home Office"/>
    <x v="0"/>
    <x v="205"/>
    <x v="34"/>
    <n v="2908"/>
    <x v="3"/>
    <x v="1025"/>
    <x v="1"/>
    <s v="Paper"/>
    <s v="Xerox 1970"/>
    <n v="14.94"/>
    <n v="3"/>
    <n v="0"/>
    <n v="7.0217999999999998"/>
  </r>
  <r>
    <n v="7680"/>
    <s v="CA-2014-133592"/>
    <d v="2014-12-31T00:00:00"/>
    <d v="2015-01-07T00:00:00"/>
    <x v="1263"/>
    <x v="1"/>
    <s v="KM-16375"/>
    <s v="Katherine Murray"/>
    <s v="Home Office"/>
    <x v="0"/>
    <x v="205"/>
    <x v="34"/>
    <n v="2908"/>
    <x v="3"/>
    <x v="695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x v="1263"/>
    <x v="1"/>
    <s v="KM-16375"/>
    <s v="Katherine Murray"/>
    <s v="Home Office"/>
    <x v="0"/>
    <x v="205"/>
    <x v="34"/>
    <n v="2908"/>
    <x v="3"/>
    <x v="1057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x v="1263"/>
    <x v="1"/>
    <s v="KM-16375"/>
    <s v="Katherine Murray"/>
    <s v="Home Office"/>
    <x v="0"/>
    <x v="205"/>
    <x v="34"/>
    <n v="2908"/>
    <x v="3"/>
    <x v="3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x v="1264"/>
    <x v="2"/>
    <s v="SD-20485"/>
    <s v="Shirley Daniels"/>
    <s v="Home Office"/>
    <x v="0"/>
    <x v="297"/>
    <x v="12"/>
    <n v="48640"/>
    <x v="2"/>
    <x v="1470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x v="1264"/>
    <x v="2"/>
    <s v="SD-20485"/>
    <s v="Shirley Daniels"/>
    <s v="Home Office"/>
    <x v="0"/>
    <x v="297"/>
    <x v="12"/>
    <n v="48640"/>
    <x v="2"/>
    <x v="450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x v="1265"/>
    <x v="1"/>
    <s v="TT-21070"/>
    <s v="Ted Trevino"/>
    <s v="Consumer"/>
    <x v="0"/>
    <x v="30"/>
    <x v="15"/>
    <n v="14609"/>
    <x v="3"/>
    <x v="1812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x v="1265"/>
    <x v="1"/>
    <s v="TT-21070"/>
    <s v="Ted Trevino"/>
    <s v="Consumer"/>
    <x v="0"/>
    <x v="30"/>
    <x v="15"/>
    <n v="14609"/>
    <x v="3"/>
    <x v="1718"/>
    <x v="2"/>
    <s v="Phones"/>
    <s v="Samsung Galaxy S4"/>
    <n v="625.99"/>
    <n v="1"/>
    <n v="0"/>
    <n v="187.797"/>
  </r>
  <r>
    <n v="7687"/>
    <s v="CA-2016-169838"/>
    <d v="2016-11-25T00:00:00"/>
    <d v="2016-11-29T00:00:00"/>
    <x v="533"/>
    <x v="1"/>
    <s v="BB-11545"/>
    <s v="Brenda Bowman"/>
    <s v="Corporate"/>
    <x v="0"/>
    <x v="25"/>
    <x v="12"/>
    <n v="49201"/>
    <x v="2"/>
    <x v="616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x v="533"/>
    <x v="1"/>
    <s v="BB-11545"/>
    <s v="Brenda Bowman"/>
    <s v="Corporate"/>
    <x v="0"/>
    <x v="25"/>
    <x v="12"/>
    <n v="49201"/>
    <x v="2"/>
    <x v="153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x v="533"/>
    <x v="1"/>
    <s v="BB-11545"/>
    <s v="Brenda Bowman"/>
    <s v="Corporate"/>
    <x v="0"/>
    <x v="25"/>
    <x v="12"/>
    <n v="49201"/>
    <x v="2"/>
    <x v="1824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x v="1089"/>
    <x v="2"/>
    <s v="RS-19420"/>
    <s v="Ricardo Sperren"/>
    <s v="Corporate"/>
    <x v="0"/>
    <x v="244"/>
    <x v="17"/>
    <n v="23434"/>
    <x v="0"/>
    <x v="810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x v="1089"/>
    <x v="2"/>
    <s v="RS-19420"/>
    <s v="Ricardo Sperren"/>
    <s v="Corporate"/>
    <x v="0"/>
    <x v="244"/>
    <x v="17"/>
    <n v="23434"/>
    <x v="0"/>
    <x v="309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x v="1089"/>
    <x v="2"/>
    <s v="RS-19420"/>
    <s v="Ricardo Sperren"/>
    <s v="Corporate"/>
    <x v="0"/>
    <x v="244"/>
    <x v="17"/>
    <n v="23434"/>
    <x v="0"/>
    <x v="89"/>
    <x v="1"/>
    <s v="Paper"/>
    <s v="Xerox 1999"/>
    <n v="12.96"/>
    <n v="2"/>
    <n v="0"/>
    <n v="6.2207999999999997"/>
  </r>
  <r>
    <n v="7693"/>
    <s v="CA-2014-102330"/>
    <d v="2014-12-29T00:00:00"/>
    <d v="2015-01-03T00:00:00"/>
    <x v="752"/>
    <x v="1"/>
    <s v="AI-10855"/>
    <s v="Arianne Irving"/>
    <s v="Consumer"/>
    <x v="0"/>
    <x v="71"/>
    <x v="1"/>
    <n v="94513"/>
    <x v="1"/>
    <x v="429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x v="752"/>
    <x v="1"/>
    <s v="AI-10855"/>
    <s v="Arianne Irving"/>
    <s v="Consumer"/>
    <x v="0"/>
    <x v="71"/>
    <x v="1"/>
    <n v="94513"/>
    <x v="1"/>
    <x v="1278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x v="298"/>
    <x v="3"/>
    <s v="MC-17275"/>
    <s v="Marc Crier"/>
    <s v="Consumer"/>
    <x v="0"/>
    <x v="4"/>
    <x v="4"/>
    <n v="98103"/>
    <x v="1"/>
    <x v="114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x v="162"/>
    <x v="2"/>
    <s v="AH-10120"/>
    <s v="Adrian Hane"/>
    <s v="Home Office"/>
    <x v="0"/>
    <x v="12"/>
    <x v="5"/>
    <n v="77036"/>
    <x v="2"/>
    <x v="44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x v="162"/>
    <x v="2"/>
    <s v="AH-10120"/>
    <s v="Adrian Hane"/>
    <s v="Home Office"/>
    <x v="0"/>
    <x v="12"/>
    <x v="5"/>
    <n v="77036"/>
    <x v="2"/>
    <x v="1504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x v="867"/>
    <x v="1"/>
    <s v="BF-11170"/>
    <s v="Ben Ferrer"/>
    <s v="Home Office"/>
    <x v="0"/>
    <x v="104"/>
    <x v="31"/>
    <n v="1841"/>
    <x v="3"/>
    <x v="349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x v="867"/>
    <x v="1"/>
    <s v="BF-11170"/>
    <s v="Ben Ferrer"/>
    <s v="Home Office"/>
    <x v="0"/>
    <x v="104"/>
    <x v="31"/>
    <n v="1841"/>
    <x v="3"/>
    <x v="235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x v="867"/>
    <x v="1"/>
    <s v="BF-11170"/>
    <s v="Ben Ferrer"/>
    <s v="Home Office"/>
    <x v="0"/>
    <x v="104"/>
    <x v="31"/>
    <n v="1841"/>
    <x v="3"/>
    <x v="1257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x v="867"/>
    <x v="1"/>
    <s v="BF-11170"/>
    <s v="Ben Ferrer"/>
    <s v="Home Office"/>
    <x v="0"/>
    <x v="104"/>
    <x v="31"/>
    <n v="1841"/>
    <x v="3"/>
    <x v="1579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x v="867"/>
    <x v="1"/>
    <s v="BF-11170"/>
    <s v="Ben Ferrer"/>
    <s v="Home Office"/>
    <x v="0"/>
    <x v="104"/>
    <x v="31"/>
    <n v="1841"/>
    <x v="3"/>
    <x v="215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x v="48"/>
    <x v="1"/>
    <s v="AA-10480"/>
    <s v="Andrew Allen"/>
    <s v="Consumer"/>
    <x v="0"/>
    <x v="66"/>
    <x v="12"/>
    <n v="48234"/>
    <x v="2"/>
    <x v="820"/>
    <x v="1"/>
    <s v="Paper"/>
    <s v="Xerox 1950"/>
    <n v="11.56"/>
    <n v="2"/>
    <n v="0"/>
    <n v="5.6643999999999997"/>
  </r>
  <r>
    <n v="7704"/>
    <s v="CA-2016-114601"/>
    <d v="2016-08-26T00:00:00"/>
    <d v="2016-09-02T00:00:00"/>
    <x v="48"/>
    <x v="1"/>
    <s v="AA-10480"/>
    <s v="Andrew Allen"/>
    <s v="Consumer"/>
    <x v="0"/>
    <x v="66"/>
    <x v="12"/>
    <n v="48234"/>
    <x v="2"/>
    <x v="599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x v="48"/>
    <x v="1"/>
    <s v="AA-10480"/>
    <s v="Andrew Allen"/>
    <s v="Consumer"/>
    <x v="0"/>
    <x v="66"/>
    <x v="12"/>
    <n v="48234"/>
    <x v="2"/>
    <x v="823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x v="48"/>
    <x v="1"/>
    <s v="AA-10480"/>
    <s v="Andrew Allen"/>
    <s v="Consumer"/>
    <x v="0"/>
    <x v="66"/>
    <x v="12"/>
    <n v="48234"/>
    <x v="2"/>
    <x v="33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x v="48"/>
    <x v="1"/>
    <s v="AA-10480"/>
    <s v="Andrew Allen"/>
    <s v="Consumer"/>
    <x v="0"/>
    <x v="66"/>
    <x v="12"/>
    <n v="48234"/>
    <x v="2"/>
    <x v="671"/>
    <x v="1"/>
    <s v="Art"/>
    <s v="Newell 335"/>
    <n v="8.64"/>
    <n v="3"/>
    <n v="0"/>
    <n v="2.5055999999999998"/>
  </r>
  <r>
    <n v="7708"/>
    <s v="CA-2017-100237"/>
    <d v="2017-10-15T00:00:00"/>
    <d v="2017-10-19T00:00:00"/>
    <x v="163"/>
    <x v="1"/>
    <s v="SV-20815"/>
    <s v="Stuart Van"/>
    <s v="Corporate"/>
    <x v="0"/>
    <x v="11"/>
    <x v="7"/>
    <n v="84057"/>
    <x v="1"/>
    <x v="1663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x v="796"/>
    <x v="1"/>
    <s v="EH-14185"/>
    <s v="Evan Henry"/>
    <s v="Consumer"/>
    <x v="0"/>
    <x v="10"/>
    <x v="9"/>
    <n v="19120"/>
    <x v="3"/>
    <x v="1617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x v="796"/>
    <x v="1"/>
    <s v="EH-14185"/>
    <s v="Evan Henry"/>
    <s v="Consumer"/>
    <x v="0"/>
    <x v="10"/>
    <x v="9"/>
    <n v="19120"/>
    <x v="3"/>
    <x v="338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x v="828"/>
    <x v="1"/>
    <s v="JL-15850"/>
    <s v="John Lucas"/>
    <s v="Consumer"/>
    <x v="0"/>
    <x v="123"/>
    <x v="16"/>
    <n v="85204"/>
    <x v="1"/>
    <x v="1513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x v="904"/>
    <x v="0"/>
    <s v="JM-15250"/>
    <s v="Janet Martin"/>
    <s v="Consumer"/>
    <x v="0"/>
    <x v="115"/>
    <x v="3"/>
    <n v="28314"/>
    <x v="0"/>
    <x v="141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x v="904"/>
    <x v="0"/>
    <s v="JM-15250"/>
    <s v="Janet Martin"/>
    <s v="Consumer"/>
    <x v="0"/>
    <x v="115"/>
    <x v="3"/>
    <n v="28314"/>
    <x v="0"/>
    <x v="196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x v="904"/>
    <x v="0"/>
    <s v="JM-15250"/>
    <s v="Janet Martin"/>
    <s v="Consumer"/>
    <x v="0"/>
    <x v="115"/>
    <x v="3"/>
    <n v="28314"/>
    <x v="0"/>
    <x v="1785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x v="899"/>
    <x v="2"/>
    <s v="JB-15925"/>
    <s v="Joni Blumstein"/>
    <s v="Consumer"/>
    <x v="0"/>
    <x v="1"/>
    <x v="1"/>
    <n v="90032"/>
    <x v="1"/>
    <x v="586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x v="834"/>
    <x v="1"/>
    <s v="PB-19105"/>
    <s v="Peter Bühler"/>
    <s v="Consumer"/>
    <x v="0"/>
    <x v="10"/>
    <x v="9"/>
    <n v="19140"/>
    <x v="3"/>
    <x v="1617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x v="1266"/>
    <x v="1"/>
    <s v="SP-20620"/>
    <s v="Stefania Perrino"/>
    <s v="Corporate"/>
    <x v="0"/>
    <x v="77"/>
    <x v="22"/>
    <n v="80906"/>
    <x v="1"/>
    <x v="956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x v="1266"/>
    <x v="1"/>
    <s v="SP-20620"/>
    <s v="Stefania Perrino"/>
    <s v="Corporate"/>
    <x v="0"/>
    <x v="77"/>
    <x v="22"/>
    <n v="80906"/>
    <x v="1"/>
    <x v="507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x v="947"/>
    <x v="1"/>
    <s v="MC-17605"/>
    <s v="Matt Connell"/>
    <s v="Corporate"/>
    <x v="0"/>
    <x v="1"/>
    <x v="1"/>
    <n v="90032"/>
    <x v="1"/>
    <x v="1227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x v="1027"/>
    <x v="1"/>
    <s v="BG-11695"/>
    <s v="Brooke Gillingham"/>
    <s v="Corporate"/>
    <x v="0"/>
    <x v="20"/>
    <x v="15"/>
    <n v="10009"/>
    <x v="3"/>
    <x v="1500"/>
    <x v="1"/>
    <s v="Art"/>
    <s v="Newell 34"/>
    <n v="59.52"/>
    <n v="3"/>
    <n v="0"/>
    <n v="15.475199999999999"/>
  </r>
  <r>
    <n v="7721"/>
    <s v="CA-2015-108588"/>
    <d v="2015-01-05T00:00:00"/>
    <d v="2015-01-10T00:00:00"/>
    <x v="1027"/>
    <x v="1"/>
    <s v="BG-11695"/>
    <s v="Brooke Gillingham"/>
    <s v="Corporate"/>
    <x v="0"/>
    <x v="20"/>
    <x v="15"/>
    <n v="10009"/>
    <x v="3"/>
    <x v="755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x v="1027"/>
    <x v="1"/>
    <s v="BG-11695"/>
    <s v="Brooke Gillingham"/>
    <s v="Corporate"/>
    <x v="0"/>
    <x v="20"/>
    <x v="15"/>
    <n v="10009"/>
    <x v="3"/>
    <x v="1263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x v="4"/>
    <x v="1"/>
    <s v="JO-15550"/>
    <s v="Jesus Ocampo"/>
    <s v="Home Office"/>
    <x v="0"/>
    <x v="8"/>
    <x v="1"/>
    <n v="94109"/>
    <x v="1"/>
    <x v="1825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x v="240"/>
    <x v="1"/>
    <s v="AR-10345"/>
    <s v="Alex Russell"/>
    <s v="Corporate"/>
    <x v="0"/>
    <x v="89"/>
    <x v="5"/>
    <n v="78745"/>
    <x v="2"/>
    <x v="1189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x v="953"/>
    <x v="1"/>
    <s v="TS-21505"/>
    <s v="Tony Sayre"/>
    <s v="Consumer"/>
    <x v="0"/>
    <x v="138"/>
    <x v="24"/>
    <n v="44105"/>
    <x v="3"/>
    <x v="847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x v="953"/>
    <x v="1"/>
    <s v="TS-21505"/>
    <s v="Tony Sayre"/>
    <s v="Consumer"/>
    <x v="0"/>
    <x v="138"/>
    <x v="24"/>
    <n v="44105"/>
    <x v="3"/>
    <x v="464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x v="953"/>
    <x v="1"/>
    <s v="TS-21505"/>
    <s v="Tony Sayre"/>
    <s v="Consumer"/>
    <x v="0"/>
    <x v="138"/>
    <x v="24"/>
    <n v="44105"/>
    <x v="3"/>
    <x v="942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x v="590"/>
    <x v="0"/>
    <s v="JK-15640"/>
    <s v="Jim Kriz"/>
    <s v="Home Office"/>
    <x v="0"/>
    <x v="20"/>
    <x v="15"/>
    <n v="10009"/>
    <x v="3"/>
    <x v="1663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x v="82"/>
    <x v="1"/>
    <s v="GA-14515"/>
    <s v="George Ashbrook"/>
    <s v="Consumer"/>
    <x v="0"/>
    <x v="236"/>
    <x v="5"/>
    <n v="79907"/>
    <x v="2"/>
    <x v="79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x v="152"/>
    <x v="1"/>
    <s v="TN-21040"/>
    <s v="Tanja Norvell"/>
    <s v="Home Office"/>
    <x v="0"/>
    <x v="315"/>
    <x v="2"/>
    <n v="32303"/>
    <x v="0"/>
    <x v="1332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x v="141"/>
    <x v="1"/>
    <s v="TW-21025"/>
    <s v="Tamara Willingham"/>
    <s v="Home Office"/>
    <x v="0"/>
    <x v="4"/>
    <x v="4"/>
    <n v="98103"/>
    <x v="1"/>
    <x v="1209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x v="814"/>
    <x v="2"/>
    <s v="PA-19060"/>
    <s v="Pete Armstrong"/>
    <s v="Home Office"/>
    <x v="0"/>
    <x v="61"/>
    <x v="5"/>
    <n v="75220"/>
    <x v="2"/>
    <x v="81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x v="475"/>
    <x v="1"/>
    <s v="JD-15790"/>
    <s v="John Dryer"/>
    <s v="Consumer"/>
    <x v="0"/>
    <x v="12"/>
    <x v="5"/>
    <n v="77070"/>
    <x v="2"/>
    <x v="578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x v="1088"/>
    <x v="0"/>
    <s v="MN-17935"/>
    <s v="Michael Nguyen"/>
    <s v="Consumer"/>
    <x v="0"/>
    <x v="24"/>
    <x v="24"/>
    <n v="45503"/>
    <x v="3"/>
    <x v="1393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x v="295"/>
    <x v="1"/>
    <s v="GM-14500"/>
    <s v="Gene McClure"/>
    <s v="Consumer"/>
    <x v="0"/>
    <x v="4"/>
    <x v="4"/>
    <n v="98103"/>
    <x v="1"/>
    <x v="154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x v="1013"/>
    <x v="1"/>
    <s v="DG-13300"/>
    <s v="Deirdre Greer"/>
    <s v="Corporate"/>
    <x v="0"/>
    <x v="4"/>
    <x v="4"/>
    <n v="98105"/>
    <x v="1"/>
    <x v="68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x v="104"/>
    <x v="1"/>
    <s v="JG-15160"/>
    <s v="James Galang"/>
    <s v="Consumer"/>
    <x v="0"/>
    <x v="20"/>
    <x v="15"/>
    <n v="10024"/>
    <x v="3"/>
    <x v="715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x v="404"/>
    <x v="2"/>
    <s v="AG-10330"/>
    <s v="Alex Grayson"/>
    <s v="Consumer"/>
    <x v="0"/>
    <x v="35"/>
    <x v="3"/>
    <n v="28205"/>
    <x v="0"/>
    <x v="1039"/>
    <x v="1"/>
    <s v="Art"/>
    <s v="Newell 310"/>
    <n v="12.672000000000001"/>
    <n v="9"/>
    <n v="0.2"/>
    <n v="1.4256"/>
  </r>
  <r>
    <n v="7739"/>
    <s v="CA-2017-141103"/>
    <d v="2017-07-30T00:00:00"/>
    <d v="2017-08-06T00:00:00"/>
    <x v="1236"/>
    <x v="1"/>
    <s v="JF-15355"/>
    <s v="Jay Fein"/>
    <s v="Consumer"/>
    <x v="0"/>
    <x v="248"/>
    <x v="39"/>
    <n v="21215"/>
    <x v="3"/>
    <x v="831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x v="158"/>
    <x v="1"/>
    <s v="SC-20680"/>
    <s v="Steve Carroll"/>
    <s v="Home Office"/>
    <x v="0"/>
    <x v="8"/>
    <x v="1"/>
    <n v="94110"/>
    <x v="1"/>
    <x v="1128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x v="158"/>
    <x v="1"/>
    <s v="SC-20680"/>
    <s v="Steve Carroll"/>
    <s v="Home Office"/>
    <x v="0"/>
    <x v="8"/>
    <x v="1"/>
    <n v="94110"/>
    <x v="1"/>
    <x v="1523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x v="1068"/>
    <x v="0"/>
    <s v="CM-11935"/>
    <s v="Carlos Meador"/>
    <s v="Consumer"/>
    <x v="0"/>
    <x v="93"/>
    <x v="16"/>
    <n v="85705"/>
    <x v="1"/>
    <x v="1513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x v="952"/>
    <x v="1"/>
    <s v="KT-16480"/>
    <s v="Kean Thornton"/>
    <s v="Consumer"/>
    <x v="0"/>
    <x v="1"/>
    <x v="1"/>
    <n v="90036"/>
    <x v="1"/>
    <x v="988"/>
    <x v="1"/>
    <s v="Paper"/>
    <s v="Xerox 203"/>
    <n v="25.92"/>
    <n v="4"/>
    <n v="0"/>
    <n v="12.441599999999999"/>
  </r>
  <r>
    <n v="7744"/>
    <s v="CA-2016-133613"/>
    <d v="2016-06-17T00:00:00"/>
    <d v="2016-06-22T00:00:00"/>
    <x v="563"/>
    <x v="1"/>
    <s v="CP-12340"/>
    <s v="Christine Phan"/>
    <s v="Corporate"/>
    <x v="0"/>
    <x v="416"/>
    <x v="29"/>
    <n v="6708"/>
    <x v="3"/>
    <x v="1406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x v="563"/>
    <x v="1"/>
    <s v="CP-12340"/>
    <s v="Christine Phan"/>
    <s v="Corporate"/>
    <x v="0"/>
    <x v="416"/>
    <x v="29"/>
    <n v="6708"/>
    <x v="3"/>
    <x v="867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x v="563"/>
    <x v="1"/>
    <s v="CP-12340"/>
    <s v="Christine Phan"/>
    <s v="Corporate"/>
    <x v="0"/>
    <x v="416"/>
    <x v="29"/>
    <n v="6708"/>
    <x v="3"/>
    <x v="950"/>
    <x v="1"/>
    <s v="Art"/>
    <s v="Newell 35"/>
    <n v="9.84"/>
    <n v="3"/>
    <n v="0"/>
    <n v="2.8536000000000001"/>
  </r>
  <r>
    <n v="7747"/>
    <s v="CA-2015-109113"/>
    <d v="2015-12-19T00:00:00"/>
    <d v="2015-12-23T00:00:00"/>
    <x v="226"/>
    <x v="1"/>
    <s v="EK-13795"/>
    <s v="Eileen Kiefer"/>
    <s v="Home Office"/>
    <x v="0"/>
    <x v="22"/>
    <x v="10"/>
    <n v="60610"/>
    <x v="2"/>
    <x v="788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x v="68"/>
    <x v="0"/>
    <s v="CW-11905"/>
    <s v="Carl Weiss"/>
    <s v="Home Office"/>
    <x v="0"/>
    <x v="85"/>
    <x v="15"/>
    <n v="11561"/>
    <x v="3"/>
    <x v="242"/>
    <x v="1"/>
    <s v="Fasteners"/>
    <s v="Bagged Rubber Bands"/>
    <n v="7.56"/>
    <n v="6"/>
    <n v="0"/>
    <n v="0.3024"/>
  </r>
  <r>
    <n v="7749"/>
    <s v="CA-2015-133242"/>
    <d v="2015-06-18T00:00:00"/>
    <d v="2015-06-24T00:00:00"/>
    <x v="1267"/>
    <x v="1"/>
    <s v="KH-16510"/>
    <s v="Keith Herrera"/>
    <s v="Consumer"/>
    <x v="0"/>
    <x v="81"/>
    <x v="17"/>
    <n v="22204"/>
    <x v="0"/>
    <x v="1492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x v="1267"/>
    <x v="1"/>
    <s v="KH-16510"/>
    <s v="Keith Herrera"/>
    <s v="Consumer"/>
    <x v="0"/>
    <x v="81"/>
    <x v="17"/>
    <n v="22204"/>
    <x v="0"/>
    <x v="90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x v="1267"/>
    <x v="1"/>
    <s v="KH-16510"/>
    <s v="Keith Herrera"/>
    <s v="Consumer"/>
    <x v="0"/>
    <x v="81"/>
    <x v="17"/>
    <n v="22204"/>
    <x v="0"/>
    <x v="153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x v="1267"/>
    <x v="1"/>
    <s v="KH-16510"/>
    <s v="Keith Herrera"/>
    <s v="Consumer"/>
    <x v="0"/>
    <x v="81"/>
    <x v="17"/>
    <n v="22204"/>
    <x v="0"/>
    <x v="495"/>
    <x v="2"/>
    <s v="Phones"/>
    <s v="Cisco SPA301"/>
    <n v="467.97"/>
    <n v="3"/>
    <n v="0"/>
    <n v="140.39099999999999"/>
  </r>
  <r>
    <n v="7753"/>
    <s v="CA-2015-133242"/>
    <d v="2015-06-18T00:00:00"/>
    <d v="2015-06-24T00:00:00"/>
    <x v="1267"/>
    <x v="1"/>
    <s v="KH-16510"/>
    <s v="Keith Herrera"/>
    <s v="Consumer"/>
    <x v="0"/>
    <x v="81"/>
    <x v="17"/>
    <n v="22204"/>
    <x v="0"/>
    <x v="729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x v="253"/>
    <x v="2"/>
    <s v="AB-10600"/>
    <s v="Ann Blume"/>
    <s v="Corporate"/>
    <x v="0"/>
    <x v="108"/>
    <x v="3"/>
    <n v="28540"/>
    <x v="0"/>
    <x v="1445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x v="226"/>
    <x v="0"/>
    <s v="AH-10075"/>
    <s v="Adam Hart"/>
    <s v="Corporate"/>
    <x v="0"/>
    <x v="38"/>
    <x v="24"/>
    <n v="43229"/>
    <x v="3"/>
    <x v="868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x v="410"/>
    <x v="1"/>
    <s v="CK-12595"/>
    <s v="Clytie Kelty"/>
    <s v="Consumer"/>
    <x v="0"/>
    <x v="35"/>
    <x v="3"/>
    <n v="28205"/>
    <x v="0"/>
    <x v="1826"/>
    <x v="1"/>
    <s v="Paper"/>
    <s v="Xerox 1938"/>
    <n v="268.24"/>
    <n v="7"/>
    <n v="0.2"/>
    <n v="93.884"/>
  </r>
  <r>
    <n v="7757"/>
    <s v="CA-2017-100902"/>
    <d v="2017-11-17T00:00:00"/>
    <d v="2017-11-21T00:00:00"/>
    <x v="410"/>
    <x v="1"/>
    <s v="CK-12595"/>
    <s v="Clytie Kelty"/>
    <s v="Consumer"/>
    <x v="0"/>
    <x v="35"/>
    <x v="3"/>
    <n v="28205"/>
    <x v="0"/>
    <x v="619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x v="38"/>
    <x v="0"/>
    <s v="SP-20620"/>
    <s v="Stefania Perrino"/>
    <s v="Corporate"/>
    <x v="0"/>
    <x v="198"/>
    <x v="15"/>
    <n v="14215"/>
    <x v="3"/>
    <x v="47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x v="38"/>
    <x v="0"/>
    <s v="SP-20620"/>
    <s v="Stefania Perrino"/>
    <s v="Corporate"/>
    <x v="0"/>
    <x v="198"/>
    <x v="15"/>
    <n v="14215"/>
    <x v="3"/>
    <x v="1704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x v="464"/>
    <x v="1"/>
    <s v="JP-15460"/>
    <s v="Jennifer Patt"/>
    <s v="Corporate"/>
    <x v="0"/>
    <x v="12"/>
    <x v="5"/>
    <n v="77041"/>
    <x v="2"/>
    <x v="934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x v="872"/>
    <x v="1"/>
    <s v="BG-11035"/>
    <s v="Barry Gonzalez"/>
    <s v="Consumer"/>
    <x v="0"/>
    <x v="26"/>
    <x v="18"/>
    <n v="38109"/>
    <x v="0"/>
    <x v="954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x v="792"/>
    <x v="2"/>
    <s v="CC-12550"/>
    <s v="Clay Cheatham"/>
    <s v="Consumer"/>
    <x v="0"/>
    <x v="243"/>
    <x v="5"/>
    <n v="75023"/>
    <x v="2"/>
    <x v="1151"/>
    <x v="1"/>
    <s v="Paper"/>
    <s v="Xerox 1998"/>
    <n v="10.368"/>
    <n v="2"/>
    <n v="0.2"/>
    <n v="3.6288"/>
  </r>
  <r>
    <n v="7763"/>
    <s v="CA-2017-156391"/>
    <d v="2017-09-26T00:00:00"/>
    <d v="2017-09-28T00:00:00"/>
    <x v="938"/>
    <x v="2"/>
    <s v="SL-20155"/>
    <s v="Sara Luxemburg"/>
    <s v="Home Office"/>
    <x v="0"/>
    <x v="127"/>
    <x v="21"/>
    <n v="97301"/>
    <x v="1"/>
    <x v="106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x v="1268"/>
    <x v="1"/>
    <s v="FO-14305"/>
    <s v="Frank Olsen"/>
    <s v="Consumer"/>
    <x v="0"/>
    <x v="38"/>
    <x v="32"/>
    <n v="31907"/>
    <x v="0"/>
    <x v="1451"/>
    <x v="1"/>
    <s v="Envelopes"/>
    <s v="Staple envelope"/>
    <n v="74.52"/>
    <n v="9"/>
    <n v="0"/>
    <n v="35.0244"/>
  </r>
  <r>
    <n v="7765"/>
    <s v="US-2017-118941"/>
    <d v="2017-08-12T00:00:00"/>
    <d v="2017-08-12T00:00:00"/>
    <x v="948"/>
    <x v="3"/>
    <s v="BB-11545"/>
    <s v="Brenda Bowman"/>
    <s v="Corporate"/>
    <x v="0"/>
    <x v="29"/>
    <x v="39"/>
    <n v="21044"/>
    <x v="3"/>
    <x v="512"/>
    <x v="1"/>
    <s v="Art"/>
    <s v="Newell 312"/>
    <n v="17.52"/>
    <n v="3"/>
    <n v="0"/>
    <n v="5.2560000000000002"/>
  </r>
  <r>
    <n v="7766"/>
    <s v="US-2017-118941"/>
    <d v="2017-08-12T00:00:00"/>
    <d v="2017-08-12T00:00:00"/>
    <x v="948"/>
    <x v="3"/>
    <s v="BB-11545"/>
    <s v="Brenda Bowman"/>
    <s v="Corporate"/>
    <x v="0"/>
    <x v="29"/>
    <x v="39"/>
    <n v="21044"/>
    <x v="3"/>
    <x v="406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x v="948"/>
    <x v="3"/>
    <s v="BB-11545"/>
    <s v="Brenda Bowman"/>
    <s v="Corporate"/>
    <x v="0"/>
    <x v="29"/>
    <x v="39"/>
    <n v="21044"/>
    <x v="3"/>
    <x v="399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x v="722"/>
    <x v="2"/>
    <s v="DO-13435"/>
    <s v="Denny Ordway"/>
    <s v="Consumer"/>
    <x v="0"/>
    <x v="32"/>
    <x v="21"/>
    <n v="97206"/>
    <x v="1"/>
    <x v="79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x v="251"/>
    <x v="1"/>
    <s v="LB-16735"/>
    <s v="Larry Blacks"/>
    <s v="Consumer"/>
    <x v="0"/>
    <x v="315"/>
    <x v="2"/>
    <n v="32303"/>
    <x v="0"/>
    <x v="652"/>
    <x v="1"/>
    <s v="Paper"/>
    <s v="Xerox 1968"/>
    <n v="26.72"/>
    <n v="5"/>
    <n v="0.2"/>
    <n v="9.3520000000000003"/>
  </r>
  <r>
    <n v="7770"/>
    <s v="CA-2016-155978"/>
    <d v="2016-08-01T00:00:00"/>
    <d v="2016-08-01T00:00:00"/>
    <x v="1269"/>
    <x v="3"/>
    <s v="TS-21205"/>
    <s v="Thomas Seio"/>
    <s v="Corporate"/>
    <x v="0"/>
    <x v="169"/>
    <x v="1"/>
    <n v="92503"/>
    <x v="1"/>
    <x v="1148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x v="1269"/>
    <x v="3"/>
    <s v="TS-21205"/>
    <s v="Thomas Seio"/>
    <s v="Corporate"/>
    <x v="0"/>
    <x v="169"/>
    <x v="1"/>
    <n v="92503"/>
    <x v="1"/>
    <x v="9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x v="82"/>
    <x v="1"/>
    <s v="CS-12505"/>
    <s v="Cindy Stewart"/>
    <s v="Consumer"/>
    <x v="0"/>
    <x v="152"/>
    <x v="24"/>
    <n v="43130"/>
    <x v="3"/>
    <x v="692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x v="82"/>
    <x v="1"/>
    <s v="CS-12505"/>
    <s v="Cindy Stewart"/>
    <s v="Consumer"/>
    <x v="0"/>
    <x v="152"/>
    <x v="24"/>
    <n v="43130"/>
    <x v="3"/>
    <x v="1497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x v="82"/>
    <x v="1"/>
    <s v="CS-12505"/>
    <s v="Cindy Stewart"/>
    <s v="Consumer"/>
    <x v="0"/>
    <x v="152"/>
    <x v="24"/>
    <n v="43130"/>
    <x v="3"/>
    <x v="1827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x v="1221"/>
    <x v="2"/>
    <s v="SP-20920"/>
    <s v="Susan Pistek"/>
    <s v="Consumer"/>
    <x v="0"/>
    <x v="8"/>
    <x v="1"/>
    <n v="94109"/>
    <x v="1"/>
    <x v="2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x v="252"/>
    <x v="1"/>
    <s v="CD-12790"/>
    <s v="Cynthia Delaney"/>
    <s v="Home Office"/>
    <x v="0"/>
    <x v="429"/>
    <x v="1"/>
    <n v="92553"/>
    <x v="1"/>
    <x v="1644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x v="252"/>
    <x v="1"/>
    <s v="CD-12790"/>
    <s v="Cynthia Delaney"/>
    <s v="Home Office"/>
    <x v="0"/>
    <x v="429"/>
    <x v="1"/>
    <n v="92553"/>
    <x v="1"/>
    <x v="1711"/>
    <x v="1"/>
    <s v="Fasteners"/>
    <s v="Staples"/>
    <n v="7.86"/>
    <n v="3"/>
    <n v="0"/>
    <n v="3.6156000000000001"/>
  </r>
  <r>
    <n v="7778"/>
    <s v="CA-2014-166961"/>
    <d v="2014-12-27T00:00:00"/>
    <d v="2014-12-31T00:00:00"/>
    <x v="252"/>
    <x v="1"/>
    <s v="CD-12790"/>
    <s v="Cynthia Delaney"/>
    <s v="Home Office"/>
    <x v="0"/>
    <x v="429"/>
    <x v="1"/>
    <n v="92553"/>
    <x v="1"/>
    <x v="456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x v="252"/>
    <x v="1"/>
    <s v="CD-12790"/>
    <s v="Cynthia Delaney"/>
    <s v="Home Office"/>
    <x v="0"/>
    <x v="429"/>
    <x v="1"/>
    <n v="92553"/>
    <x v="1"/>
    <x v="1087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x v="1002"/>
    <x v="1"/>
    <s v="RF-19840"/>
    <s v="Roy Französisch"/>
    <s v="Consumer"/>
    <x v="0"/>
    <x v="269"/>
    <x v="17"/>
    <n v="23320"/>
    <x v="0"/>
    <x v="473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x v="1002"/>
    <x v="1"/>
    <s v="RF-19840"/>
    <s v="Roy Französisch"/>
    <s v="Consumer"/>
    <x v="0"/>
    <x v="269"/>
    <x v="17"/>
    <n v="23320"/>
    <x v="0"/>
    <x v="1179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x v="1003"/>
    <x v="1"/>
    <s v="FO-14305"/>
    <s v="Frank Olsen"/>
    <s v="Consumer"/>
    <x v="0"/>
    <x v="22"/>
    <x v="10"/>
    <n v="60623"/>
    <x v="2"/>
    <x v="27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x v="781"/>
    <x v="0"/>
    <s v="ER-13855"/>
    <s v="Elpida Rittenbach"/>
    <s v="Corporate"/>
    <x v="0"/>
    <x v="35"/>
    <x v="3"/>
    <n v="28205"/>
    <x v="0"/>
    <x v="86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x v="781"/>
    <x v="0"/>
    <s v="ER-13855"/>
    <s v="Elpida Rittenbach"/>
    <s v="Corporate"/>
    <x v="0"/>
    <x v="35"/>
    <x v="3"/>
    <n v="28205"/>
    <x v="0"/>
    <x v="277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x v="781"/>
    <x v="0"/>
    <s v="ER-13855"/>
    <s v="Elpida Rittenbach"/>
    <s v="Corporate"/>
    <x v="0"/>
    <x v="35"/>
    <x v="3"/>
    <n v="28205"/>
    <x v="0"/>
    <x v="413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x v="546"/>
    <x v="1"/>
    <s v="PB-19150"/>
    <s v="Philip Brown"/>
    <s v="Consumer"/>
    <x v="0"/>
    <x v="20"/>
    <x v="15"/>
    <n v="10009"/>
    <x v="3"/>
    <x v="49"/>
    <x v="1"/>
    <s v="Labels"/>
    <s v="Avery 485"/>
    <n v="25.06"/>
    <n v="2"/>
    <n v="0"/>
    <n v="11.7782"/>
  </r>
  <r>
    <n v="7787"/>
    <s v="US-2016-117037"/>
    <d v="2016-05-17T00:00:00"/>
    <d v="2016-05-20T00:00:00"/>
    <x v="315"/>
    <x v="2"/>
    <s v="LW-17215"/>
    <s v="Luke Weiss"/>
    <s v="Consumer"/>
    <x v="0"/>
    <x v="22"/>
    <x v="10"/>
    <n v="60653"/>
    <x v="2"/>
    <x v="1784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x v="315"/>
    <x v="2"/>
    <s v="LW-17215"/>
    <s v="Luke Weiss"/>
    <s v="Consumer"/>
    <x v="0"/>
    <x v="22"/>
    <x v="10"/>
    <n v="60653"/>
    <x v="2"/>
    <x v="1321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x v="315"/>
    <x v="2"/>
    <s v="LW-17215"/>
    <s v="Luke Weiss"/>
    <s v="Consumer"/>
    <x v="0"/>
    <x v="22"/>
    <x v="10"/>
    <n v="60653"/>
    <x v="2"/>
    <x v="1155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x v="315"/>
    <x v="2"/>
    <s v="LW-17215"/>
    <s v="Luke Weiss"/>
    <s v="Consumer"/>
    <x v="0"/>
    <x v="22"/>
    <x v="10"/>
    <n v="60653"/>
    <x v="2"/>
    <x v="1446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x v="184"/>
    <x v="3"/>
    <s v="FG-14260"/>
    <s v="Frank Gastineau"/>
    <s v="Home Office"/>
    <x v="0"/>
    <x v="10"/>
    <x v="9"/>
    <n v="19120"/>
    <x v="3"/>
    <x v="636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x v="746"/>
    <x v="1"/>
    <s v="BP-11050"/>
    <s v="Barry Pond"/>
    <s v="Corporate"/>
    <x v="0"/>
    <x v="22"/>
    <x v="10"/>
    <n v="60623"/>
    <x v="2"/>
    <x v="751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x v="878"/>
    <x v="2"/>
    <s v="SP-20860"/>
    <s v="Sung Pak"/>
    <s v="Corporate"/>
    <x v="0"/>
    <x v="61"/>
    <x v="5"/>
    <n v="75217"/>
    <x v="2"/>
    <x v="606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x v="631"/>
    <x v="0"/>
    <s v="JD-15895"/>
    <s v="Jonathan Doherty"/>
    <s v="Corporate"/>
    <x v="0"/>
    <x v="98"/>
    <x v="33"/>
    <n v="89115"/>
    <x v="1"/>
    <x v="329"/>
    <x v="1"/>
    <s v="Paper"/>
    <s v="Xerox 1930"/>
    <n v="32.4"/>
    <n v="5"/>
    <n v="0"/>
    <n v="15.875999999999999"/>
  </r>
  <r>
    <n v="7795"/>
    <s v="CA-2015-127481"/>
    <d v="2015-12-12T00:00:00"/>
    <d v="2015-12-15T00:00:00"/>
    <x v="631"/>
    <x v="0"/>
    <s v="JD-15895"/>
    <s v="Jonathan Doherty"/>
    <s v="Corporate"/>
    <x v="0"/>
    <x v="98"/>
    <x v="33"/>
    <n v="89115"/>
    <x v="1"/>
    <x v="126"/>
    <x v="1"/>
    <s v="Paper"/>
    <s v="Xerox 1916"/>
    <n v="97.88"/>
    <n v="2"/>
    <n v="0"/>
    <n v="48.94"/>
  </r>
  <r>
    <n v="7796"/>
    <s v="CA-2015-112711"/>
    <d v="2015-07-12T00:00:00"/>
    <d v="2015-07-18T00:00:00"/>
    <x v="1270"/>
    <x v="1"/>
    <s v="FM-14380"/>
    <s v="Fred McMath"/>
    <s v="Consumer"/>
    <x v="0"/>
    <x v="112"/>
    <x v="5"/>
    <n v="79109"/>
    <x v="2"/>
    <x v="1485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x v="310"/>
    <x v="1"/>
    <s v="MP-17965"/>
    <s v="Michael Paige"/>
    <s v="Corporate"/>
    <x v="0"/>
    <x v="209"/>
    <x v="29"/>
    <n v="6457"/>
    <x v="3"/>
    <x v="61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x v="647"/>
    <x v="2"/>
    <s v="HR-14830"/>
    <s v="Harold Ryan"/>
    <s v="Corporate"/>
    <x v="0"/>
    <x v="20"/>
    <x v="15"/>
    <n v="10035"/>
    <x v="3"/>
    <x v="1358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x v="647"/>
    <x v="2"/>
    <s v="HR-14830"/>
    <s v="Harold Ryan"/>
    <s v="Corporate"/>
    <x v="0"/>
    <x v="20"/>
    <x v="15"/>
    <n v="10035"/>
    <x v="3"/>
    <x v="1147"/>
    <x v="2"/>
    <s v="Phones"/>
    <s v="Samsung Galaxy S4 Mini"/>
    <n v="469.99"/>
    <n v="1"/>
    <n v="0"/>
    <n v="136.2971"/>
  </r>
  <r>
    <n v="7800"/>
    <s v="CA-2017-166184"/>
    <d v="2017-03-24T00:00:00"/>
    <d v="2017-03-27T00:00:00"/>
    <x v="647"/>
    <x v="2"/>
    <s v="HR-14830"/>
    <s v="Harold Ryan"/>
    <s v="Corporate"/>
    <x v="0"/>
    <x v="20"/>
    <x v="15"/>
    <n v="10035"/>
    <x v="3"/>
    <x v="389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x v="501"/>
    <x v="1"/>
    <s v="BW-11065"/>
    <s v="Barry Weirich"/>
    <s v="Consumer"/>
    <x v="0"/>
    <x v="10"/>
    <x v="9"/>
    <n v="19120"/>
    <x v="3"/>
    <x v="273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x v="1271"/>
    <x v="0"/>
    <s v="MS-17710"/>
    <s v="Maurice Satty"/>
    <s v="Consumer"/>
    <x v="0"/>
    <x v="201"/>
    <x v="1"/>
    <n v="93727"/>
    <x v="1"/>
    <x v="1702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x v="1068"/>
    <x v="1"/>
    <s v="SJ-20125"/>
    <s v="Sanjit Jacobs"/>
    <s v="Home Office"/>
    <x v="0"/>
    <x v="47"/>
    <x v="18"/>
    <n v="37064"/>
    <x v="0"/>
    <x v="1171"/>
    <x v="1"/>
    <s v="Labels"/>
    <s v="Avery 510"/>
    <n v="12"/>
    <n v="4"/>
    <n v="0.2"/>
    <n v="4.2"/>
  </r>
  <r>
    <n v="7804"/>
    <s v="CA-2015-102260"/>
    <d v="2015-09-22T00:00:00"/>
    <d v="2015-09-26T00:00:00"/>
    <x v="1068"/>
    <x v="1"/>
    <s v="SJ-20125"/>
    <s v="Sanjit Jacobs"/>
    <s v="Home Office"/>
    <x v="0"/>
    <x v="47"/>
    <x v="18"/>
    <n v="37064"/>
    <x v="0"/>
    <x v="90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x v="1068"/>
    <x v="1"/>
    <s v="SJ-20125"/>
    <s v="Sanjit Jacobs"/>
    <s v="Home Office"/>
    <x v="0"/>
    <x v="47"/>
    <x v="18"/>
    <n v="37064"/>
    <x v="0"/>
    <x v="967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x v="1068"/>
    <x v="1"/>
    <s v="SJ-20125"/>
    <s v="Sanjit Jacobs"/>
    <s v="Home Office"/>
    <x v="0"/>
    <x v="47"/>
    <x v="18"/>
    <n v="37064"/>
    <x v="0"/>
    <x v="1039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x v="1068"/>
    <x v="1"/>
    <s v="SJ-20125"/>
    <s v="Sanjit Jacobs"/>
    <s v="Home Office"/>
    <x v="0"/>
    <x v="47"/>
    <x v="18"/>
    <n v="37064"/>
    <x v="0"/>
    <x v="961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x v="405"/>
    <x v="1"/>
    <s v="VS-21820"/>
    <s v="Vivek Sundaresam"/>
    <s v="Consumer"/>
    <x v="0"/>
    <x v="253"/>
    <x v="3"/>
    <n v="27604"/>
    <x v="0"/>
    <x v="908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x v="405"/>
    <x v="1"/>
    <s v="VS-21820"/>
    <s v="Vivek Sundaresam"/>
    <s v="Consumer"/>
    <x v="0"/>
    <x v="253"/>
    <x v="3"/>
    <n v="27604"/>
    <x v="0"/>
    <x v="1041"/>
    <x v="1"/>
    <s v="Art"/>
    <s v="Newell 319"/>
    <n v="47.616"/>
    <n v="3"/>
    <n v="0.2"/>
    <n v="5.952"/>
  </r>
  <r>
    <n v="7810"/>
    <s v="US-2016-137295"/>
    <d v="2016-01-08T00:00:00"/>
    <d v="2016-01-13T00:00:00"/>
    <x v="405"/>
    <x v="1"/>
    <s v="VS-21820"/>
    <s v="Vivek Sundaresam"/>
    <s v="Consumer"/>
    <x v="0"/>
    <x v="253"/>
    <x v="3"/>
    <n v="27604"/>
    <x v="0"/>
    <x v="1787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x v="1272"/>
    <x v="2"/>
    <s v="DK-13090"/>
    <s v="Dave Kipp"/>
    <s v="Consumer"/>
    <x v="0"/>
    <x v="183"/>
    <x v="39"/>
    <n v="20735"/>
    <x v="3"/>
    <x v="1446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x v="1272"/>
    <x v="2"/>
    <s v="DK-13090"/>
    <s v="Dave Kipp"/>
    <s v="Consumer"/>
    <x v="0"/>
    <x v="183"/>
    <x v="39"/>
    <n v="20735"/>
    <x v="3"/>
    <x v="1596"/>
    <x v="1"/>
    <s v="Art"/>
    <s v="Economy #2 Pencils"/>
    <n v="7.98"/>
    <n v="3"/>
    <n v="0"/>
    <n v="2.0748000000000002"/>
  </r>
  <r>
    <n v="7813"/>
    <s v="CA-2016-134334"/>
    <d v="2016-02-14T00:00:00"/>
    <d v="2016-02-15T00:00:00"/>
    <x v="1272"/>
    <x v="2"/>
    <s v="DK-13090"/>
    <s v="Dave Kipp"/>
    <s v="Consumer"/>
    <x v="0"/>
    <x v="183"/>
    <x v="39"/>
    <n v="20735"/>
    <x v="3"/>
    <x v="73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x v="1272"/>
    <x v="2"/>
    <s v="DK-13090"/>
    <s v="Dave Kipp"/>
    <s v="Consumer"/>
    <x v="0"/>
    <x v="183"/>
    <x v="39"/>
    <n v="20735"/>
    <x v="3"/>
    <x v="247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x v="272"/>
    <x v="2"/>
    <s v="MG-17680"/>
    <s v="Maureen Gastineau"/>
    <s v="Home Office"/>
    <x v="0"/>
    <x v="1"/>
    <x v="1"/>
    <n v="90049"/>
    <x v="1"/>
    <x v="26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x v="272"/>
    <x v="2"/>
    <s v="MG-17680"/>
    <s v="Maureen Gastineau"/>
    <s v="Home Office"/>
    <x v="0"/>
    <x v="1"/>
    <x v="1"/>
    <n v="90049"/>
    <x v="1"/>
    <x v="850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x v="936"/>
    <x v="0"/>
    <s v="DP-13390"/>
    <s v="Dennis Pardue"/>
    <s v="Home Office"/>
    <x v="0"/>
    <x v="226"/>
    <x v="33"/>
    <n v="89031"/>
    <x v="1"/>
    <x v="978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x v="936"/>
    <x v="0"/>
    <s v="DP-13390"/>
    <s v="Dennis Pardue"/>
    <s v="Home Office"/>
    <x v="0"/>
    <x v="226"/>
    <x v="33"/>
    <n v="89031"/>
    <x v="1"/>
    <x v="1776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x v="936"/>
    <x v="0"/>
    <s v="DP-13390"/>
    <s v="Dennis Pardue"/>
    <s v="Home Office"/>
    <x v="0"/>
    <x v="226"/>
    <x v="33"/>
    <n v="89031"/>
    <x v="1"/>
    <x v="1625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x v="714"/>
    <x v="1"/>
    <s v="CJ-12010"/>
    <s v="Caroline Jumper"/>
    <s v="Consumer"/>
    <x v="0"/>
    <x v="8"/>
    <x v="1"/>
    <n v="94109"/>
    <x v="1"/>
    <x v="1084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x v="235"/>
    <x v="0"/>
    <s v="CW-11905"/>
    <s v="Carl Weiss"/>
    <s v="Home Office"/>
    <x v="0"/>
    <x v="395"/>
    <x v="34"/>
    <n v="2920"/>
    <x v="3"/>
    <x v="595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x v="351"/>
    <x v="0"/>
    <s v="GW-14605"/>
    <s v="Giulietta Weimer"/>
    <s v="Consumer"/>
    <x v="0"/>
    <x v="25"/>
    <x v="18"/>
    <n v="38301"/>
    <x v="0"/>
    <x v="1018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x v="9"/>
    <x v="1"/>
    <s v="PP-18955"/>
    <s v="Paul Prost"/>
    <s v="Home Office"/>
    <x v="0"/>
    <x v="46"/>
    <x v="13"/>
    <n v="19711"/>
    <x v="3"/>
    <x v="1007"/>
    <x v="1"/>
    <s v="Art"/>
    <s v="Newell 340"/>
    <n v="8.64"/>
    <n v="3"/>
    <n v="0"/>
    <n v="2.5055999999999998"/>
  </r>
  <r>
    <n v="7824"/>
    <s v="US-2014-115413"/>
    <d v="2014-08-26T00:00:00"/>
    <d v="2014-09-01T00:00:00"/>
    <x v="9"/>
    <x v="1"/>
    <s v="PP-18955"/>
    <s v="Paul Prost"/>
    <s v="Home Office"/>
    <x v="0"/>
    <x v="46"/>
    <x v="13"/>
    <n v="19711"/>
    <x v="3"/>
    <x v="1233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x v="1016"/>
    <x v="1"/>
    <s v="PW-19030"/>
    <s v="Pauline Webber"/>
    <s v="Corporate"/>
    <x v="0"/>
    <x v="1"/>
    <x v="1"/>
    <n v="90036"/>
    <x v="1"/>
    <x v="1340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x v="1268"/>
    <x v="1"/>
    <s v="PW-19030"/>
    <s v="Pauline Webber"/>
    <s v="Corporate"/>
    <x v="0"/>
    <x v="410"/>
    <x v="15"/>
    <n v="13440"/>
    <x v="3"/>
    <x v="3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x v="133"/>
    <x v="1"/>
    <s v="CY-12745"/>
    <s v="Craig Yedwab"/>
    <s v="Corporate"/>
    <x v="0"/>
    <x v="22"/>
    <x v="10"/>
    <n v="60610"/>
    <x v="2"/>
    <x v="559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x v="133"/>
    <x v="1"/>
    <s v="CY-12745"/>
    <s v="Craig Yedwab"/>
    <s v="Corporate"/>
    <x v="0"/>
    <x v="22"/>
    <x v="10"/>
    <n v="60610"/>
    <x v="2"/>
    <x v="318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x v="1264"/>
    <x v="1"/>
    <s v="BW-11110"/>
    <s v="Bart Watters"/>
    <s v="Corporate"/>
    <x v="0"/>
    <x v="70"/>
    <x v="1"/>
    <n v="92105"/>
    <x v="1"/>
    <x v="1391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x v="1264"/>
    <x v="1"/>
    <s v="BW-11110"/>
    <s v="Bart Watters"/>
    <s v="Corporate"/>
    <x v="0"/>
    <x v="70"/>
    <x v="1"/>
    <n v="92105"/>
    <x v="1"/>
    <x v="397"/>
    <x v="1"/>
    <s v="Art"/>
    <s v="Newell 345"/>
    <n v="59.52"/>
    <n v="3"/>
    <n v="0"/>
    <n v="15.475199999999999"/>
  </r>
  <r>
    <n v="7831"/>
    <s v="CA-2015-137302"/>
    <d v="2015-04-26T00:00:00"/>
    <d v="2015-05-01T00:00:00"/>
    <x v="1264"/>
    <x v="1"/>
    <s v="BW-11110"/>
    <s v="Bart Watters"/>
    <s v="Corporate"/>
    <x v="0"/>
    <x v="70"/>
    <x v="1"/>
    <n v="92105"/>
    <x v="1"/>
    <x v="1765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x v="1264"/>
    <x v="1"/>
    <s v="BW-11110"/>
    <s v="Bart Watters"/>
    <s v="Corporate"/>
    <x v="0"/>
    <x v="70"/>
    <x v="1"/>
    <n v="92105"/>
    <x v="1"/>
    <x v="301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x v="583"/>
    <x v="1"/>
    <s v="MB-18085"/>
    <s v="Mick Brown"/>
    <s v="Consumer"/>
    <x v="0"/>
    <x v="12"/>
    <x v="5"/>
    <n v="77036"/>
    <x v="2"/>
    <x v="179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x v="1273"/>
    <x v="1"/>
    <s v="CR-12820"/>
    <s v="Cyra Reiten"/>
    <s v="Home Office"/>
    <x v="0"/>
    <x v="487"/>
    <x v="2"/>
    <n v="33407"/>
    <x v="0"/>
    <x v="346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x v="1250"/>
    <x v="0"/>
    <s v="EB-14110"/>
    <s v="Eugene Barchas"/>
    <s v="Consumer"/>
    <x v="0"/>
    <x v="1"/>
    <x v="1"/>
    <n v="90045"/>
    <x v="1"/>
    <x v="100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x v="1250"/>
    <x v="0"/>
    <s v="EB-14110"/>
    <s v="Eugene Barchas"/>
    <s v="Consumer"/>
    <x v="0"/>
    <x v="1"/>
    <x v="1"/>
    <n v="90045"/>
    <x v="1"/>
    <x v="716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x v="12"/>
    <x v="1"/>
    <s v="SH-19975"/>
    <s v="Sally Hughsby"/>
    <s v="Corporate"/>
    <x v="0"/>
    <x v="4"/>
    <x v="4"/>
    <n v="98103"/>
    <x v="1"/>
    <x v="992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x v="12"/>
    <x v="1"/>
    <s v="SH-19975"/>
    <s v="Sally Hughsby"/>
    <s v="Corporate"/>
    <x v="0"/>
    <x v="4"/>
    <x v="4"/>
    <n v="98103"/>
    <x v="1"/>
    <x v="1621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x v="12"/>
    <x v="1"/>
    <s v="SH-19975"/>
    <s v="Sally Hughsby"/>
    <s v="Corporate"/>
    <x v="0"/>
    <x v="4"/>
    <x v="4"/>
    <n v="98103"/>
    <x v="1"/>
    <x v="428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x v="1249"/>
    <x v="1"/>
    <s v="CV-12295"/>
    <s v="Christina VanderZanden"/>
    <s v="Consumer"/>
    <x v="0"/>
    <x v="96"/>
    <x v="23"/>
    <n v="50315"/>
    <x v="2"/>
    <x v="2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x v="1249"/>
    <x v="1"/>
    <s v="CV-12295"/>
    <s v="Christina VanderZanden"/>
    <s v="Consumer"/>
    <x v="0"/>
    <x v="96"/>
    <x v="23"/>
    <n v="50315"/>
    <x v="2"/>
    <x v="123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x v="18"/>
    <x v="1"/>
    <s v="AT-10735"/>
    <s v="Annie Thurman"/>
    <s v="Consumer"/>
    <x v="0"/>
    <x v="20"/>
    <x v="15"/>
    <n v="10024"/>
    <x v="3"/>
    <x v="9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x v="941"/>
    <x v="0"/>
    <s v="AG-10390"/>
    <s v="Allen Goldenen"/>
    <s v="Consumer"/>
    <x v="0"/>
    <x v="81"/>
    <x v="17"/>
    <n v="22204"/>
    <x v="0"/>
    <x v="612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x v="941"/>
    <x v="0"/>
    <s v="AG-10390"/>
    <s v="Allen Goldenen"/>
    <s v="Consumer"/>
    <x v="0"/>
    <x v="81"/>
    <x v="17"/>
    <n v="22204"/>
    <x v="0"/>
    <x v="55"/>
    <x v="1"/>
    <s v="Paper"/>
    <s v="Xerox 232"/>
    <n v="71.28"/>
    <n v="11"/>
    <n v="0"/>
    <n v="34.214399999999998"/>
  </r>
  <r>
    <n v="7845"/>
    <s v="US-2017-123834"/>
    <d v="2017-07-21T00:00:00"/>
    <d v="2017-07-25T00:00:00"/>
    <x v="262"/>
    <x v="1"/>
    <s v="GM-14500"/>
    <s v="Gene McClure"/>
    <s v="Consumer"/>
    <x v="0"/>
    <x v="343"/>
    <x v="5"/>
    <n v="78577"/>
    <x v="2"/>
    <x v="972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x v="119"/>
    <x v="1"/>
    <s v="JK-15205"/>
    <s v="Jamie Kunitz"/>
    <s v="Consumer"/>
    <x v="0"/>
    <x v="81"/>
    <x v="17"/>
    <n v="22204"/>
    <x v="0"/>
    <x v="1030"/>
    <x v="1"/>
    <s v="Paper"/>
    <s v="Xerox 1988"/>
    <n v="154.9"/>
    <n v="5"/>
    <n v="0"/>
    <n v="69.704999999999998"/>
  </r>
  <r>
    <n v="7847"/>
    <s v="CA-2015-125976"/>
    <d v="2015-09-27T00:00:00"/>
    <d v="2015-10-02T00:00:00"/>
    <x v="119"/>
    <x v="1"/>
    <s v="JK-15205"/>
    <s v="Jamie Kunitz"/>
    <s v="Consumer"/>
    <x v="0"/>
    <x v="81"/>
    <x v="17"/>
    <n v="22204"/>
    <x v="0"/>
    <x v="495"/>
    <x v="2"/>
    <s v="Phones"/>
    <s v="Cisco SPA301"/>
    <n v="1871.88"/>
    <n v="12"/>
    <n v="0"/>
    <n v="561.56399999999996"/>
  </r>
  <r>
    <n v="7848"/>
    <s v="CA-2016-128706"/>
    <d v="2016-02-27T00:00:00"/>
    <d v="2016-03-02T00:00:00"/>
    <x v="1274"/>
    <x v="1"/>
    <s v="DW-13540"/>
    <s v="Don Weiss"/>
    <s v="Consumer"/>
    <x v="0"/>
    <x v="12"/>
    <x v="5"/>
    <n v="77070"/>
    <x v="2"/>
    <x v="16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x v="1238"/>
    <x v="1"/>
    <s v="AS-10090"/>
    <s v="Adam Shillingsburg"/>
    <s v="Consumer"/>
    <x v="0"/>
    <x v="218"/>
    <x v="5"/>
    <n v="75061"/>
    <x v="2"/>
    <x v="1555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x v="1238"/>
    <x v="1"/>
    <s v="AS-10090"/>
    <s v="Adam Shillingsburg"/>
    <s v="Consumer"/>
    <x v="0"/>
    <x v="218"/>
    <x v="5"/>
    <n v="75061"/>
    <x v="2"/>
    <x v="1505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x v="1238"/>
    <x v="1"/>
    <s v="AS-10090"/>
    <s v="Adam Shillingsburg"/>
    <s v="Consumer"/>
    <x v="0"/>
    <x v="218"/>
    <x v="5"/>
    <n v="75061"/>
    <x v="2"/>
    <x v="840"/>
    <x v="1"/>
    <s v="Labels"/>
    <s v="Avery 502"/>
    <n v="5.04"/>
    <n v="2"/>
    <n v="0.2"/>
    <n v="1.764"/>
  </r>
  <r>
    <n v="7852"/>
    <s v="CA-2014-169649"/>
    <d v="2014-12-09T00:00:00"/>
    <d v="2014-12-15T00:00:00"/>
    <x v="345"/>
    <x v="1"/>
    <s v="TS-21205"/>
    <s v="Thomas Seio"/>
    <s v="Corporate"/>
    <x v="0"/>
    <x v="22"/>
    <x v="10"/>
    <n v="60653"/>
    <x v="2"/>
    <x v="1714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x v="345"/>
    <x v="1"/>
    <s v="TS-21205"/>
    <s v="Thomas Seio"/>
    <s v="Corporate"/>
    <x v="0"/>
    <x v="22"/>
    <x v="10"/>
    <n v="60653"/>
    <x v="2"/>
    <x v="543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x v="693"/>
    <x v="1"/>
    <s v="SM-20320"/>
    <s v="Sean Miller"/>
    <s v="Home Office"/>
    <x v="0"/>
    <x v="1"/>
    <x v="1"/>
    <n v="90049"/>
    <x v="1"/>
    <x v="1050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x v="169"/>
    <x v="1"/>
    <s v="BH-11710"/>
    <s v="Brosina Hoffman"/>
    <s v="Consumer"/>
    <x v="0"/>
    <x v="413"/>
    <x v="35"/>
    <n v="39401"/>
    <x v="0"/>
    <x v="1317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x v="169"/>
    <x v="1"/>
    <s v="BH-11710"/>
    <s v="Brosina Hoffman"/>
    <s v="Consumer"/>
    <x v="0"/>
    <x v="413"/>
    <x v="35"/>
    <n v="39401"/>
    <x v="0"/>
    <x v="197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x v="413"/>
    <x v="2"/>
    <s v="LW-16825"/>
    <s v="Laurel Workman"/>
    <s v="Corporate"/>
    <x v="0"/>
    <x v="20"/>
    <x v="15"/>
    <n v="10024"/>
    <x v="3"/>
    <x v="1399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x v="413"/>
    <x v="2"/>
    <s v="LW-16825"/>
    <s v="Laurel Workman"/>
    <s v="Corporate"/>
    <x v="0"/>
    <x v="20"/>
    <x v="15"/>
    <n v="10024"/>
    <x v="3"/>
    <x v="918"/>
    <x v="2"/>
    <s v="Phones"/>
    <s v="Geemarc AmpliPOWER60"/>
    <n v="464"/>
    <n v="5"/>
    <n v="0"/>
    <n v="134.56"/>
  </r>
  <r>
    <n v="7859"/>
    <s v="CA-2014-103429"/>
    <d v="2014-05-30T00:00:00"/>
    <d v="2014-06-01T00:00:00"/>
    <x v="413"/>
    <x v="2"/>
    <s v="LW-16825"/>
    <s v="Laurel Workman"/>
    <s v="Corporate"/>
    <x v="0"/>
    <x v="20"/>
    <x v="15"/>
    <n v="10024"/>
    <x v="3"/>
    <x v="1152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x v="413"/>
    <x v="2"/>
    <s v="LW-16825"/>
    <s v="Laurel Workman"/>
    <s v="Corporate"/>
    <x v="0"/>
    <x v="20"/>
    <x v="15"/>
    <n v="10024"/>
    <x v="3"/>
    <x v="991"/>
    <x v="1"/>
    <s v="Paper"/>
    <s v="Xerox 1948"/>
    <n v="39.96"/>
    <n v="4"/>
    <n v="0"/>
    <n v="17.981999999999999"/>
  </r>
  <r>
    <n v="7861"/>
    <s v="CA-2017-152261"/>
    <d v="2017-03-02T00:00:00"/>
    <d v="2017-03-06T00:00:00"/>
    <x v="1200"/>
    <x v="1"/>
    <s v="JA-15970"/>
    <s v="Joseph Airdo"/>
    <s v="Consumer"/>
    <x v="0"/>
    <x v="191"/>
    <x v="24"/>
    <n v="44221"/>
    <x v="3"/>
    <x v="1087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x v="334"/>
    <x v="1"/>
    <s v="KA-16525"/>
    <s v="Kelly Andreada"/>
    <s v="Consumer"/>
    <x v="0"/>
    <x v="4"/>
    <x v="4"/>
    <n v="98103"/>
    <x v="1"/>
    <x v="1044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x v="334"/>
    <x v="1"/>
    <s v="KA-16525"/>
    <s v="Kelly Andreada"/>
    <s v="Consumer"/>
    <x v="0"/>
    <x v="4"/>
    <x v="4"/>
    <n v="98103"/>
    <x v="1"/>
    <x v="356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x v="830"/>
    <x v="0"/>
    <s v="TG-21310"/>
    <s v="Toby Gnade"/>
    <s v="Consumer"/>
    <x v="0"/>
    <x v="123"/>
    <x v="16"/>
    <n v="85204"/>
    <x v="1"/>
    <x v="418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x v="830"/>
    <x v="0"/>
    <s v="TG-21310"/>
    <s v="Toby Gnade"/>
    <s v="Consumer"/>
    <x v="0"/>
    <x v="123"/>
    <x v="16"/>
    <n v="85204"/>
    <x v="1"/>
    <x v="1828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x v="830"/>
    <x v="0"/>
    <s v="TG-21310"/>
    <s v="Toby Gnade"/>
    <s v="Consumer"/>
    <x v="0"/>
    <x v="123"/>
    <x v="16"/>
    <n v="85204"/>
    <x v="1"/>
    <x v="15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x v="830"/>
    <x v="0"/>
    <s v="TG-21310"/>
    <s v="Toby Gnade"/>
    <s v="Consumer"/>
    <x v="0"/>
    <x v="123"/>
    <x v="16"/>
    <n v="85204"/>
    <x v="1"/>
    <x v="1544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x v="81"/>
    <x v="0"/>
    <s v="DB-13360"/>
    <s v="Dennis Bolton"/>
    <s v="Home Office"/>
    <x v="0"/>
    <x v="288"/>
    <x v="7"/>
    <n v="84106"/>
    <x v="1"/>
    <x v="447"/>
    <x v="1"/>
    <s v="Paper"/>
    <s v="Xerox 1888"/>
    <n v="166.44"/>
    <n v="3"/>
    <n v="0"/>
    <n v="79.891199999999998"/>
  </r>
  <r>
    <n v="7869"/>
    <s v="CA-2016-136994"/>
    <d v="2016-05-27T00:00:00"/>
    <d v="2016-06-02T00:00:00"/>
    <x v="993"/>
    <x v="1"/>
    <s v="LS-17245"/>
    <s v="Lynn Smith"/>
    <s v="Consumer"/>
    <x v="0"/>
    <x v="1"/>
    <x v="1"/>
    <n v="90045"/>
    <x v="1"/>
    <x v="1070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x v="472"/>
    <x v="1"/>
    <s v="MO-17950"/>
    <s v="Michael Oakman"/>
    <s v="Consumer"/>
    <x v="0"/>
    <x v="108"/>
    <x v="3"/>
    <n v="28540"/>
    <x v="0"/>
    <x v="46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x v="289"/>
    <x v="1"/>
    <s v="CA-11965"/>
    <s v="Carol Adams"/>
    <s v="Corporate"/>
    <x v="0"/>
    <x v="80"/>
    <x v="24"/>
    <n v="44107"/>
    <x v="3"/>
    <x v="661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x v="1194"/>
    <x v="1"/>
    <s v="DB-12910"/>
    <s v="Daniel Byrd"/>
    <s v="Home Office"/>
    <x v="0"/>
    <x v="453"/>
    <x v="1"/>
    <n v="92630"/>
    <x v="1"/>
    <x v="64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x v="1194"/>
    <x v="1"/>
    <s v="DB-12910"/>
    <s v="Daniel Byrd"/>
    <s v="Home Office"/>
    <x v="0"/>
    <x v="453"/>
    <x v="1"/>
    <n v="92630"/>
    <x v="1"/>
    <x v="120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x v="1194"/>
    <x v="1"/>
    <s v="DB-12910"/>
    <s v="Daniel Byrd"/>
    <s v="Home Office"/>
    <x v="0"/>
    <x v="453"/>
    <x v="1"/>
    <n v="92630"/>
    <x v="1"/>
    <x v="1532"/>
    <x v="1"/>
    <s v="Paper"/>
    <s v="Xerox 1900"/>
    <n v="8.56"/>
    <n v="2"/>
    <n v="0"/>
    <n v="3.8519999999999999"/>
  </r>
  <r>
    <n v="7875"/>
    <s v="CA-2016-101672"/>
    <d v="2016-10-03T00:00:00"/>
    <d v="2016-10-07T00:00:00"/>
    <x v="1194"/>
    <x v="1"/>
    <s v="DB-12910"/>
    <s v="Daniel Byrd"/>
    <s v="Home Office"/>
    <x v="0"/>
    <x v="453"/>
    <x v="1"/>
    <n v="92630"/>
    <x v="1"/>
    <x v="1184"/>
    <x v="1"/>
    <s v="Paper"/>
    <s v="Xerox 1891"/>
    <n v="97.82"/>
    <n v="2"/>
    <n v="0"/>
    <n v="45.9754"/>
  </r>
  <r>
    <n v="7876"/>
    <s v="CA-2017-168403"/>
    <d v="2017-09-09T00:00:00"/>
    <d v="2017-09-15T00:00:00"/>
    <x v="17"/>
    <x v="1"/>
    <s v="DK-12835"/>
    <s v="Damala Kotsonis"/>
    <s v="Corporate"/>
    <x v="0"/>
    <x v="32"/>
    <x v="21"/>
    <n v="97206"/>
    <x v="1"/>
    <x v="329"/>
    <x v="1"/>
    <s v="Paper"/>
    <s v="Xerox 1930"/>
    <n v="31.103999999999999"/>
    <n v="6"/>
    <n v="0.2"/>
    <n v="11.2752"/>
  </r>
  <r>
    <n v="7877"/>
    <s v="CA-2017-168403"/>
    <d v="2017-09-09T00:00:00"/>
    <d v="2017-09-15T00:00:00"/>
    <x v="17"/>
    <x v="1"/>
    <s v="DK-12835"/>
    <s v="Damala Kotsonis"/>
    <s v="Corporate"/>
    <x v="0"/>
    <x v="32"/>
    <x v="21"/>
    <n v="97206"/>
    <x v="1"/>
    <x v="1803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x v="567"/>
    <x v="1"/>
    <s v="EB-14170"/>
    <s v="Evan Bailliet"/>
    <s v="Consumer"/>
    <x v="0"/>
    <x v="35"/>
    <x v="3"/>
    <n v="28205"/>
    <x v="0"/>
    <x v="1042"/>
    <x v="1"/>
    <s v="Labels"/>
    <s v="Avery 518"/>
    <n v="5.04"/>
    <n v="2"/>
    <n v="0.2"/>
    <n v="1.764"/>
  </r>
  <r>
    <n v="7879"/>
    <s v="CA-2016-160241"/>
    <d v="2016-11-29T00:00:00"/>
    <d v="2016-12-04T00:00:00"/>
    <x v="49"/>
    <x v="0"/>
    <s v="DR-12940"/>
    <s v="Daniel Raglin"/>
    <s v="Home Office"/>
    <x v="0"/>
    <x v="34"/>
    <x v="10"/>
    <n v="60505"/>
    <x v="2"/>
    <x v="1814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x v="490"/>
    <x v="1"/>
    <s v="JS-15685"/>
    <s v="Jim Sink"/>
    <s v="Corporate"/>
    <x v="0"/>
    <x v="10"/>
    <x v="9"/>
    <n v="19140"/>
    <x v="3"/>
    <x v="1660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x v="792"/>
    <x v="0"/>
    <s v="LC-16870"/>
    <s v="Lena Cacioppo"/>
    <s v="Consumer"/>
    <x v="0"/>
    <x v="377"/>
    <x v="22"/>
    <n v="80229"/>
    <x v="1"/>
    <x v="449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x v="792"/>
    <x v="0"/>
    <s v="LC-16870"/>
    <s v="Lena Cacioppo"/>
    <s v="Consumer"/>
    <x v="0"/>
    <x v="377"/>
    <x v="22"/>
    <n v="80229"/>
    <x v="1"/>
    <x v="1097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x v="792"/>
    <x v="0"/>
    <s v="LC-16870"/>
    <s v="Lena Cacioppo"/>
    <s v="Consumer"/>
    <x v="0"/>
    <x v="377"/>
    <x v="22"/>
    <n v="80229"/>
    <x v="1"/>
    <x v="1097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x v="792"/>
    <x v="0"/>
    <s v="LC-16870"/>
    <s v="Lena Cacioppo"/>
    <s v="Consumer"/>
    <x v="0"/>
    <x v="377"/>
    <x v="22"/>
    <n v="80229"/>
    <x v="1"/>
    <x v="1408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x v="792"/>
    <x v="0"/>
    <s v="LC-16870"/>
    <s v="Lena Cacioppo"/>
    <s v="Consumer"/>
    <x v="0"/>
    <x v="377"/>
    <x v="22"/>
    <n v="80229"/>
    <x v="1"/>
    <x v="1566"/>
    <x v="1"/>
    <s v="Supplies"/>
    <s v="Elite 5&quot; Scissors"/>
    <n v="47.32"/>
    <n v="7"/>
    <n v="0.2"/>
    <n v="5.915"/>
  </r>
  <r>
    <n v="7886"/>
    <s v="CA-2017-118017"/>
    <d v="2017-12-03T00:00:00"/>
    <d v="2017-12-06T00:00:00"/>
    <x v="792"/>
    <x v="0"/>
    <s v="LC-16870"/>
    <s v="Lena Cacioppo"/>
    <s v="Consumer"/>
    <x v="0"/>
    <x v="377"/>
    <x v="22"/>
    <n v="80229"/>
    <x v="1"/>
    <x v="22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x v="792"/>
    <x v="0"/>
    <s v="LC-16870"/>
    <s v="Lena Cacioppo"/>
    <s v="Consumer"/>
    <x v="0"/>
    <x v="377"/>
    <x v="22"/>
    <n v="80229"/>
    <x v="1"/>
    <x v="1006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x v="792"/>
    <x v="0"/>
    <s v="LC-16870"/>
    <s v="Lena Cacioppo"/>
    <s v="Consumer"/>
    <x v="0"/>
    <x v="377"/>
    <x v="22"/>
    <n v="80229"/>
    <x v="1"/>
    <x v="16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x v="1275"/>
    <x v="1"/>
    <s v="JP-15520"/>
    <s v="Jeremy Pistek"/>
    <s v="Consumer"/>
    <x v="0"/>
    <x v="498"/>
    <x v="1"/>
    <n v="95616"/>
    <x v="1"/>
    <x v="712"/>
    <x v="1"/>
    <s v="Paper"/>
    <s v="Xerox 1931"/>
    <n v="32.4"/>
    <n v="5"/>
    <n v="0"/>
    <n v="15.552"/>
  </r>
  <r>
    <n v="7890"/>
    <s v="CA-2016-148684"/>
    <d v="2016-12-25T00:00:00"/>
    <d v="2016-12-29T00:00:00"/>
    <x v="903"/>
    <x v="1"/>
    <s v="TS-21655"/>
    <s v="Trudy Schmidt"/>
    <s v="Consumer"/>
    <x v="0"/>
    <x v="115"/>
    <x v="36"/>
    <n v="72701"/>
    <x v="0"/>
    <x v="453"/>
    <x v="1"/>
    <s v="Art"/>
    <s v="Newell 327"/>
    <n v="19.89"/>
    <n v="9"/>
    <n v="0"/>
    <n v="5.3703000000000003"/>
  </r>
  <r>
    <n v="7891"/>
    <s v="CA-2016-148684"/>
    <d v="2016-12-25T00:00:00"/>
    <d v="2016-12-29T00:00:00"/>
    <x v="903"/>
    <x v="1"/>
    <s v="TS-21655"/>
    <s v="Trudy Schmidt"/>
    <s v="Consumer"/>
    <x v="0"/>
    <x v="115"/>
    <x v="36"/>
    <n v="72701"/>
    <x v="0"/>
    <x v="651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x v="903"/>
    <x v="1"/>
    <s v="TS-21655"/>
    <s v="Trudy Schmidt"/>
    <s v="Consumer"/>
    <x v="0"/>
    <x v="115"/>
    <x v="36"/>
    <n v="72701"/>
    <x v="0"/>
    <x v="568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x v="903"/>
    <x v="1"/>
    <s v="TS-21655"/>
    <s v="Trudy Schmidt"/>
    <s v="Consumer"/>
    <x v="0"/>
    <x v="115"/>
    <x v="36"/>
    <n v="72701"/>
    <x v="0"/>
    <x v="1733"/>
    <x v="1"/>
    <s v="Paper"/>
    <s v="Xerox 1906"/>
    <n v="106.32"/>
    <n v="3"/>
    <n v="0"/>
    <n v="49.970399999999998"/>
  </r>
  <r>
    <n v="7894"/>
    <s v="CA-2017-125367"/>
    <d v="2017-07-23T00:00:00"/>
    <d v="2017-07-30T00:00:00"/>
    <x v="1276"/>
    <x v="1"/>
    <s v="NM-18445"/>
    <s v="Nathan Mautz"/>
    <s v="Home Office"/>
    <x v="0"/>
    <x v="20"/>
    <x v="15"/>
    <n v="10011"/>
    <x v="3"/>
    <x v="326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x v="587"/>
    <x v="1"/>
    <s v="EH-14125"/>
    <s v="Eugene Hildebrand"/>
    <s v="Home Office"/>
    <x v="0"/>
    <x v="320"/>
    <x v="48"/>
    <n v="26003"/>
    <x v="3"/>
    <x v="91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x v="587"/>
    <x v="1"/>
    <s v="EH-14125"/>
    <s v="Eugene Hildebrand"/>
    <s v="Home Office"/>
    <x v="0"/>
    <x v="320"/>
    <x v="48"/>
    <n v="26003"/>
    <x v="3"/>
    <x v="744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x v="587"/>
    <x v="1"/>
    <s v="EH-14125"/>
    <s v="Eugene Hildebrand"/>
    <s v="Home Office"/>
    <x v="0"/>
    <x v="320"/>
    <x v="48"/>
    <n v="26003"/>
    <x v="3"/>
    <x v="314"/>
    <x v="1"/>
    <s v="Paper"/>
    <s v="Xerox 1908"/>
    <n v="447.84"/>
    <n v="8"/>
    <n v="0"/>
    <n v="219.44159999999999"/>
  </r>
  <r>
    <n v="7898"/>
    <s v="CA-2017-128363"/>
    <d v="2017-08-13T00:00:00"/>
    <d v="2017-08-18T00:00:00"/>
    <x v="797"/>
    <x v="1"/>
    <s v="DC-12850"/>
    <s v="Dan Campbell"/>
    <s v="Consumer"/>
    <x v="0"/>
    <x v="26"/>
    <x v="18"/>
    <n v="38109"/>
    <x v="0"/>
    <x v="535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x v="797"/>
    <x v="1"/>
    <s v="DC-12850"/>
    <s v="Dan Campbell"/>
    <s v="Consumer"/>
    <x v="0"/>
    <x v="26"/>
    <x v="18"/>
    <n v="38109"/>
    <x v="0"/>
    <x v="1176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x v="797"/>
    <x v="1"/>
    <s v="DC-12850"/>
    <s v="Dan Campbell"/>
    <s v="Consumer"/>
    <x v="0"/>
    <x v="26"/>
    <x v="18"/>
    <n v="38109"/>
    <x v="0"/>
    <x v="829"/>
    <x v="1"/>
    <s v="Fasteners"/>
    <s v="Staples"/>
    <n v="24.32"/>
    <n v="5"/>
    <n v="0.2"/>
    <n v="9.1199999999999992"/>
  </r>
  <r>
    <n v="7901"/>
    <s v="CA-2017-128363"/>
    <d v="2017-08-13T00:00:00"/>
    <d v="2017-08-18T00:00:00"/>
    <x v="797"/>
    <x v="1"/>
    <s v="DC-12850"/>
    <s v="Dan Campbell"/>
    <s v="Consumer"/>
    <x v="0"/>
    <x v="26"/>
    <x v="18"/>
    <n v="38109"/>
    <x v="0"/>
    <x v="1425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x v="797"/>
    <x v="1"/>
    <s v="DC-12850"/>
    <s v="Dan Campbell"/>
    <s v="Consumer"/>
    <x v="0"/>
    <x v="26"/>
    <x v="18"/>
    <n v="38109"/>
    <x v="0"/>
    <x v="892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x v="797"/>
    <x v="1"/>
    <s v="DC-12850"/>
    <s v="Dan Campbell"/>
    <s v="Consumer"/>
    <x v="0"/>
    <x v="26"/>
    <x v="18"/>
    <n v="38109"/>
    <x v="0"/>
    <x v="436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x v="797"/>
    <x v="1"/>
    <s v="DC-12850"/>
    <s v="Dan Campbell"/>
    <s v="Consumer"/>
    <x v="0"/>
    <x v="26"/>
    <x v="18"/>
    <n v="38109"/>
    <x v="0"/>
    <x v="1802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x v="681"/>
    <x v="1"/>
    <s v="DO-13645"/>
    <s v="Doug O'Connell"/>
    <s v="Consumer"/>
    <x v="0"/>
    <x v="12"/>
    <x v="5"/>
    <n v="77036"/>
    <x v="2"/>
    <x v="1052"/>
    <x v="1"/>
    <s v="Paper"/>
    <s v="Xerox 1886"/>
    <n v="76.64"/>
    <n v="2"/>
    <n v="0.2"/>
    <n v="26.824000000000002"/>
  </r>
  <r>
    <n v="7906"/>
    <s v="US-2015-118766"/>
    <d v="2015-10-15T00:00:00"/>
    <d v="2015-10-22T00:00:00"/>
    <x v="1181"/>
    <x v="1"/>
    <s v="LS-16975"/>
    <s v="Lindsay Shagiari"/>
    <s v="Home Office"/>
    <x v="0"/>
    <x v="61"/>
    <x v="5"/>
    <n v="75217"/>
    <x v="2"/>
    <x v="407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x v="1181"/>
    <x v="1"/>
    <s v="LS-16975"/>
    <s v="Lindsay Shagiari"/>
    <s v="Home Office"/>
    <x v="0"/>
    <x v="61"/>
    <x v="5"/>
    <n v="75217"/>
    <x v="2"/>
    <x v="922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x v="928"/>
    <x v="2"/>
    <s v="RW-19630"/>
    <s v="Rob Williams"/>
    <s v="Corporate"/>
    <x v="0"/>
    <x v="8"/>
    <x v="1"/>
    <n v="94122"/>
    <x v="1"/>
    <x v="847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x v="439"/>
    <x v="1"/>
    <s v="RD-19720"/>
    <s v="Roger Demir"/>
    <s v="Consumer"/>
    <x v="0"/>
    <x v="499"/>
    <x v="1"/>
    <n v="95037"/>
    <x v="1"/>
    <x v="823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x v="439"/>
    <x v="1"/>
    <s v="RD-19720"/>
    <s v="Roger Demir"/>
    <s v="Consumer"/>
    <x v="0"/>
    <x v="499"/>
    <x v="1"/>
    <n v="95037"/>
    <x v="1"/>
    <x v="448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x v="439"/>
    <x v="1"/>
    <s v="RD-19720"/>
    <s v="Roger Demir"/>
    <s v="Consumer"/>
    <x v="0"/>
    <x v="499"/>
    <x v="1"/>
    <n v="95037"/>
    <x v="1"/>
    <x v="720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x v="439"/>
    <x v="1"/>
    <s v="RD-19720"/>
    <s v="Roger Demir"/>
    <s v="Consumer"/>
    <x v="0"/>
    <x v="499"/>
    <x v="1"/>
    <n v="95037"/>
    <x v="1"/>
    <x v="430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x v="1277"/>
    <x v="0"/>
    <s v="RB-19570"/>
    <s v="Rob Beeghly"/>
    <s v="Consumer"/>
    <x v="0"/>
    <x v="490"/>
    <x v="10"/>
    <n v="60174"/>
    <x v="2"/>
    <x v="767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x v="952"/>
    <x v="2"/>
    <s v="JE-15715"/>
    <s v="Joe Elijah"/>
    <s v="Consumer"/>
    <x v="0"/>
    <x v="138"/>
    <x v="24"/>
    <n v="44105"/>
    <x v="3"/>
    <x v="1229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x v="329"/>
    <x v="1"/>
    <s v="SR-20740"/>
    <s v="Steven Roelle"/>
    <s v="Home Office"/>
    <x v="0"/>
    <x v="20"/>
    <x v="15"/>
    <n v="10024"/>
    <x v="3"/>
    <x v="1829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x v="329"/>
    <x v="1"/>
    <s v="SR-20740"/>
    <s v="Steven Roelle"/>
    <s v="Home Office"/>
    <x v="0"/>
    <x v="20"/>
    <x v="15"/>
    <n v="10024"/>
    <x v="3"/>
    <x v="1735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x v="1005"/>
    <x v="1"/>
    <s v="PO-19195"/>
    <s v="Phillina Ober"/>
    <s v="Home Office"/>
    <x v="0"/>
    <x v="10"/>
    <x v="9"/>
    <n v="19140"/>
    <x v="3"/>
    <x v="812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x v="221"/>
    <x v="0"/>
    <s v="JK-16120"/>
    <s v="Julie Kriz"/>
    <s v="Home Office"/>
    <x v="0"/>
    <x v="164"/>
    <x v="5"/>
    <n v="75043"/>
    <x v="2"/>
    <x v="108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x v="481"/>
    <x v="0"/>
    <s v="JP-16135"/>
    <s v="Julie Prescott"/>
    <s v="Home Office"/>
    <x v="0"/>
    <x v="70"/>
    <x v="1"/>
    <n v="92024"/>
    <x v="1"/>
    <x v="27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x v="814"/>
    <x v="1"/>
    <s v="Dp-13240"/>
    <s v="Dean percer"/>
    <s v="Home Office"/>
    <x v="0"/>
    <x v="416"/>
    <x v="29"/>
    <n v="6708"/>
    <x v="3"/>
    <x v="1220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x v="814"/>
    <x v="1"/>
    <s v="Dp-13240"/>
    <s v="Dean percer"/>
    <s v="Home Office"/>
    <x v="0"/>
    <x v="416"/>
    <x v="29"/>
    <n v="6708"/>
    <x v="3"/>
    <x v="160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x v="875"/>
    <x v="1"/>
    <s v="JB-16000"/>
    <s v="Joy Bell-"/>
    <s v="Consumer"/>
    <x v="0"/>
    <x v="29"/>
    <x v="39"/>
    <n v="21044"/>
    <x v="3"/>
    <x v="920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x v="289"/>
    <x v="1"/>
    <s v="PP-18955"/>
    <s v="Paul Prost"/>
    <s v="Home Office"/>
    <x v="0"/>
    <x v="389"/>
    <x v="2"/>
    <n v="33021"/>
    <x v="0"/>
    <x v="1485"/>
    <x v="2"/>
    <s v="Phones"/>
    <s v="Vtech CS6719"/>
    <n v="383.96"/>
    <n v="5"/>
    <n v="0.2"/>
    <n v="38.396000000000001"/>
  </r>
  <r>
    <n v="7924"/>
    <s v="CA-2017-134096"/>
    <d v="2017-09-24T00:00:00"/>
    <d v="2017-09-29T00:00:00"/>
    <x v="289"/>
    <x v="1"/>
    <s v="PP-18955"/>
    <s v="Paul Prost"/>
    <s v="Home Office"/>
    <x v="0"/>
    <x v="389"/>
    <x v="2"/>
    <n v="33021"/>
    <x v="0"/>
    <x v="153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x v="1070"/>
    <x v="2"/>
    <s v="RF-19840"/>
    <s v="Roy Französisch"/>
    <s v="Consumer"/>
    <x v="0"/>
    <x v="24"/>
    <x v="17"/>
    <n v="22153"/>
    <x v="0"/>
    <x v="78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x v="1070"/>
    <x v="2"/>
    <s v="RF-19840"/>
    <s v="Roy Französisch"/>
    <s v="Consumer"/>
    <x v="0"/>
    <x v="24"/>
    <x v="17"/>
    <n v="22153"/>
    <x v="0"/>
    <x v="429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x v="865"/>
    <x v="0"/>
    <s v="KH-16330"/>
    <s v="Katharine Harms"/>
    <s v="Corporate"/>
    <x v="0"/>
    <x v="20"/>
    <x v="15"/>
    <n v="10035"/>
    <x v="3"/>
    <x v="1430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x v="865"/>
    <x v="0"/>
    <s v="KH-16330"/>
    <s v="Katharine Harms"/>
    <s v="Corporate"/>
    <x v="0"/>
    <x v="20"/>
    <x v="15"/>
    <n v="10035"/>
    <x v="3"/>
    <x v="432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x v="865"/>
    <x v="0"/>
    <s v="KH-16330"/>
    <s v="Katharine Harms"/>
    <s v="Corporate"/>
    <x v="0"/>
    <x v="20"/>
    <x v="15"/>
    <n v="10035"/>
    <x v="3"/>
    <x v="1793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x v="1186"/>
    <x v="2"/>
    <s v="EM-14200"/>
    <s v="Evan Minnotte"/>
    <s v="Home Office"/>
    <x v="0"/>
    <x v="61"/>
    <x v="5"/>
    <n v="75217"/>
    <x v="2"/>
    <x v="1169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x v="893"/>
    <x v="0"/>
    <s v="DK-12835"/>
    <s v="Damala Kotsonis"/>
    <s v="Corporate"/>
    <x v="0"/>
    <x v="20"/>
    <x v="15"/>
    <n v="10024"/>
    <x v="3"/>
    <x v="1041"/>
    <x v="1"/>
    <s v="Art"/>
    <s v="Newell 319"/>
    <n v="59.52"/>
    <n v="3"/>
    <n v="0"/>
    <n v="17.856000000000002"/>
  </r>
  <r>
    <n v="7932"/>
    <s v="US-2016-168095"/>
    <d v="2016-07-15T00:00:00"/>
    <d v="2016-07-20T00:00:00"/>
    <x v="1231"/>
    <x v="1"/>
    <s v="MC-17425"/>
    <s v="Mark Cousins"/>
    <s v="Corporate"/>
    <x v="0"/>
    <x v="32"/>
    <x v="21"/>
    <n v="97206"/>
    <x v="1"/>
    <x v="370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x v="1231"/>
    <x v="1"/>
    <s v="MC-17425"/>
    <s v="Mark Cousins"/>
    <s v="Corporate"/>
    <x v="0"/>
    <x v="32"/>
    <x v="21"/>
    <n v="97206"/>
    <x v="1"/>
    <x v="954"/>
    <x v="1"/>
    <s v="Paper"/>
    <s v="Xerox 1909"/>
    <n v="105.52"/>
    <n v="5"/>
    <n v="0.2"/>
    <n v="34.293999999999997"/>
  </r>
  <r>
    <n v="7934"/>
    <s v="CA-2017-166093"/>
    <d v="2017-08-17T00:00:00"/>
    <d v="2017-08-24T00:00:00"/>
    <x v="1178"/>
    <x v="1"/>
    <s v="RW-19540"/>
    <s v="Rick Wilson"/>
    <s v="Corporate"/>
    <x v="0"/>
    <x v="71"/>
    <x v="1"/>
    <n v="94513"/>
    <x v="1"/>
    <x v="1040"/>
    <x v="1"/>
    <s v="Envelopes"/>
    <s v="Staple envelope"/>
    <n v="23.36"/>
    <n v="2"/>
    <n v="0"/>
    <n v="11.68"/>
  </r>
  <r>
    <n v="7935"/>
    <s v="CA-2017-166093"/>
    <d v="2017-08-17T00:00:00"/>
    <d v="2017-08-24T00:00:00"/>
    <x v="1178"/>
    <x v="1"/>
    <s v="RW-19540"/>
    <s v="Rick Wilson"/>
    <s v="Corporate"/>
    <x v="0"/>
    <x v="71"/>
    <x v="1"/>
    <n v="94513"/>
    <x v="1"/>
    <x v="993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x v="1178"/>
    <x v="1"/>
    <s v="RW-19540"/>
    <s v="Rick Wilson"/>
    <s v="Corporate"/>
    <x v="0"/>
    <x v="71"/>
    <x v="1"/>
    <n v="94513"/>
    <x v="1"/>
    <x v="1117"/>
    <x v="1"/>
    <s v="Paper"/>
    <s v="Xerox 1962"/>
    <n v="8.56"/>
    <n v="2"/>
    <n v="0"/>
    <n v="3.8519999999999999"/>
  </r>
  <r>
    <n v="7937"/>
    <s v="CA-2017-166093"/>
    <d v="2017-08-17T00:00:00"/>
    <d v="2017-08-24T00:00:00"/>
    <x v="1178"/>
    <x v="1"/>
    <s v="RW-19540"/>
    <s v="Rick Wilson"/>
    <s v="Corporate"/>
    <x v="0"/>
    <x v="71"/>
    <x v="1"/>
    <n v="94513"/>
    <x v="1"/>
    <x v="1458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x v="1178"/>
    <x v="1"/>
    <s v="RW-19540"/>
    <s v="Rick Wilson"/>
    <s v="Corporate"/>
    <x v="0"/>
    <x v="71"/>
    <x v="1"/>
    <n v="94513"/>
    <x v="1"/>
    <x v="137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x v="1178"/>
    <x v="1"/>
    <s v="RW-19540"/>
    <s v="Rick Wilson"/>
    <s v="Corporate"/>
    <x v="0"/>
    <x v="71"/>
    <x v="1"/>
    <n v="94513"/>
    <x v="1"/>
    <x v="734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x v="1178"/>
    <x v="1"/>
    <s v="RW-19540"/>
    <s v="Rick Wilson"/>
    <s v="Corporate"/>
    <x v="0"/>
    <x v="71"/>
    <x v="1"/>
    <n v="94513"/>
    <x v="1"/>
    <x v="655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x v="24"/>
    <x v="2"/>
    <s v="DS-13180"/>
    <s v="David Smith"/>
    <s v="Corporate"/>
    <x v="0"/>
    <x v="70"/>
    <x v="1"/>
    <n v="92037"/>
    <x v="1"/>
    <x v="64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x v="24"/>
    <x v="2"/>
    <s v="DS-13180"/>
    <s v="David Smith"/>
    <s v="Corporate"/>
    <x v="0"/>
    <x v="70"/>
    <x v="1"/>
    <n v="92037"/>
    <x v="1"/>
    <x v="146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x v="378"/>
    <x v="1"/>
    <s v="GA-14725"/>
    <s v="Guy Armstrong"/>
    <s v="Consumer"/>
    <x v="0"/>
    <x v="61"/>
    <x v="5"/>
    <n v="75081"/>
    <x v="2"/>
    <x v="715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x v="378"/>
    <x v="1"/>
    <s v="GA-14725"/>
    <s v="Guy Armstrong"/>
    <s v="Consumer"/>
    <x v="0"/>
    <x v="61"/>
    <x v="5"/>
    <n v="75081"/>
    <x v="2"/>
    <x v="1444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x v="378"/>
    <x v="1"/>
    <s v="GA-14725"/>
    <s v="Guy Armstrong"/>
    <s v="Consumer"/>
    <x v="0"/>
    <x v="61"/>
    <x v="5"/>
    <n v="75081"/>
    <x v="2"/>
    <x v="1500"/>
    <x v="1"/>
    <s v="Art"/>
    <s v="Newell 34"/>
    <n v="31.744"/>
    <n v="2"/>
    <n v="0.2"/>
    <n v="2.3807999999999998"/>
  </r>
  <r>
    <n v="7946"/>
    <s v="CA-2017-134194"/>
    <d v="2017-12-25T00:00:00"/>
    <d v="2018-01-01T00:00:00"/>
    <x v="378"/>
    <x v="1"/>
    <s v="GA-14725"/>
    <s v="Guy Armstrong"/>
    <s v="Consumer"/>
    <x v="0"/>
    <x v="61"/>
    <x v="5"/>
    <n v="75081"/>
    <x v="2"/>
    <x v="800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x v="378"/>
    <x v="1"/>
    <s v="GA-14725"/>
    <s v="Guy Armstrong"/>
    <s v="Consumer"/>
    <x v="0"/>
    <x v="61"/>
    <x v="5"/>
    <n v="75081"/>
    <x v="2"/>
    <x v="1085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x v="1154"/>
    <x v="1"/>
    <s v="SC-20380"/>
    <s v="Shahid Collister"/>
    <s v="Consumer"/>
    <x v="0"/>
    <x v="236"/>
    <x v="5"/>
    <n v="79907"/>
    <x v="2"/>
    <x v="1217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x v="1154"/>
    <x v="1"/>
    <s v="SC-20380"/>
    <s v="Shahid Collister"/>
    <s v="Consumer"/>
    <x v="0"/>
    <x v="236"/>
    <x v="5"/>
    <n v="79907"/>
    <x v="2"/>
    <x v="866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x v="1154"/>
    <x v="1"/>
    <s v="SC-20380"/>
    <s v="Shahid Collister"/>
    <s v="Consumer"/>
    <x v="0"/>
    <x v="236"/>
    <x v="5"/>
    <n v="79907"/>
    <x v="2"/>
    <x v="750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x v="1154"/>
    <x v="1"/>
    <s v="SC-20380"/>
    <s v="Shahid Collister"/>
    <s v="Consumer"/>
    <x v="0"/>
    <x v="236"/>
    <x v="5"/>
    <n v="79907"/>
    <x v="2"/>
    <x v="398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x v="1005"/>
    <x v="1"/>
    <s v="KD-16345"/>
    <s v="Katherine Ducich"/>
    <s v="Consumer"/>
    <x v="0"/>
    <x v="20"/>
    <x v="15"/>
    <n v="10035"/>
    <x v="3"/>
    <x v="1390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x v="1005"/>
    <x v="1"/>
    <s v="KD-16345"/>
    <s v="Katherine Ducich"/>
    <s v="Consumer"/>
    <x v="0"/>
    <x v="20"/>
    <x v="15"/>
    <n v="10035"/>
    <x v="3"/>
    <x v="883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x v="516"/>
    <x v="1"/>
    <s v="KH-16330"/>
    <s v="Katharine Harms"/>
    <s v="Corporate"/>
    <x v="0"/>
    <x v="359"/>
    <x v="31"/>
    <n v="2151"/>
    <x v="3"/>
    <x v="1764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x v="516"/>
    <x v="1"/>
    <s v="KH-16330"/>
    <s v="Katharine Harms"/>
    <s v="Corporate"/>
    <x v="0"/>
    <x v="359"/>
    <x v="31"/>
    <n v="2151"/>
    <x v="3"/>
    <x v="744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x v="495"/>
    <x v="1"/>
    <s v="GG-14650"/>
    <s v="Greg Guthrie"/>
    <s v="Corporate"/>
    <x v="0"/>
    <x v="455"/>
    <x v="1"/>
    <n v="95928"/>
    <x v="1"/>
    <x v="1349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x v="495"/>
    <x v="1"/>
    <s v="GG-14650"/>
    <s v="Greg Guthrie"/>
    <s v="Corporate"/>
    <x v="0"/>
    <x v="455"/>
    <x v="1"/>
    <n v="95928"/>
    <x v="1"/>
    <x v="127"/>
    <x v="1"/>
    <s v="Fasteners"/>
    <s v="Staples"/>
    <n v="14.9"/>
    <n v="5"/>
    <n v="0"/>
    <n v="6.8540000000000001"/>
  </r>
  <r>
    <n v="7958"/>
    <s v="CA-2017-131807"/>
    <d v="2017-10-05T00:00:00"/>
    <d v="2017-10-10T00:00:00"/>
    <x v="495"/>
    <x v="1"/>
    <s v="GG-14650"/>
    <s v="Greg Guthrie"/>
    <s v="Corporate"/>
    <x v="0"/>
    <x v="455"/>
    <x v="1"/>
    <n v="95928"/>
    <x v="1"/>
    <x v="1683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x v="495"/>
    <x v="1"/>
    <s v="GG-14650"/>
    <s v="Greg Guthrie"/>
    <s v="Corporate"/>
    <x v="0"/>
    <x v="455"/>
    <x v="1"/>
    <n v="95928"/>
    <x v="1"/>
    <x v="1474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x v="495"/>
    <x v="1"/>
    <s v="GG-14650"/>
    <s v="Greg Guthrie"/>
    <s v="Corporate"/>
    <x v="0"/>
    <x v="455"/>
    <x v="1"/>
    <n v="95928"/>
    <x v="1"/>
    <x v="838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x v="495"/>
    <x v="1"/>
    <s v="GG-14650"/>
    <s v="Greg Guthrie"/>
    <s v="Corporate"/>
    <x v="0"/>
    <x v="455"/>
    <x v="1"/>
    <n v="95928"/>
    <x v="1"/>
    <x v="31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x v="122"/>
    <x v="0"/>
    <s v="JS-15685"/>
    <s v="Jim Sink"/>
    <s v="Corporate"/>
    <x v="0"/>
    <x v="388"/>
    <x v="2"/>
    <n v="33023"/>
    <x v="0"/>
    <x v="1512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x v="122"/>
    <x v="0"/>
    <s v="JS-15685"/>
    <s v="Jim Sink"/>
    <s v="Corporate"/>
    <x v="0"/>
    <x v="388"/>
    <x v="2"/>
    <n v="33023"/>
    <x v="0"/>
    <x v="674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x v="122"/>
    <x v="0"/>
    <s v="JS-15685"/>
    <s v="Jim Sink"/>
    <s v="Corporate"/>
    <x v="0"/>
    <x v="388"/>
    <x v="2"/>
    <n v="33023"/>
    <x v="0"/>
    <x v="166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x v="122"/>
    <x v="0"/>
    <s v="JS-15685"/>
    <s v="Jim Sink"/>
    <s v="Corporate"/>
    <x v="0"/>
    <x v="388"/>
    <x v="2"/>
    <n v="33023"/>
    <x v="0"/>
    <x v="1516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x v="122"/>
    <x v="0"/>
    <s v="JS-15685"/>
    <s v="Jim Sink"/>
    <s v="Corporate"/>
    <x v="0"/>
    <x v="388"/>
    <x v="2"/>
    <n v="33023"/>
    <x v="0"/>
    <x v="1165"/>
    <x v="1"/>
    <s v="Paper"/>
    <s v="Xerox 211"/>
    <n v="41.472000000000001"/>
    <n v="8"/>
    <n v="0.2"/>
    <n v="14.5152"/>
  </r>
  <r>
    <n v="7967"/>
    <s v="CA-2015-138219"/>
    <d v="2015-03-23T00:00:00"/>
    <d v="2015-03-30T00:00:00"/>
    <x v="803"/>
    <x v="1"/>
    <s v="BP-11095"/>
    <s v="Bart Pistole"/>
    <s v="Corporate"/>
    <x v="0"/>
    <x v="1"/>
    <x v="1"/>
    <n v="90049"/>
    <x v="1"/>
    <x v="1305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x v="1107"/>
    <x v="2"/>
    <s v="CC-12610"/>
    <s v="Corey Catlett"/>
    <s v="Corporate"/>
    <x v="0"/>
    <x v="60"/>
    <x v="22"/>
    <n v="80219"/>
    <x v="1"/>
    <x v="1830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x v="1107"/>
    <x v="2"/>
    <s v="CC-12610"/>
    <s v="Corey Catlett"/>
    <s v="Corporate"/>
    <x v="0"/>
    <x v="60"/>
    <x v="22"/>
    <n v="80219"/>
    <x v="1"/>
    <x v="1730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x v="1107"/>
    <x v="2"/>
    <s v="CC-12610"/>
    <s v="Corey Catlett"/>
    <s v="Corporate"/>
    <x v="0"/>
    <x v="60"/>
    <x v="22"/>
    <n v="80219"/>
    <x v="1"/>
    <x v="531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x v="918"/>
    <x v="1"/>
    <s v="SP-20860"/>
    <s v="Sung Pak"/>
    <s v="Corporate"/>
    <x v="0"/>
    <x v="10"/>
    <x v="9"/>
    <n v="19134"/>
    <x v="3"/>
    <x v="1015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x v="918"/>
    <x v="1"/>
    <s v="SP-20860"/>
    <s v="Sung Pak"/>
    <s v="Corporate"/>
    <x v="0"/>
    <x v="10"/>
    <x v="9"/>
    <n v="19134"/>
    <x v="3"/>
    <x v="1421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x v="918"/>
    <x v="1"/>
    <s v="SP-20860"/>
    <s v="Sung Pak"/>
    <s v="Corporate"/>
    <x v="0"/>
    <x v="10"/>
    <x v="9"/>
    <n v="19134"/>
    <x v="3"/>
    <x v="1290"/>
    <x v="1"/>
    <s v="Paper"/>
    <s v="Xerox 227"/>
    <n v="10.368"/>
    <n v="2"/>
    <n v="0.2"/>
    <n v="3.6288"/>
  </r>
  <r>
    <n v="7974"/>
    <s v="US-2015-126753"/>
    <d v="2015-08-16T00:00:00"/>
    <d v="2015-08-20T00:00:00"/>
    <x v="918"/>
    <x v="1"/>
    <s v="SP-20860"/>
    <s v="Sung Pak"/>
    <s v="Corporate"/>
    <x v="0"/>
    <x v="10"/>
    <x v="9"/>
    <n v="19134"/>
    <x v="3"/>
    <x v="109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x v="918"/>
    <x v="1"/>
    <s v="SP-20860"/>
    <s v="Sung Pak"/>
    <s v="Corporate"/>
    <x v="0"/>
    <x v="10"/>
    <x v="9"/>
    <n v="19134"/>
    <x v="3"/>
    <x v="1060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x v="918"/>
    <x v="1"/>
    <s v="SP-20860"/>
    <s v="Sung Pak"/>
    <s v="Corporate"/>
    <x v="0"/>
    <x v="10"/>
    <x v="9"/>
    <n v="19134"/>
    <x v="3"/>
    <x v="80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x v="918"/>
    <x v="1"/>
    <s v="SP-20860"/>
    <s v="Sung Pak"/>
    <s v="Corporate"/>
    <x v="0"/>
    <x v="10"/>
    <x v="9"/>
    <n v="19134"/>
    <x v="3"/>
    <x v="1012"/>
    <x v="1"/>
    <s v="Paper"/>
    <s v="Xerox 199"/>
    <n v="10.272"/>
    <n v="3"/>
    <n v="0.2"/>
    <n v="3.21"/>
  </r>
  <r>
    <n v="7978"/>
    <s v="CA-2014-166051"/>
    <d v="2014-05-31T00:00:00"/>
    <d v="2014-06-05T00:00:00"/>
    <x v="1071"/>
    <x v="1"/>
    <s v="JK-15625"/>
    <s v="Jim Karlsson"/>
    <s v="Consumer"/>
    <x v="0"/>
    <x v="25"/>
    <x v="35"/>
    <n v="39212"/>
    <x v="0"/>
    <x v="42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x v="1071"/>
    <x v="1"/>
    <s v="JK-15625"/>
    <s v="Jim Karlsson"/>
    <s v="Consumer"/>
    <x v="0"/>
    <x v="25"/>
    <x v="35"/>
    <n v="39212"/>
    <x v="0"/>
    <x v="529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x v="399"/>
    <x v="1"/>
    <s v="CC-12100"/>
    <s v="Chad Cunningham"/>
    <s v="Home Office"/>
    <x v="0"/>
    <x v="1"/>
    <x v="1"/>
    <n v="90045"/>
    <x v="1"/>
    <x v="1206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x v="1241"/>
    <x v="1"/>
    <s v="DP-13000"/>
    <s v="Darren Powers"/>
    <s v="Consumer"/>
    <x v="0"/>
    <x v="12"/>
    <x v="5"/>
    <n v="77095"/>
    <x v="2"/>
    <x v="1536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x v="178"/>
    <x v="2"/>
    <s v="SF-20065"/>
    <s v="Sandra Flanagan"/>
    <s v="Consumer"/>
    <x v="0"/>
    <x v="500"/>
    <x v="30"/>
    <n v="7011"/>
    <x v="3"/>
    <x v="564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x v="178"/>
    <x v="2"/>
    <s v="SF-20065"/>
    <s v="Sandra Flanagan"/>
    <s v="Consumer"/>
    <x v="0"/>
    <x v="500"/>
    <x v="30"/>
    <n v="7011"/>
    <x v="3"/>
    <x v="1154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x v="212"/>
    <x v="0"/>
    <s v="EH-13765"/>
    <s v="Edward Hooks"/>
    <s v="Corporate"/>
    <x v="0"/>
    <x v="22"/>
    <x v="10"/>
    <n v="60623"/>
    <x v="2"/>
    <x v="1228"/>
    <x v="1"/>
    <s v="Fasteners"/>
    <s v="Staples"/>
    <n v="15.12"/>
    <n v="5"/>
    <n v="0.2"/>
    <n v="4.9139999999999997"/>
  </r>
  <r>
    <n v="7985"/>
    <s v="CA-2017-152499"/>
    <d v="2017-01-22T00:00:00"/>
    <d v="2017-01-25T00:00:00"/>
    <x v="212"/>
    <x v="0"/>
    <s v="EH-13765"/>
    <s v="Edward Hooks"/>
    <s v="Corporate"/>
    <x v="0"/>
    <x v="22"/>
    <x v="10"/>
    <n v="60623"/>
    <x v="2"/>
    <x v="1609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x v="584"/>
    <x v="2"/>
    <s v="DN-13690"/>
    <s v="Duane Noonan"/>
    <s v="Consumer"/>
    <x v="0"/>
    <x v="4"/>
    <x v="4"/>
    <n v="98115"/>
    <x v="1"/>
    <x v="255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x v="639"/>
    <x v="0"/>
    <s v="PJ-19015"/>
    <s v="Pauline Johnson"/>
    <s v="Consumer"/>
    <x v="0"/>
    <x v="85"/>
    <x v="15"/>
    <n v="11561"/>
    <x v="3"/>
    <x v="831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x v="652"/>
    <x v="1"/>
    <s v="MA-17560"/>
    <s v="Matt Abelman"/>
    <s v="Home Office"/>
    <x v="0"/>
    <x v="501"/>
    <x v="6"/>
    <n v="53081"/>
    <x v="2"/>
    <x v="1621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x v="652"/>
    <x v="1"/>
    <s v="MA-17560"/>
    <s v="Matt Abelman"/>
    <s v="Home Office"/>
    <x v="0"/>
    <x v="501"/>
    <x v="6"/>
    <n v="53081"/>
    <x v="2"/>
    <x v="1586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x v="652"/>
    <x v="1"/>
    <s v="MA-17560"/>
    <s v="Matt Abelman"/>
    <s v="Home Office"/>
    <x v="0"/>
    <x v="501"/>
    <x v="6"/>
    <n v="53081"/>
    <x v="2"/>
    <x v="328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x v="652"/>
    <x v="1"/>
    <s v="MA-17560"/>
    <s v="Matt Abelman"/>
    <s v="Home Office"/>
    <x v="0"/>
    <x v="501"/>
    <x v="6"/>
    <n v="53081"/>
    <x v="2"/>
    <x v="1430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x v="432"/>
    <x v="2"/>
    <s v="VM-21835"/>
    <s v="Vivian Mathis"/>
    <s v="Consumer"/>
    <x v="0"/>
    <x v="172"/>
    <x v="2"/>
    <n v="33433"/>
    <x v="0"/>
    <x v="1197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x v="432"/>
    <x v="2"/>
    <s v="VM-21835"/>
    <s v="Vivian Mathis"/>
    <s v="Consumer"/>
    <x v="0"/>
    <x v="172"/>
    <x v="2"/>
    <n v="33433"/>
    <x v="0"/>
    <x v="1575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x v="78"/>
    <x v="0"/>
    <s v="MM-18055"/>
    <s v="Michelle Moray"/>
    <s v="Consumer"/>
    <x v="0"/>
    <x v="34"/>
    <x v="22"/>
    <n v="80013"/>
    <x v="1"/>
    <x v="304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x v="78"/>
    <x v="0"/>
    <s v="MM-18055"/>
    <s v="Michelle Moray"/>
    <s v="Consumer"/>
    <x v="0"/>
    <x v="34"/>
    <x v="22"/>
    <n v="80013"/>
    <x v="1"/>
    <x v="317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x v="78"/>
    <x v="0"/>
    <s v="MM-18055"/>
    <s v="Michelle Moray"/>
    <s v="Consumer"/>
    <x v="0"/>
    <x v="34"/>
    <x v="22"/>
    <n v="80013"/>
    <x v="1"/>
    <x v="951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x v="133"/>
    <x v="2"/>
    <s v="CR-12580"/>
    <s v="Clay Rozendal"/>
    <s v="Home Office"/>
    <x v="0"/>
    <x v="70"/>
    <x v="1"/>
    <n v="92037"/>
    <x v="1"/>
    <x v="240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x v="133"/>
    <x v="2"/>
    <s v="CR-12580"/>
    <s v="Clay Rozendal"/>
    <s v="Home Office"/>
    <x v="0"/>
    <x v="70"/>
    <x v="1"/>
    <n v="92037"/>
    <x v="1"/>
    <x v="616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x v="1278"/>
    <x v="2"/>
    <s v="BS-11365"/>
    <s v="Bill Shonely"/>
    <s v="Corporate"/>
    <x v="0"/>
    <x v="4"/>
    <x v="4"/>
    <n v="98105"/>
    <x v="1"/>
    <x v="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x v="1278"/>
    <x v="2"/>
    <s v="BS-11365"/>
    <s v="Bill Shonely"/>
    <s v="Corporate"/>
    <x v="0"/>
    <x v="4"/>
    <x v="4"/>
    <n v="98105"/>
    <x v="1"/>
    <x v="33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x v="1122"/>
    <x v="1"/>
    <s v="RD-19585"/>
    <s v="Rob Dowd"/>
    <s v="Consumer"/>
    <x v="0"/>
    <x v="362"/>
    <x v="23"/>
    <n v="52001"/>
    <x v="2"/>
    <x v="781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x v="631"/>
    <x v="2"/>
    <s v="KD-16270"/>
    <s v="Karen Daniels"/>
    <s v="Consumer"/>
    <x v="0"/>
    <x v="1"/>
    <x v="1"/>
    <n v="90032"/>
    <x v="1"/>
    <x v="1135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x v="631"/>
    <x v="2"/>
    <s v="KD-16270"/>
    <s v="Karen Daniels"/>
    <s v="Consumer"/>
    <x v="0"/>
    <x v="1"/>
    <x v="1"/>
    <n v="90032"/>
    <x v="1"/>
    <x v="327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x v="544"/>
    <x v="2"/>
    <s v="AA-10645"/>
    <s v="Anna Andreadi"/>
    <s v="Consumer"/>
    <x v="0"/>
    <x v="90"/>
    <x v="31"/>
    <n v="1852"/>
    <x v="3"/>
    <x v="1623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x v="544"/>
    <x v="2"/>
    <s v="AA-10645"/>
    <s v="Anna Andreadi"/>
    <s v="Consumer"/>
    <x v="0"/>
    <x v="90"/>
    <x v="31"/>
    <n v="1852"/>
    <x v="3"/>
    <x v="677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x v="544"/>
    <x v="2"/>
    <s v="AA-10645"/>
    <s v="Anna Andreadi"/>
    <s v="Consumer"/>
    <x v="0"/>
    <x v="90"/>
    <x v="31"/>
    <n v="1852"/>
    <x v="3"/>
    <x v="875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x v="1202"/>
    <x v="1"/>
    <s v="MC-18100"/>
    <s v="Mick Crebagga"/>
    <s v="Consumer"/>
    <x v="0"/>
    <x v="126"/>
    <x v="4"/>
    <n v="98270"/>
    <x v="1"/>
    <x v="1506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x v="1005"/>
    <x v="1"/>
    <s v="AA-10645"/>
    <s v="Anna Andreadi"/>
    <s v="Consumer"/>
    <x v="0"/>
    <x v="268"/>
    <x v="26"/>
    <n v="73120"/>
    <x v="2"/>
    <x v="273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x v="1005"/>
    <x v="1"/>
    <s v="AA-10645"/>
    <s v="Anna Andreadi"/>
    <s v="Consumer"/>
    <x v="0"/>
    <x v="268"/>
    <x v="26"/>
    <n v="73120"/>
    <x v="2"/>
    <x v="258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x v="1005"/>
    <x v="1"/>
    <s v="AA-10645"/>
    <s v="Anna Andreadi"/>
    <s v="Consumer"/>
    <x v="0"/>
    <x v="268"/>
    <x v="26"/>
    <n v="73120"/>
    <x v="2"/>
    <x v="1802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x v="1279"/>
    <x v="0"/>
    <s v="QJ-19255"/>
    <s v="Quincy Jones"/>
    <s v="Corporate"/>
    <x v="0"/>
    <x v="10"/>
    <x v="9"/>
    <n v="19134"/>
    <x v="3"/>
    <x v="954"/>
    <x v="1"/>
    <s v="Paper"/>
    <s v="Xerox 1909"/>
    <n v="126.624"/>
    <n v="6"/>
    <n v="0.2"/>
    <n v="41.152799999999999"/>
  </r>
  <r>
    <n v="8012"/>
    <s v="US-2015-136427"/>
    <d v="2015-06-20T00:00:00"/>
    <d v="2015-06-23T00:00:00"/>
    <x v="687"/>
    <x v="2"/>
    <s v="JM-16195"/>
    <s v="Justin MacKendrick"/>
    <s v="Consumer"/>
    <x v="0"/>
    <x v="34"/>
    <x v="22"/>
    <n v="80013"/>
    <x v="1"/>
    <x v="1804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x v="1169"/>
    <x v="3"/>
    <s v="TB-21625"/>
    <s v="Trudy Brown"/>
    <s v="Consumer"/>
    <x v="0"/>
    <x v="20"/>
    <x v="15"/>
    <n v="10009"/>
    <x v="3"/>
    <x v="896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x v="1169"/>
    <x v="3"/>
    <s v="TB-21625"/>
    <s v="Trudy Brown"/>
    <s v="Consumer"/>
    <x v="0"/>
    <x v="20"/>
    <x v="15"/>
    <n v="10009"/>
    <x v="3"/>
    <x v="46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x v="1169"/>
    <x v="3"/>
    <s v="TB-21625"/>
    <s v="Trudy Brown"/>
    <s v="Consumer"/>
    <x v="0"/>
    <x v="20"/>
    <x v="15"/>
    <n v="10009"/>
    <x v="3"/>
    <x v="1321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x v="1169"/>
    <x v="3"/>
    <s v="TB-21625"/>
    <s v="Trudy Brown"/>
    <s v="Consumer"/>
    <x v="0"/>
    <x v="20"/>
    <x v="15"/>
    <n v="10009"/>
    <x v="3"/>
    <x v="545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x v="478"/>
    <x v="2"/>
    <s v="NF-18595"/>
    <s v="Nicole Fjeld"/>
    <s v="Home Office"/>
    <x v="0"/>
    <x v="152"/>
    <x v="24"/>
    <n v="43130"/>
    <x v="3"/>
    <x v="1308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x v="478"/>
    <x v="2"/>
    <s v="NF-18595"/>
    <s v="Nicole Fjeld"/>
    <s v="Home Office"/>
    <x v="0"/>
    <x v="152"/>
    <x v="24"/>
    <n v="43130"/>
    <x v="3"/>
    <x v="1005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x v="163"/>
    <x v="0"/>
    <s v="BF-11020"/>
    <s v="Barry Französisch"/>
    <s v="Corporate"/>
    <x v="0"/>
    <x v="494"/>
    <x v="1"/>
    <n v="95351"/>
    <x v="1"/>
    <x v="194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x v="133"/>
    <x v="2"/>
    <s v="NP-18670"/>
    <s v="Nora Paige"/>
    <s v="Consumer"/>
    <x v="0"/>
    <x v="285"/>
    <x v="25"/>
    <n v="63116"/>
    <x v="2"/>
    <x v="161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x v="133"/>
    <x v="2"/>
    <s v="NP-18670"/>
    <s v="Nora Paige"/>
    <s v="Consumer"/>
    <x v="0"/>
    <x v="285"/>
    <x v="25"/>
    <n v="63116"/>
    <x v="2"/>
    <x v="1017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x v="653"/>
    <x v="1"/>
    <s v="HM-14860"/>
    <s v="Harry Marie"/>
    <s v="Corporate"/>
    <x v="0"/>
    <x v="61"/>
    <x v="5"/>
    <n v="75217"/>
    <x v="2"/>
    <x v="1252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x v="653"/>
    <x v="1"/>
    <s v="HM-14860"/>
    <s v="Harry Marie"/>
    <s v="Corporate"/>
    <x v="0"/>
    <x v="61"/>
    <x v="5"/>
    <n v="75217"/>
    <x v="2"/>
    <x v="1664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x v="653"/>
    <x v="1"/>
    <s v="HM-14860"/>
    <s v="Harry Marie"/>
    <s v="Corporate"/>
    <x v="0"/>
    <x v="61"/>
    <x v="5"/>
    <n v="75217"/>
    <x v="2"/>
    <x v="499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x v="653"/>
    <x v="1"/>
    <s v="HM-14860"/>
    <s v="Harry Marie"/>
    <s v="Corporate"/>
    <x v="0"/>
    <x v="61"/>
    <x v="5"/>
    <n v="75217"/>
    <x v="2"/>
    <x v="1581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x v="459"/>
    <x v="0"/>
    <s v="DM-13525"/>
    <s v="Don Miller"/>
    <s v="Corporate"/>
    <x v="0"/>
    <x v="20"/>
    <x v="15"/>
    <n v="10035"/>
    <x v="3"/>
    <x v="1805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x v="459"/>
    <x v="0"/>
    <s v="DM-13525"/>
    <s v="Don Miller"/>
    <s v="Corporate"/>
    <x v="0"/>
    <x v="20"/>
    <x v="15"/>
    <n v="10035"/>
    <x v="3"/>
    <x v="1819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x v="459"/>
    <x v="0"/>
    <s v="DM-13525"/>
    <s v="Don Miller"/>
    <s v="Corporate"/>
    <x v="0"/>
    <x v="20"/>
    <x v="15"/>
    <n v="10035"/>
    <x v="3"/>
    <x v="84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x v="459"/>
    <x v="0"/>
    <s v="DM-13525"/>
    <s v="Don Miller"/>
    <s v="Corporate"/>
    <x v="0"/>
    <x v="20"/>
    <x v="15"/>
    <n v="10035"/>
    <x v="3"/>
    <x v="166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x v="829"/>
    <x v="1"/>
    <s v="JF-15565"/>
    <s v="Jill Fjeld"/>
    <s v="Consumer"/>
    <x v="0"/>
    <x v="52"/>
    <x v="5"/>
    <n v="78207"/>
    <x v="2"/>
    <x v="176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x v="1280"/>
    <x v="1"/>
    <s v="NM-18520"/>
    <s v="Neoma Murray"/>
    <s v="Consumer"/>
    <x v="0"/>
    <x v="112"/>
    <x v="5"/>
    <n v="79109"/>
    <x v="2"/>
    <x v="1006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x v="1280"/>
    <x v="1"/>
    <s v="NM-18520"/>
    <s v="Neoma Murray"/>
    <s v="Consumer"/>
    <x v="0"/>
    <x v="112"/>
    <x v="5"/>
    <n v="79109"/>
    <x v="2"/>
    <x v="747"/>
    <x v="1"/>
    <s v="Paper"/>
    <s v="Xerox 212"/>
    <n v="25.92"/>
    <n v="5"/>
    <n v="0.2"/>
    <n v="9.0719999999999992"/>
  </r>
  <r>
    <n v="8033"/>
    <s v="CA-2015-119690"/>
    <d v="2015-06-25T00:00:00"/>
    <d v="2015-06-28T00:00:00"/>
    <x v="1218"/>
    <x v="2"/>
    <s v="MV-17485"/>
    <s v="Mark Van Huff"/>
    <s v="Consumer"/>
    <x v="0"/>
    <x v="12"/>
    <x v="5"/>
    <n v="77041"/>
    <x v="2"/>
    <x v="681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x v="1218"/>
    <x v="2"/>
    <s v="MV-17485"/>
    <s v="Mark Van Huff"/>
    <s v="Consumer"/>
    <x v="0"/>
    <x v="12"/>
    <x v="5"/>
    <n v="77041"/>
    <x v="2"/>
    <x v="1699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x v="1218"/>
    <x v="2"/>
    <s v="MV-17485"/>
    <s v="Mark Van Huff"/>
    <s v="Consumer"/>
    <x v="0"/>
    <x v="12"/>
    <x v="5"/>
    <n v="77041"/>
    <x v="2"/>
    <x v="137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x v="1218"/>
    <x v="2"/>
    <s v="MV-17485"/>
    <s v="Mark Van Huff"/>
    <s v="Consumer"/>
    <x v="0"/>
    <x v="12"/>
    <x v="5"/>
    <n v="77041"/>
    <x v="2"/>
    <x v="745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x v="238"/>
    <x v="2"/>
    <s v="AG-10270"/>
    <s v="Alejandro Grove"/>
    <s v="Consumer"/>
    <x v="0"/>
    <x v="104"/>
    <x v="31"/>
    <n v="1841"/>
    <x v="3"/>
    <x v="1375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x v="730"/>
    <x v="1"/>
    <s v="BF-11275"/>
    <s v="Beth Fritzler"/>
    <s v="Corporate"/>
    <x v="0"/>
    <x v="38"/>
    <x v="32"/>
    <n v="31907"/>
    <x v="0"/>
    <x v="1803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x v="354"/>
    <x v="0"/>
    <s v="JC-15775"/>
    <s v="John Castell"/>
    <s v="Consumer"/>
    <x v="0"/>
    <x v="1"/>
    <x v="1"/>
    <n v="90032"/>
    <x v="1"/>
    <x v="110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x v="1171"/>
    <x v="0"/>
    <s v="CM-11815"/>
    <s v="Candace McMahon"/>
    <s v="Corporate"/>
    <x v="0"/>
    <x v="4"/>
    <x v="4"/>
    <n v="98115"/>
    <x v="1"/>
    <x v="167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x v="1171"/>
    <x v="0"/>
    <s v="CM-11815"/>
    <s v="Candace McMahon"/>
    <s v="Corporate"/>
    <x v="0"/>
    <x v="4"/>
    <x v="4"/>
    <n v="98115"/>
    <x v="1"/>
    <x v="621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x v="1171"/>
    <x v="0"/>
    <s v="CM-11815"/>
    <s v="Candace McMahon"/>
    <s v="Corporate"/>
    <x v="0"/>
    <x v="4"/>
    <x v="4"/>
    <n v="98115"/>
    <x v="1"/>
    <x v="1350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x v="1097"/>
    <x v="1"/>
    <s v="PV-18985"/>
    <s v="Paul Van Hugh"/>
    <s v="Home Office"/>
    <x v="0"/>
    <x v="471"/>
    <x v="31"/>
    <n v="2138"/>
    <x v="3"/>
    <x v="404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x v="1097"/>
    <x v="1"/>
    <s v="PV-18985"/>
    <s v="Paul Van Hugh"/>
    <s v="Home Office"/>
    <x v="0"/>
    <x v="471"/>
    <x v="31"/>
    <n v="2138"/>
    <x v="3"/>
    <x v="1831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x v="31"/>
    <x v="0"/>
    <s v="DO-13645"/>
    <s v="Doug O'Connell"/>
    <s v="Consumer"/>
    <x v="0"/>
    <x v="288"/>
    <x v="7"/>
    <n v="84106"/>
    <x v="1"/>
    <x v="102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x v="926"/>
    <x v="1"/>
    <s v="HA-14905"/>
    <s v="Helen Abelman"/>
    <s v="Consumer"/>
    <x v="0"/>
    <x v="20"/>
    <x v="15"/>
    <n v="10035"/>
    <x v="3"/>
    <x v="1152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x v="24"/>
    <x v="0"/>
    <s v="SH-20395"/>
    <s v="Shahid Hopkins"/>
    <s v="Consumer"/>
    <x v="0"/>
    <x v="191"/>
    <x v="24"/>
    <n v="44221"/>
    <x v="3"/>
    <x v="1699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x v="373"/>
    <x v="0"/>
    <s v="JM-16195"/>
    <s v="Justin MacKendrick"/>
    <s v="Consumer"/>
    <x v="0"/>
    <x v="40"/>
    <x v="3"/>
    <n v="28403"/>
    <x v="0"/>
    <x v="987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x v="445"/>
    <x v="1"/>
    <s v="DK-13225"/>
    <s v="Dean Katz"/>
    <s v="Corporate"/>
    <x v="0"/>
    <x v="20"/>
    <x v="15"/>
    <n v="10035"/>
    <x v="3"/>
    <x v="1725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x v="839"/>
    <x v="1"/>
    <s v="CM-12715"/>
    <s v="Craig Molinari"/>
    <s v="Corporate"/>
    <x v="0"/>
    <x v="10"/>
    <x v="9"/>
    <n v="19140"/>
    <x v="3"/>
    <x v="122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x v="839"/>
    <x v="1"/>
    <s v="CM-12715"/>
    <s v="Craig Molinari"/>
    <s v="Corporate"/>
    <x v="0"/>
    <x v="10"/>
    <x v="9"/>
    <n v="19140"/>
    <x v="3"/>
    <x v="750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x v="839"/>
    <x v="1"/>
    <s v="CM-12715"/>
    <s v="Craig Molinari"/>
    <s v="Corporate"/>
    <x v="0"/>
    <x v="10"/>
    <x v="9"/>
    <n v="19140"/>
    <x v="3"/>
    <x v="2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x v="137"/>
    <x v="0"/>
    <s v="BF-10975"/>
    <s v="Barbara Fisher"/>
    <s v="Corporate"/>
    <x v="0"/>
    <x v="20"/>
    <x v="15"/>
    <n v="10009"/>
    <x v="3"/>
    <x v="87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x v="391"/>
    <x v="1"/>
    <s v="SF-20965"/>
    <s v="Sylvia Foulston"/>
    <s v="Corporate"/>
    <x v="0"/>
    <x v="10"/>
    <x v="9"/>
    <n v="19134"/>
    <x v="3"/>
    <x v="608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x v="136"/>
    <x v="1"/>
    <s v="CB-12025"/>
    <s v="Cassandra Brandow"/>
    <s v="Consumer"/>
    <x v="0"/>
    <x v="1"/>
    <x v="1"/>
    <n v="90049"/>
    <x v="1"/>
    <x v="518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x v="136"/>
    <x v="1"/>
    <s v="CB-12025"/>
    <s v="Cassandra Brandow"/>
    <s v="Consumer"/>
    <x v="0"/>
    <x v="1"/>
    <x v="1"/>
    <n v="90049"/>
    <x v="1"/>
    <x v="199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x v="136"/>
    <x v="1"/>
    <s v="CB-12025"/>
    <s v="Cassandra Brandow"/>
    <s v="Consumer"/>
    <x v="0"/>
    <x v="1"/>
    <x v="1"/>
    <n v="90049"/>
    <x v="1"/>
    <x v="459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x v="136"/>
    <x v="1"/>
    <s v="CB-12025"/>
    <s v="Cassandra Brandow"/>
    <s v="Consumer"/>
    <x v="0"/>
    <x v="1"/>
    <x v="1"/>
    <n v="90049"/>
    <x v="1"/>
    <x v="1339"/>
    <x v="1"/>
    <s v="Binders"/>
    <s v="GBC Wire Binding Combs"/>
    <n v="41.36"/>
    <n v="5"/>
    <n v="0.2"/>
    <n v="13.959"/>
  </r>
  <r>
    <n v="8059"/>
    <s v="CA-2015-121188"/>
    <d v="2015-08-28T00:00:00"/>
    <d v="2015-09-04T00:00:00"/>
    <x v="136"/>
    <x v="1"/>
    <s v="CB-12025"/>
    <s v="Cassandra Brandow"/>
    <s v="Consumer"/>
    <x v="0"/>
    <x v="1"/>
    <x v="1"/>
    <n v="90049"/>
    <x v="1"/>
    <x v="831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x v="136"/>
    <x v="1"/>
    <s v="CB-12025"/>
    <s v="Cassandra Brandow"/>
    <s v="Consumer"/>
    <x v="0"/>
    <x v="1"/>
    <x v="1"/>
    <n v="90049"/>
    <x v="1"/>
    <x v="1035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x v="1068"/>
    <x v="1"/>
    <s v="TC-20980"/>
    <s v="Tamara Chand"/>
    <s v="Corporate"/>
    <x v="0"/>
    <x v="85"/>
    <x v="15"/>
    <n v="11561"/>
    <x v="3"/>
    <x v="314"/>
    <x v="1"/>
    <s v="Paper"/>
    <s v="Xerox 1881"/>
    <n v="61.4"/>
    <n v="5"/>
    <n v="0"/>
    <n v="28.858000000000001"/>
  </r>
  <r>
    <n v="8062"/>
    <s v="CA-2015-156013"/>
    <d v="2015-09-20T00:00:00"/>
    <d v="2015-09-26T00:00:00"/>
    <x v="1068"/>
    <x v="1"/>
    <s v="TC-20980"/>
    <s v="Tamara Chand"/>
    <s v="Corporate"/>
    <x v="0"/>
    <x v="85"/>
    <x v="15"/>
    <n v="11561"/>
    <x v="3"/>
    <x v="1329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x v="333"/>
    <x v="2"/>
    <s v="LW-17215"/>
    <s v="Luke Weiss"/>
    <s v="Consumer"/>
    <x v="0"/>
    <x v="30"/>
    <x v="15"/>
    <n v="14609"/>
    <x v="3"/>
    <x v="50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x v="333"/>
    <x v="2"/>
    <s v="LW-17215"/>
    <s v="Luke Weiss"/>
    <s v="Consumer"/>
    <x v="0"/>
    <x v="30"/>
    <x v="15"/>
    <n v="14609"/>
    <x v="3"/>
    <x v="12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x v="333"/>
    <x v="2"/>
    <s v="LW-17215"/>
    <s v="Luke Weiss"/>
    <s v="Consumer"/>
    <x v="0"/>
    <x v="30"/>
    <x v="15"/>
    <n v="14609"/>
    <x v="3"/>
    <x v="1347"/>
    <x v="1"/>
    <s v="Paper"/>
    <s v="Xerox 23"/>
    <n v="12.96"/>
    <n v="2"/>
    <n v="0"/>
    <n v="6.2207999999999997"/>
  </r>
  <r>
    <n v="8066"/>
    <s v="CA-2016-132997"/>
    <d v="2016-11-07T00:00:00"/>
    <d v="2016-11-09T00:00:00"/>
    <x v="333"/>
    <x v="2"/>
    <s v="LW-17215"/>
    <s v="Luke Weiss"/>
    <s v="Consumer"/>
    <x v="0"/>
    <x v="30"/>
    <x v="15"/>
    <n v="14609"/>
    <x v="3"/>
    <x v="41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x v="333"/>
    <x v="2"/>
    <s v="LW-17215"/>
    <s v="Luke Weiss"/>
    <s v="Consumer"/>
    <x v="0"/>
    <x v="30"/>
    <x v="15"/>
    <n v="14609"/>
    <x v="3"/>
    <x v="1591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x v="994"/>
    <x v="1"/>
    <s v="NS-18640"/>
    <s v="Noel Staavos"/>
    <s v="Corporate"/>
    <x v="0"/>
    <x v="8"/>
    <x v="1"/>
    <n v="94109"/>
    <x v="1"/>
    <x v="428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x v="994"/>
    <x v="1"/>
    <s v="NS-18640"/>
    <s v="Noel Staavos"/>
    <s v="Corporate"/>
    <x v="0"/>
    <x v="8"/>
    <x v="1"/>
    <n v="94109"/>
    <x v="1"/>
    <x v="1565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x v="838"/>
    <x v="1"/>
    <s v="JM-15250"/>
    <s v="Janet Martin"/>
    <s v="Consumer"/>
    <x v="0"/>
    <x v="114"/>
    <x v="5"/>
    <n v="77340"/>
    <x v="2"/>
    <x v="418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x v="838"/>
    <x v="1"/>
    <s v="JM-15250"/>
    <s v="Janet Martin"/>
    <s v="Consumer"/>
    <x v="0"/>
    <x v="114"/>
    <x v="5"/>
    <n v="77340"/>
    <x v="2"/>
    <x v="1454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x v="838"/>
    <x v="1"/>
    <s v="JM-15250"/>
    <s v="Janet Martin"/>
    <s v="Consumer"/>
    <x v="0"/>
    <x v="114"/>
    <x v="5"/>
    <n v="77340"/>
    <x v="2"/>
    <x v="637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x v="838"/>
    <x v="1"/>
    <s v="JM-15250"/>
    <s v="Janet Martin"/>
    <s v="Consumer"/>
    <x v="0"/>
    <x v="114"/>
    <x v="5"/>
    <n v="77340"/>
    <x v="2"/>
    <x v="703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x v="838"/>
    <x v="1"/>
    <s v="JM-15250"/>
    <s v="Janet Martin"/>
    <s v="Consumer"/>
    <x v="0"/>
    <x v="114"/>
    <x v="5"/>
    <n v="77340"/>
    <x v="2"/>
    <x v="625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x v="838"/>
    <x v="1"/>
    <s v="JM-15250"/>
    <s v="Janet Martin"/>
    <s v="Consumer"/>
    <x v="0"/>
    <x v="114"/>
    <x v="5"/>
    <n v="77340"/>
    <x v="2"/>
    <x v="185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x v="838"/>
    <x v="1"/>
    <s v="JM-15250"/>
    <s v="Janet Martin"/>
    <s v="Consumer"/>
    <x v="0"/>
    <x v="114"/>
    <x v="5"/>
    <n v="77340"/>
    <x v="2"/>
    <x v="513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x v="155"/>
    <x v="1"/>
    <s v="RF-19345"/>
    <s v="Randy Ferguson"/>
    <s v="Corporate"/>
    <x v="0"/>
    <x v="502"/>
    <x v="32"/>
    <n v="30344"/>
    <x v="0"/>
    <x v="645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x v="155"/>
    <x v="1"/>
    <s v="RF-19345"/>
    <s v="Randy Ferguson"/>
    <s v="Corporate"/>
    <x v="0"/>
    <x v="502"/>
    <x v="32"/>
    <n v="30344"/>
    <x v="0"/>
    <x v="896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x v="155"/>
    <x v="1"/>
    <s v="RF-19345"/>
    <s v="Randy Ferguson"/>
    <s v="Corporate"/>
    <x v="0"/>
    <x v="502"/>
    <x v="32"/>
    <n v="30344"/>
    <x v="0"/>
    <x v="1371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x v="902"/>
    <x v="1"/>
    <s v="CA-12055"/>
    <s v="Cathy Armstrong"/>
    <s v="Home Office"/>
    <x v="0"/>
    <x v="20"/>
    <x v="15"/>
    <n v="10009"/>
    <x v="3"/>
    <x v="301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x v="666"/>
    <x v="1"/>
    <s v="KH-16690"/>
    <s v="Kristen Hastings"/>
    <s v="Corporate"/>
    <x v="0"/>
    <x v="24"/>
    <x v="21"/>
    <n v="97477"/>
    <x v="1"/>
    <x v="933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x v="666"/>
    <x v="1"/>
    <s v="KH-16690"/>
    <s v="Kristen Hastings"/>
    <s v="Corporate"/>
    <x v="0"/>
    <x v="24"/>
    <x v="21"/>
    <n v="97477"/>
    <x v="1"/>
    <x v="1766"/>
    <x v="1"/>
    <s v="Paper"/>
    <s v="Xerox 1914"/>
    <n v="131.904"/>
    <n v="3"/>
    <n v="0.2"/>
    <n v="47.815199999999997"/>
  </r>
  <r>
    <n v="8083"/>
    <s v="CA-2015-150714"/>
    <d v="2015-10-26T00:00:00"/>
    <d v="2015-11-01T00:00:00"/>
    <x v="666"/>
    <x v="1"/>
    <s v="KH-16690"/>
    <s v="Kristen Hastings"/>
    <s v="Corporate"/>
    <x v="0"/>
    <x v="24"/>
    <x v="21"/>
    <n v="97477"/>
    <x v="1"/>
    <x v="543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x v="666"/>
    <x v="1"/>
    <s v="KH-16690"/>
    <s v="Kristen Hastings"/>
    <s v="Corporate"/>
    <x v="0"/>
    <x v="24"/>
    <x v="21"/>
    <n v="97477"/>
    <x v="1"/>
    <x v="12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x v="666"/>
    <x v="1"/>
    <s v="KH-16690"/>
    <s v="Kristen Hastings"/>
    <s v="Corporate"/>
    <x v="0"/>
    <x v="24"/>
    <x v="21"/>
    <n v="97477"/>
    <x v="1"/>
    <x v="435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x v="936"/>
    <x v="1"/>
    <s v="LC-16960"/>
    <s v="Lindsay Castell"/>
    <s v="Home Office"/>
    <x v="0"/>
    <x v="81"/>
    <x v="17"/>
    <n v="22204"/>
    <x v="0"/>
    <x v="390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x v="1060"/>
    <x v="1"/>
    <s v="JL-15130"/>
    <s v="Jack Lebron"/>
    <s v="Consumer"/>
    <x v="0"/>
    <x v="40"/>
    <x v="3"/>
    <n v="28403"/>
    <x v="0"/>
    <x v="1267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x v="152"/>
    <x v="0"/>
    <s v="DM-12955"/>
    <s v="Dario Medina"/>
    <s v="Corporate"/>
    <x v="0"/>
    <x v="420"/>
    <x v="16"/>
    <n v="85364"/>
    <x v="1"/>
    <x v="836"/>
    <x v="1"/>
    <s v="Art"/>
    <s v="Newell 351"/>
    <n v="10.496"/>
    <n v="4"/>
    <n v="0.2"/>
    <n v="1.1808000000000001"/>
  </r>
  <r>
    <n v="8089"/>
    <s v="CA-2015-107020"/>
    <d v="2015-07-10T00:00:00"/>
    <d v="2015-07-14T00:00:00"/>
    <x v="933"/>
    <x v="1"/>
    <s v="MV-18190"/>
    <s v="Mike Vittorini"/>
    <s v="Consumer"/>
    <x v="0"/>
    <x v="272"/>
    <x v="1"/>
    <n v="92404"/>
    <x v="1"/>
    <x v="691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x v="1281"/>
    <x v="2"/>
    <s v="NS-18640"/>
    <s v="Noel Staavos"/>
    <s v="Corporate"/>
    <x v="0"/>
    <x v="248"/>
    <x v="39"/>
    <n v="21215"/>
    <x v="3"/>
    <x v="2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x v="623"/>
    <x v="1"/>
    <s v="AS-10630"/>
    <s v="Ann Steele"/>
    <s v="Home Office"/>
    <x v="0"/>
    <x v="4"/>
    <x v="4"/>
    <n v="98103"/>
    <x v="1"/>
    <x v="1424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x v="1282"/>
    <x v="1"/>
    <s v="MT-17815"/>
    <s v="Meg Tillman"/>
    <s v="Consumer"/>
    <x v="0"/>
    <x v="8"/>
    <x v="1"/>
    <n v="94110"/>
    <x v="1"/>
    <x v="745"/>
    <x v="1"/>
    <s v="Labels"/>
    <s v="Avery File Folder Labels"/>
    <n v="5.76"/>
    <n v="2"/>
    <n v="0"/>
    <n v="2.8224"/>
  </r>
  <r>
    <n v="8093"/>
    <s v="CA-2017-143658"/>
    <d v="2017-11-08T00:00:00"/>
    <d v="2017-11-13T00:00:00"/>
    <x v="87"/>
    <x v="0"/>
    <s v="SR-20425"/>
    <s v="Sharelle Roach"/>
    <s v="Home Office"/>
    <x v="0"/>
    <x v="20"/>
    <x v="15"/>
    <n v="10035"/>
    <x v="3"/>
    <x v="940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x v="608"/>
    <x v="0"/>
    <s v="DK-13375"/>
    <s v="Dennis Kane"/>
    <s v="Consumer"/>
    <x v="0"/>
    <x v="4"/>
    <x v="4"/>
    <n v="98115"/>
    <x v="1"/>
    <x v="7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x v="608"/>
    <x v="0"/>
    <s v="DK-13375"/>
    <s v="Dennis Kane"/>
    <s v="Consumer"/>
    <x v="0"/>
    <x v="4"/>
    <x v="4"/>
    <n v="98115"/>
    <x v="1"/>
    <x v="1254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x v="608"/>
    <x v="0"/>
    <s v="DK-13375"/>
    <s v="Dennis Kane"/>
    <s v="Consumer"/>
    <x v="0"/>
    <x v="4"/>
    <x v="4"/>
    <n v="98115"/>
    <x v="1"/>
    <x v="1290"/>
    <x v="1"/>
    <s v="Paper"/>
    <s v="Xerox 227"/>
    <n v="12.96"/>
    <n v="2"/>
    <n v="0"/>
    <n v="6.2207999999999997"/>
  </r>
  <r>
    <n v="8097"/>
    <s v="CA-2017-133046"/>
    <d v="2017-07-27T00:00:00"/>
    <d v="2017-08-01T00:00:00"/>
    <x v="608"/>
    <x v="0"/>
    <s v="DK-13375"/>
    <s v="Dennis Kane"/>
    <s v="Consumer"/>
    <x v="0"/>
    <x v="4"/>
    <x v="4"/>
    <n v="98115"/>
    <x v="1"/>
    <x v="437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x v="378"/>
    <x v="1"/>
    <s v="SV-20935"/>
    <s v="Susan Vittorini"/>
    <s v="Consumer"/>
    <x v="0"/>
    <x v="305"/>
    <x v="27"/>
    <n v="87105"/>
    <x v="1"/>
    <x v="392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x v="378"/>
    <x v="1"/>
    <s v="SV-20935"/>
    <s v="Susan Vittorini"/>
    <s v="Consumer"/>
    <x v="0"/>
    <x v="305"/>
    <x v="27"/>
    <n v="87105"/>
    <x v="1"/>
    <x v="1433"/>
    <x v="1"/>
    <s v="Paper"/>
    <s v="Xerox 1953"/>
    <n v="4.28"/>
    <n v="1"/>
    <n v="0"/>
    <n v="1.9259999999999999"/>
  </r>
  <r>
    <n v="8100"/>
    <s v="CA-2016-169663"/>
    <d v="2016-03-10T00:00:00"/>
    <d v="2016-03-13T00:00:00"/>
    <x v="20"/>
    <x v="2"/>
    <s v="RH-19510"/>
    <s v="Rick Huthwaite"/>
    <s v="Home Office"/>
    <x v="0"/>
    <x v="1"/>
    <x v="1"/>
    <n v="90045"/>
    <x v="1"/>
    <x v="1044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x v="20"/>
    <x v="2"/>
    <s v="RH-19510"/>
    <s v="Rick Huthwaite"/>
    <s v="Home Office"/>
    <x v="0"/>
    <x v="1"/>
    <x v="1"/>
    <n v="90045"/>
    <x v="1"/>
    <x v="1832"/>
    <x v="2"/>
    <s v="Machines"/>
    <s v="Okidata MB760 Printer"/>
    <n v="3357.6"/>
    <n v="3"/>
    <n v="0.2"/>
    <n v="377.73"/>
  </r>
  <r>
    <n v="8102"/>
    <s v="CA-2015-149846"/>
    <d v="2015-05-22T00:00:00"/>
    <d v="2015-05-26T00:00:00"/>
    <x v="1226"/>
    <x v="1"/>
    <s v="SB-20185"/>
    <s v="Sarah Brown"/>
    <s v="Consumer"/>
    <x v="0"/>
    <x v="1"/>
    <x v="1"/>
    <n v="90045"/>
    <x v="1"/>
    <x v="617"/>
    <x v="1"/>
    <s v="Labels"/>
    <s v="Avery 476"/>
    <n v="8.26"/>
    <n v="2"/>
    <n v="0"/>
    <n v="3.7995999999999999"/>
  </r>
  <r>
    <n v="8103"/>
    <s v="CA-2015-149846"/>
    <d v="2015-05-22T00:00:00"/>
    <d v="2015-05-26T00:00:00"/>
    <x v="1226"/>
    <x v="1"/>
    <s v="SB-20185"/>
    <s v="Sarah Brown"/>
    <s v="Consumer"/>
    <x v="0"/>
    <x v="1"/>
    <x v="1"/>
    <n v="90045"/>
    <x v="1"/>
    <x v="668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x v="1226"/>
    <x v="1"/>
    <s v="SB-20185"/>
    <s v="Sarah Brown"/>
    <s v="Consumer"/>
    <x v="0"/>
    <x v="1"/>
    <x v="1"/>
    <n v="90045"/>
    <x v="1"/>
    <x v="328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x v="1226"/>
    <x v="1"/>
    <s v="SB-20185"/>
    <s v="Sarah Brown"/>
    <s v="Consumer"/>
    <x v="0"/>
    <x v="1"/>
    <x v="1"/>
    <n v="90045"/>
    <x v="1"/>
    <x v="297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x v="822"/>
    <x v="2"/>
    <s v="CR-12820"/>
    <s v="Cyra Reiten"/>
    <s v="Home Office"/>
    <x v="0"/>
    <x v="12"/>
    <x v="5"/>
    <n v="77041"/>
    <x v="2"/>
    <x v="419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x v="822"/>
    <x v="2"/>
    <s v="CR-12820"/>
    <s v="Cyra Reiten"/>
    <s v="Home Office"/>
    <x v="0"/>
    <x v="12"/>
    <x v="5"/>
    <n v="77041"/>
    <x v="2"/>
    <x v="1833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x v="822"/>
    <x v="2"/>
    <s v="CR-12820"/>
    <s v="Cyra Reiten"/>
    <s v="Home Office"/>
    <x v="0"/>
    <x v="12"/>
    <x v="5"/>
    <n v="77041"/>
    <x v="2"/>
    <x v="1075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x v="159"/>
    <x v="1"/>
    <s v="EG-13900"/>
    <s v="Emily Grady"/>
    <s v="Consumer"/>
    <x v="0"/>
    <x v="10"/>
    <x v="9"/>
    <n v="19140"/>
    <x v="3"/>
    <x v="389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x v="122"/>
    <x v="1"/>
    <s v="RD-19930"/>
    <s v="Russell D'Ascenzo"/>
    <s v="Consumer"/>
    <x v="0"/>
    <x v="22"/>
    <x v="10"/>
    <n v="60623"/>
    <x v="2"/>
    <x v="1758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x v="122"/>
    <x v="1"/>
    <s v="RD-19930"/>
    <s v="Russell D'Ascenzo"/>
    <s v="Consumer"/>
    <x v="0"/>
    <x v="22"/>
    <x v="10"/>
    <n v="60623"/>
    <x v="2"/>
    <x v="1455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x v="845"/>
    <x v="0"/>
    <s v="JM-15865"/>
    <s v="John Murray"/>
    <s v="Consumer"/>
    <x v="0"/>
    <x v="287"/>
    <x v="5"/>
    <n v="76903"/>
    <x v="2"/>
    <x v="474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x v="845"/>
    <x v="0"/>
    <s v="JM-15865"/>
    <s v="John Murray"/>
    <s v="Consumer"/>
    <x v="0"/>
    <x v="287"/>
    <x v="5"/>
    <n v="76903"/>
    <x v="2"/>
    <x v="937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x v="845"/>
    <x v="0"/>
    <s v="JM-15865"/>
    <s v="John Murray"/>
    <s v="Consumer"/>
    <x v="0"/>
    <x v="287"/>
    <x v="5"/>
    <n v="76903"/>
    <x v="2"/>
    <x v="212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x v="951"/>
    <x v="0"/>
    <s v="LW-16825"/>
    <s v="Laurel Workman"/>
    <s v="Corporate"/>
    <x v="0"/>
    <x v="45"/>
    <x v="5"/>
    <n v="77506"/>
    <x v="2"/>
    <x v="923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x v="842"/>
    <x v="1"/>
    <s v="RW-19540"/>
    <s v="Rick Wilson"/>
    <s v="Corporate"/>
    <x v="0"/>
    <x v="1"/>
    <x v="1"/>
    <n v="90049"/>
    <x v="1"/>
    <x v="1817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x v="865"/>
    <x v="3"/>
    <s v="BG-11695"/>
    <s v="Brooke Gillingham"/>
    <s v="Corporate"/>
    <x v="0"/>
    <x v="495"/>
    <x v="41"/>
    <n v="67846"/>
    <x v="2"/>
    <x v="1291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x v="162"/>
    <x v="1"/>
    <s v="TT-21220"/>
    <s v="Thomas Thornton"/>
    <s v="Consumer"/>
    <x v="0"/>
    <x v="1"/>
    <x v="1"/>
    <n v="90045"/>
    <x v="1"/>
    <x v="1127"/>
    <x v="1"/>
    <s v="Paper"/>
    <s v="Xerox 1919"/>
    <n v="204.95"/>
    <n v="5"/>
    <n v="0"/>
    <n v="100.4255"/>
  </r>
  <r>
    <n v="8119"/>
    <s v="US-2017-106551"/>
    <d v="2017-07-22T00:00:00"/>
    <d v="2017-07-27T00:00:00"/>
    <x v="1186"/>
    <x v="1"/>
    <s v="EB-13930"/>
    <s v="Eric Barreto"/>
    <s v="Consumer"/>
    <x v="0"/>
    <x v="22"/>
    <x v="10"/>
    <n v="60653"/>
    <x v="2"/>
    <x v="499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x v="619"/>
    <x v="1"/>
    <s v="LP-17080"/>
    <s v="Liz Pelletier"/>
    <s v="Consumer"/>
    <x v="0"/>
    <x v="8"/>
    <x v="1"/>
    <n v="94110"/>
    <x v="1"/>
    <x v="107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x v="619"/>
    <x v="1"/>
    <s v="LP-17080"/>
    <s v="Liz Pelletier"/>
    <s v="Consumer"/>
    <x v="0"/>
    <x v="8"/>
    <x v="1"/>
    <n v="94110"/>
    <x v="1"/>
    <x v="499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x v="619"/>
    <x v="1"/>
    <s v="LP-17080"/>
    <s v="Liz Pelletier"/>
    <s v="Consumer"/>
    <x v="0"/>
    <x v="8"/>
    <x v="1"/>
    <n v="94110"/>
    <x v="1"/>
    <x v="175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x v="345"/>
    <x v="1"/>
    <s v="FP-14320"/>
    <s v="Frank Preis"/>
    <s v="Consumer"/>
    <x v="0"/>
    <x v="10"/>
    <x v="9"/>
    <n v="19134"/>
    <x v="3"/>
    <x v="118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x v="345"/>
    <x v="1"/>
    <s v="FP-14320"/>
    <s v="Frank Preis"/>
    <s v="Consumer"/>
    <x v="0"/>
    <x v="10"/>
    <x v="9"/>
    <n v="19134"/>
    <x v="3"/>
    <x v="1077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x v="230"/>
    <x v="1"/>
    <s v="JA-15970"/>
    <s v="Joseph Airdo"/>
    <s v="Consumer"/>
    <x v="0"/>
    <x v="494"/>
    <x v="1"/>
    <n v="95351"/>
    <x v="1"/>
    <x v="211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x v="95"/>
    <x v="1"/>
    <s v="TS-21655"/>
    <s v="Trudy Schmidt"/>
    <s v="Consumer"/>
    <x v="0"/>
    <x v="12"/>
    <x v="5"/>
    <n v="77070"/>
    <x v="2"/>
    <x v="766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x v="95"/>
    <x v="1"/>
    <s v="TS-21655"/>
    <s v="Trudy Schmidt"/>
    <s v="Consumer"/>
    <x v="0"/>
    <x v="12"/>
    <x v="5"/>
    <n v="77070"/>
    <x v="2"/>
    <x v="103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x v="95"/>
    <x v="1"/>
    <s v="TS-21655"/>
    <s v="Trudy Schmidt"/>
    <s v="Consumer"/>
    <x v="0"/>
    <x v="12"/>
    <x v="5"/>
    <n v="77070"/>
    <x v="2"/>
    <x v="1362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x v="153"/>
    <x v="1"/>
    <s v="DP-13000"/>
    <s v="Darren Powers"/>
    <s v="Consumer"/>
    <x v="0"/>
    <x v="22"/>
    <x v="10"/>
    <n v="60610"/>
    <x v="2"/>
    <x v="596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x v="1283"/>
    <x v="2"/>
    <s v="JD-15895"/>
    <s v="Jonathan Doherty"/>
    <s v="Corporate"/>
    <x v="0"/>
    <x v="169"/>
    <x v="1"/>
    <n v="92503"/>
    <x v="1"/>
    <x v="917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x v="1283"/>
    <x v="2"/>
    <s v="JD-15895"/>
    <s v="Jonathan Doherty"/>
    <s v="Corporate"/>
    <x v="0"/>
    <x v="169"/>
    <x v="1"/>
    <n v="92503"/>
    <x v="1"/>
    <x v="1296"/>
    <x v="1"/>
    <s v="Paper"/>
    <s v="Xerox 1965"/>
    <n v="11.96"/>
    <n v="2"/>
    <n v="0"/>
    <n v="5.8604000000000003"/>
  </r>
  <r>
    <n v="8132"/>
    <s v="CA-2014-127866"/>
    <d v="2014-07-20T00:00:00"/>
    <d v="2014-07-23T00:00:00"/>
    <x v="1283"/>
    <x v="2"/>
    <s v="JD-15895"/>
    <s v="Jonathan Doherty"/>
    <s v="Corporate"/>
    <x v="0"/>
    <x v="169"/>
    <x v="1"/>
    <n v="92503"/>
    <x v="1"/>
    <x v="1609"/>
    <x v="1"/>
    <s v="Art"/>
    <s v="Newell 348"/>
    <n v="13.12"/>
    <n v="4"/>
    <n v="0"/>
    <n v="3.8048000000000002"/>
  </r>
  <r>
    <n v="8133"/>
    <s v="CA-2014-127866"/>
    <d v="2014-07-20T00:00:00"/>
    <d v="2014-07-23T00:00:00"/>
    <x v="1283"/>
    <x v="2"/>
    <s v="JD-15895"/>
    <s v="Jonathan Doherty"/>
    <s v="Corporate"/>
    <x v="0"/>
    <x v="169"/>
    <x v="1"/>
    <n v="92503"/>
    <x v="1"/>
    <x v="518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x v="349"/>
    <x v="1"/>
    <s v="GH-14485"/>
    <s v="Gene Hale"/>
    <s v="Corporate"/>
    <x v="0"/>
    <x v="61"/>
    <x v="5"/>
    <n v="75081"/>
    <x v="2"/>
    <x v="71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x v="1265"/>
    <x v="1"/>
    <s v="RD-19585"/>
    <s v="Rob Dowd"/>
    <s v="Consumer"/>
    <x v="0"/>
    <x v="1"/>
    <x v="1"/>
    <n v="90008"/>
    <x v="1"/>
    <x v="314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x v="1265"/>
    <x v="1"/>
    <s v="RD-19585"/>
    <s v="Rob Dowd"/>
    <s v="Consumer"/>
    <x v="0"/>
    <x v="1"/>
    <x v="1"/>
    <n v="90008"/>
    <x v="1"/>
    <x v="49"/>
    <x v="1"/>
    <s v="Labels"/>
    <s v="Avery 485"/>
    <n v="87.71"/>
    <n v="7"/>
    <n v="0"/>
    <n v="41.223700000000001"/>
  </r>
  <r>
    <n v="8137"/>
    <s v="CA-2016-118073"/>
    <d v="2016-08-12T00:00:00"/>
    <d v="2016-08-16T00:00:00"/>
    <x v="1070"/>
    <x v="1"/>
    <s v="CS-12490"/>
    <s v="Cindy Schnelling"/>
    <s v="Corporate"/>
    <x v="0"/>
    <x v="121"/>
    <x v="2"/>
    <n v="33801"/>
    <x v="0"/>
    <x v="277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x v="1170"/>
    <x v="1"/>
    <s v="BF-11215"/>
    <s v="Benjamin Farhat"/>
    <s v="Home Office"/>
    <x v="0"/>
    <x v="20"/>
    <x v="15"/>
    <n v="10035"/>
    <x v="3"/>
    <x v="267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x v="18"/>
    <x v="1"/>
    <s v="NK-18490"/>
    <s v="Neil Knudson"/>
    <s v="Home Office"/>
    <x v="0"/>
    <x v="10"/>
    <x v="9"/>
    <n v="19140"/>
    <x v="3"/>
    <x v="824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x v="18"/>
    <x v="1"/>
    <s v="NK-18490"/>
    <s v="Neil Knudson"/>
    <s v="Home Office"/>
    <x v="0"/>
    <x v="10"/>
    <x v="9"/>
    <n v="19140"/>
    <x v="3"/>
    <x v="841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x v="18"/>
    <x v="1"/>
    <s v="NK-18490"/>
    <s v="Neil Knudson"/>
    <s v="Home Office"/>
    <x v="0"/>
    <x v="10"/>
    <x v="9"/>
    <n v="19140"/>
    <x v="3"/>
    <x v="609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x v="1156"/>
    <x v="1"/>
    <s v="AZ-10750"/>
    <s v="Annie Zypern"/>
    <s v="Consumer"/>
    <x v="0"/>
    <x v="70"/>
    <x v="1"/>
    <n v="92037"/>
    <x v="1"/>
    <x v="607"/>
    <x v="1"/>
    <s v="Labels"/>
    <s v="Avery 508"/>
    <n v="14.73"/>
    <n v="3"/>
    <n v="0"/>
    <n v="7.2176999999999998"/>
  </r>
  <r>
    <n v="8143"/>
    <s v="CA-2016-100993"/>
    <d v="2016-02-05T00:00:00"/>
    <d v="2016-02-10T00:00:00"/>
    <x v="1156"/>
    <x v="1"/>
    <s v="AZ-10750"/>
    <s v="Annie Zypern"/>
    <s v="Consumer"/>
    <x v="0"/>
    <x v="70"/>
    <x v="1"/>
    <n v="92037"/>
    <x v="1"/>
    <x v="821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x v="1156"/>
    <x v="1"/>
    <s v="AZ-10750"/>
    <s v="Annie Zypern"/>
    <s v="Consumer"/>
    <x v="0"/>
    <x v="70"/>
    <x v="1"/>
    <n v="92037"/>
    <x v="1"/>
    <x v="616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x v="1156"/>
    <x v="1"/>
    <s v="AZ-10750"/>
    <s v="Annie Zypern"/>
    <s v="Consumer"/>
    <x v="0"/>
    <x v="70"/>
    <x v="1"/>
    <n v="92037"/>
    <x v="1"/>
    <x v="140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x v="1004"/>
    <x v="1"/>
    <s v="Co-12640"/>
    <s v="Corey-Lock"/>
    <s v="Consumer"/>
    <x v="0"/>
    <x v="408"/>
    <x v="26"/>
    <n v="73505"/>
    <x v="2"/>
    <x v="1152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x v="1004"/>
    <x v="1"/>
    <s v="Co-12640"/>
    <s v="Corey-Lock"/>
    <s v="Consumer"/>
    <x v="0"/>
    <x v="408"/>
    <x v="26"/>
    <n v="73505"/>
    <x v="2"/>
    <x v="1273"/>
    <x v="1"/>
    <s v="Art"/>
    <s v="Nontoxic Chalk"/>
    <n v="3.52"/>
    <n v="2"/>
    <n v="0"/>
    <n v="1.6896"/>
  </r>
  <r>
    <n v="8148"/>
    <s v="US-2017-146822"/>
    <d v="2017-06-09T00:00:00"/>
    <d v="2017-06-14T00:00:00"/>
    <x v="1055"/>
    <x v="1"/>
    <s v="AG-10675"/>
    <s v="Anna Gayman"/>
    <s v="Consumer"/>
    <x v="0"/>
    <x v="127"/>
    <x v="17"/>
    <n v="24153"/>
    <x v="0"/>
    <x v="33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x v="844"/>
    <x v="1"/>
    <s v="EM-14140"/>
    <s v="Eugene Moren"/>
    <s v="Home Office"/>
    <x v="0"/>
    <x v="157"/>
    <x v="1"/>
    <n v="92704"/>
    <x v="1"/>
    <x v="745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x v="1284"/>
    <x v="2"/>
    <s v="CA-11965"/>
    <s v="Carol Adams"/>
    <s v="Corporate"/>
    <x v="0"/>
    <x v="503"/>
    <x v="44"/>
    <n v="57701"/>
    <x v="2"/>
    <x v="951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x v="1284"/>
    <x v="2"/>
    <s v="CA-11965"/>
    <s v="Carol Adams"/>
    <s v="Corporate"/>
    <x v="0"/>
    <x v="503"/>
    <x v="44"/>
    <n v="57701"/>
    <x v="2"/>
    <x v="631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x v="186"/>
    <x v="2"/>
    <s v="RB-19360"/>
    <s v="Raymond Buch"/>
    <s v="Consumer"/>
    <x v="0"/>
    <x v="4"/>
    <x v="4"/>
    <n v="98115"/>
    <x v="1"/>
    <x v="720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x v="186"/>
    <x v="2"/>
    <s v="RB-19360"/>
    <s v="Raymond Buch"/>
    <s v="Consumer"/>
    <x v="0"/>
    <x v="4"/>
    <x v="4"/>
    <n v="98115"/>
    <x v="1"/>
    <x v="481"/>
    <x v="1"/>
    <s v="Paper"/>
    <s v="Xerox 1898"/>
    <n v="20.04"/>
    <n v="3"/>
    <n v="0"/>
    <n v="9.6191999999999993"/>
  </r>
  <r>
    <n v="8154"/>
    <s v="CA-2017-140151"/>
    <d v="2017-03-23T00:00:00"/>
    <d v="2017-03-25T00:00:00"/>
    <x v="186"/>
    <x v="2"/>
    <s v="RB-19360"/>
    <s v="Raymond Buch"/>
    <s v="Consumer"/>
    <x v="0"/>
    <x v="4"/>
    <x v="4"/>
    <n v="98115"/>
    <x v="1"/>
    <x v="1388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x v="540"/>
    <x v="1"/>
    <s v="RD-19720"/>
    <s v="Roger Demir"/>
    <s v="Consumer"/>
    <x v="0"/>
    <x v="209"/>
    <x v="29"/>
    <n v="6457"/>
    <x v="3"/>
    <x v="1200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x v="540"/>
    <x v="1"/>
    <s v="RD-19720"/>
    <s v="Roger Demir"/>
    <s v="Consumer"/>
    <x v="0"/>
    <x v="209"/>
    <x v="29"/>
    <n v="6457"/>
    <x v="3"/>
    <x v="1030"/>
    <x v="1"/>
    <s v="Paper"/>
    <s v="Xerox 1988"/>
    <n v="61.96"/>
    <n v="2"/>
    <n v="0"/>
    <n v="27.882000000000001"/>
  </r>
  <r>
    <n v="8157"/>
    <s v="CA-2016-131296"/>
    <d v="2016-10-04T00:00:00"/>
    <d v="2016-10-09T00:00:00"/>
    <x v="1080"/>
    <x v="1"/>
    <s v="MS-17830"/>
    <s v="Melanie Seite"/>
    <s v="Consumer"/>
    <x v="0"/>
    <x v="248"/>
    <x v="39"/>
    <n v="21215"/>
    <x v="3"/>
    <x v="975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x v="407"/>
    <x v="1"/>
    <s v="PG-18820"/>
    <s v="Patrick Gardner"/>
    <s v="Consumer"/>
    <x v="0"/>
    <x v="70"/>
    <x v="1"/>
    <n v="92105"/>
    <x v="1"/>
    <x v="1200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x v="378"/>
    <x v="1"/>
    <s v="KB-16240"/>
    <s v="Karen Bern"/>
    <s v="Corporate"/>
    <x v="0"/>
    <x v="372"/>
    <x v="5"/>
    <n v="79762"/>
    <x v="2"/>
    <x v="1283"/>
    <x v="1"/>
    <s v="Paper"/>
    <s v="Xerox 1959"/>
    <n v="16.032"/>
    <n v="3"/>
    <n v="0.2"/>
    <n v="5.6112000000000002"/>
  </r>
  <r>
    <n v="8160"/>
    <s v="CA-2016-120803"/>
    <d v="2016-03-09T00:00:00"/>
    <d v="2016-03-13T00:00:00"/>
    <x v="20"/>
    <x v="1"/>
    <s v="RB-19465"/>
    <s v="Rick Bensley"/>
    <s v="Home Office"/>
    <x v="0"/>
    <x v="451"/>
    <x v="29"/>
    <n v="6460"/>
    <x v="3"/>
    <x v="240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x v="633"/>
    <x v="1"/>
    <s v="JD-15790"/>
    <s v="John Dryer"/>
    <s v="Consumer"/>
    <x v="0"/>
    <x v="78"/>
    <x v="30"/>
    <n v="7109"/>
    <x v="3"/>
    <x v="1756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x v="1120"/>
    <x v="0"/>
    <s v="JJ-15445"/>
    <s v="Jennifer Jackson"/>
    <s v="Consumer"/>
    <x v="0"/>
    <x v="20"/>
    <x v="15"/>
    <n v="10035"/>
    <x v="3"/>
    <x v="414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x v="1120"/>
    <x v="0"/>
    <s v="JJ-15445"/>
    <s v="Jennifer Jackson"/>
    <s v="Consumer"/>
    <x v="0"/>
    <x v="20"/>
    <x v="15"/>
    <n v="10035"/>
    <x v="3"/>
    <x v="348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x v="85"/>
    <x v="1"/>
    <s v="LT-17110"/>
    <s v="Liz Thompson"/>
    <s v="Consumer"/>
    <x v="0"/>
    <x v="70"/>
    <x v="1"/>
    <n v="92105"/>
    <x v="1"/>
    <x v="1372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x v="85"/>
    <x v="1"/>
    <s v="LT-17110"/>
    <s v="Liz Thompson"/>
    <s v="Consumer"/>
    <x v="0"/>
    <x v="70"/>
    <x v="1"/>
    <n v="92105"/>
    <x v="1"/>
    <x v="301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x v="85"/>
    <x v="1"/>
    <s v="LT-17110"/>
    <s v="Liz Thompson"/>
    <s v="Consumer"/>
    <x v="0"/>
    <x v="70"/>
    <x v="1"/>
    <n v="92105"/>
    <x v="1"/>
    <x v="591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x v="85"/>
    <x v="1"/>
    <s v="LT-17110"/>
    <s v="Liz Thompson"/>
    <s v="Consumer"/>
    <x v="0"/>
    <x v="70"/>
    <x v="1"/>
    <n v="92105"/>
    <x v="1"/>
    <x v="1373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x v="816"/>
    <x v="1"/>
    <s v="AH-10690"/>
    <s v="Anna Häberlin"/>
    <s v="Corporate"/>
    <x v="0"/>
    <x v="8"/>
    <x v="1"/>
    <n v="94122"/>
    <x v="1"/>
    <x v="58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x v="87"/>
    <x v="1"/>
    <s v="AB-10060"/>
    <s v="Adam Bellavance"/>
    <s v="Home Office"/>
    <x v="0"/>
    <x v="4"/>
    <x v="4"/>
    <n v="98105"/>
    <x v="1"/>
    <x v="309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x v="87"/>
    <x v="1"/>
    <s v="AB-10060"/>
    <s v="Adam Bellavance"/>
    <s v="Home Office"/>
    <x v="0"/>
    <x v="4"/>
    <x v="4"/>
    <n v="98105"/>
    <x v="1"/>
    <x v="299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x v="87"/>
    <x v="1"/>
    <s v="AB-10060"/>
    <s v="Adam Bellavance"/>
    <s v="Home Office"/>
    <x v="0"/>
    <x v="4"/>
    <x v="4"/>
    <n v="98105"/>
    <x v="1"/>
    <x v="477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x v="1285"/>
    <x v="1"/>
    <s v="FM-14380"/>
    <s v="Fred McMath"/>
    <s v="Consumer"/>
    <x v="0"/>
    <x v="25"/>
    <x v="35"/>
    <n v="39212"/>
    <x v="0"/>
    <x v="978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x v="1286"/>
    <x v="1"/>
    <s v="GH-14410"/>
    <s v="Gary Hansen"/>
    <s v="Home Office"/>
    <x v="0"/>
    <x v="1"/>
    <x v="1"/>
    <n v="90049"/>
    <x v="1"/>
    <x v="1363"/>
    <x v="1"/>
    <s v="Labels"/>
    <s v="Avery 49"/>
    <n v="2.88"/>
    <n v="1"/>
    <n v="0"/>
    <n v="1.4112"/>
  </r>
  <r>
    <n v="8174"/>
    <s v="CA-2014-114125"/>
    <d v="2014-07-09T00:00:00"/>
    <d v="2014-07-13T00:00:00"/>
    <x v="1286"/>
    <x v="1"/>
    <s v="GH-14410"/>
    <s v="Gary Hansen"/>
    <s v="Home Office"/>
    <x v="0"/>
    <x v="1"/>
    <x v="1"/>
    <n v="90049"/>
    <x v="1"/>
    <x v="44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x v="1286"/>
    <x v="1"/>
    <s v="GH-14410"/>
    <s v="Gary Hansen"/>
    <s v="Home Office"/>
    <x v="0"/>
    <x v="1"/>
    <x v="1"/>
    <n v="90049"/>
    <x v="1"/>
    <x v="1198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x v="1106"/>
    <x v="1"/>
    <s v="HE-14800"/>
    <s v="Harold Engle"/>
    <s v="Corporate"/>
    <x v="0"/>
    <x v="22"/>
    <x v="10"/>
    <n v="60623"/>
    <x v="2"/>
    <x v="62"/>
    <x v="1"/>
    <s v="Paper"/>
    <s v="Xerox 1943"/>
    <n v="156.512"/>
    <n v="4"/>
    <n v="0.2"/>
    <n v="52.822800000000001"/>
  </r>
  <r>
    <n v="8177"/>
    <s v="CA-2016-135965"/>
    <d v="2016-09-22T00:00:00"/>
    <d v="2016-09-25T00:00:00"/>
    <x v="1043"/>
    <x v="2"/>
    <s v="SZ-20035"/>
    <s v="Sam Zeldin"/>
    <s v="Home Office"/>
    <x v="0"/>
    <x v="20"/>
    <x v="15"/>
    <n v="10035"/>
    <x v="3"/>
    <x v="8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x v="468"/>
    <x v="2"/>
    <s v="CM-12115"/>
    <s v="Chad McGuire"/>
    <s v="Consumer"/>
    <x v="0"/>
    <x v="1"/>
    <x v="1"/>
    <n v="90008"/>
    <x v="1"/>
    <x v="1523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x v="1054"/>
    <x v="1"/>
    <s v="TG-21310"/>
    <s v="Toby Gnade"/>
    <s v="Consumer"/>
    <x v="0"/>
    <x v="96"/>
    <x v="4"/>
    <n v="98198"/>
    <x v="1"/>
    <x v="61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x v="1066"/>
    <x v="1"/>
    <s v="DK-12985"/>
    <s v="Darren Koutras"/>
    <s v="Consumer"/>
    <x v="0"/>
    <x v="24"/>
    <x v="21"/>
    <n v="97477"/>
    <x v="1"/>
    <x v="1582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x v="332"/>
    <x v="1"/>
    <s v="SS-20410"/>
    <s v="Shahid Shariari"/>
    <s v="Consumer"/>
    <x v="0"/>
    <x v="10"/>
    <x v="9"/>
    <n v="19120"/>
    <x v="3"/>
    <x v="971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x v="332"/>
    <x v="1"/>
    <s v="SS-20410"/>
    <s v="Shahid Shariari"/>
    <s v="Consumer"/>
    <x v="0"/>
    <x v="10"/>
    <x v="9"/>
    <n v="19120"/>
    <x v="3"/>
    <x v="687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x v="843"/>
    <x v="1"/>
    <s v="BM-11575"/>
    <s v="Brendan Murry"/>
    <s v="Corporate"/>
    <x v="0"/>
    <x v="22"/>
    <x v="10"/>
    <n v="60653"/>
    <x v="2"/>
    <x v="1155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x v="843"/>
    <x v="1"/>
    <s v="BM-11575"/>
    <s v="Brendan Murry"/>
    <s v="Corporate"/>
    <x v="0"/>
    <x v="22"/>
    <x v="10"/>
    <n v="60653"/>
    <x v="2"/>
    <x v="283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x v="1186"/>
    <x v="1"/>
    <s v="MY-17380"/>
    <s v="Maribeth Yedwab"/>
    <s v="Corporate"/>
    <x v="0"/>
    <x v="22"/>
    <x v="10"/>
    <n v="60623"/>
    <x v="2"/>
    <x v="954"/>
    <x v="1"/>
    <s v="Paper"/>
    <s v="Xerox 1909"/>
    <n v="63.311999999999998"/>
    <n v="3"/>
    <n v="0.2"/>
    <n v="20.5764"/>
  </r>
  <r>
    <n v="8186"/>
    <s v="CA-2015-136728"/>
    <d v="2015-09-13T00:00:00"/>
    <d v="2015-09-17T00:00:00"/>
    <x v="731"/>
    <x v="0"/>
    <s v="AG-10900"/>
    <s v="Arthur Gainer"/>
    <s v="Consumer"/>
    <x v="0"/>
    <x v="22"/>
    <x v="10"/>
    <n v="60623"/>
    <x v="2"/>
    <x v="1170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x v="731"/>
    <x v="0"/>
    <s v="AG-10900"/>
    <s v="Arthur Gainer"/>
    <s v="Consumer"/>
    <x v="0"/>
    <x v="22"/>
    <x v="10"/>
    <n v="60623"/>
    <x v="2"/>
    <x v="163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x v="265"/>
    <x v="1"/>
    <s v="BW-11110"/>
    <s v="Bart Watters"/>
    <s v="Corporate"/>
    <x v="0"/>
    <x v="20"/>
    <x v="15"/>
    <n v="10024"/>
    <x v="3"/>
    <x v="161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x v="1287"/>
    <x v="0"/>
    <s v="SG-20470"/>
    <s v="Sheri Gordon"/>
    <s v="Consumer"/>
    <x v="0"/>
    <x v="196"/>
    <x v="39"/>
    <n v="20852"/>
    <x v="3"/>
    <x v="68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x v="1287"/>
    <x v="0"/>
    <s v="SG-20470"/>
    <s v="Sheri Gordon"/>
    <s v="Consumer"/>
    <x v="0"/>
    <x v="196"/>
    <x v="39"/>
    <n v="20852"/>
    <x v="3"/>
    <x v="777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x v="410"/>
    <x v="1"/>
    <s v="CC-12370"/>
    <s v="Christopher Conant"/>
    <s v="Consumer"/>
    <x v="0"/>
    <x v="20"/>
    <x v="15"/>
    <n v="10011"/>
    <x v="3"/>
    <x v="832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x v="410"/>
    <x v="1"/>
    <s v="CC-12370"/>
    <s v="Christopher Conant"/>
    <s v="Consumer"/>
    <x v="0"/>
    <x v="20"/>
    <x v="15"/>
    <n v="10011"/>
    <x v="3"/>
    <x v="267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x v="253"/>
    <x v="2"/>
    <s v="LR-16915"/>
    <s v="Lena Radford"/>
    <s v="Consumer"/>
    <x v="0"/>
    <x v="28"/>
    <x v="3"/>
    <n v="27707"/>
    <x v="0"/>
    <x v="614"/>
    <x v="1"/>
    <s v="Binders"/>
    <s v="Avery Durable Binders"/>
    <n v="6.048"/>
    <n v="7"/>
    <n v="0.7"/>
    <n v="-4.2336"/>
  </r>
  <r>
    <n v="8194"/>
    <s v="CA-2015-141327"/>
    <d v="2015-11-30T00:00:00"/>
    <d v="2015-12-03T00:00:00"/>
    <x v="253"/>
    <x v="2"/>
    <s v="LR-16915"/>
    <s v="Lena Radford"/>
    <s v="Consumer"/>
    <x v="0"/>
    <x v="28"/>
    <x v="3"/>
    <n v="27707"/>
    <x v="0"/>
    <x v="1360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x v="253"/>
    <x v="2"/>
    <s v="LR-16915"/>
    <s v="Lena Radford"/>
    <s v="Consumer"/>
    <x v="0"/>
    <x v="28"/>
    <x v="3"/>
    <n v="27707"/>
    <x v="0"/>
    <x v="220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x v="223"/>
    <x v="0"/>
    <s v="DB-13120"/>
    <s v="David Bremer"/>
    <s v="Corporate"/>
    <x v="0"/>
    <x v="443"/>
    <x v="1"/>
    <n v="93101"/>
    <x v="1"/>
    <x v="1056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x v="945"/>
    <x v="1"/>
    <s v="LP-17095"/>
    <s v="Liz Preis"/>
    <s v="Consumer"/>
    <x v="0"/>
    <x v="289"/>
    <x v="18"/>
    <n v="37918"/>
    <x v="0"/>
    <x v="1130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x v="945"/>
    <x v="1"/>
    <s v="LP-17095"/>
    <s v="Liz Preis"/>
    <s v="Consumer"/>
    <x v="0"/>
    <x v="289"/>
    <x v="18"/>
    <n v="37918"/>
    <x v="0"/>
    <x v="646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x v="945"/>
    <x v="1"/>
    <s v="LP-17095"/>
    <s v="Liz Preis"/>
    <s v="Consumer"/>
    <x v="0"/>
    <x v="289"/>
    <x v="18"/>
    <n v="37918"/>
    <x v="0"/>
    <x v="585"/>
    <x v="1"/>
    <s v="Paper"/>
    <s v="Xerox 220"/>
    <n v="15.552"/>
    <n v="3"/>
    <n v="0.2"/>
    <n v="5.4432"/>
  </r>
  <r>
    <n v="8200"/>
    <s v="CA-2017-125269"/>
    <d v="2017-04-24T00:00:00"/>
    <d v="2017-04-30T00:00:00"/>
    <x v="956"/>
    <x v="1"/>
    <s v="AF-10870"/>
    <s v="Art Ferguson"/>
    <s v="Consumer"/>
    <x v="0"/>
    <x v="22"/>
    <x v="10"/>
    <n v="60610"/>
    <x v="2"/>
    <x v="1124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x v="956"/>
    <x v="1"/>
    <s v="AF-10870"/>
    <s v="Art Ferguson"/>
    <s v="Consumer"/>
    <x v="0"/>
    <x v="22"/>
    <x v="10"/>
    <n v="60610"/>
    <x v="2"/>
    <x v="72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x v="1163"/>
    <x v="3"/>
    <s v="KD-16495"/>
    <s v="Keith Dawkins"/>
    <s v="Corporate"/>
    <x v="0"/>
    <x v="20"/>
    <x v="15"/>
    <n v="10024"/>
    <x v="3"/>
    <x v="1678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x v="1163"/>
    <x v="3"/>
    <s v="KD-16495"/>
    <s v="Keith Dawkins"/>
    <s v="Corporate"/>
    <x v="0"/>
    <x v="20"/>
    <x v="15"/>
    <n v="10024"/>
    <x v="3"/>
    <x v="903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x v="1163"/>
    <x v="3"/>
    <s v="KD-16495"/>
    <s v="Keith Dawkins"/>
    <s v="Corporate"/>
    <x v="0"/>
    <x v="20"/>
    <x v="15"/>
    <n v="10024"/>
    <x v="3"/>
    <x v="180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x v="1163"/>
    <x v="3"/>
    <s v="KD-16495"/>
    <s v="Keith Dawkins"/>
    <s v="Corporate"/>
    <x v="0"/>
    <x v="20"/>
    <x v="15"/>
    <n v="10024"/>
    <x v="3"/>
    <x v="171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x v="1163"/>
    <x v="3"/>
    <s v="KD-16495"/>
    <s v="Keith Dawkins"/>
    <s v="Corporate"/>
    <x v="0"/>
    <x v="20"/>
    <x v="15"/>
    <n v="10024"/>
    <x v="3"/>
    <x v="623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x v="862"/>
    <x v="1"/>
    <s v="SA-20830"/>
    <s v="Sue Ann Reed"/>
    <s v="Consumer"/>
    <x v="0"/>
    <x v="399"/>
    <x v="2"/>
    <n v="32114"/>
    <x v="0"/>
    <x v="3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x v="862"/>
    <x v="1"/>
    <s v="SA-20830"/>
    <s v="Sue Ann Reed"/>
    <s v="Consumer"/>
    <x v="0"/>
    <x v="399"/>
    <x v="2"/>
    <n v="32114"/>
    <x v="0"/>
    <x v="346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x v="488"/>
    <x v="1"/>
    <s v="BG-11035"/>
    <s v="Barry Gonzalez"/>
    <s v="Consumer"/>
    <x v="0"/>
    <x v="316"/>
    <x v="18"/>
    <n v="37211"/>
    <x v="0"/>
    <x v="692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x v="488"/>
    <x v="1"/>
    <s v="BG-11035"/>
    <s v="Barry Gonzalez"/>
    <s v="Consumer"/>
    <x v="0"/>
    <x v="316"/>
    <x v="18"/>
    <n v="37211"/>
    <x v="0"/>
    <x v="196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x v="230"/>
    <x v="1"/>
    <s v="DM-12955"/>
    <s v="Dario Medina"/>
    <s v="Corporate"/>
    <x v="0"/>
    <x v="316"/>
    <x v="18"/>
    <n v="37211"/>
    <x v="0"/>
    <x v="473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x v="357"/>
    <x v="1"/>
    <s v="MC-17845"/>
    <s v="Michael Chen"/>
    <s v="Consumer"/>
    <x v="0"/>
    <x v="61"/>
    <x v="5"/>
    <n v="75220"/>
    <x v="2"/>
    <x v="1834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x v="357"/>
    <x v="1"/>
    <s v="MC-17845"/>
    <s v="Michael Chen"/>
    <s v="Consumer"/>
    <x v="0"/>
    <x v="61"/>
    <x v="5"/>
    <n v="75220"/>
    <x v="2"/>
    <x v="533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x v="119"/>
    <x v="1"/>
    <s v="ML-17395"/>
    <s v="Marina Lichtenstein"/>
    <s v="Corporate"/>
    <x v="0"/>
    <x v="87"/>
    <x v="18"/>
    <n v="37130"/>
    <x v="0"/>
    <x v="1085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x v="119"/>
    <x v="1"/>
    <s v="ML-17395"/>
    <s v="Marina Lichtenstein"/>
    <s v="Corporate"/>
    <x v="0"/>
    <x v="87"/>
    <x v="18"/>
    <n v="37130"/>
    <x v="0"/>
    <x v="1402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x v="119"/>
    <x v="1"/>
    <s v="ML-17395"/>
    <s v="Marina Lichtenstein"/>
    <s v="Corporate"/>
    <x v="0"/>
    <x v="87"/>
    <x v="18"/>
    <n v="37130"/>
    <x v="0"/>
    <x v="1263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x v="119"/>
    <x v="1"/>
    <s v="ML-17395"/>
    <s v="Marina Lichtenstein"/>
    <s v="Corporate"/>
    <x v="0"/>
    <x v="87"/>
    <x v="18"/>
    <n v="37130"/>
    <x v="0"/>
    <x v="304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x v="1288"/>
    <x v="1"/>
    <s v="RD-19930"/>
    <s v="Russell D'Ascenzo"/>
    <s v="Consumer"/>
    <x v="0"/>
    <x v="61"/>
    <x v="5"/>
    <n v="75217"/>
    <x v="2"/>
    <x v="1088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x v="1288"/>
    <x v="1"/>
    <s v="RD-19930"/>
    <s v="Russell D'Ascenzo"/>
    <s v="Consumer"/>
    <x v="0"/>
    <x v="61"/>
    <x v="5"/>
    <n v="75217"/>
    <x v="2"/>
    <x v="1092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x v="1288"/>
    <x v="1"/>
    <s v="RD-19930"/>
    <s v="Russell D'Ascenzo"/>
    <s v="Consumer"/>
    <x v="0"/>
    <x v="61"/>
    <x v="5"/>
    <n v="75217"/>
    <x v="2"/>
    <x v="64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x v="1288"/>
    <x v="1"/>
    <s v="RD-19930"/>
    <s v="Russell D'Ascenzo"/>
    <s v="Consumer"/>
    <x v="0"/>
    <x v="61"/>
    <x v="5"/>
    <n v="75217"/>
    <x v="2"/>
    <x v="98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x v="1288"/>
    <x v="1"/>
    <s v="RD-19930"/>
    <s v="Russell D'Ascenzo"/>
    <s v="Consumer"/>
    <x v="0"/>
    <x v="61"/>
    <x v="5"/>
    <n v="75217"/>
    <x v="2"/>
    <x v="1835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x v="1262"/>
    <x v="1"/>
    <s v="AB-10015"/>
    <s v="Aaron Bergman"/>
    <s v="Consumer"/>
    <x v="0"/>
    <x v="81"/>
    <x v="5"/>
    <n v="76017"/>
    <x v="2"/>
    <x v="1555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x v="1"/>
    <x v="1"/>
    <s v="EA-14035"/>
    <s v="Erin Ashbrook"/>
    <s v="Corporate"/>
    <x v="0"/>
    <x v="45"/>
    <x v="1"/>
    <n v="91104"/>
    <x v="1"/>
    <x v="1174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x v="1"/>
    <x v="1"/>
    <s v="EA-14035"/>
    <s v="Erin Ashbrook"/>
    <s v="Corporate"/>
    <x v="0"/>
    <x v="45"/>
    <x v="1"/>
    <n v="91104"/>
    <x v="1"/>
    <x v="1434"/>
    <x v="1"/>
    <s v="Paper"/>
    <s v="Xerox 228"/>
    <n v="12.96"/>
    <n v="2"/>
    <n v="0"/>
    <n v="6.2207999999999997"/>
  </r>
  <r>
    <n v="8226"/>
    <s v="CA-2017-104136"/>
    <d v="2017-11-01T00:00:00"/>
    <d v="2017-11-04T00:00:00"/>
    <x v="276"/>
    <x v="0"/>
    <s v="SF-20065"/>
    <s v="Sandra Flanagan"/>
    <s v="Consumer"/>
    <x v="0"/>
    <x v="231"/>
    <x v="31"/>
    <n v="2149"/>
    <x v="3"/>
    <x v="274"/>
    <x v="1"/>
    <s v="Paper"/>
    <s v="Xerox 1939"/>
    <n v="189.7"/>
    <n v="10"/>
    <n v="0"/>
    <n v="91.055999999999997"/>
  </r>
  <r>
    <n v="8227"/>
    <s v="CA-2017-104136"/>
    <d v="2017-11-01T00:00:00"/>
    <d v="2017-11-04T00:00:00"/>
    <x v="276"/>
    <x v="0"/>
    <s v="SF-20065"/>
    <s v="Sandra Flanagan"/>
    <s v="Consumer"/>
    <x v="0"/>
    <x v="231"/>
    <x v="31"/>
    <n v="2149"/>
    <x v="3"/>
    <x v="1522"/>
    <x v="1"/>
    <s v="Paper"/>
    <s v="Xerox 1893"/>
    <n v="40.99"/>
    <n v="1"/>
    <n v="0"/>
    <n v="20.085100000000001"/>
  </r>
  <r>
    <n v="8228"/>
    <s v="CA-2016-123050"/>
    <d v="2016-04-04T00:00:00"/>
    <d v="2016-04-08T00:00:00"/>
    <x v="264"/>
    <x v="0"/>
    <s v="BC-11125"/>
    <s v="Becky Castell"/>
    <s v="Home Office"/>
    <x v="0"/>
    <x v="21"/>
    <x v="15"/>
    <n v="12180"/>
    <x v="3"/>
    <x v="479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x v="264"/>
    <x v="0"/>
    <s v="BC-11125"/>
    <s v="Becky Castell"/>
    <s v="Home Office"/>
    <x v="0"/>
    <x v="21"/>
    <x v="15"/>
    <n v="12180"/>
    <x v="3"/>
    <x v="170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x v="264"/>
    <x v="0"/>
    <s v="BC-11125"/>
    <s v="Becky Castell"/>
    <s v="Home Office"/>
    <x v="0"/>
    <x v="21"/>
    <x v="15"/>
    <n v="12180"/>
    <x v="3"/>
    <x v="1016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x v="196"/>
    <x v="0"/>
    <s v="PF-19165"/>
    <s v="Philip Fox"/>
    <s v="Consumer"/>
    <x v="0"/>
    <x v="406"/>
    <x v="32"/>
    <n v="30328"/>
    <x v="0"/>
    <x v="369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x v="196"/>
    <x v="0"/>
    <s v="PF-19165"/>
    <s v="Philip Fox"/>
    <s v="Consumer"/>
    <x v="0"/>
    <x v="406"/>
    <x v="32"/>
    <n v="30328"/>
    <x v="0"/>
    <x v="199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x v="919"/>
    <x v="1"/>
    <s v="SE-20110"/>
    <s v="Sanjit Engle"/>
    <s v="Consumer"/>
    <x v="0"/>
    <x v="49"/>
    <x v="1"/>
    <n v="95123"/>
    <x v="1"/>
    <x v="298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x v="919"/>
    <x v="1"/>
    <s v="SE-20110"/>
    <s v="Sanjit Engle"/>
    <s v="Consumer"/>
    <x v="0"/>
    <x v="49"/>
    <x v="1"/>
    <n v="95123"/>
    <x v="1"/>
    <x v="1512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x v="593"/>
    <x v="1"/>
    <s v="CJ-12010"/>
    <s v="Caroline Jumper"/>
    <s v="Consumer"/>
    <x v="0"/>
    <x v="108"/>
    <x v="2"/>
    <n v="32216"/>
    <x v="0"/>
    <x v="1698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x v="593"/>
    <x v="1"/>
    <s v="CJ-12010"/>
    <s v="Caroline Jumper"/>
    <s v="Consumer"/>
    <x v="0"/>
    <x v="108"/>
    <x v="2"/>
    <n v="32216"/>
    <x v="0"/>
    <x v="411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x v="593"/>
    <x v="1"/>
    <s v="CJ-12010"/>
    <s v="Caroline Jumper"/>
    <s v="Consumer"/>
    <x v="0"/>
    <x v="108"/>
    <x v="2"/>
    <n v="32216"/>
    <x v="0"/>
    <x v="483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x v="1191"/>
    <x v="3"/>
    <s v="PT-19090"/>
    <s v="Pete Takahito"/>
    <s v="Consumer"/>
    <x v="0"/>
    <x v="108"/>
    <x v="2"/>
    <n v="32216"/>
    <x v="0"/>
    <x v="383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x v="1191"/>
    <x v="3"/>
    <s v="PT-19090"/>
    <s v="Pete Takahito"/>
    <s v="Consumer"/>
    <x v="0"/>
    <x v="108"/>
    <x v="2"/>
    <n v="32216"/>
    <x v="0"/>
    <x v="1305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x v="1191"/>
    <x v="3"/>
    <s v="PT-19090"/>
    <s v="Pete Takahito"/>
    <s v="Consumer"/>
    <x v="0"/>
    <x v="108"/>
    <x v="2"/>
    <n v="32216"/>
    <x v="0"/>
    <x v="106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x v="1191"/>
    <x v="3"/>
    <s v="PT-19090"/>
    <s v="Pete Takahito"/>
    <s v="Consumer"/>
    <x v="0"/>
    <x v="108"/>
    <x v="2"/>
    <n v="32216"/>
    <x v="0"/>
    <x v="1649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x v="447"/>
    <x v="1"/>
    <s v="LH-16900"/>
    <s v="Lena Hernandez"/>
    <s v="Consumer"/>
    <x v="0"/>
    <x v="20"/>
    <x v="15"/>
    <n v="10009"/>
    <x v="3"/>
    <x v="708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x v="447"/>
    <x v="1"/>
    <s v="LH-16900"/>
    <s v="Lena Hernandez"/>
    <s v="Consumer"/>
    <x v="0"/>
    <x v="20"/>
    <x v="15"/>
    <n v="10009"/>
    <x v="3"/>
    <x v="1200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x v="128"/>
    <x v="1"/>
    <s v="BW-11200"/>
    <s v="Ben Wallace"/>
    <s v="Consumer"/>
    <x v="0"/>
    <x v="8"/>
    <x v="1"/>
    <n v="94122"/>
    <x v="1"/>
    <x v="1419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x v="128"/>
    <x v="1"/>
    <s v="BW-11200"/>
    <s v="Ben Wallace"/>
    <s v="Consumer"/>
    <x v="0"/>
    <x v="8"/>
    <x v="1"/>
    <n v="94122"/>
    <x v="1"/>
    <x v="1146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x v="689"/>
    <x v="1"/>
    <s v="BS-11365"/>
    <s v="Bill Shonely"/>
    <s v="Corporate"/>
    <x v="0"/>
    <x v="38"/>
    <x v="32"/>
    <n v="31907"/>
    <x v="0"/>
    <x v="156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x v="1145"/>
    <x v="3"/>
    <s v="DP-13390"/>
    <s v="Dennis Pardue"/>
    <s v="Home Office"/>
    <x v="0"/>
    <x v="34"/>
    <x v="10"/>
    <n v="60505"/>
    <x v="2"/>
    <x v="554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x v="1145"/>
    <x v="3"/>
    <s v="DP-13390"/>
    <s v="Dennis Pardue"/>
    <s v="Home Office"/>
    <x v="0"/>
    <x v="34"/>
    <x v="10"/>
    <n v="60505"/>
    <x v="2"/>
    <x v="1243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x v="583"/>
    <x v="0"/>
    <s v="CS-12400"/>
    <s v="Christopher Schild"/>
    <s v="Home Office"/>
    <x v="0"/>
    <x v="10"/>
    <x v="9"/>
    <n v="19134"/>
    <x v="3"/>
    <x v="647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x v="741"/>
    <x v="0"/>
    <s v="MS-17365"/>
    <s v="Maribeth Schnelling"/>
    <s v="Consumer"/>
    <x v="0"/>
    <x v="22"/>
    <x v="10"/>
    <n v="60653"/>
    <x v="2"/>
    <x v="912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x v="741"/>
    <x v="0"/>
    <s v="MS-17365"/>
    <s v="Maribeth Schnelling"/>
    <s v="Consumer"/>
    <x v="0"/>
    <x v="22"/>
    <x v="10"/>
    <n v="60653"/>
    <x v="2"/>
    <x v="325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x v="741"/>
    <x v="0"/>
    <s v="MS-17365"/>
    <s v="Maribeth Schnelling"/>
    <s v="Consumer"/>
    <x v="0"/>
    <x v="22"/>
    <x v="10"/>
    <n v="60653"/>
    <x v="2"/>
    <x v="1107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x v="741"/>
    <x v="0"/>
    <s v="MS-17365"/>
    <s v="Maribeth Schnelling"/>
    <s v="Consumer"/>
    <x v="0"/>
    <x v="22"/>
    <x v="10"/>
    <n v="60653"/>
    <x v="2"/>
    <x v="11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x v="667"/>
    <x v="1"/>
    <s v="DK-12895"/>
    <s v="Dana Kaydos"/>
    <s v="Consumer"/>
    <x v="0"/>
    <x v="4"/>
    <x v="4"/>
    <n v="98103"/>
    <x v="1"/>
    <x v="1327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x v="667"/>
    <x v="1"/>
    <s v="DK-12895"/>
    <s v="Dana Kaydos"/>
    <s v="Consumer"/>
    <x v="0"/>
    <x v="4"/>
    <x v="4"/>
    <n v="98103"/>
    <x v="1"/>
    <x v="1684"/>
    <x v="1"/>
    <s v="Paper"/>
    <s v="Xerox 1937"/>
    <n v="192.16"/>
    <n v="4"/>
    <n v="0"/>
    <n v="92.236800000000002"/>
  </r>
  <r>
    <n v="8256"/>
    <s v="CA-2017-152310"/>
    <d v="2017-08-12T00:00:00"/>
    <d v="2017-08-19T00:00:00"/>
    <x v="667"/>
    <x v="1"/>
    <s v="DK-12895"/>
    <s v="Dana Kaydos"/>
    <s v="Consumer"/>
    <x v="0"/>
    <x v="4"/>
    <x v="4"/>
    <n v="98103"/>
    <x v="1"/>
    <x v="529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x v="667"/>
    <x v="1"/>
    <s v="DK-12895"/>
    <s v="Dana Kaydos"/>
    <s v="Consumer"/>
    <x v="0"/>
    <x v="4"/>
    <x v="4"/>
    <n v="98103"/>
    <x v="1"/>
    <x v="230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x v="667"/>
    <x v="1"/>
    <s v="DK-12895"/>
    <s v="Dana Kaydos"/>
    <s v="Consumer"/>
    <x v="0"/>
    <x v="4"/>
    <x v="4"/>
    <n v="98103"/>
    <x v="1"/>
    <x v="1481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x v="667"/>
    <x v="1"/>
    <s v="DK-12895"/>
    <s v="Dana Kaydos"/>
    <s v="Consumer"/>
    <x v="0"/>
    <x v="4"/>
    <x v="4"/>
    <n v="98103"/>
    <x v="1"/>
    <x v="1786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x v="674"/>
    <x v="3"/>
    <s v="SN-20560"/>
    <s v="Skye Norling"/>
    <s v="Home Office"/>
    <x v="0"/>
    <x v="43"/>
    <x v="12"/>
    <n v="48066"/>
    <x v="2"/>
    <x v="44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x v="674"/>
    <x v="3"/>
    <s v="SN-20560"/>
    <s v="Skye Norling"/>
    <s v="Home Office"/>
    <x v="0"/>
    <x v="43"/>
    <x v="12"/>
    <n v="48066"/>
    <x v="2"/>
    <x v="385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x v="674"/>
    <x v="3"/>
    <s v="SN-20560"/>
    <s v="Skye Norling"/>
    <s v="Home Office"/>
    <x v="0"/>
    <x v="43"/>
    <x v="12"/>
    <n v="48066"/>
    <x v="2"/>
    <x v="1354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x v="292"/>
    <x v="1"/>
    <s v="TC-21475"/>
    <s v="Tony Chapman"/>
    <s v="Home Office"/>
    <x v="0"/>
    <x v="115"/>
    <x v="36"/>
    <n v="72701"/>
    <x v="0"/>
    <x v="353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x v="731"/>
    <x v="1"/>
    <s v="AM-10705"/>
    <s v="Anne McFarland"/>
    <s v="Consumer"/>
    <x v="0"/>
    <x v="108"/>
    <x v="3"/>
    <n v="28540"/>
    <x v="0"/>
    <x v="63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x v="124"/>
    <x v="1"/>
    <s v="AJ-10960"/>
    <s v="Astrea Jones"/>
    <s v="Consumer"/>
    <x v="0"/>
    <x v="20"/>
    <x v="15"/>
    <n v="10035"/>
    <x v="3"/>
    <x v="18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x v="124"/>
    <x v="1"/>
    <s v="AJ-10960"/>
    <s v="Astrea Jones"/>
    <s v="Consumer"/>
    <x v="0"/>
    <x v="20"/>
    <x v="15"/>
    <n v="10035"/>
    <x v="3"/>
    <x v="858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x v="352"/>
    <x v="1"/>
    <s v="KH-16360"/>
    <s v="Katherine Hughes"/>
    <s v="Consumer"/>
    <x v="0"/>
    <x v="18"/>
    <x v="13"/>
    <n v="19901"/>
    <x v="3"/>
    <x v="433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x v="1017"/>
    <x v="1"/>
    <s v="LP-17095"/>
    <s v="Liz Preis"/>
    <s v="Consumer"/>
    <x v="0"/>
    <x v="34"/>
    <x v="10"/>
    <n v="60505"/>
    <x v="2"/>
    <x v="1582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x v="1017"/>
    <x v="1"/>
    <s v="LP-17095"/>
    <s v="Liz Preis"/>
    <s v="Consumer"/>
    <x v="0"/>
    <x v="34"/>
    <x v="10"/>
    <n v="60505"/>
    <x v="2"/>
    <x v="558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x v="1017"/>
    <x v="1"/>
    <s v="LP-17095"/>
    <s v="Liz Preis"/>
    <s v="Consumer"/>
    <x v="0"/>
    <x v="34"/>
    <x v="10"/>
    <n v="60505"/>
    <x v="2"/>
    <x v="1718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x v="1017"/>
    <x v="1"/>
    <s v="LP-17095"/>
    <s v="Liz Preis"/>
    <s v="Consumer"/>
    <x v="0"/>
    <x v="34"/>
    <x v="10"/>
    <n v="60505"/>
    <x v="2"/>
    <x v="241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x v="844"/>
    <x v="1"/>
    <s v="JE-15715"/>
    <s v="Joe Elijah"/>
    <s v="Consumer"/>
    <x v="0"/>
    <x v="20"/>
    <x v="15"/>
    <n v="10009"/>
    <x v="3"/>
    <x v="406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x v="829"/>
    <x v="1"/>
    <s v="MY-18295"/>
    <s v="Muhammed Yedwab"/>
    <s v="Corporate"/>
    <x v="0"/>
    <x v="485"/>
    <x v="1"/>
    <n v="92020"/>
    <x v="1"/>
    <x v="1708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x v="1065"/>
    <x v="0"/>
    <s v="FC-14245"/>
    <s v="Frank Carlisle"/>
    <s v="Home Office"/>
    <x v="0"/>
    <x v="24"/>
    <x v="24"/>
    <n v="45503"/>
    <x v="3"/>
    <x v="1005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x v="446"/>
    <x v="1"/>
    <s v="ND-18460"/>
    <s v="Neil Ducich"/>
    <s v="Corporate"/>
    <x v="0"/>
    <x v="145"/>
    <x v="15"/>
    <n v="10550"/>
    <x v="3"/>
    <x v="1449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x v="314"/>
    <x v="1"/>
    <s v="DB-13360"/>
    <s v="Dennis Bolton"/>
    <s v="Home Office"/>
    <x v="0"/>
    <x v="80"/>
    <x v="24"/>
    <n v="44107"/>
    <x v="3"/>
    <x v="99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x v="1289"/>
    <x v="1"/>
    <s v="LC-16960"/>
    <s v="Lindsay Castell"/>
    <s v="Home Office"/>
    <x v="0"/>
    <x v="67"/>
    <x v="2"/>
    <n v="33614"/>
    <x v="0"/>
    <x v="80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x v="1289"/>
    <x v="1"/>
    <s v="LC-16960"/>
    <s v="Lindsay Castell"/>
    <s v="Home Office"/>
    <x v="0"/>
    <x v="67"/>
    <x v="2"/>
    <n v="33614"/>
    <x v="0"/>
    <x v="920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x v="1289"/>
    <x v="1"/>
    <s v="LC-16960"/>
    <s v="Lindsay Castell"/>
    <s v="Home Office"/>
    <x v="0"/>
    <x v="67"/>
    <x v="2"/>
    <n v="33614"/>
    <x v="0"/>
    <x v="734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x v="732"/>
    <x v="1"/>
    <s v="BD-11725"/>
    <s v="Bruce Degenhardt"/>
    <s v="Consumer"/>
    <x v="0"/>
    <x v="38"/>
    <x v="32"/>
    <n v="31907"/>
    <x v="0"/>
    <x v="90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x v="1187"/>
    <x v="2"/>
    <s v="MC-17605"/>
    <s v="Matt Connell"/>
    <s v="Corporate"/>
    <x v="0"/>
    <x v="108"/>
    <x v="3"/>
    <n v="28540"/>
    <x v="0"/>
    <x v="113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x v="1187"/>
    <x v="2"/>
    <s v="MC-17605"/>
    <s v="Matt Connell"/>
    <s v="Corporate"/>
    <x v="0"/>
    <x v="108"/>
    <x v="3"/>
    <n v="28540"/>
    <x v="0"/>
    <x v="866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x v="317"/>
    <x v="0"/>
    <s v="SZ-20035"/>
    <s v="Sam Zeldin"/>
    <s v="Home Office"/>
    <x v="0"/>
    <x v="490"/>
    <x v="10"/>
    <n v="60174"/>
    <x v="2"/>
    <x v="846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x v="317"/>
    <x v="0"/>
    <s v="SZ-20035"/>
    <s v="Sam Zeldin"/>
    <s v="Home Office"/>
    <x v="0"/>
    <x v="490"/>
    <x v="10"/>
    <n v="60174"/>
    <x v="2"/>
    <x v="726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x v="317"/>
    <x v="0"/>
    <s v="SZ-20035"/>
    <s v="Sam Zeldin"/>
    <s v="Home Office"/>
    <x v="0"/>
    <x v="490"/>
    <x v="10"/>
    <n v="60174"/>
    <x v="2"/>
    <x v="769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x v="317"/>
    <x v="0"/>
    <s v="SZ-20035"/>
    <s v="Sam Zeldin"/>
    <s v="Home Office"/>
    <x v="0"/>
    <x v="490"/>
    <x v="10"/>
    <n v="60174"/>
    <x v="2"/>
    <x v="484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x v="128"/>
    <x v="1"/>
    <s v="DH-13675"/>
    <s v="Duane Huffman"/>
    <s v="Home Office"/>
    <x v="0"/>
    <x v="100"/>
    <x v="2"/>
    <n v="33180"/>
    <x v="0"/>
    <x v="1798"/>
    <x v="1"/>
    <s v="Paper"/>
    <s v="Xerox 229"/>
    <n v="31.103999999999999"/>
    <n v="6"/>
    <n v="0.2"/>
    <n v="10.8864"/>
  </r>
  <r>
    <n v="8288"/>
    <s v="CA-2014-156244"/>
    <d v="2014-08-12T00:00:00"/>
    <d v="2014-08-16T00:00:00"/>
    <x v="128"/>
    <x v="1"/>
    <s v="DH-13675"/>
    <s v="Duane Huffman"/>
    <s v="Home Office"/>
    <x v="0"/>
    <x v="100"/>
    <x v="2"/>
    <n v="33180"/>
    <x v="0"/>
    <x v="369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x v="128"/>
    <x v="1"/>
    <s v="DH-13675"/>
    <s v="Duane Huffman"/>
    <s v="Home Office"/>
    <x v="0"/>
    <x v="100"/>
    <x v="2"/>
    <n v="33180"/>
    <x v="0"/>
    <x v="721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x v="128"/>
    <x v="1"/>
    <s v="DH-13675"/>
    <s v="Duane Huffman"/>
    <s v="Home Office"/>
    <x v="0"/>
    <x v="100"/>
    <x v="2"/>
    <n v="33180"/>
    <x v="0"/>
    <x v="1324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x v="128"/>
    <x v="1"/>
    <s v="DH-13675"/>
    <s v="Duane Huffman"/>
    <s v="Home Office"/>
    <x v="0"/>
    <x v="100"/>
    <x v="2"/>
    <n v="33180"/>
    <x v="0"/>
    <x v="1567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x v="128"/>
    <x v="1"/>
    <s v="DH-13675"/>
    <s v="Duane Huffman"/>
    <s v="Home Office"/>
    <x v="0"/>
    <x v="100"/>
    <x v="2"/>
    <n v="33180"/>
    <x v="0"/>
    <x v="1139"/>
    <x v="1"/>
    <s v="Labels"/>
    <s v="Avery 501"/>
    <n v="2.952"/>
    <n v="1"/>
    <n v="0.2"/>
    <n v="0.99629999999999996"/>
  </r>
  <r>
    <n v="8293"/>
    <s v="CA-2015-106362"/>
    <d v="2015-12-11T00:00:00"/>
    <d v="2015-12-15T00:00:00"/>
    <x v="631"/>
    <x v="1"/>
    <s v="LC-16885"/>
    <s v="Lena Creighton"/>
    <s v="Consumer"/>
    <x v="0"/>
    <x v="21"/>
    <x v="24"/>
    <n v="45373"/>
    <x v="3"/>
    <x v="142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x v="170"/>
    <x v="1"/>
    <s v="JO-15145"/>
    <s v="Jack O'Briant"/>
    <s v="Corporate"/>
    <x v="0"/>
    <x v="4"/>
    <x v="4"/>
    <n v="98103"/>
    <x v="1"/>
    <x v="1212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x v="875"/>
    <x v="1"/>
    <s v="MT-17815"/>
    <s v="Meg Tillman"/>
    <s v="Consumer"/>
    <x v="0"/>
    <x v="20"/>
    <x v="15"/>
    <n v="10011"/>
    <x v="3"/>
    <x v="1187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x v="895"/>
    <x v="1"/>
    <s v="EB-13750"/>
    <s v="Edward Becker"/>
    <s v="Corporate"/>
    <x v="0"/>
    <x v="81"/>
    <x v="17"/>
    <n v="22204"/>
    <x v="0"/>
    <x v="111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x v="895"/>
    <x v="1"/>
    <s v="EB-13750"/>
    <s v="Edward Becker"/>
    <s v="Corporate"/>
    <x v="0"/>
    <x v="81"/>
    <x v="17"/>
    <n v="22204"/>
    <x v="0"/>
    <x v="201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x v="772"/>
    <x v="1"/>
    <s v="RS-19765"/>
    <s v="Roland Schwarz"/>
    <s v="Corporate"/>
    <x v="0"/>
    <x v="35"/>
    <x v="3"/>
    <n v="28205"/>
    <x v="0"/>
    <x v="1392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x v="772"/>
    <x v="1"/>
    <s v="RS-19765"/>
    <s v="Roland Schwarz"/>
    <s v="Corporate"/>
    <x v="0"/>
    <x v="35"/>
    <x v="3"/>
    <n v="28205"/>
    <x v="0"/>
    <x v="607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x v="1290"/>
    <x v="1"/>
    <s v="RB-19435"/>
    <s v="Richard Bierner"/>
    <s v="Consumer"/>
    <x v="0"/>
    <x v="43"/>
    <x v="1"/>
    <n v="95661"/>
    <x v="1"/>
    <x v="1596"/>
    <x v="1"/>
    <s v="Art"/>
    <s v="Economy #2 Pencils"/>
    <n v="7.98"/>
    <n v="3"/>
    <n v="0"/>
    <n v="2.0748000000000002"/>
  </r>
  <r>
    <n v="8301"/>
    <s v="CA-2015-109169"/>
    <d v="2015-04-20T00:00:00"/>
    <d v="2015-04-24T00:00:00"/>
    <x v="1291"/>
    <x v="1"/>
    <s v="OT-18730"/>
    <s v="Olvera Toch"/>
    <s v="Consumer"/>
    <x v="0"/>
    <x v="66"/>
    <x v="12"/>
    <n v="48234"/>
    <x v="2"/>
    <x v="231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x v="608"/>
    <x v="1"/>
    <s v="GZ-14545"/>
    <s v="George Zrebassa"/>
    <s v="Corporate"/>
    <x v="0"/>
    <x v="1"/>
    <x v="1"/>
    <n v="90036"/>
    <x v="1"/>
    <x v="1738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x v="608"/>
    <x v="1"/>
    <s v="GZ-14545"/>
    <s v="George Zrebassa"/>
    <s v="Corporate"/>
    <x v="0"/>
    <x v="1"/>
    <x v="1"/>
    <n v="90036"/>
    <x v="1"/>
    <x v="662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x v="1024"/>
    <x v="0"/>
    <s v="NL-18310"/>
    <s v="Nancy Lomonaco"/>
    <s v="Home Office"/>
    <x v="0"/>
    <x v="8"/>
    <x v="1"/>
    <n v="94110"/>
    <x v="1"/>
    <x v="521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x v="748"/>
    <x v="1"/>
    <s v="BG-11740"/>
    <s v="Bruce Geld"/>
    <s v="Consumer"/>
    <x v="0"/>
    <x v="329"/>
    <x v="1"/>
    <n v="93309"/>
    <x v="1"/>
    <x v="174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x v="1070"/>
    <x v="1"/>
    <s v="MT-18070"/>
    <s v="Michelle Tran"/>
    <s v="Home Office"/>
    <x v="0"/>
    <x v="251"/>
    <x v="26"/>
    <n v="74133"/>
    <x v="2"/>
    <x v="680"/>
    <x v="1"/>
    <s v="Paper"/>
    <s v="Xerox 202"/>
    <n v="32.4"/>
    <n v="5"/>
    <n v="0"/>
    <n v="15.552"/>
  </r>
  <r>
    <n v="8307"/>
    <s v="CA-2016-128671"/>
    <d v="2016-08-11T00:00:00"/>
    <d v="2016-08-16T00:00:00"/>
    <x v="1070"/>
    <x v="1"/>
    <s v="MT-18070"/>
    <s v="Michelle Tran"/>
    <s v="Home Office"/>
    <x v="0"/>
    <x v="251"/>
    <x v="26"/>
    <n v="74133"/>
    <x v="2"/>
    <x v="570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x v="1070"/>
    <x v="1"/>
    <s v="MT-18070"/>
    <s v="Michelle Tran"/>
    <s v="Home Office"/>
    <x v="0"/>
    <x v="251"/>
    <x v="26"/>
    <n v="74133"/>
    <x v="2"/>
    <x v="1561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x v="1174"/>
    <x v="3"/>
    <s v="BC-11125"/>
    <s v="Becky Castell"/>
    <s v="Home Office"/>
    <x v="0"/>
    <x v="8"/>
    <x v="1"/>
    <n v="94122"/>
    <x v="1"/>
    <x v="1024"/>
    <x v="1"/>
    <s v="Art"/>
    <s v="Newell 325"/>
    <n v="37.17"/>
    <n v="9"/>
    <n v="0"/>
    <n v="11.151"/>
  </r>
  <r>
    <n v="8310"/>
    <s v="CA-2014-168312"/>
    <d v="2014-03-01T00:00:00"/>
    <d v="2014-03-07T00:00:00"/>
    <x v="232"/>
    <x v="1"/>
    <s v="GW-14605"/>
    <s v="Giulietta Weimer"/>
    <s v="Consumer"/>
    <x v="0"/>
    <x v="12"/>
    <x v="5"/>
    <n v="77036"/>
    <x v="2"/>
    <x v="1277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x v="232"/>
    <x v="1"/>
    <s v="GW-14605"/>
    <s v="Giulietta Weimer"/>
    <s v="Consumer"/>
    <x v="0"/>
    <x v="12"/>
    <x v="5"/>
    <n v="77036"/>
    <x v="2"/>
    <x v="1294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x v="523"/>
    <x v="1"/>
    <s v="BD-11500"/>
    <s v="Bradley Drucker"/>
    <s v="Consumer"/>
    <x v="0"/>
    <x v="38"/>
    <x v="32"/>
    <n v="31907"/>
    <x v="0"/>
    <x v="116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x v="523"/>
    <x v="1"/>
    <s v="BD-11500"/>
    <s v="Bradley Drucker"/>
    <s v="Consumer"/>
    <x v="0"/>
    <x v="38"/>
    <x v="32"/>
    <n v="31907"/>
    <x v="0"/>
    <x v="1461"/>
    <x v="2"/>
    <s v="Phones"/>
    <s v="Samsung Galaxy Mega 6.3"/>
    <n v="2939.93"/>
    <n v="7"/>
    <n v="0"/>
    <n v="764.3818"/>
  </r>
  <r>
    <n v="8314"/>
    <s v="CA-2014-161508"/>
    <d v="2014-07-12T00:00:00"/>
    <d v="2014-07-16T00:00:00"/>
    <x v="463"/>
    <x v="1"/>
    <s v="PV-18985"/>
    <s v="Paul Van Hugh"/>
    <s v="Home Office"/>
    <x v="0"/>
    <x v="425"/>
    <x v="5"/>
    <n v="77573"/>
    <x v="2"/>
    <x v="85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x v="463"/>
    <x v="1"/>
    <s v="PV-18985"/>
    <s v="Paul Van Hugh"/>
    <s v="Home Office"/>
    <x v="0"/>
    <x v="425"/>
    <x v="5"/>
    <n v="77573"/>
    <x v="2"/>
    <x v="845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x v="463"/>
    <x v="1"/>
    <s v="PV-18985"/>
    <s v="Paul Van Hugh"/>
    <s v="Home Office"/>
    <x v="0"/>
    <x v="425"/>
    <x v="5"/>
    <n v="77573"/>
    <x v="2"/>
    <x v="703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x v="463"/>
    <x v="1"/>
    <s v="PV-18985"/>
    <s v="Paul Van Hugh"/>
    <s v="Home Office"/>
    <x v="0"/>
    <x v="425"/>
    <x v="5"/>
    <n v="77573"/>
    <x v="2"/>
    <x v="128"/>
    <x v="1"/>
    <s v="Paper"/>
    <s v="Xerox 195"/>
    <n v="16.032"/>
    <n v="3"/>
    <n v="0.2"/>
    <n v="5.6112000000000002"/>
  </r>
  <r>
    <n v="8318"/>
    <s v="CA-2017-130904"/>
    <d v="2017-04-11T00:00:00"/>
    <d v="2017-04-16T00:00:00"/>
    <x v="1292"/>
    <x v="1"/>
    <s v="HM-14980"/>
    <s v="Henry MacAllister"/>
    <s v="Consumer"/>
    <x v="0"/>
    <x v="140"/>
    <x v="3"/>
    <n v="27217"/>
    <x v="0"/>
    <x v="909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x v="1292"/>
    <x v="1"/>
    <s v="HM-14980"/>
    <s v="Henry MacAllister"/>
    <s v="Consumer"/>
    <x v="0"/>
    <x v="140"/>
    <x v="3"/>
    <n v="27217"/>
    <x v="0"/>
    <x v="1210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x v="551"/>
    <x v="1"/>
    <s v="EM-14065"/>
    <s v="Erin Mull"/>
    <s v="Consumer"/>
    <x v="0"/>
    <x v="20"/>
    <x v="15"/>
    <n v="10009"/>
    <x v="3"/>
    <x v="602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x v="726"/>
    <x v="2"/>
    <s v="SF-20065"/>
    <s v="Sandra Flanagan"/>
    <s v="Consumer"/>
    <x v="0"/>
    <x v="61"/>
    <x v="5"/>
    <n v="75220"/>
    <x v="2"/>
    <x v="1473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x v="152"/>
    <x v="1"/>
    <s v="SC-20380"/>
    <s v="Shahid Collister"/>
    <s v="Consumer"/>
    <x v="0"/>
    <x v="12"/>
    <x v="5"/>
    <n v="77095"/>
    <x v="2"/>
    <x v="920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x v="539"/>
    <x v="1"/>
    <s v="ND-18370"/>
    <s v="Natalie DeCherney"/>
    <s v="Consumer"/>
    <x v="0"/>
    <x v="85"/>
    <x v="15"/>
    <n v="11561"/>
    <x v="3"/>
    <x v="1518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x v="539"/>
    <x v="1"/>
    <s v="ND-18370"/>
    <s v="Natalie DeCherney"/>
    <s v="Consumer"/>
    <x v="0"/>
    <x v="85"/>
    <x v="15"/>
    <n v="11561"/>
    <x v="3"/>
    <x v="422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x v="945"/>
    <x v="2"/>
    <s v="FC-14245"/>
    <s v="Frank Carlisle"/>
    <s v="Home Office"/>
    <x v="0"/>
    <x v="146"/>
    <x v="2"/>
    <n v="33012"/>
    <x v="0"/>
    <x v="4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x v="945"/>
    <x v="2"/>
    <s v="FC-14245"/>
    <s v="Frank Carlisle"/>
    <s v="Home Office"/>
    <x v="0"/>
    <x v="146"/>
    <x v="2"/>
    <n v="33012"/>
    <x v="0"/>
    <x v="984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x v="892"/>
    <x v="0"/>
    <s v="KL-16555"/>
    <s v="Kelly Lampkin"/>
    <s v="Corporate"/>
    <x v="0"/>
    <x v="34"/>
    <x v="10"/>
    <n v="60505"/>
    <x v="2"/>
    <x v="175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x v="892"/>
    <x v="0"/>
    <s v="KL-16555"/>
    <s v="Kelly Lampkin"/>
    <s v="Corporate"/>
    <x v="0"/>
    <x v="34"/>
    <x v="10"/>
    <n v="60505"/>
    <x v="2"/>
    <x v="1080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x v="768"/>
    <x v="1"/>
    <s v="XP-21865"/>
    <s v="Xylona Preis"/>
    <s v="Consumer"/>
    <x v="0"/>
    <x v="78"/>
    <x v="30"/>
    <n v="7109"/>
    <x v="3"/>
    <x v="1052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x v="768"/>
    <x v="1"/>
    <s v="XP-21865"/>
    <s v="Xylona Preis"/>
    <s v="Consumer"/>
    <x v="0"/>
    <x v="78"/>
    <x v="30"/>
    <n v="7109"/>
    <x v="3"/>
    <x v="974"/>
    <x v="1"/>
    <s v="Paper"/>
    <s v="Xerox 217"/>
    <n v="6.48"/>
    <n v="1"/>
    <n v="0"/>
    <n v="3.1103999999999998"/>
  </r>
  <r>
    <n v="8331"/>
    <s v="CA-2017-113572"/>
    <d v="2017-11-07T00:00:00"/>
    <d v="2017-11-11T00:00:00"/>
    <x v="45"/>
    <x v="1"/>
    <s v="FP-14320"/>
    <s v="Frank Preis"/>
    <s v="Consumer"/>
    <x v="0"/>
    <x v="20"/>
    <x v="15"/>
    <n v="10024"/>
    <x v="3"/>
    <x v="1837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x v="331"/>
    <x v="2"/>
    <s v="PS-18760"/>
    <s v="Pamela Stobb"/>
    <s v="Consumer"/>
    <x v="0"/>
    <x v="504"/>
    <x v="31"/>
    <n v="1810"/>
    <x v="3"/>
    <x v="602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x v="331"/>
    <x v="2"/>
    <s v="PS-18760"/>
    <s v="Pamela Stobb"/>
    <s v="Consumer"/>
    <x v="0"/>
    <x v="504"/>
    <x v="31"/>
    <n v="1810"/>
    <x v="3"/>
    <x v="474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x v="331"/>
    <x v="2"/>
    <s v="PS-18760"/>
    <s v="Pamela Stobb"/>
    <s v="Consumer"/>
    <x v="0"/>
    <x v="504"/>
    <x v="31"/>
    <n v="1810"/>
    <x v="3"/>
    <x v="1776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x v="331"/>
    <x v="2"/>
    <s v="PS-18760"/>
    <s v="Pamela Stobb"/>
    <s v="Consumer"/>
    <x v="0"/>
    <x v="504"/>
    <x v="31"/>
    <n v="1810"/>
    <x v="3"/>
    <x v="569"/>
    <x v="1"/>
    <s v="Binders"/>
    <s v="GBC Binding covers"/>
    <n v="51.8"/>
    <n v="4"/>
    <n v="0"/>
    <n v="23.31"/>
  </r>
  <r>
    <n v="8336"/>
    <s v="CA-2017-161655"/>
    <d v="2017-05-13T00:00:00"/>
    <d v="2017-05-18T00:00:00"/>
    <x v="380"/>
    <x v="0"/>
    <s v="CW-11905"/>
    <s v="Carl Weiss"/>
    <s v="Home Office"/>
    <x v="0"/>
    <x v="46"/>
    <x v="13"/>
    <n v="19711"/>
    <x v="3"/>
    <x v="1197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x v="975"/>
    <x v="1"/>
    <s v="KH-16360"/>
    <s v="Katherine Hughes"/>
    <s v="Consumer"/>
    <x v="0"/>
    <x v="81"/>
    <x v="17"/>
    <n v="22204"/>
    <x v="0"/>
    <x v="1838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x v="752"/>
    <x v="1"/>
    <s v="TC-20980"/>
    <s v="Tamara Chand"/>
    <s v="Corporate"/>
    <x v="0"/>
    <x v="27"/>
    <x v="19"/>
    <n v="35601"/>
    <x v="0"/>
    <x v="1813"/>
    <x v="1"/>
    <s v="Paper"/>
    <s v="Xerox 1983"/>
    <n v="23.92"/>
    <n v="4"/>
    <n v="0"/>
    <n v="11.720800000000001"/>
  </r>
  <r>
    <n v="8339"/>
    <s v="CA-2014-153087"/>
    <d v="2014-12-27T00:00:00"/>
    <d v="2015-01-03T00:00:00"/>
    <x v="752"/>
    <x v="1"/>
    <s v="TC-20980"/>
    <s v="Tamara Chand"/>
    <s v="Corporate"/>
    <x v="0"/>
    <x v="27"/>
    <x v="19"/>
    <n v="35601"/>
    <x v="0"/>
    <x v="769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x v="125"/>
    <x v="1"/>
    <s v="YS-21880"/>
    <s v="Yana Sorensen"/>
    <s v="Corporate"/>
    <x v="0"/>
    <x v="86"/>
    <x v="1"/>
    <n v="92345"/>
    <x v="1"/>
    <x v="1209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x v="779"/>
    <x v="1"/>
    <s v="CC-12220"/>
    <s v="Chris Cortes"/>
    <s v="Consumer"/>
    <x v="0"/>
    <x v="269"/>
    <x v="17"/>
    <n v="23320"/>
    <x v="0"/>
    <x v="1009"/>
    <x v="1"/>
    <s v="Paper"/>
    <s v="Xerox 192"/>
    <n v="32.4"/>
    <n v="5"/>
    <n v="0"/>
    <n v="15.552"/>
  </r>
  <r>
    <n v="8342"/>
    <s v="CA-2017-141481"/>
    <d v="2017-06-11T00:00:00"/>
    <d v="2017-06-14T00:00:00"/>
    <x v="1055"/>
    <x v="2"/>
    <s v="ZD-21925"/>
    <s v="Zuschuss Donatelli"/>
    <s v="Consumer"/>
    <x v="0"/>
    <x v="1"/>
    <x v="1"/>
    <n v="90036"/>
    <x v="1"/>
    <x v="564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x v="724"/>
    <x v="1"/>
    <s v="JK-15370"/>
    <s v="Jay Kimmel"/>
    <s v="Consumer"/>
    <x v="0"/>
    <x v="114"/>
    <x v="19"/>
    <n v="35810"/>
    <x v="0"/>
    <x v="470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x v="86"/>
    <x v="1"/>
    <s v="GM-14440"/>
    <s v="Gary McGarr"/>
    <s v="Consumer"/>
    <x v="0"/>
    <x v="289"/>
    <x v="18"/>
    <n v="37918"/>
    <x v="0"/>
    <x v="198"/>
    <x v="1"/>
    <s v="Labels"/>
    <s v="Avery 505"/>
    <n v="59.2"/>
    <n v="5"/>
    <n v="0.2"/>
    <n v="22.2"/>
  </r>
  <r>
    <n v="8345"/>
    <s v="US-2014-155544"/>
    <d v="2014-03-21T00:00:00"/>
    <d v="2014-03-25T00:00:00"/>
    <x v="86"/>
    <x v="1"/>
    <s v="GM-14440"/>
    <s v="Gary McGarr"/>
    <s v="Consumer"/>
    <x v="0"/>
    <x v="289"/>
    <x v="18"/>
    <n v="37918"/>
    <x v="0"/>
    <x v="1001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x v="86"/>
    <x v="1"/>
    <s v="GM-14440"/>
    <s v="Gary McGarr"/>
    <s v="Consumer"/>
    <x v="0"/>
    <x v="289"/>
    <x v="18"/>
    <n v="37918"/>
    <x v="0"/>
    <x v="1455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x v="1164"/>
    <x v="1"/>
    <s v="JW-15220"/>
    <s v="Jane Waco"/>
    <s v="Corporate"/>
    <x v="0"/>
    <x v="104"/>
    <x v="31"/>
    <n v="1841"/>
    <x v="3"/>
    <x v="191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x v="1164"/>
    <x v="1"/>
    <s v="JW-15220"/>
    <s v="Jane Waco"/>
    <s v="Corporate"/>
    <x v="0"/>
    <x v="104"/>
    <x v="31"/>
    <n v="1841"/>
    <x v="3"/>
    <x v="1462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x v="1164"/>
    <x v="1"/>
    <s v="JW-15220"/>
    <s v="Jane Waco"/>
    <s v="Corporate"/>
    <x v="0"/>
    <x v="104"/>
    <x v="31"/>
    <n v="1841"/>
    <x v="3"/>
    <x v="102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x v="1164"/>
    <x v="1"/>
    <s v="JW-15220"/>
    <s v="Jane Waco"/>
    <s v="Corporate"/>
    <x v="0"/>
    <x v="104"/>
    <x v="31"/>
    <n v="1841"/>
    <x v="3"/>
    <x v="1721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x v="1164"/>
    <x v="1"/>
    <s v="JW-15220"/>
    <s v="Jane Waco"/>
    <s v="Corporate"/>
    <x v="0"/>
    <x v="104"/>
    <x v="31"/>
    <n v="1841"/>
    <x v="3"/>
    <x v="1076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x v="785"/>
    <x v="1"/>
    <s v="BO-11350"/>
    <s v="Bill Overfelt"/>
    <s v="Corporate"/>
    <x v="0"/>
    <x v="10"/>
    <x v="9"/>
    <n v="19134"/>
    <x v="3"/>
    <x v="1757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x v="785"/>
    <x v="1"/>
    <s v="BO-11350"/>
    <s v="Bill Overfelt"/>
    <s v="Corporate"/>
    <x v="0"/>
    <x v="10"/>
    <x v="9"/>
    <n v="19134"/>
    <x v="3"/>
    <x v="715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x v="785"/>
    <x v="1"/>
    <s v="BO-11350"/>
    <s v="Bill Overfelt"/>
    <s v="Corporate"/>
    <x v="0"/>
    <x v="10"/>
    <x v="9"/>
    <n v="19134"/>
    <x v="3"/>
    <x v="209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x v="785"/>
    <x v="1"/>
    <s v="BO-11350"/>
    <s v="Bill Overfelt"/>
    <s v="Corporate"/>
    <x v="0"/>
    <x v="10"/>
    <x v="9"/>
    <n v="19134"/>
    <x v="3"/>
    <x v="1160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x v="785"/>
    <x v="1"/>
    <s v="BO-11350"/>
    <s v="Bill Overfelt"/>
    <s v="Corporate"/>
    <x v="0"/>
    <x v="10"/>
    <x v="9"/>
    <n v="19134"/>
    <x v="3"/>
    <x v="659"/>
    <x v="1"/>
    <s v="Fasteners"/>
    <s v="Advantus Plastic Paper Clips"/>
    <n v="8"/>
    <n v="2"/>
    <n v="0.2"/>
    <n v="2.8"/>
  </r>
  <r>
    <n v="8357"/>
    <s v="CA-2016-163174"/>
    <d v="2016-08-26T00:00:00"/>
    <d v="2016-08-30T00:00:00"/>
    <x v="881"/>
    <x v="1"/>
    <s v="XP-21865"/>
    <s v="Xylona Preis"/>
    <s v="Consumer"/>
    <x v="0"/>
    <x v="417"/>
    <x v="32"/>
    <n v="30605"/>
    <x v="0"/>
    <x v="1292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x v="1220"/>
    <x v="1"/>
    <s v="MM-18055"/>
    <s v="Michelle Moray"/>
    <s v="Consumer"/>
    <x v="0"/>
    <x v="120"/>
    <x v="37"/>
    <n v="59405"/>
    <x v="1"/>
    <x v="253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x v="1220"/>
    <x v="1"/>
    <s v="MM-18055"/>
    <s v="Michelle Moray"/>
    <s v="Consumer"/>
    <x v="0"/>
    <x v="120"/>
    <x v="37"/>
    <n v="59405"/>
    <x v="1"/>
    <x v="50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x v="1220"/>
    <x v="1"/>
    <s v="MM-18055"/>
    <s v="Michelle Moray"/>
    <s v="Consumer"/>
    <x v="0"/>
    <x v="120"/>
    <x v="37"/>
    <n v="59405"/>
    <x v="1"/>
    <x v="151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x v="505"/>
    <x v="0"/>
    <s v="TS-21655"/>
    <s v="Trudy Schmidt"/>
    <s v="Consumer"/>
    <x v="0"/>
    <x v="236"/>
    <x v="5"/>
    <n v="79907"/>
    <x v="2"/>
    <x v="1041"/>
    <x v="1"/>
    <s v="Art"/>
    <s v="Newell 319"/>
    <n v="31.744"/>
    <n v="2"/>
    <n v="0.2"/>
    <n v="3.968"/>
  </r>
  <r>
    <n v="8362"/>
    <s v="CA-2017-147207"/>
    <d v="2017-01-02T00:00:00"/>
    <d v="2017-01-04T00:00:00"/>
    <x v="505"/>
    <x v="0"/>
    <s v="TS-21655"/>
    <s v="Trudy Schmidt"/>
    <s v="Consumer"/>
    <x v="0"/>
    <x v="236"/>
    <x v="5"/>
    <n v="79907"/>
    <x v="2"/>
    <x v="1825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x v="505"/>
    <x v="0"/>
    <s v="TS-21655"/>
    <s v="Trudy Schmidt"/>
    <s v="Consumer"/>
    <x v="0"/>
    <x v="236"/>
    <x v="5"/>
    <n v="79907"/>
    <x v="2"/>
    <x v="971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x v="505"/>
    <x v="0"/>
    <s v="TS-21655"/>
    <s v="Trudy Schmidt"/>
    <s v="Consumer"/>
    <x v="0"/>
    <x v="236"/>
    <x v="5"/>
    <n v="79907"/>
    <x v="2"/>
    <x v="1449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x v="1060"/>
    <x v="1"/>
    <s v="JL-15235"/>
    <s v="Janet Lee"/>
    <s v="Consumer"/>
    <x v="0"/>
    <x v="505"/>
    <x v="2"/>
    <n v="34741"/>
    <x v="0"/>
    <x v="1147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x v="985"/>
    <x v="2"/>
    <s v="SZ-20035"/>
    <s v="Sam Zeldin"/>
    <s v="Home Office"/>
    <x v="0"/>
    <x v="4"/>
    <x v="4"/>
    <n v="98105"/>
    <x v="1"/>
    <x v="7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x v="74"/>
    <x v="0"/>
    <s v="LR-17035"/>
    <s v="Lisa Ryan"/>
    <s v="Corporate"/>
    <x v="0"/>
    <x v="68"/>
    <x v="1"/>
    <n v="95051"/>
    <x v="1"/>
    <x v="1839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x v="74"/>
    <x v="0"/>
    <s v="LR-17035"/>
    <s v="Lisa Ryan"/>
    <s v="Corporate"/>
    <x v="0"/>
    <x v="68"/>
    <x v="1"/>
    <n v="95051"/>
    <x v="1"/>
    <x v="1536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x v="74"/>
    <x v="0"/>
    <s v="LR-17035"/>
    <s v="Lisa Ryan"/>
    <s v="Corporate"/>
    <x v="0"/>
    <x v="68"/>
    <x v="1"/>
    <n v="95051"/>
    <x v="1"/>
    <x v="1786"/>
    <x v="1"/>
    <s v="Binders"/>
    <s v="Avery Legal 4-Ring Binder"/>
    <n v="83.92"/>
    <n v="5"/>
    <n v="0.2"/>
    <n v="31.47"/>
  </r>
  <r>
    <n v="8370"/>
    <s v="CA-2016-118745"/>
    <d v="2016-06-11T00:00:00"/>
    <d v="2016-06-16T00:00:00"/>
    <x v="1"/>
    <x v="1"/>
    <s v="SV-20365"/>
    <s v="Seth Vernon"/>
    <s v="Consumer"/>
    <x v="0"/>
    <x v="1"/>
    <x v="1"/>
    <n v="90049"/>
    <x v="1"/>
    <x v="215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x v="149"/>
    <x v="1"/>
    <s v="MG-17890"/>
    <s v="Michael Granlund"/>
    <s v="Home Office"/>
    <x v="0"/>
    <x v="201"/>
    <x v="1"/>
    <n v="93727"/>
    <x v="1"/>
    <x v="1638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x v="129"/>
    <x v="2"/>
    <s v="NC-18415"/>
    <s v="Nathan Cano"/>
    <s v="Consumer"/>
    <x v="0"/>
    <x v="5"/>
    <x v="5"/>
    <n v="76106"/>
    <x v="2"/>
    <x v="444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x v="417"/>
    <x v="1"/>
    <s v="SC-20680"/>
    <s v="Steve Carroll"/>
    <s v="Home Office"/>
    <x v="0"/>
    <x v="4"/>
    <x v="4"/>
    <n v="98105"/>
    <x v="1"/>
    <x v="90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x v="1113"/>
    <x v="2"/>
    <s v="RO-19780"/>
    <s v="Rose O'Brian"/>
    <s v="Consumer"/>
    <x v="0"/>
    <x v="8"/>
    <x v="1"/>
    <n v="94110"/>
    <x v="1"/>
    <x v="1069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x v="1027"/>
    <x v="1"/>
    <s v="JL-15175"/>
    <s v="James Lanier"/>
    <s v="Home Office"/>
    <x v="0"/>
    <x v="8"/>
    <x v="1"/>
    <n v="94110"/>
    <x v="1"/>
    <x v="937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x v="1027"/>
    <x v="1"/>
    <s v="JL-15175"/>
    <s v="James Lanier"/>
    <s v="Home Office"/>
    <x v="0"/>
    <x v="8"/>
    <x v="1"/>
    <n v="94110"/>
    <x v="1"/>
    <x v="673"/>
    <x v="1"/>
    <s v="Binders"/>
    <s v="Fellowes Binding Cases"/>
    <n v="56.16"/>
    <n v="6"/>
    <n v="0.2"/>
    <n v="17.55"/>
  </r>
  <r>
    <n v="8377"/>
    <s v="CA-2017-156272"/>
    <d v="2017-03-21T00:00:00"/>
    <d v="2017-03-27T00:00:00"/>
    <x v="647"/>
    <x v="1"/>
    <s v="PW-19030"/>
    <s v="Pauline Webber"/>
    <s v="Corporate"/>
    <x v="0"/>
    <x v="330"/>
    <x v="2"/>
    <n v="33068"/>
    <x v="0"/>
    <x v="1429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x v="837"/>
    <x v="1"/>
    <s v="MF-18250"/>
    <s v="Monica Federle"/>
    <s v="Corporate"/>
    <x v="0"/>
    <x v="12"/>
    <x v="5"/>
    <n v="77095"/>
    <x v="2"/>
    <x v="871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x v="837"/>
    <x v="1"/>
    <s v="MF-18250"/>
    <s v="Monica Federle"/>
    <s v="Corporate"/>
    <x v="0"/>
    <x v="12"/>
    <x v="5"/>
    <n v="77095"/>
    <x v="2"/>
    <x v="219"/>
    <x v="1"/>
    <s v="Paper"/>
    <s v="Xerox 1957"/>
    <n v="15.552"/>
    <n v="3"/>
    <n v="0.2"/>
    <n v="5.6375999999999999"/>
  </r>
  <r>
    <n v="8380"/>
    <s v="CA-2015-162964"/>
    <d v="2015-11-12T00:00:00"/>
    <d v="2015-11-18T00:00:00"/>
    <x v="837"/>
    <x v="1"/>
    <s v="MF-18250"/>
    <s v="Monica Federle"/>
    <s v="Corporate"/>
    <x v="0"/>
    <x v="12"/>
    <x v="5"/>
    <n v="77095"/>
    <x v="2"/>
    <x v="889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x v="931"/>
    <x v="0"/>
    <s v="CC-12220"/>
    <s v="Chris Cortes"/>
    <s v="Consumer"/>
    <x v="0"/>
    <x v="22"/>
    <x v="10"/>
    <n v="60653"/>
    <x v="2"/>
    <x v="70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x v="585"/>
    <x v="0"/>
    <s v="AC-10660"/>
    <s v="Anna Chung"/>
    <s v="Consumer"/>
    <x v="0"/>
    <x v="8"/>
    <x v="1"/>
    <n v="94109"/>
    <x v="1"/>
    <x v="509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x v="1272"/>
    <x v="1"/>
    <s v="MH-17440"/>
    <s v="Mark Haberlin"/>
    <s v="Corporate"/>
    <x v="0"/>
    <x v="12"/>
    <x v="5"/>
    <n v="77036"/>
    <x v="2"/>
    <x v="866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x v="940"/>
    <x v="2"/>
    <s v="CD-12790"/>
    <s v="Cynthia Delaney"/>
    <s v="Home Office"/>
    <x v="0"/>
    <x v="506"/>
    <x v="29"/>
    <n v="6484"/>
    <x v="3"/>
    <x v="808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x v="940"/>
    <x v="2"/>
    <s v="CD-12790"/>
    <s v="Cynthia Delaney"/>
    <s v="Home Office"/>
    <x v="0"/>
    <x v="506"/>
    <x v="29"/>
    <n v="6484"/>
    <x v="3"/>
    <x v="1283"/>
    <x v="1"/>
    <s v="Paper"/>
    <s v="Xerox 1959"/>
    <n v="13.36"/>
    <n v="2"/>
    <n v="0"/>
    <n v="6.4127999999999998"/>
  </r>
  <r>
    <n v="8386"/>
    <s v="CA-2017-137582"/>
    <d v="2017-09-04T00:00:00"/>
    <d v="2017-09-08T00:00:00"/>
    <x v="221"/>
    <x v="1"/>
    <s v="CV-12805"/>
    <s v="Cynthia Voltz"/>
    <s v="Corporate"/>
    <x v="0"/>
    <x v="182"/>
    <x v="1"/>
    <n v="94601"/>
    <x v="1"/>
    <x v="1181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x v="69"/>
    <x v="1"/>
    <s v="TB-21625"/>
    <s v="Trudy Brown"/>
    <s v="Consumer"/>
    <x v="0"/>
    <x v="91"/>
    <x v="29"/>
    <n v="6040"/>
    <x v="3"/>
    <x v="720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x v="69"/>
    <x v="1"/>
    <s v="TB-21625"/>
    <s v="Trudy Brown"/>
    <s v="Consumer"/>
    <x v="0"/>
    <x v="91"/>
    <x v="29"/>
    <n v="6040"/>
    <x v="3"/>
    <x v="177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x v="840"/>
    <x v="1"/>
    <s v="DG-13300"/>
    <s v="Deirdre Greer"/>
    <s v="Corporate"/>
    <x v="0"/>
    <x v="334"/>
    <x v="30"/>
    <n v="7050"/>
    <x v="3"/>
    <x v="513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x v="525"/>
    <x v="2"/>
    <s v="RD-19810"/>
    <s v="Ross DeVincentis"/>
    <s v="Home Office"/>
    <x v="0"/>
    <x v="59"/>
    <x v="24"/>
    <n v="44312"/>
    <x v="3"/>
    <x v="110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x v="792"/>
    <x v="2"/>
    <s v="CS-12250"/>
    <s v="Chris Selesnick"/>
    <s v="Corporate"/>
    <x v="0"/>
    <x v="1"/>
    <x v="1"/>
    <n v="90032"/>
    <x v="1"/>
    <x v="1017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x v="53"/>
    <x v="1"/>
    <s v="JB-16045"/>
    <s v="Julia Barnett"/>
    <s v="Home Office"/>
    <x v="0"/>
    <x v="507"/>
    <x v="29"/>
    <n v="6810"/>
    <x v="3"/>
    <x v="1001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x v="296"/>
    <x v="0"/>
    <s v="EJ-14155"/>
    <s v="Eva Jacobs"/>
    <s v="Consumer"/>
    <x v="0"/>
    <x v="47"/>
    <x v="31"/>
    <n v="2038"/>
    <x v="3"/>
    <x v="1676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x v="296"/>
    <x v="0"/>
    <s v="EJ-14155"/>
    <s v="Eva Jacobs"/>
    <s v="Consumer"/>
    <x v="0"/>
    <x v="47"/>
    <x v="31"/>
    <n v="2038"/>
    <x v="3"/>
    <x v="1380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x v="296"/>
    <x v="0"/>
    <s v="EJ-14155"/>
    <s v="Eva Jacobs"/>
    <s v="Consumer"/>
    <x v="0"/>
    <x v="47"/>
    <x v="31"/>
    <n v="2038"/>
    <x v="3"/>
    <x v="227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x v="296"/>
    <x v="0"/>
    <s v="EJ-14155"/>
    <s v="Eva Jacobs"/>
    <s v="Consumer"/>
    <x v="0"/>
    <x v="47"/>
    <x v="31"/>
    <n v="2038"/>
    <x v="3"/>
    <x v="616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x v="1293"/>
    <x v="3"/>
    <s v="BD-11620"/>
    <s v="Brian DeCherney"/>
    <s v="Consumer"/>
    <x v="0"/>
    <x v="40"/>
    <x v="3"/>
    <n v="28403"/>
    <x v="0"/>
    <x v="162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x v="897"/>
    <x v="2"/>
    <s v="MR-17545"/>
    <s v="Mathew Reese"/>
    <s v="Home Office"/>
    <x v="0"/>
    <x v="12"/>
    <x v="5"/>
    <n v="77095"/>
    <x v="2"/>
    <x v="1736"/>
    <x v="1"/>
    <s v="Binders"/>
    <s v="GBC VeloBinder Strips"/>
    <n v="7.68"/>
    <n v="5"/>
    <n v="0.8"/>
    <n v="-11.52"/>
  </r>
  <r>
    <n v="8399"/>
    <s v="CA-2017-120061"/>
    <d v="2017-11-02T00:00:00"/>
    <d v="2017-11-07T00:00:00"/>
    <x v="170"/>
    <x v="0"/>
    <s v="SR-20425"/>
    <s v="Sharelle Roach"/>
    <s v="Home Office"/>
    <x v="0"/>
    <x v="24"/>
    <x v="24"/>
    <n v="45503"/>
    <x v="3"/>
    <x v="91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x v="1256"/>
    <x v="1"/>
    <s v="TH-21100"/>
    <s v="Thea Hendricks"/>
    <s v="Consumer"/>
    <x v="0"/>
    <x v="220"/>
    <x v="16"/>
    <n v="85301"/>
    <x v="1"/>
    <x v="1031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x v="234"/>
    <x v="0"/>
    <s v="BD-11635"/>
    <s v="Brian Derr"/>
    <s v="Consumer"/>
    <x v="0"/>
    <x v="20"/>
    <x v="15"/>
    <n v="10009"/>
    <x v="3"/>
    <x v="920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x v="234"/>
    <x v="0"/>
    <s v="BD-11635"/>
    <s v="Brian Derr"/>
    <s v="Consumer"/>
    <x v="0"/>
    <x v="20"/>
    <x v="15"/>
    <n v="10009"/>
    <x v="3"/>
    <x v="1534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x v="234"/>
    <x v="0"/>
    <s v="BD-11635"/>
    <s v="Brian Derr"/>
    <s v="Consumer"/>
    <x v="0"/>
    <x v="20"/>
    <x v="15"/>
    <n v="10009"/>
    <x v="3"/>
    <x v="752"/>
    <x v="1"/>
    <s v="Paper"/>
    <s v="Xerox 188"/>
    <n v="22.68"/>
    <n v="2"/>
    <n v="0"/>
    <n v="11.113200000000001"/>
  </r>
  <r>
    <n v="8404"/>
    <s v="CA-2016-154067"/>
    <d v="2016-02-01T00:00:00"/>
    <d v="2016-02-07T00:00:00"/>
    <x v="606"/>
    <x v="1"/>
    <s v="SM-20950"/>
    <s v="Suzanne McNair"/>
    <s v="Corporate"/>
    <x v="0"/>
    <x v="1"/>
    <x v="1"/>
    <n v="90036"/>
    <x v="1"/>
    <x v="145"/>
    <x v="1"/>
    <s v="Paper"/>
    <s v="Xerox 1883"/>
    <n v="105.52"/>
    <n v="4"/>
    <n v="0"/>
    <n v="48.539200000000001"/>
  </r>
  <r>
    <n v="8405"/>
    <s v="CA-2017-140480"/>
    <d v="2017-07-08T00:00:00"/>
    <d v="2017-07-12T00:00:00"/>
    <x v="142"/>
    <x v="1"/>
    <s v="HE-14800"/>
    <s v="Harold Engle"/>
    <s v="Corporate"/>
    <x v="0"/>
    <x v="46"/>
    <x v="13"/>
    <n v="19711"/>
    <x v="3"/>
    <x v="1478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x v="142"/>
    <x v="1"/>
    <s v="HE-14800"/>
    <s v="Harold Engle"/>
    <s v="Corporate"/>
    <x v="0"/>
    <x v="46"/>
    <x v="13"/>
    <n v="19711"/>
    <x v="3"/>
    <x v="721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x v="142"/>
    <x v="1"/>
    <s v="HE-14800"/>
    <s v="Harold Engle"/>
    <s v="Corporate"/>
    <x v="0"/>
    <x v="46"/>
    <x v="13"/>
    <n v="19711"/>
    <x v="3"/>
    <x v="1801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x v="142"/>
    <x v="1"/>
    <s v="HE-14800"/>
    <s v="Harold Engle"/>
    <s v="Corporate"/>
    <x v="0"/>
    <x v="46"/>
    <x v="13"/>
    <n v="19711"/>
    <x v="3"/>
    <x v="1024"/>
    <x v="1"/>
    <s v="Art"/>
    <s v="Newell 325"/>
    <n v="28.91"/>
    <n v="7"/>
    <n v="0"/>
    <n v="8.673"/>
  </r>
  <r>
    <n v="8409"/>
    <s v="CA-2017-140480"/>
    <d v="2017-07-08T00:00:00"/>
    <d v="2017-07-12T00:00:00"/>
    <x v="142"/>
    <x v="1"/>
    <s v="HE-14800"/>
    <s v="Harold Engle"/>
    <s v="Corporate"/>
    <x v="0"/>
    <x v="46"/>
    <x v="13"/>
    <n v="19711"/>
    <x v="3"/>
    <x v="1753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x v="374"/>
    <x v="1"/>
    <s v="JK-15640"/>
    <s v="Jim Kriz"/>
    <s v="Home Office"/>
    <x v="0"/>
    <x v="272"/>
    <x v="1"/>
    <n v="92404"/>
    <x v="1"/>
    <x v="655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x v="441"/>
    <x v="3"/>
    <s v="ON-18715"/>
    <s v="Odella Nelson"/>
    <s v="Corporate"/>
    <x v="0"/>
    <x v="140"/>
    <x v="3"/>
    <n v="27217"/>
    <x v="0"/>
    <x v="114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x v="72"/>
    <x v="0"/>
    <s v="TH-21100"/>
    <s v="Thea Hendricks"/>
    <s v="Consumer"/>
    <x v="0"/>
    <x v="127"/>
    <x v="17"/>
    <n v="24153"/>
    <x v="0"/>
    <x v="181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x v="469"/>
    <x v="1"/>
    <s v="MD-17350"/>
    <s v="Maribeth Dona"/>
    <s v="Consumer"/>
    <x v="0"/>
    <x v="61"/>
    <x v="5"/>
    <n v="75217"/>
    <x v="2"/>
    <x v="601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x v="967"/>
    <x v="1"/>
    <s v="AH-10075"/>
    <s v="Adam Hart"/>
    <s v="Corporate"/>
    <x v="0"/>
    <x v="81"/>
    <x v="5"/>
    <n v="76017"/>
    <x v="2"/>
    <x v="1193"/>
    <x v="1"/>
    <s v="Paper"/>
    <s v="Xerox 214"/>
    <n v="51.84"/>
    <n v="10"/>
    <n v="0.2"/>
    <n v="18.143999999999998"/>
  </r>
  <r>
    <n v="8415"/>
    <s v="CA-2016-147109"/>
    <d v="2016-12-17T00:00:00"/>
    <d v="2016-12-21T00:00:00"/>
    <x v="967"/>
    <x v="1"/>
    <s v="AH-10075"/>
    <s v="Adam Hart"/>
    <s v="Corporate"/>
    <x v="0"/>
    <x v="81"/>
    <x v="5"/>
    <n v="76017"/>
    <x v="2"/>
    <x v="1615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x v="102"/>
    <x v="1"/>
    <s v="ML-17755"/>
    <s v="Max Ludwig"/>
    <s v="Home Office"/>
    <x v="0"/>
    <x v="292"/>
    <x v="23"/>
    <n v="52302"/>
    <x v="2"/>
    <x v="258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x v="676"/>
    <x v="2"/>
    <s v="LB-16795"/>
    <s v="Laurel Beltran"/>
    <s v="Home Office"/>
    <x v="0"/>
    <x v="4"/>
    <x v="4"/>
    <n v="98105"/>
    <x v="1"/>
    <x v="805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x v="676"/>
    <x v="2"/>
    <s v="LB-16795"/>
    <s v="Laurel Beltran"/>
    <s v="Home Office"/>
    <x v="0"/>
    <x v="4"/>
    <x v="4"/>
    <n v="98105"/>
    <x v="1"/>
    <x v="5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x v="676"/>
    <x v="2"/>
    <s v="LB-16795"/>
    <s v="Laurel Beltran"/>
    <s v="Home Office"/>
    <x v="0"/>
    <x v="4"/>
    <x v="4"/>
    <n v="98105"/>
    <x v="1"/>
    <x v="738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x v="676"/>
    <x v="2"/>
    <s v="LB-16795"/>
    <s v="Laurel Beltran"/>
    <s v="Home Office"/>
    <x v="0"/>
    <x v="4"/>
    <x v="4"/>
    <n v="98105"/>
    <x v="1"/>
    <x v="1764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x v="676"/>
    <x v="2"/>
    <s v="LB-16795"/>
    <s v="Laurel Beltran"/>
    <s v="Home Office"/>
    <x v="0"/>
    <x v="4"/>
    <x v="4"/>
    <n v="98105"/>
    <x v="1"/>
    <x v="1336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x v="412"/>
    <x v="1"/>
    <s v="NP-18670"/>
    <s v="Nora Paige"/>
    <s v="Consumer"/>
    <x v="0"/>
    <x v="80"/>
    <x v="30"/>
    <n v="8701"/>
    <x v="3"/>
    <x v="46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x v="412"/>
    <x v="1"/>
    <s v="NP-18670"/>
    <s v="Nora Paige"/>
    <s v="Consumer"/>
    <x v="0"/>
    <x v="80"/>
    <x v="30"/>
    <n v="8701"/>
    <x v="3"/>
    <x v="110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x v="412"/>
    <x v="1"/>
    <s v="NP-18670"/>
    <s v="Nora Paige"/>
    <s v="Consumer"/>
    <x v="0"/>
    <x v="80"/>
    <x v="30"/>
    <n v="8701"/>
    <x v="3"/>
    <x v="16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x v="412"/>
    <x v="1"/>
    <s v="NP-18670"/>
    <s v="Nora Paige"/>
    <s v="Consumer"/>
    <x v="0"/>
    <x v="80"/>
    <x v="30"/>
    <n v="8701"/>
    <x v="3"/>
    <x v="1398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x v="881"/>
    <x v="2"/>
    <s v="EB-13750"/>
    <s v="Edward Becker"/>
    <s v="Corporate"/>
    <x v="0"/>
    <x v="74"/>
    <x v="24"/>
    <n v="45231"/>
    <x v="3"/>
    <x v="1736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x v="486"/>
    <x v="1"/>
    <s v="RP-19390"/>
    <s v="Resi Pölking"/>
    <s v="Consumer"/>
    <x v="0"/>
    <x v="377"/>
    <x v="22"/>
    <n v="80229"/>
    <x v="1"/>
    <x v="1839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x v="654"/>
    <x v="2"/>
    <s v="DC-12850"/>
    <s v="Dan Campbell"/>
    <s v="Consumer"/>
    <x v="0"/>
    <x v="43"/>
    <x v="12"/>
    <n v="48066"/>
    <x v="2"/>
    <x v="482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x v="38"/>
    <x v="1"/>
    <s v="DJ-13510"/>
    <s v="Don Jones"/>
    <s v="Corporate"/>
    <x v="0"/>
    <x v="228"/>
    <x v="16"/>
    <n v="85281"/>
    <x v="1"/>
    <x v="1421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x v="967"/>
    <x v="0"/>
    <s v="CL-12565"/>
    <s v="Clay Ludtke"/>
    <s v="Consumer"/>
    <x v="0"/>
    <x v="265"/>
    <x v="9"/>
    <n v="19601"/>
    <x v="3"/>
    <x v="1597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x v="729"/>
    <x v="1"/>
    <s v="NC-18340"/>
    <s v="Nat Carroll"/>
    <s v="Consumer"/>
    <x v="0"/>
    <x v="339"/>
    <x v="11"/>
    <n v="55124"/>
    <x v="2"/>
    <x v="557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x v="87"/>
    <x v="1"/>
    <s v="KN-16450"/>
    <s v="Kean Nguyen"/>
    <s v="Corporate"/>
    <x v="0"/>
    <x v="248"/>
    <x v="39"/>
    <n v="21215"/>
    <x v="3"/>
    <x v="90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x v="233"/>
    <x v="0"/>
    <s v="SC-20260"/>
    <s v="Scott Cohen"/>
    <s v="Corporate"/>
    <x v="0"/>
    <x v="331"/>
    <x v="5"/>
    <n v="78415"/>
    <x v="2"/>
    <x v="969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x v="233"/>
    <x v="0"/>
    <s v="SC-20260"/>
    <s v="Scott Cohen"/>
    <s v="Corporate"/>
    <x v="0"/>
    <x v="331"/>
    <x v="5"/>
    <n v="78415"/>
    <x v="2"/>
    <x v="1532"/>
    <x v="1"/>
    <s v="Paper"/>
    <s v="Xerox 1900"/>
    <n v="6.8479999999999999"/>
    <n v="2"/>
    <n v="0.2"/>
    <n v="2.14"/>
  </r>
  <r>
    <n v="8435"/>
    <s v="US-2014-127635"/>
    <d v="2014-09-14T00:00:00"/>
    <d v="2014-09-18T00:00:00"/>
    <x v="233"/>
    <x v="0"/>
    <s v="SC-20260"/>
    <s v="Scott Cohen"/>
    <s v="Corporate"/>
    <x v="0"/>
    <x v="331"/>
    <x v="5"/>
    <n v="78415"/>
    <x v="2"/>
    <x v="1467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x v="233"/>
    <x v="0"/>
    <s v="SC-20260"/>
    <s v="Scott Cohen"/>
    <s v="Corporate"/>
    <x v="0"/>
    <x v="331"/>
    <x v="5"/>
    <n v="78415"/>
    <x v="2"/>
    <x v="94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x v="1068"/>
    <x v="1"/>
    <s v="AM-10705"/>
    <s v="Anne McFarland"/>
    <s v="Consumer"/>
    <x v="0"/>
    <x v="98"/>
    <x v="33"/>
    <n v="89115"/>
    <x v="1"/>
    <x v="1499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x v="313"/>
    <x v="1"/>
    <s v="RA-19945"/>
    <s v="Ryan Akin"/>
    <s v="Consumer"/>
    <x v="0"/>
    <x v="138"/>
    <x v="24"/>
    <n v="44105"/>
    <x v="3"/>
    <x v="1365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x v="413"/>
    <x v="1"/>
    <s v="MM-17260"/>
    <s v="Magdelene Morse"/>
    <s v="Consumer"/>
    <x v="0"/>
    <x v="4"/>
    <x v="4"/>
    <n v="98105"/>
    <x v="1"/>
    <x v="163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x v="875"/>
    <x v="0"/>
    <s v="BN-11470"/>
    <s v="Brad Norvell"/>
    <s v="Corporate"/>
    <x v="0"/>
    <x v="22"/>
    <x v="10"/>
    <n v="60623"/>
    <x v="2"/>
    <x v="1670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x v="485"/>
    <x v="0"/>
    <s v="JB-16045"/>
    <s v="Julia Barnett"/>
    <s v="Home Office"/>
    <x v="0"/>
    <x v="38"/>
    <x v="24"/>
    <n v="43229"/>
    <x v="3"/>
    <x v="249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x v="1187"/>
    <x v="1"/>
    <s v="DB-13615"/>
    <s v="Doug Bickford"/>
    <s v="Consumer"/>
    <x v="0"/>
    <x v="93"/>
    <x v="16"/>
    <n v="85705"/>
    <x v="1"/>
    <x v="145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x v="810"/>
    <x v="1"/>
    <s v="JB-16045"/>
    <s v="Julia Barnett"/>
    <s v="Home Office"/>
    <x v="0"/>
    <x v="10"/>
    <x v="9"/>
    <n v="19120"/>
    <x v="3"/>
    <x v="907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x v="810"/>
    <x v="1"/>
    <s v="JB-16045"/>
    <s v="Julia Barnett"/>
    <s v="Home Office"/>
    <x v="0"/>
    <x v="10"/>
    <x v="9"/>
    <n v="19120"/>
    <x v="3"/>
    <x v="12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x v="810"/>
    <x v="1"/>
    <s v="JB-16045"/>
    <s v="Julia Barnett"/>
    <s v="Home Office"/>
    <x v="0"/>
    <x v="10"/>
    <x v="9"/>
    <n v="19120"/>
    <x v="3"/>
    <x v="529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x v="188"/>
    <x v="2"/>
    <s v="AH-10075"/>
    <s v="Adam Hart"/>
    <s v="Corporate"/>
    <x v="0"/>
    <x v="395"/>
    <x v="34"/>
    <n v="2920"/>
    <x v="3"/>
    <x v="977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x v="188"/>
    <x v="2"/>
    <s v="AH-10075"/>
    <s v="Adam Hart"/>
    <s v="Corporate"/>
    <x v="0"/>
    <x v="395"/>
    <x v="34"/>
    <n v="2920"/>
    <x v="3"/>
    <x v="1457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x v="188"/>
    <x v="2"/>
    <s v="AH-10075"/>
    <s v="Adam Hart"/>
    <s v="Corporate"/>
    <x v="0"/>
    <x v="395"/>
    <x v="34"/>
    <n v="2920"/>
    <x v="3"/>
    <x v="1805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x v="188"/>
    <x v="2"/>
    <s v="AH-10075"/>
    <s v="Adam Hart"/>
    <s v="Corporate"/>
    <x v="0"/>
    <x v="395"/>
    <x v="34"/>
    <n v="2920"/>
    <x v="3"/>
    <x v="33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x v="188"/>
    <x v="2"/>
    <s v="AH-10075"/>
    <s v="Adam Hart"/>
    <s v="Corporate"/>
    <x v="0"/>
    <x v="395"/>
    <x v="34"/>
    <n v="2920"/>
    <x v="3"/>
    <x v="362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x v="188"/>
    <x v="2"/>
    <s v="AH-10075"/>
    <s v="Adam Hart"/>
    <s v="Corporate"/>
    <x v="0"/>
    <x v="395"/>
    <x v="34"/>
    <n v="2920"/>
    <x v="3"/>
    <x v="1108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x v="1044"/>
    <x v="2"/>
    <s v="AI-10855"/>
    <s v="Arianne Irving"/>
    <s v="Consumer"/>
    <x v="0"/>
    <x v="8"/>
    <x v="1"/>
    <n v="94122"/>
    <x v="1"/>
    <x v="1461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x v="774"/>
    <x v="1"/>
    <s v="TH-21115"/>
    <s v="Thea Hudgings"/>
    <s v="Corporate"/>
    <x v="0"/>
    <x v="12"/>
    <x v="5"/>
    <n v="77070"/>
    <x v="2"/>
    <x v="812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x v="774"/>
    <x v="1"/>
    <s v="TH-21115"/>
    <s v="Thea Hudgings"/>
    <s v="Corporate"/>
    <x v="0"/>
    <x v="12"/>
    <x v="5"/>
    <n v="77070"/>
    <x v="2"/>
    <x v="486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x v="774"/>
    <x v="1"/>
    <s v="TH-21115"/>
    <s v="Thea Hudgings"/>
    <s v="Corporate"/>
    <x v="0"/>
    <x v="12"/>
    <x v="5"/>
    <n v="77070"/>
    <x v="2"/>
    <x v="126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x v="1124"/>
    <x v="1"/>
    <s v="JE-15610"/>
    <s v="Jim Epp"/>
    <s v="Corporate"/>
    <x v="0"/>
    <x v="1"/>
    <x v="1"/>
    <n v="90049"/>
    <x v="1"/>
    <x v="192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x v="886"/>
    <x v="0"/>
    <s v="TH-21235"/>
    <s v="Tiffany House"/>
    <s v="Corporate"/>
    <x v="0"/>
    <x v="22"/>
    <x v="10"/>
    <n v="60653"/>
    <x v="2"/>
    <x v="64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x v="886"/>
    <x v="0"/>
    <s v="TH-21235"/>
    <s v="Tiffany House"/>
    <s v="Corporate"/>
    <x v="0"/>
    <x v="22"/>
    <x v="10"/>
    <n v="60653"/>
    <x v="2"/>
    <x v="990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x v="592"/>
    <x v="1"/>
    <s v="JE-15715"/>
    <s v="Joe Elijah"/>
    <s v="Consumer"/>
    <x v="0"/>
    <x v="12"/>
    <x v="5"/>
    <n v="77070"/>
    <x v="2"/>
    <x v="1160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x v="592"/>
    <x v="1"/>
    <s v="JE-15715"/>
    <s v="Joe Elijah"/>
    <s v="Consumer"/>
    <x v="0"/>
    <x v="12"/>
    <x v="5"/>
    <n v="77070"/>
    <x v="2"/>
    <x v="340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x v="897"/>
    <x v="1"/>
    <s v="AT-10735"/>
    <s v="Annie Thurman"/>
    <s v="Consumer"/>
    <x v="0"/>
    <x v="39"/>
    <x v="29"/>
    <n v="6010"/>
    <x v="3"/>
    <x v="881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x v="897"/>
    <x v="1"/>
    <s v="AT-10735"/>
    <s v="Annie Thurman"/>
    <s v="Consumer"/>
    <x v="0"/>
    <x v="39"/>
    <x v="29"/>
    <n v="6010"/>
    <x v="3"/>
    <x v="911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x v="216"/>
    <x v="0"/>
    <s v="JH-15820"/>
    <s v="John Huston"/>
    <s v="Consumer"/>
    <x v="0"/>
    <x v="450"/>
    <x v="12"/>
    <n v="49423"/>
    <x v="2"/>
    <x v="1550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x v="776"/>
    <x v="1"/>
    <s v="DR-12940"/>
    <s v="Daniel Raglin"/>
    <s v="Home Office"/>
    <x v="0"/>
    <x v="305"/>
    <x v="27"/>
    <n v="87105"/>
    <x v="1"/>
    <x v="172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x v="1153"/>
    <x v="1"/>
    <s v="AB-10165"/>
    <s v="Alan Barnes"/>
    <s v="Consumer"/>
    <x v="0"/>
    <x v="103"/>
    <x v="22"/>
    <n v="80027"/>
    <x v="1"/>
    <x v="1207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x v="282"/>
    <x v="1"/>
    <s v="MC-18100"/>
    <s v="Mick Crebagga"/>
    <s v="Consumer"/>
    <x v="0"/>
    <x v="20"/>
    <x v="15"/>
    <n v="10024"/>
    <x v="3"/>
    <x v="1198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x v="282"/>
    <x v="1"/>
    <s v="IG-15085"/>
    <s v="Ivan Gibson"/>
    <s v="Consumer"/>
    <x v="0"/>
    <x v="165"/>
    <x v="29"/>
    <n v="6360"/>
    <x v="3"/>
    <x v="532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x v="30"/>
    <x v="1"/>
    <s v="FH-14275"/>
    <s v="Frank Hawley"/>
    <s v="Corporate"/>
    <x v="0"/>
    <x v="8"/>
    <x v="1"/>
    <n v="94122"/>
    <x v="1"/>
    <x v="78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x v="398"/>
    <x v="1"/>
    <s v="AS-10285"/>
    <s v="Alejandro Savely"/>
    <s v="Corporate"/>
    <x v="0"/>
    <x v="338"/>
    <x v="14"/>
    <n v="46060"/>
    <x v="2"/>
    <x v="1299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x v="433"/>
    <x v="1"/>
    <s v="PN-18775"/>
    <s v="Parhena Norris"/>
    <s v="Home Office"/>
    <x v="0"/>
    <x v="300"/>
    <x v="18"/>
    <n v="37042"/>
    <x v="0"/>
    <x v="366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x v="433"/>
    <x v="1"/>
    <s v="PN-18775"/>
    <s v="Parhena Norris"/>
    <s v="Home Office"/>
    <x v="0"/>
    <x v="300"/>
    <x v="18"/>
    <n v="37042"/>
    <x v="0"/>
    <x v="721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x v="433"/>
    <x v="1"/>
    <s v="PN-18775"/>
    <s v="Parhena Norris"/>
    <s v="Home Office"/>
    <x v="0"/>
    <x v="300"/>
    <x v="18"/>
    <n v="37042"/>
    <x v="0"/>
    <x v="1525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x v="433"/>
    <x v="1"/>
    <s v="PN-18775"/>
    <s v="Parhena Norris"/>
    <s v="Home Office"/>
    <x v="0"/>
    <x v="300"/>
    <x v="18"/>
    <n v="37042"/>
    <x v="0"/>
    <x v="1345"/>
    <x v="1"/>
    <s v="Labels"/>
    <s v="Avery 496"/>
    <n v="3"/>
    <n v="1"/>
    <n v="0.2"/>
    <n v="1.05"/>
  </r>
  <r>
    <n v="8474"/>
    <s v="CA-2015-169733"/>
    <d v="2015-10-22T00:00:00"/>
    <d v="2015-10-26T00:00:00"/>
    <x v="453"/>
    <x v="0"/>
    <s v="GM-14500"/>
    <s v="Gene McClure"/>
    <s v="Consumer"/>
    <x v="0"/>
    <x v="389"/>
    <x v="2"/>
    <n v="33021"/>
    <x v="0"/>
    <x v="253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x v="1001"/>
    <x v="1"/>
    <s v="NC-18625"/>
    <s v="Noah Childs"/>
    <s v="Corporate"/>
    <x v="0"/>
    <x v="283"/>
    <x v="9"/>
    <n v="17403"/>
    <x v="3"/>
    <x v="351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x v="1001"/>
    <x v="1"/>
    <s v="NC-18625"/>
    <s v="Noah Childs"/>
    <s v="Corporate"/>
    <x v="0"/>
    <x v="283"/>
    <x v="9"/>
    <n v="17403"/>
    <x v="3"/>
    <x v="1522"/>
    <x v="1"/>
    <s v="Paper"/>
    <s v="Xerox 1893"/>
    <n v="65.584000000000003"/>
    <n v="2"/>
    <n v="0.2"/>
    <n v="23.7742"/>
  </r>
  <r>
    <n v="8477"/>
    <s v="CA-2017-134880"/>
    <d v="2017-10-27T00:00:00"/>
    <d v="2017-11-01T00:00:00"/>
    <x v="943"/>
    <x v="1"/>
    <s v="TW-21025"/>
    <s v="Tamara Willingham"/>
    <s v="Home Office"/>
    <x v="0"/>
    <x v="123"/>
    <x v="16"/>
    <n v="85204"/>
    <x v="1"/>
    <x v="1558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x v="697"/>
    <x v="3"/>
    <s v="BF-11020"/>
    <s v="Barry Französisch"/>
    <s v="Corporate"/>
    <x v="0"/>
    <x v="20"/>
    <x v="15"/>
    <n v="10024"/>
    <x v="3"/>
    <x v="1840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x v="468"/>
    <x v="1"/>
    <s v="TT-21460"/>
    <s v="Tonja Turnell"/>
    <s v="Home Office"/>
    <x v="0"/>
    <x v="8"/>
    <x v="1"/>
    <n v="94110"/>
    <x v="1"/>
    <x v="671"/>
    <x v="1"/>
    <s v="Art"/>
    <s v="Newell 335"/>
    <n v="5.76"/>
    <n v="2"/>
    <n v="0"/>
    <n v="1.6704000000000001"/>
  </r>
  <r>
    <n v="8480"/>
    <s v="US-2016-119270"/>
    <d v="2016-03-12T00:00:00"/>
    <d v="2016-03-16T00:00:00"/>
    <x v="67"/>
    <x v="1"/>
    <s v="SW-20245"/>
    <s v="Scot Wooten"/>
    <s v="Consumer"/>
    <x v="0"/>
    <x v="1"/>
    <x v="1"/>
    <n v="90036"/>
    <x v="1"/>
    <x v="1633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x v="151"/>
    <x v="1"/>
    <s v="PG-18820"/>
    <s v="Patrick Gardner"/>
    <s v="Consumer"/>
    <x v="0"/>
    <x v="155"/>
    <x v="8"/>
    <n v="68104"/>
    <x v="2"/>
    <x v="1763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x v="528"/>
    <x v="1"/>
    <s v="DP-13390"/>
    <s v="Dennis Pardue"/>
    <s v="Home Office"/>
    <x v="0"/>
    <x v="10"/>
    <x v="9"/>
    <n v="19120"/>
    <x v="3"/>
    <x v="924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x v="1294"/>
    <x v="1"/>
    <s v="DJ-13510"/>
    <s v="Don Jones"/>
    <s v="Corporate"/>
    <x v="0"/>
    <x v="20"/>
    <x v="15"/>
    <n v="10024"/>
    <x v="3"/>
    <x v="488"/>
    <x v="1"/>
    <s v="Labels"/>
    <s v="Avery 473"/>
    <n v="20.7"/>
    <n v="2"/>
    <n v="0"/>
    <n v="9.9359999999999999"/>
  </r>
  <r>
    <n v="8484"/>
    <s v="CA-2016-126284"/>
    <d v="2016-09-20T00:00:00"/>
    <d v="2016-09-24T00:00:00"/>
    <x v="926"/>
    <x v="1"/>
    <s v="EN-13780"/>
    <s v="Edward Nazzal"/>
    <s v="Consumer"/>
    <x v="0"/>
    <x v="354"/>
    <x v="12"/>
    <n v="49505"/>
    <x v="2"/>
    <x v="1595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x v="706"/>
    <x v="3"/>
    <s v="PB-19150"/>
    <s v="Philip Brown"/>
    <s v="Consumer"/>
    <x v="0"/>
    <x v="4"/>
    <x v="4"/>
    <n v="98115"/>
    <x v="1"/>
    <x v="561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x v="866"/>
    <x v="1"/>
    <s v="BD-11560"/>
    <s v="Brendan Dodson"/>
    <s v="Home Office"/>
    <x v="0"/>
    <x v="201"/>
    <x v="1"/>
    <n v="93727"/>
    <x v="1"/>
    <x v="1264"/>
    <x v="1"/>
    <s v="Paper"/>
    <s v="Xerox 1982"/>
    <n v="45.68"/>
    <n v="2"/>
    <n v="0"/>
    <n v="21.012799999999999"/>
  </r>
  <r>
    <n v="8487"/>
    <s v="CA-2017-124716"/>
    <d v="2017-03-27T00:00:00"/>
    <d v="2017-03-31T00:00:00"/>
    <x v="866"/>
    <x v="1"/>
    <s v="BD-11560"/>
    <s v="Brendan Dodson"/>
    <s v="Home Office"/>
    <x v="0"/>
    <x v="201"/>
    <x v="1"/>
    <n v="93727"/>
    <x v="1"/>
    <x v="162"/>
    <x v="1"/>
    <s v="Paper"/>
    <s v="Xerox 1913"/>
    <n v="110.96"/>
    <n v="2"/>
    <n v="0"/>
    <n v="53.260800000000003"/>
  </r>
  <r>
    <n v="8488"/>
    <s v="CA-2017-124716"/>
    <d v="2017-03-27T00:00:00"/>
    <d v="2017-03-31T00:00:00"/>
    <x v="866"/>
    <x v="1"/>
    <s v="BD-11560"/>
    <s v="Brendan Dodson"/>
    <s v="Home Office"/>
    <x v="0"/>
    <x v="201"/>
    <x v="1"/>
    <n v="93727"/>
    <x v="1"/>
    <x v="1741"/>
    <x v="1"/>
    <s v="Paper"/>
    <s v="Unpadded Memo Slips"/>
    <n v="11.94"/>
    <n v="3"/>
    <n v="0"/>
    <n v="5.97"/>
  </r>
  <r>
    <n v="8489"/>
    <s v="CA-2016-158841"/>
    <d v="2016-02-02T00:00:00"/>
    <d v="2016-02-04T00:00:00"/>
    <x v="1106"/>
    <x v="0"/>
    <s v="SE-20110"/>
    <s v="Sanjit Engle"/>
    <s v="Consumer"/>
    <x v="0"/>
    <x v="81"/>
    <x v="17"/>
    <n v="22204"/>
    <x v="0"/>
    <x v="1629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x v="1106"/>
    <x v="0"/>
    <s v="SE-20110"/>
    <s v="Sanjit Engle"/>
    <s v="Consumer"/>
    <x v="0"/>
    <x v="81"/>
    <x v="17"/>
    <n v="22204"/>
    <x v="0"/>
    <x v="248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x v="1106"/>
    <x v="0"/>
    <s v="SE-20110"/>
    <s v="Sanjit Engle"/>
    <s v="Consumer"/>
    <x v="0"/>
    <x v="81"/>
    <x v="17"/>
    <n v="22204"/>
    <x v="0"/>
    <x v="1565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x v="513"/>
    <x v="1"/>
    <s v="AT-10735"/>
    <s v="Annie Thurman"/>
    <s v="Consumer"/>
    <x v="0"/>
    <x v="1"/>
    <x v="1"/>
    <n v="90049"/>
    <x v="1"/>
    <x v="1079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x v="1031"/>
    <x v="1"/>
    <s v="CC-12685"/>
    <s v="Craig Carroll"/>
    <s v="Consumer"/>
    <x v="0"/>
    <x v="270"/>
    <x v="5"/>
    <n v="79424"/>
    <x v="2"/>
    <x v="1587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x v="1031"/>
    <x v="1"/>
    <s v="CC-12685"/>
    <s v="Craig Carroll"/>
    <s v="Consumer"/>
    <x v="0"/>
    <x v="270"/>
    <x v="5"/>
    <n v="79424"/>
    <x v="2"/>
    <x v="1687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x v="1031"/>
    <x v="1"/>
    <s v="CC-12685"/>
    <s v="Craig Carroll"/>
    <s v="Consumer"/>
    <x v="0"/>
    <x v="270"/>
    <x v="5"/>
    <n v="79424"/>
    <x v="2"/>
    <x v="999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x v="542"/>
    <x v="1"/>
    <s v="AS-10225"/>
    <s v="Alan Schoenberger"/>
    <s v="Corporate"/>
    <x v="0"/>
    <x v="497"/>
    <x v="22"/>
    <n v="80501"/>
    <x v="1"/>
    <x v="1615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x v="448"/>
    <x v="0"/>
    <s v="AB-10150"/>
    <s v="Aimee Bixby"/>
    <s v="Consumer"/>
    <x v="0"/>
    <x v="181"/>
    <x v="15"/>
    <n v="10701"/>
    <x v="3"/>
    <x v="397"/>
    <x v="1"/>
    <s v="Art"/>
    <s v="Newell 345"/>
    <n v="59.52"/>
    <n v="3"/>
    <n v="0"/>
    <n v="15.475199999999999"/>
  </r>
  <r>
    <n v="8498"/>
    <s v="CA-2014-169061"/>
    <d v="2014-03-05T00:00:00"/>
    <d v="2014-03-08T00:00:00"/>
    <x v="448"/>
    <x v="0"/>
    <s v="AB-10150"/>
    <s v="Aimee Bixby"/>
    <s v="Consumer"/>
    <x v="0"/>
    <x v="181"/>
    <x v="15"/>
    <n v="10701"/>
    <x v="3"/>
    <x v="265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x v="448"/>
    <x v="0"/>
    <s v="AB-10150"/>
    <s v="Aimee Bixby"/>
    <s v="Consumer"/>
    <x v="0"/>
    <x v="181"/>
    <x v="15"/>
    <n v="10701"/>
    <x v="3"/>
    <x v="660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x v="448"/>
    <x v="0"/>
    <s v="AB-10150"/>
    <s v="Aimee Bixby"/>
    <s v="Consumer"/>
    <x v="0"/>
    <x v="181"/>
    <x v="15"/>
    <n v="10701"/>
    <x v="3"/>
    <x v="1339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x v="448"/>
    <x v="0"/>
    <s v="AB-10150"/>
    <s v="Aimee Bixby"/>
    <s v="Consumer"/>
    <x v="0"/>
    <x v="181"/>
    <x v="15"/>
    <n v="10701"/>
    <x v="3"/>
    <x v="1184"/>
    <x v="1"/>
    <s v="Paper"/>
    <s v="Xerox 1891"/>
    <n v="97.82"/>
    <n v="2"/>
    <n v="0"/>
    <n v="45.9754"/>
  </r>
  <r>
    <n v="8502"/>
    <s v="CA-2015-102316"/>
    <d v="2015-03-01T00:00:00"/>
    <d v="2015-03-03T00:00:00"/>
    <x v="1295"/>
    <x v="0"/>
    <s v="DH-13075"/>
    <s v="Dave Hallsten"/>
    <s v="Corporate"/>
    <x v="0"/>
    <x v="1"/>
    <x v="1"/>
    <n v="90045"/>
    <x v="1"/>
    <x v="433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x v="1295"/>
    <x v="0"/>
    <s v="DH-13075"/>
    <s v="Dave Hallsten"/>
    <s v="Corporate"/>
    <x v="0"/>
    <x v="1"/>
    <x v="1"/>
    <n v="90045"/>
    <x v="1"/>
    <x v="389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x v="1262"/>
    <x v="1"/>
    <s v="SR-20740"/>
    <s v="Steven Roelle"/>
    <s v="Home Office"/>
    <x v="0"/>
    <x v="1"/>
    <x v="1"/>
    <n v="90049"/>
    <x v="1"/>
    <x v="1541"/>
    <x v="1"/>
    <s v="Paper"/>
    <s v="Xerox 204"/>
    <n v="12.96"/>
    <n v="2"/>
    <n v="0"/>
    <n v="6.2207999999999997"/>
  </r>
  <r>
    <n v="8505"/>
    <s v="CA-2016-109400"/>
    <d v="2016-05-02T00:00:00"/>
    <d v="2016-05-06T00:00:00"/>
    <x v="1238"/>
    <x v="1"/>
    <s v="NR-18550"/>
    <s v="Nick Radford"/>
    <s v="Consumer"/>
    <x v="0"/>
    <x v="112"/>
    <x v="5"/>
    <n v="79109"/>
    <x v="2"/>
    <x v="1585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x v="331"/>
    <x v="1"/>
    <s v="SJ-20125"/>
    <s v="Sanjit Jacobs"/>
    <s v="Home Office"/>
    <x v="0"/>
    <x v="61"/>
    <x v="5"/>
    <n v="75217"/>
    <x v="2"/>
    <x v="1181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x v="331"/>
    <x v="1"/>
    <s v="SJ-20125"/>
    <s v="Sanjit Jacobs"/>
    <s v="Home Office"/>
    <x v="0"/>
    <x v="61"/>
    <x v="5"/>
    <n v="75217"/>
    <x v="2"/>
    <x v="60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x v="331"/>
    <x v="1"/>
    <s v="SJ-20125"/>
    <s v="Sanjit Jacobs"/>
    <s v="Home Office"/>
    <x v="0"/>
    <x v="61"/>
    <x v="5"/>
    <n v="75217"/>
    <x v="2"/>
    <x v="1697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x v="1282"/>
    <x v="2"/>
    <s v="CA-12775"/>
    <s v="Cynthia Arntzen"/>
    <s v="Consumer"/>
    <x v="0"/>
    <x v="66"/>
    <x v="12"/>
    <n v="48205"/>
    <x v="2"/>
    <x v="788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x v="1282"/>
    <x v="2"/>
    <s v="CA-12775"/>
    <s v="Cynthia Arntzen"/>
    <s v="Consumer"/>
    <x v="0"/>
    <x v="66"/>
    <x v="12"/>
    <n v="48205"/>
    <x v="2"/>
    <x v="1419"/>
    <x v="2"/>
    <s v="Phones"/>
    <s v="BlackBerry Q10"/>
    <n v="125.99"/>
    <n v="1"/>
    <n v="0"/>
    <n v="31.497499999999999"/>
  </r>
  <r>
    <n v="8511"/>
    <s v="CA-2015-135853"/>
    <d v="2015-12-11T00:00:00"/>
    <d v="2015-12-14T00:00:00"/>
    <x v="1282"/>
    <x v="2"/>
    <s v="CA-12775"/>
    <s v="Cynthia Arntzen"/>
    <s v="Consumer"/>
    <x v="0"/>
    <x v="66"/>
    <x v="12"/>
    <n v="48205"/>
    <x v="2"/>
    <x v="1023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x v="1296"/>
    <x v="1"/>
    <s v="LC-16885"/>
    <s v="Lena Creighton"/>
    <s v="Consumer"/>
    <x v="0"/>
    <x v="20"/>
    <x v="15"/>
    <n v="10035"/>
    <x v="3"/>
    <x v="1399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x v="1175"/>
    <x v="1"/>
    <s v="NS-18640"/>
    <s v="Noel Staavos"/>
    <s v="Corporate"/>
    <x v="0"/>
    <x v="12"/>
    <x v="5"/>
    <n v="77041"/>
    <x v="2"/>
    <x v="737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x v="1201"/>
    <x v="1"/>
    <s v="NS-18640"/>
    <s v="Noel Staavos"/>
    <s v="Corporate"/>
    <x v="0"/>
    <x v="333"/>
    <x v="2"/>
    <n v="32839"/>
    <x v="0"/>
    <x v="1290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x v="722"/>
    <x v="1"/>
    <s v="HG-14965"/>
    <s v="Henry Goldwyn"/>
    <s v="Corporate"/>
    <x v="0"/>
    <x v="159"/>
    <x v="0"/>
    <n v="41042"/>
    <x v="0"/>
    <x v="241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x v="722"/>
    <x v="1"/>
    <s v="HG-14965"/>
    <s v="Henry Goldwyn"/>
    <s v="Corporate"/>
    <x v="0"/>
    <x v="159"/>
    <x v="0"/>
    <n v="41042"/>
    <x v="0"/>
    <x v="79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x v="1182"/>
    <x v="1"/>
    <s v="SF-20200"/>
    <s v="Sarah Foster"/>
    <s v="Consumer"/>
    <x v="0"/>
    <x v="20"/>
    <x v="15"/>
    <n v="10009"/>
    <x v="3"/>
    <x v="6"/>
    <x v="1"/>
    <s v="Art"/>
    <s v="Newell 322"/>
    <n v="3.64"/>
    <n v="2"/>
    <n v="0"/>
    <n v="0.98280000000000001"/>
  </r>
  <r>
    <n v="8518"/>
    <s v="CA-2017-149720"/>
    <d v="2017-06-04T00:00:00"/>
    <d v="2017-06-07T00:00:00"/>
    <x v="92"/>
    <x v="0"/>
    <s v="EM-14065"/>
    <s v="Erin Mull"/>
    <s v="Consumer"/>
    <x v="0"/>
    <x v="326"/>
    <x v="5"/>
    <n v="75034"/>
    <x v="2"/>
    <x v="1308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x v="235"/>
    <x v="1"/>
    <s v="DO-13645"/>
    <s v="Doug O'Connell"/>
    <s v="Consumer"/>
    <x v="0"/>
    <x v="267"/>
    <x v="30"/>
    <n v="7501"/>
    <x v="3"/>
    <x v="1823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x v="235"/>
    <x v="1"/>
    <s v="DO-13645"/>
    <s v="Doug O'Connell"/>
    <s v="Consumer"/>
    <x v="0"/>
    <x v="267"/>
    <x v="30"/>
    <n v="7501"/>
    <x v="3"/>
    <x v="163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x v="235"/>
    <x v="1"/>
    <s v="DO-13645"/>
    <s v="Doug O'Connell"/>
    <s v="Consumer"/>
    <x v="0"/>
    <x v="267"/>
    <x v="30"/>
    <n v="7501"/>
    <x v="3"/>
    <x v="211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x v="900"/>
    <x v="1"/>
    <s v="MP-17470"/>
    <s v="Mark Packer"/>
    <s v="Home Office"/>
    <x v="0"/>
    <x v="38"/>
    <x v="24"/>
    <n v="43229"/>
    <x v="3"/>
    <x v="875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x v="1115"/>
    <x v="1"/>
    <s v="MY-18295"/>
    <s v="Muhammed Yedwab"/>
    <s v="Corporate"/>
    <x v="0"/>
    <x v="158"/>
    <x v="6"/>
    <n v="53209"/>
    <x v="2"/>
    <x v="780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x v="425"/>
    <x v="1"/>
    <s v="DB-13615"/>
    <s v="Doug Bickford"/>
    <s v="Consumer"/>
    <x v="0"/>
    <x v="8"/>
    <x v="1"/>
    <n v="94109"/>
    <x v="1"/>
    <x v="226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x v="1034"/>
    <x v="3"/>
    <s v="SP-20920"/>
    <s v="Susan Pistek"/>
    <s v="Consumer"/>
    <x v="0"/>
    <x v="38"/>
    <x v="24"/>
    <n v="43229"/>
    <x v="3"/>
    <x v="995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x v="1034"/>
    <x v="3"/>
    <s v="SP-20920"/>
    <s v="Susan Pistek"/>
    <s v="Consumer"/>
    <x v="0"/>
    <x v="38"/>
    <x v="24"/>
    <n v="43229"/>
    <x v="3"/>
    <x v="1680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x v="1034"/>
    <x v="3"/>
    <s v="SP-20920"/>
    <s v="Susan Pistek"/>
    <s v="Consumer"/>
    <x v="0"/>
    <x v="38"/>
    <x v="24"/>
    <n v="43229"/>
    <x v="3"/>
    <x v="68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x v="1034"/>
    <x v="3"/>
    <s v="SP-20920"/>
    <s v="Susan Pistek"/>
    <s v="Consumer"/>
    <x v="0"/>
    <x v="38"/>
    <x v="24"/>
    <n v="43229"/>
    <x v="3"/>
    <x v="409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x v="1034"/>
    <x v="3"/>
    <s v="SP-20920"/>
    <s v="Susan Pistek"/>
    <s v="Consumer"/>
    <x v="0"/>
    <x v="38"/>
    <x v="24"/>
    <n v="43229"/>
    <x v="3"/>
    <x v="298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x v="251"/>
    <x v="1"/>
    <s v="ME-17320"/>
    <s v="Maria Etezadi"/>
    <s v="Home Office"/>
    <x v="0"/>
    <x v="1"/>
    <x v="1"/>
    <n v="90008"/>
    <x v="1"/>
    <x v="1318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x v="296"/>
    <x v="1"/>
    <s v="BS-11755"/>
    <s v="Bruce Stewart"/>
    <s v="Consumer"/>
    <x v="0"/>
    <x v="66"/>
    <x v="12"/>
    <n v="48227"/>
    <x v="2"/>
    <x v="1305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x v="296"/>
    <x v="1"/>
    <s v="BS-11755"/>
    <s v="Bruce Stewart"/>
    <s v="Consumer"/>
    <x v="0"/>
    <x v="66"/>
    <x v="12"/>
    <n v="48227"/>
    <x v="2"/>
    <x v="320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x v="296"/>
    <x v="1"/>
    <s v="BS-11755"/>
    <s v="Bruce Stewart"/>
    <s v="Consumer"/>
    <x v="0"/>
    <x v="66"/>
    <x v="12"/>
    <n v="48227"/>
    <x v="2"/>
    <x v="1043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x v="296"/>
    <x v="1"/>
    <s v="BS-11755"/>
    <s v="Bruce Stewart"/>
    <s v="Consumer"/>
    <x v="0"/>
    <x v="66"/>
    <x v="12"/>
    <n v="48227"/>
    <x v="2"/>
    <x v="70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x v="594"/>
    <x v="0"/>
    <s v="KS-16300"/>
    <s v="Karen Seio"/>
    <s v="Corporate"/>
    <x v="0"/>
    <x v="38"/>
    <x v="32"/>
    <n v="31907"/>
    <x v="0"/>
    <x v="607"/>
    <x v="1"/>
    <s v="Labels"/>
    <s v="Avery 508"/>
    <n v="9.82"/>
    <n v="2"/>
    <n v="0"/>
    <n v="4.8117999999999999"/>
  </r>
  <r>
    <n v="8536"/>
    <s v="US-2014-163146"/>
    <d v="2014-05-16T00:00:00"/>
    <d v="2014-05-20T00:00:00"/>
    <x v="307"/>
    <x v="1"/>
    <s v="CC-12475"/>
    <s v="Cindy Chapman"/>
    <s v="Consumer"/>
    <x v="0"/>
    <x v="8"/>
    <x v="1"/>
    <n v="94122"/>
    <x v="1"/>
    <x v="1202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x v="1149"/>
    <x v="1"/>
    <s v="HD-14785"/>
    <s v="Harold Dahlen"/>
    <s v="Home Office"/>
    <x v="0"/>
    <x v="10"/>
    <x v="9"/>
    <n v="19143"/>
    <x v="3"/>
    <x v="785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x v="1149"/>
    <x v="1"/>
    <s v="HD-14785"/>
    <s v="Harold Dahlen"/>
    <s v="Home Office"/>
    <x v="0"/>
    <x v="10"/>
    <x v="9"/>
    <n v="19143"/>
    <x v="3"/>
    <x v="1553"/>
    <x v="1"/>
    <s v="Paper"/>
    <s v="Xerox 200"/>
    <n v="25.92"/>
    <n v="5"/>
    <n v="0.2"/>
    <n v="9.0719999999999992"/>
  </r>
  <r>
    <n v="8539"/>
    <s v="CA-2015-157343"/>
    <d v="2015-06-07T00:00:00"/>
    <d v="2015-06-11T00:00:00"/>
    <x v="1149"/>
    <x v="1"/>
    <s v="HD-14785"/>
    <s v="Harold Dahlen"/>
    <s v="Home Office"/>
    <x v="0"/>
    <x v="10"/>
    <x v="9"/>
    <n v="19143"/>
    <x v="3"/>
    <x v="1412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x v="669"/>
    <x v="1"/>
    <s v="KB-16315"/>
    <s v="Karl Braun"/>
    <s v="Consumer"/>
    <x v="0"/>
    <x v="1"/>
    <x v="1"/>
    <n v="90008"/>
    <x v="1"/>
    <x v="1327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x v="669"/>
    <x v="1"/>
    <s v="KB-16315"/>
    <s v="Karl Braun"/>
    <s v="Consumer"/>
    <x v="0"/>
    <x v="1"/>
    <x v="1"/>
    <n v="90008"/>
    <x v="1"/>
    <x v="8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x v="226"/>
    <x v="2"/>
    <s v="HR-14830"/>
    <s v="Harold Ryan"/>
    <s v="Corporate"/>
    <x v="0"/>
    <x v="10"/>
    <x v="9"/>
    <n v="19140"/>
    <x v="3"/>
    <x v="122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x v="226"/>
    <x v="2"/>
    <s v="HR-14830"/>
    <s v="Harold Ryan"/>
    <s v="Corporate"/>
    <x v="0"/>
    <x v="10"/>
    <x v="9"/>
    <n v="19140"/>
    <x v="3"/>
    <x v="866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x v="826"/>
    <x v="1"/>
    <s v="TB-21625"/>
    <s v="Trudy Brown"/>
    <s v="Consumer"/>
    <x v="0"/>
    <x v="20"/>
    <x v="15"/>
    <n v="10035"/>
    <x v="3"/>
    <x v="409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x v="509"/>
    <x v="1"/>
    <s v="DS-13180"/>
    <s v="David Smith"/>
    <s v="Corporate"/>
    <x v="0"/>
    <x v="38"/>
    <x v="32"/>
    <n v="31907"/>
    <x v="0"/>
    <x v="16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x v="509"/>
    <x v="1"/>
    <s v="DS-13180"/>
    <s v="David Smith"/>
    <s v="Corporate"/>
    <x v="0"/>
    <x v="38"/>
    <x v="32"/>
    <n v="31907"/>
    <x v="0"/>
    <x v="161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x v="509"/>
    <x v="1"/>
    <s v="DS-13180"/>
    <s v="David Smith"/>
    <s v="Corporate"/>
    <x v="0"/>
    <x v="38"/>
    <x v="32"/>
    <n v="31907"/>
    <x v="0"/>
    <x v="1526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x v="763"/>
    <x v="1"/>
    <s v="GB-14530"/>
    <s v="George Bell"/>
    <s v="Corporate"/>
    <x v="0"/>
    <x v="1"/>
    <x v="1"/>
    <n v="90049"/>
    <x v="1"/>
    <x v="197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x v="763"/>
    <x v="1"/>
    <s v="GB-14530"/>
    <s v="George Bell"/>
    <s v="Corporate"/>
    <x v="0"/>
    <x v="1"/>
    <x v="1"/>
    <n v="90049"/>
    <x v="1"/>
    <x v="816"/>
    <x v="1"/>
    <s v="Labels"/>
    <s v="Avery 488"/>
    <n v="12.6"/>
    <n v="4"/>
    <n v="0"/>
    <n v="6.048"/>
  </r>
  <r>
    <n v="8550"/>
    <s v="CA-2015-126186"/>
    <d v="2015-09-11T00:00:00"/>
    <d v="2015-09-12T00:00:00"/>
    <x v="64"/>
    <x v="2"/>
    <s v="GB-14530"/>
    <s v="George Bell"/>
    <s v="Corporate"/>
    <x v="0"/>
    <x v="34"/>
    <x v="22"/>
    <n v="80013"/>
    <x v="1"/>
    <x v="442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x v="1297"/>
    <x v="1"/>
    <s v="VB-21745"/>
    <s v="Victoria Brennan"/>
    <s v="Corporate"/>
    <x v="0"/>
    <x v="12"/>
    <x v="5"/>
    <n v="77041"/>
    <x v="2"/>
    <x v="1796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x v="1297"/>
    <x v="1"/>
    <s v="VB-21745"/>
    <s v="Victoria Brennan"/>
    <s v="Corporate"/>
    <x v="0"/>
    <x v="12"/>
    <x v="5"/>
    <n v="77041"/>
    <x v="2"/>
    <x v="485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x v="1298"/>
    <x v="1"/>
    <s v="MC-17425"/>
    <s v="Mark Cousins"/>
    <s v="Corporate"/>
    <x v="0"/>
    <x v="22"/>
    <x v="10"/>
    <n v="60623"/>
    <x v="2"/>
    <x v="851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x v="541"/>
    <x v="1"/>
    <s v="CB-12025"/>
    <s v="Cassandra Brandow"/>
    <s v="Consumer"/>
    <x v="0"/>
    <x v="27"/>
    <x v="19"/>
    <n v="35601"/>
    <x v="0"/>
    <x v="701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x v="440"/>
    <x v="2"/>
    <s v="PM-18940"/>
    <s v="Paul MacIntyre"/>
    <s v="Consumer"/>
    <x v="0"/>
    <x v="24"/>
    <x v="17"/>
    <n v="22153"/>
    <x v="0"/>
    <x v="100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x v="206"/>
    <x v="3"/>
    <s v="DC-13285"/>
    <s v="Debra Catini"/>
    <s v="Consumer"/>
    <x v="0"/>
    <x v="369"/>
    <x v="2"/>
    <n v="33317"/>
    <x v="0"/>
    <x v="428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x v="206"/>
    <x v="3"/>
    <s v="DC-13285"/>
    <s v="Debra Catini"/>
    <s v="Consumer"/>
    <x v="0"/>
    <x v="369"/>
    <x v="2"/>
    <n v="33317"/>
    <x v="0"/>
    <x v="1751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x v="1296"/>
    <x v="0"/>
    <s v="LA-16780"/>
    <s v="Laura Armstrong"/>
    <s v="Corporate"/>
    <x v="0"/>
    <x v="12"/>
    <x v="5"/>
    <n v="77041"/>
    <x v="2"/>
    <x v="867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x v="1296"/>
    <x v="0"/>
    <s v="LA-16780"/>
    <s v="Laura Armstrong"/>
    <s v="Corporate"/>
    <x v="0"/>
    <x v="12"/>
    <x v="5"/>
    <n v="77041"/>
    <x v="2"/>
    <x v="1621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x v="1296"/>
    <x v="0"/>
    <s v="LA-16780"/>
    <s v="Laura Armstrong"/>
    <s v="Corporate"/>
    <x v="0"/>
    <x v="12"/>
    <x v="5"/>
    <n v="77041"/>
    <x v="2"/>
    <x v="1191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x v="1296"/>
    <x v="0"/>
    <s v="LA-16780"/>
    <s v="Laura Armstrong"/>
    <s v="Corporate"/>
    <x v="0"/>
    <x v="12"/>
    <x v="5"/>
    <n v="77041"/>
    <x v="2"/>
    <x v="1514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x v="1296"/>
    <x v="0"/>
    <s v="LA-16780"/>
    <s v="Laura Armstrong"/>
    <s v="Corporate"/>
    <x v="0"/>
    <x v="12"/>
    <x v="5"/>
    <n v="77041"/>
    <x v="2"/>
    <x v="39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x v="996"/>
    <x v="0"/>
    <s v="DJ-13420"/>
    <s v="Denny Joy"/>
    <s v="Corporate"/>
    <x v="0"/>
    <x v="158"/>
    <x v="6"/>
    <n v="53209"/>
    <x v="2"/>
    <x v="1003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x v="605"/>
    <x v="1"/>
    <s v="MH-18115"/>
    <s v="Mick Hernandez"/>
    <s v="Home Office"/>
    <x v="0"/>
    <x v="508"/>
    <x v="2"/>
    <n v="32771"/>
    <x v="0"/>
    <x v="973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x v="605"/>
    <x v="1"/>
    <s v="MH-18115"/>
    <s v="Mick Hernandez"/>
    <s v="Home Office"/>
    <x v="0"/>
    <x v="508"/>
    <x v="2"/>
    <n v="32771"/>
    <x v="0"/>
    <x v="1762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x v="1058"/>
    <x v="2"/>
    <s v="BG-11035"/>
    <s v="Barry Gonzalez"/>
    <s v="Consumer"/>
    <x v="0"/>
    <x v="398"/>
    <x v="5"/>
    <n v="75056"/>
    <x v="2"/>
    <x v="148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x v="1058"/>
    <x v="2"/>
    <s v="BG-11035"/>
    <s v="Barry Gonzalez"/>
    <s v="Consumer"/>
    <x v="0"/>
    <x v="398"/>
    <x v="5"/>
    <n v="75056"/>
    <x v="2"/>
    <x v="1393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x v="357"/>
    <x v="2"/>
    <s v="SV-20365"/>
    <s v="Seth Vernon"/>
    <s v="Consumer"/>
    <x v="0"/>
    <x v="21"/>
    <x v="24"/>
    <n v="45373"/>
    <x v="3"/>
    <x v="1290"/>
    <x v="1"/>
    <s v="Paper"/>
    <s v="Xerox 227"/>
    <n v="31.103999999999999"/>
    <n v="6"/>
    <n v="0.2"/>
    <n v="10.8864"/>
  </r>
  <r>
    <n v="8569"/>
    <s v="CA-2016-162390"/>
    <d v="2016-12-06T00:00:00"/>
    <d v="2016-12-12T00:00:00"/>
    <x v="485"/>
    <x v="1"/>
    <s v="DP-13105"/>
    <s v="Dave Poirier"/>
    <s v="Corporate"/>
    <x v="0"/>
    <x v="337"/>
    <x v="15"/>
    <n v="11550"/>
    <x v="3"/>
    <x v="1591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x v="485"/>
    <x v="1"/>
    <s v="DP-13105"/>
    <s v="Dave Poirier"/>
    <s v="Corporate"/>
    <x v="0"/>
    <x v="337"/>
    <x v="15"/>
    <n v="11550"/>
    <x v="3"/>
    <x v="94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x v="485"/>
    <x v="1"/>
    <s v="DP-13105"/>
    <s v="Dave Poirier"/>
    <s v="Corporate"/>
    <x v="0"/>
    <x v="337"/>
    <x v="15"/>
    <n v="11550"/>
    <x v="3"/>
    <x v="851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x v="187"/>
    <x v="3"/>
    <s v="SR-20740"/>
    <s v="Steven Roelle"/>
    <s v="Home Office"/>
    <x v="0"/>
    <x v="61"/>
    <x v="5"/>
    <n v="75081"/>
    <x v="2"/>
    <x v="1117"/>
    <x v="1"/>
    <s v="Paper"/>
    <s v="Xerox 1962"/>
    <n v="10.272"/>
    <n v="3"/>
    <n v="0.2"/>
    <n v="3.21"/>
  </r>
  <r>
    <n v="8573"/>
    <s v="CA-2014-121629"/>
    <d v="2014-11-28T00:00:00"/>
    <d v="2014-12-02T00:00:00"/>
    <x v="589"/>
    <x v="1"/>
    <s v="BT-11680"/>
    <s v="Brian Thompson"/>
    <s v="Consumer"/>
    <x v="0"/>
    <x v="12"/>
    <x v="5"/>
    <n v="77041"/>
    <x v="2"/>
    <x v="1093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x v="1181"/>
    <x v="2"/>
    <s v="MS-17770"/>
    <s v="Maxwell Schwartz"/>
    <s v="Consumer"/>
    <x v="0"/>
    <x v="20"/>
    <x v="15"/>
    <n v="10035"/>
    <x v="3"/>
    <x v="33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x v="76"/>
    <x v="3"/>
    <s v="JK-15640"/>
    <s v="Jim Kriz"/>
    <s v="Home Office"/>
    <x v="0"/>
    <x v="8"/>
    <x v="1"/>
    <n v="94110"/>
    <x v="1"/>
    <x v="969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x v="624"/>
    <x v="0"/>
    <s v="ST-20530"/>
    <s v="Shui Tom"/>
    <s v="Consumer"/>
    <x v="0"/>
    <x v="370"/>
    <x v="2"/>
    <n v="34952"/>
    <x v="0"/>
    <x v="566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x v="446"/>
    <x v="2"/>
    <s v="TS-21505"/>
    <s v="Tony Sayre"/>
    <s v="Consumer"/>
    <x v="0"/>
    <x v="3"/>
    <x v="38"/>
    <n v="3301"/>
    <x v="3"/>
    <x v="743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x v="738"/>
    <x v="1"/>
    <s v="CM-12190"/>
    <s v="Charlotte Melton"/>
    <s v="Consumer"/>
    <x v="0"/>
    <x v="30"/>
    <x v="11"/>
    <n v="55901"/>
    <x v="2"/>
    <x v="33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x v="738"/>
    <x v="1"/>
    <s v="CM-12190"/>
    <s v="Charlotte Melton"/>
    <s v="Consumer"/>
    <x v="0"/>
    <x v="30"/>
    <x v="11"/>
    <n v="55901"/>
    <x v="2"/>
    <x v="230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x v="771"/>
    <x v="1"/>
    <s v="JW-15955"/>
    <s v="Joni Wasserman"/>
    <s v="Consumer"/>
    <x v="0"/>
    <x v="103"/>
    <x v="0"/>
    <n v="40214"/>
    <x v="0"/>
    <x v="1796"/>
    <x v="1"/>
    <s v="Labels"/>
    <s v="Avery 479"/>
    <n v="2.61"/>
    <n v="1"/>
    <n v="0"/>
    <n v="1.2005999999999999"/>
  </r>
  <r>
    <n v="8581"/>
    <s v="CA-2014-130673"/>
    <d v="2014-05-20T00:00:00"/>
    <d v="2014-05-22T00:00:00"/>
    <x v="707"/>
    <x v="0"/>
    <s v="MC-17590"/>
    <s v="Matt Collister"/>
    <s v="Corporate"/>
    <x v="0"/>
    <x v="509"/>
    <x v="5"/>
    <n v="78666"/>
    <x v="2"/>
    <x v="1781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x v="707"/>
    <x v="0"/>
    <s v="MC-17590"/>
    <s v="Matt Collister"/>
    <s v="Corporate"/>
    <x v="0"/>
    <x v="509"/>
    <x v="5"/>
    <n v="78666"/>
    <x v="2"/>
    <x v="730"/>
    <x v="1"/>
    <s v="Paper"/>
    <s v="Xerox 213"/>
    <n v="10.368"/>
    <n v="2"/>
    <n v="0.2"/>
    <n v="3.6288"/>
  </r>
  <r>
    <n v="8583"/>
    <s v="CA-2014-130673"/>
    <d v="2014-05-20T00:00:00"/>
    <d v="2014-05-22T00:00:00"/>
    <x v="707"/>
    <x v="0"/>
    <s v="MC-17590"/>
    <s v="Matt Collister"/>
    <s v="Corporate"/>
    <x v="0"/>
    <x v="509"/>
    <x v="5"/>
    <n v="78666"/>
    <x v="2"/>
    <x v="1421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x v="707"/>
    <x v="0"/>
    <s v="MC-17590"/>
    <s v="Matt Collister"/>
    <s v="Corporate"/>
    <x v="0"/>
    <x v="509"/>
    <x v="5"/>
    <n v="78666"/>
    <x v="2"/>
    <x v="1764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x v="561"/>
    <x v="0"/>
    <s v="MH-17440"/>
    <s v="Mark Haberlin"/>
    <s v="Corporate"/>
    <x v="0"/>
    <x v="194"/>
    <x v="1"/>
    <n v="92025"/>
    <x v="1"/>
    <x v="828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x v="159"/>
    <x v="1"/>
    <s v="RD-19720"/>
    <s v="Roger Demir"/>
    <s v="Consumer"/>
    <x v="0"/>
    <x v="10"/>
    <x v="9"/>
    <n v="19134"/>
    <x v="3"/>
    <x v="1085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x v="11"/>
    <x v="1"/>
    <s v="KB-16240"/>
    <s v="Karen Bern"/>
    <s v="Corporate"/>
    <x v="0"/>
    <x v="1"/>
    <x v="1"/>
    <n v="90049"/>
    <x v="1"/>
    <x v="217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x v="11"/>
    <x v="1"/>
    <s v="KB-16240"/>
    <s v="Karen Bern"/>
    <s v="Corporate"/>
    <x v="0"/>
    <x v="1"/>
    <x v="1"/>
    <n v="90049"/>
    <x v="1"/>
    <x v="731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x v="1299"/>
    <x v="1"/>
    <s v="FC-14335"/>
    <s v="Fred Chung"/>
    <s v="Corporate"/>
    <x v="0"/>
    <x v="10"/>
    <x v="9"/>
    <n v="19140"/>
    <x v="3"/>
    <x v="571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x v="1085"/>
    <x v="2"/>
    <s v="BD-11770"/>
    <s v="Bryan Davis"/>
    <s v="Consumer"/>
    <x v="0"/>
    <x v="10"/>
    <x v="9"/>
    <n v="19120"/>
    <x v="3"/>
    <x v="79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x v="147"/>
    <x v="2"/>
    <s v="FH-14365"/>
    <s v="Fred Hopkins"/>
    <s v="Corporate"/>
    <x v="0"/>
    <x v="337"/>
    <x v="15"/>
    <n v="11550"/>
    <x v="3"/>
    <x v="1510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x v="732"/>
    <x v="2"/>
    <s v="SO-20335"/>
    <s v="Sean O'Donnell"/>
    <s v="Consumer"/>
    <x v="0"/>
    <x v="510"/>
    <x v="22"/>
    <n v="80634"/>
    <x v="1"/>
    <x v="1040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x v="732"/>
    <x v="2"/>
    <s v="SO-20335"/>
    <s v="Sean O'Donnell"/>
    <s v="Consumer"/>
    <x v="0"/>
    <x v="510"/>
    <x v="22"/>
    <n v="80634"/>
    <x v="1"/>
    <x v="1721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x v="87"/>
    <x v="1"/>
    <s v="PM-19135"/>
    <s v="Peter McVee"/>
    <s v="Home Office"/>
    <x v="0"/>
    <x v="108"/>
    <x v="2"/>
    <n v="32216"/>
    <x v="0"/>
    <x v="428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x v="87"/>
    <x v="1"/>
    <s v="PM-19135"/>
    <s v="Peter McVee"/>
    <s v="Home Office"/>
    <x v="0"/>
    <x v="108"/>
    <x v="2"/>
    <n v="32216"/>
    <x v="0"/>
    <x v="1807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x v="1278"/>
    <x v="2"/>
    <s v="GD-14590"/>
    <s v="Giulietta Dortch"/>
    <s v="Corporate"/>
    <x v="0"/>
    <x v="81"/>
    <x v="17"/>
    <n v="22204"/>
    <x v="0"/>
    <x v="990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x v="1278"/>
    <x v="2"/>
    <s v="GD-14590"/>
    <s v="Giulietta Dortch"/>
    <s v="Corporate"/>
    <x v="0"/>
    <x v="81"/>
    <x v="17"/>
    <n v="22204"/>
    <x v="0"/>
    <x v="258"/>
    <x v="1"/>
    <s v="Paper"/>
    <s v="Easy-staple paper"/>
    <n v="35.44"/>
    <n v="1"/>
    <n v="0"/>
    <n v="16.6568"/>
  </r>
  <r>
    <n v="8598"/>
    <s v="US-2016-117387"/>
    <d v="2016-10-27T00:00:00"/>
    <d v="2016-10-31T00:00:00"/>
    <x v="894"/>
    <x v="1"/>
    <s v="PA-19060"/>
    <s v="Pete Armstrong"/>
    <s v="Home Office"/>
    <x v="0"/>
    <x v="8"/>
    <x v="1"/>
    <n v="94122"/>
    <x v="1"/>
    <x v="1786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x v="34"/>
    <x v="1"/>
    <s v="LS-17200"/>
    <s v="Luke Schmidt"/>
    <s v="Corporate"/>
    <x v="0"/>
    <x v="201"/>
    <x v="1"/>
    <n v="93727"/>
    <x v="1"/>
    <x v="751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x v="34"/>
    <x v="1"/>
    <s v="LS-17200"/>
    <s v="Luke Schmidt"/>
    <s v="Corporate"/>
    <x v="0"/>
    <x v="201"/>
    <x v="1"/>
    <n v="93727"/>
    <x v="1"/>
    <x v="1025"/>
    <x v="1"/>
    <s v="Paper"/>
    <s v="Xerox 1970"/>
    <n v="14.94"/>
    <n v="3"/>
    <n v="0"/>
    <n v="7.0217999999999998"/>
  </r>
  <r>
    <n v="8601"/>
    <s v="CA-2014-141110"/>
    <d v="2014-11-26T00:00:00"/>
    <d v="2014-12-01T00:00:00"/>
    <x v="34"/>
    <x v="1"/>
    <s v="LS-17200"/>
    <s v="Luke Schmidt"/>
    <s v="Corporate"/>
    <x v="0"/>
    <x v="201"/>
    <x v="1"/>
    <n v="93727"/>
    <x v="1"/>
    <x v="1266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x v="34"/>
    <x v="1"/>
    <s v="LS-17200"/>
    <s v="Luke Schmidt"/>
    <s v="Corporate"/>
    <x v="0"/>
    <x v="201"/>
    <x v="1"/>
    <n v="93727"/>
    <x v="1"/>
    <x v="1316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x v="252"/>
    <x v="3"/>
    <s v="JL-15175"/>
    <s v="James Lanier"/>
    <s v="Home Office"/>
    <x v="0"/>
    <x v="192"/>
    <x v="33"/>
    <n v="89502"/>
    <x v="1"/>
    <x v="1495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x v="1166"/>
    <x v="1"/>
    <s v="CA-12310"/>
    <s v="Christine Abelman"/>
    <s v="Corporate"/>
    <x v="0"/>
    <x v="52"/>
    <x v="5"/>
    <n v="78207"/>
    <x v="2"/>
    <x v="1202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x v="1166"/>
    <x v="1"/>
    <s v="CA-12310"/>
    <s v="Christine Abelman"/>
    <s v="Corporate"/>
    <x v="0"/>
    <x v="52"/>
    <x v="5"/>
    <n v="78207"/>
    <x v="2"/>
    <x v="1615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x v="1166"/>
    <x v="1"/>
    <s v="CA-12310"/>
    <s v="Christine Abelman"/>
    <s v="Corporate"/>
    <x v="0"/>
    <x v="52"/>
    <x v="5"/>
    <n v="78207"/>
    <x v="2"/>
    <x v="1409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x v="554"/>
    <x v="1"/>
    <s v="CM-12160"/>
    <s v="Charles McCrossin"/>
    <s v="Consumer"/>
    <x v="0"/>
    <x v="217"/>
    <x v="31"/>
    <n v="2740"/>
    <x v="3"/>
    <x v="567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x v="610"/>
    <x v="1"/>
    <s v="BT-11440"/>
    <s v="Bobby Trafton"/>
    <s v="Consumer"/>
    <x v="0"/>
    <x v="20"/>
    <x v="15"/>
    <n v="10035"/>
    <x v="3"/>
    <x v="1146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x v="610"/>
    <x v="1"/>
    <s v="BT-11440"/>
    <s v="Bobby Trafton"/>
    <s v="Consumer"/>
    <x v="0"/>
    <x v="20"/>
    <x v="15"/>
    <n v="10035"/>
    <x v="3"/>
    <x v="1034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x v="610"/>
    <x v="1"/>
    <s v="BT-11440"/>
    <s v="Bobby Trafton"/>
    <s v="Consumer"/>
    <x v="0"/>
    <x v="20"/>
    <x v="15"/>
    <n v="10035"/>
    <x v="3"/>
    <x v="587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x v="610"/>
    <x v="1"/>
    <s v="BT-11440"/>
    <s v="Bobby Trafton"/>
    <s v="Consumer"/>
    <x v="0"/>
    <x v="20"/>
    <x v="15"/>
    <n v="10035"/>
    <x v="3"/>
    <x v="770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x v="251"/>
    <x v="0"/>
    <s v="SE-20110"/>
    <s v="Sanjit Engle"/>
    <s v="Consumer"/>
    <x v="0"/>
    <x v="475"/>
    <x v="1"/>
    <n v="93030"/>
    <x v="1"/>
    <x v="1350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x v="1261"/>
    <x v="0"/>
    <s v="HG-14965"/>
    <s v="Henry Goldwyn"/>
    <s v="Corporate"/>
    <x v="0"/>
    <x v="1"/>
    <x v="1"/>
    <n v="90036"/>
    <x v="1"/>
    <x v="397"/>
    <x v="1"/>
    <s v="Art"/>
    <s v="Newell 345"/>
    <n v="39.68"/>
    <n v="2"/>
    <n v="0"/>
    <n v="10.316800000000001"/>
  </r>
  <r>
    <n v="8614"/>
    <s v="CA-2016-138233"/>
    <d v="2016-11-09T00:00:00"/>
    <d v="2016-11-14T00:00:00"/>
    <x v="954"/>
    <x v="1"/>
    <s v="PF-19165"/>
    <s v="Philip Fox"/>
    <s v="Consumer"/>
    <x v="0"/>
    <x v="182"/>
    <x v="1"/>
    <n v="94601"/>
    <x v="1"/>
    <x v="265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x v="126"/>
    <x v="1"/>
    <s v="BD-11770"/>
    <s v="Bryan Davis"/>
    <s v="Consumer"/>
    <x v="0"/>
    <x v="156"/>
    <x v="4"/>
    <n v="98026"/>
    <x v="1"/>
    <x v="1647"/>
    <x v="1"/>
    <s v="Labels"/>
    <s v="Avery 487"/>
    <n v="7.38"/>
    <n v="2"/>
    <n v="0"/>
    <n v="3.4685999999999999"/>
  </r>
  <r>
    <n v="8616"/>
    <s v="CA-2016-165918"/>
    <d v="2016-09-10T00:00:00"/>
    <d v="2016-09-14T00:00:00"/>
    <x v="126"/>
    <x v="1"/>
    <s v="BD-11770"/>
    <s v="Bryan Davis"/>
    <s v="Consumer"/>
    <x v="0"/>
    <x v="156"/>
    <x v="4"/>
    <n v="98026"/>
    <x v="1"/>
    <x v="990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x v="126"/>
    <x v="1"/>
    <s v="BD-11770"/>
    <s v="Bryan Davis"/>
    <s v="Consumer"/>
    <x v="0"/>
    <x v="156"/>
    <x v="4"/>
    <n v="98026"/>
    <x v="1"/>
    <x v="839"/>
    <x v="1"/>
    <s v="Paper"/>
    <s v="Xerox 1945"/>
    <n v="81.98"/>
    <n v="2"/>
    <n v="0"/>
    <n v="40.170200000000001"/>
  </r>
  <r>
    <n v="8618"/>
    <s v="CA-2016-165918"/>
    <d v="2016-09-10T00:00:00"/>
    <d v="2016-09-14T00:00:00"/>
    <x v="126"/>
    <x v="1"/>
    <s v="BD-11770"/>
    <s v="Bryan Davis"/>
    <s v="Consumer"/>
    <x v="0"/>
    <x v="156"/>
    <x v="4"/>
    <n v="98026"/>
    <x v="1"/>
    <x v="729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x v="494"/>
    <x v="1"/>
    <s v="BT-11395"/>
    <s v="Bill Tyler"/>
    <s v="Corporate"/>
    <x v="0"/>
    <x v="1"/>
    <x v="1"/>
    <n v="90004"/>
    <x v="1"/>
    <x v="719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x v="462"/>
    <x v="0"/>
    <s v="EM-14095"/>
    <s v="Eudokia Martin"/>
    <s v="Corporate"/>
    <x v="0"/>
    <x v="20"/>
    <x v="15"/>
    <n v="10024"/>
    <x v="3"/>
    <x v="1569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x v="748"/>
    <x v="0"/>
    <s v="LC-17050"/>
    <s v="Liz Carlisle"/>
    <s v="Consumer"/>
    <x v="0"/>
    <x v="61"/>
    <x v="5"/>
    <n v="75217"/>
    <x v="2"/>
    <x v="677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x v="380"/>
    <x v="1"/>
    <s v="FH-14275"/>
    <s v="Frank Hawley"/>
    <s v="Corporate"/>
    <x v="0"/>
    <x v="47"/>
    <x v="18"/>
    <n v="37064"/>
    <x v="0"/>
    <x v="95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x v="417"/>
    <x v="1"/>
    <s v="CM-12235"/>
    <s v="Chris McAfee"/>
    <s v="Consumer"/>
    <x v="0"/>
    <x v="42"/>
    <x v="16"/>
    <n v="85023"/>
    <x v="1"/>
    <x v="253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x v="837"/>
    <x v="1"/>
    <s v="FM-14380"/>
    <s v="Fred McMath"/>
    <s v="Consumer"/>
    <x v="0"/>
    <x v="100"/>
    <x v="2"/>
    <n v="33178"/>
    <x v="0"/>
    <x v="1080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x v="837"/>
    <x v="1"/>
    <s v="FM-14380"/>
    <s v="Fred McMath"/>
    <s v="Consumer"/>
    <x v="0"/>
    <x v="100"/>
    <x v="2"/>
    <n v="33178"/>
    <x v="0"/>
    <x v="1130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x v="301"/>
    <x v="1"/>
    <s v="HG-14965"/>
    <s v="Henry Goldwyn"/>
    <s v="Corporate"/>
    <x v="0"/>
    <x v="77"/>
    <x v="22"/>
    <n v="80906"/>
    <x v="1"/>
    <x v="1221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x v="64"/>
    <x v="1"/>
    <s v="AG-10525"/>
    <s v="Andy Gerbode"/>
    <s v="Corporate"/>
    <x v="0"/>
    <x v="20"/>
    <x v="15"/>
    <n v="10011"/>
    <x v="3"/>
    <x v="1247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x v="64"/>
    <x v="1"/>
    <s v="AG-10525"/>
    <s v="Andy Gerbode"/>
    <s v="Corporate"/>
    <x v="0"/>
    <x v="20"/>
    <x v="15"/>
    <n v="10011"/>
    <x v="3"/>
    <x v="1542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x v="64"/>
    <x v="1"/>
    <s v="AG-10525"/>
    <s v="Andy Gerbode"/>
    <s v="Corporate"/>
    <x v="0"/>
    <x v="20"/>
    <x v="15"/>
    <n v="10011"/>
    <x v="3"/>
    <x v="536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x v="64"/>
    <x v="1"/>
    <s v="AG-10525"/>
    <s v="Andy Gerbode"/>
    <s v="Corporate"/>
    <x v="0"/>
    <x v="20"/>
    <x v="15"/>
    <n v="10011"/>
    <x v="3"/>
    <x v="1382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x v="64"/>
    <x v="1"/>
    <s v="AG-10525"/>
    <s v="Andy Gerbode"/>
    <s v="Corporate"/>
    <x v="0"/>
    <x v="20"/>
    <x v="15"/>
    <n v="10011"/>
    <x v="3"/>
    <x v="804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x v="879"/>
    <x v="2"/>
    <s v="OT-18730"/>
    <s v="Olvera Toch"/>
    <s v="Consumer"/>
    <x v="0"/>
    <x v="437"/>
    <x v="9"/>
    <n v="18018"/>
    <x v="3"/>
    <x v="631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x v="879"/>
    <x v="2"/>
    <s v="OT-18730"/>
    <s v="Olvera Toch"/>
    <s v="Consumer"/>
    <x v="0"/>
    <x v="437"/>
    <x v="9"/>
    <n v="18018"/>
    <x v="3"/>
    <x v="692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x v="879"/>
    <x v="2"/>
    <s v="OT-18730"/>
    <s v="Olvera Toch"/>
    <s v="Consumer"/>
    <x v="0"/>
    <x v="437"/>
    <x v="9"/>
    <n v="18018"/>
    <x v="3"/>
    <x v="1683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x v="346"/>
    <x v="1"/>
    <s v="SV-20365"/>
    <s v="Seth Vernon"/>
    <s v="Consumer"/>
    <x v="0"/>
    <x v="10"/>
    <x v="9"/>
    <n v="19140"/>
    <x v="3"/>
    <x v="0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x v="1108"/>
    <x v="2"/>
    <s v="JM-16195"/>
    <s v="Justin MacKendrick"/>
    <s v="Consumer"/>
    <x v="0"/>
    <x v="103"/>
    <x v="0"/>
    <n v="40214"/>
    <x v="0"/>
    <x v="1753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x v="1108"/>
    <x v="2"/>
    <s v="JM-16195"/>
    <s v="Justin MacKendrick"/>
    <s v="Consumer"/>
    <x v="0"/>
    <x v="103"/>
    <x v="0"/>
    <n v="40214"/>
    <x v="0"/>
    <x v="546"/>
    <x v="1"/>
    <s v="Storage"/>
    <s v="Economy Rollaway Files"/>
    <n v="826"/>
    <n v="5"/>
    <n v="0"/>
    <n v="214.76"/>
  </r>
  <r>
    <n v="8638"/>
    <s v="CA-2017-151281"/>
    <d v="2017-04-27T00:00:00"/>
    <d v="2017-05-02T00:00:00"/>
    <x v="1060"/>
    <x v="1"/>
    <s v="HM-14980"/>
    <s v="Henry MacAllister"/>
    <s v="Consumer"/>
    <x v="0"/>
    <x v="4"/>
    <x v="4"/>
    <n v="98105"/>
    <x v="1"/>
    <x v="63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x v="892"/>
    <x v="2"/>
    <s v="PO-19180"/>
    <s v="Philisse Overcash"/>
    <s v="Home Office"/>
    <x v="0"/>
    <x v="249"/>
    <x v="6"/>
    <n v="53142"/>
    <x v="2"/>
    <x v="1105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x v="345"/>
    <x v="0"/>
    <s v="KC-16675"/>
    <s v="Kimberly Carter"/>
    <s v="Corporate"/>
    <x v="0"/>
    <x v="0"/>
    <x v="0"/>
    <n v="42420"/>
    <x v="0"/>
    <x v="925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x v="1019"/>
    <x v="1"/>
    <s v="DB-13120"/>
    <s v="David Bremer"/>
    <s v="Corporate"/>
    <x v="0"/>
    <x v="61"/>
    <x v="5"/>
    <n v="75217"/>
    <x v="2"/>
    <x v="692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x v="348"/>
    <x v="3"/>
    <s v="SV-20935"/>
    <s v="Susan Vittorini"/>
    <s v="Consumer"/>
    <x v="0"/>
    <x v="97"/>
    <x v="16"/>
    <n v="85345"/>
    <x v="1"/>
    <x v="443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x v="112"/>
    <x v="1"/>
    <s v="NS-18640"/>
    <s v="Noel Staavos"/>
    <s v="Corporate"/>
    <x v="0"/>
    <x v="108"/>
    <x v="3"/>
    <n v="28540"/>
    <x v="0"/>
    <x v="29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x v="112"/>
    <x v="1"/>
    <s v="NS-18640"/>
    <s v="Noel Staavos"/>
    <s v="Corporate"/>
    <x v="0"/>
    <x v="108"/>
    <x v="3"/>
    <n v="28540"/>
    <x v="0"/>
    <x v="1621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x v="112"/>
    <x v="1"/>
    <s v="NS-18640"/>
    <s v="Noel Staavos"/>
    <s v="Corporate"/>
    <x v="0"/>
    <x v="108"/>
    <x v="3"/>
    <n v="28540"/>
    <x v="0"/>
    <x v="412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x v="112"/>
    <x v="1"/>
    <s v="NS-18640"/>
    <s v="Noel Staavos"/>
    <s v="Corporate"/>
    <x v="0"/>
    <x v="108"/>
    <x v="3"/>
    <n v="28540"/>
    <x v="0"/>
    <x v="325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x v="533"/>
    <x v="1"/>
    <s v="MH-17455"/>
    <s v="Mark Hamilton"/>
    <s v="Consumer"/>
    <x v="0"/>
    <x v="1"/>
    <x v="1"/>
    <n v="90032"/>
    <x v="1"/>
    <x v="167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x v="222"/>
    <x v="2"/>
    <s v="RR-19525"/>
    <s v="Rick Reed"/>
    <s v="Corporate"/>
    <x v="0"/>
    <x v="316"/>
    <x v="18"/>
    <n v="37211"/>
    <x v="0"/>
    <x v="212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x v="1151"/>
    <x v="1"/>
    <s v="RH-19555"/>
    <s v="Ritsa Hightower"/>
    <s v="Consumer"/>
    <x v="0"/>
    <x v="35"/>
    <x v="3"/>
    <n v="28205"/>
    <x v="0"/>
    <x v="718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x v="1151"/>
    <x v="1"/>
    <s v="RH-19555"/>
    <s v="Ritsa Hightower"/>
    <s v="Consumer"/>
    <x v="0"/>
    <x v="35"/>
    <x v="3"/>
    <n v="28205"/>
    <x v="0"/>
    <x v="471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x v="178"/>
    <x v="3"/>
    <s v="RP-19390"/>
    <s v="Resi Pölking"/>
    <s v="Consumer"/>
    <x v="0"/>
    <x v="4"/>
    <x v="4"/>
    <n v="98103"/>
    <x v="1"/>
    <x v="1705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x v="178"/>
    <x v="3"/>
    <s v="RP-19390"/>
    <s v="Resi Pölking"/>
    <s v="Consumer"/>
    <x v="0"/>
    <x v="4"/>
    <x v="4"/>
    <n v="98103"/>
    <x v="1"/>
    <x v="283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x v="178"/>
    <x v="3"/>
    <s v="RP-19390"/>
    <s v="Resi Pölking"/>
    <s v="Consumer"/>
    <x v="0"/>
    <x v="4"/>
    <x v="4"/>
    <n v="98103"/>
    <x v="1"/>
    <x v="503"/>
    <x v="1"/>
    <s v="Supplies"/>
    <s v="Acme Value Line Scissors"/>
    <n v="7.3"/>
    <n v="2"/>
    <n v="0"/>
    <n v="2.19"/>
  </r>
  <r>
    <n v="8654"/>
    <s v="CA-2014-142769"/>
    <d v="2014-09-13T00:00:00"/>
    <d v="2014-09-13T00:00:00"/>
    <x v="178"/>
    <x v="3"/>
    <s v="RP-19390"/>
    <s v="Resi Pölking"/>
    <s v="Consumer"/>
    <x v="0"/>
    <x v="4"/>
    <x v="4"/>
    <n v="98103"/>
    <x v="1"/>
    <x v="590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x v="178"/>
    <x v="3"/>
    <s v="RP-19390"/>
    <s v="Resi Pölking"/>
    <s v="Consumer"/>
    <x v="0"/>
    <x v="4"/>
    <x v="4"/>
    <n v="98103"/>
    <x v="1"/>
    <x v="151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x v="178"/>
    <x v="3"/>
    <s v="RP-19390"/>
    <s v="Resi Pölking"/>
    <s v="Consumer"/>
    <x v="0"/>
    <x v="4"/>
    <x v="4"/>
    <n v="98103"/>
    <x v="1"/>
    <x v="1013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x v="178"/>
    <x v="3"/>
    <s v="RP-19390"/>
    <s v="Resi Pölking"/>
    <s v="Consumer"/>
    <x v="0"/>
    <x v="4"/>
    <x v="4"/>
    <n v="98103"/>
    <x v="1"/>
    <x v="1438"/>
    <x v="1"/>
    <s v="Paper"/>
    <s v="Xerox 1942"/>
    <n v="48.94"/>
    <n v="1"/>
    <n v="0"/>
    <n v="24.47"/>
  </r>
  <r>
    <n v="8658"/>
    <s v="CA-2014-142769"/>
    <d v="2014-09-13T00:00:00"/>
    <d v="2014-09-13T00:00:00"/>
    <x v="178"/>
    <x v="3"/>
    <s v="RP-19390"/>
    <s v="Resi Pölking"/>
    <s v="Consumer"/>
    <x v="0"/>
    <x v="4"/>
    <x v="4"/>
    <n v="98103"/>
    <x v="1"/>
    <x v="1201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x v="22"/>
    <x v="1"/>
    <s v="KB-16600"/>
    <s v="Ken Brennan"/>
    <s v="Corporate"/>
    <x v="0"/>
    <x v="22"/>
    <x v="10"/>
    <n v="60623"/>
    <x v="2"/>
    <x v="80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x v="1054"/>
    <x v="1"/>
    <s v="MH-17620"/>
    <s v="Matt Hagelstein"/>
    <s v="Corporate"/>
    <x v="0"/>
    <x v="74"/>
    <x v="24"/>
    <n v="45231"/>
    <x v="3"/>
    <x v="1408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x v="524"/>
    <x v="1"/>
    <s v="HZ-14950"/>
    <s v="Henia Zydlo"/>
    <s v="Consumer"/>
    <x v="0"/>
    <x v="2"/>
    <x v="2"/>
    <n v="33311"/>
    <x v="0"/>
    <x v="1103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x v="280"/>
    <x v="1"/>
    <s v="JG-15160"/>
    <s v="James Galang"/>
    <s v="Consumer"/>
    <x v="0"/>
    <x v="12"/>
    <x v="5"/>
    <n v="77041"/>
    <x v="2"/>
    <x v="1649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x v="280"/>
    <x v="1"/>
    <s v="JG-15160"/>
    <s v="James Galang"/>
    <s v="Consumer"/>
    <x v="0"/>
    <x v="12"/>
    <x v="5"/>
    <n v="77041"/>
    <x v="2"/>
    <x v="957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x v="280"/>
    <x v="1"/>
    <s v="JG-15160"/>
    <s v="James Galang"/>
    <s v="Consumer"/>
    <x v="0"/>
    <x v="12"/>
    <x v="5"/>
    <n v="77041"/>
    <x v="2"/>
    <x v="600"/>
    <x v="1"/>
    <s v="Paper"/>
    <s v="Xerox 1964"/>
    <n v="127.904"/>
    <n v="7"/>
    <n v="0.2"/>
    <n v="41.568800000000003"/>
  </r>
  <r>
    <n v="8665"/>
    <s v="CA-2017-126634"/>
    <d v="2017-03-30T00:00:00"/>
    <d v="2017-04-01T00:00:00"/>
    <x v="1300"/>
    <x v="0"/>
    <s v="AB-10165"/>
    <s v="Alan Barnes"/>
    <s v="Consumer"/>
    <x v="0"/>
    <x v="80"/>
    <x v="1"/>
    <n v="90712"/>
    <x v="1"/>
    <x v="1155"/>
    <x v="0"/>
    <s v="Furnishings"/>
    <s v="Flat Face Poster Frame"/>
    <n v="94.2"/>
    <n v="5"/>
    <n v="0"/>
    <n v="39.564"/>
  </r>
  <r>
    <n v="8666"/>
    <s v="CA-2016-118500"/>
    <d v="2016-11-17T00:00:00"/>
    <d v="2016-11-18T00:00:00"/>
    <x v="1058"/>
    <x v="2"/>
    <s v="HJ-14875"/>
    <s v="Heather Jas"/>
    <s v="Home Office"/>
    <x v="0"/>
    <x v="8"/>
    <x v="1"/>
    <n v="94122"/>
    <x v="1"/>
    <x v="558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x v="771"/>
    <x v="2"/>
    <s v="CJ-11875"/>
    <s v="Carl Jackson"/>
    <s v="Corporate"/>
    <x v="0"/>
    <x v="10"/>
    <x v="9"/>
    <n v="19140"/>
    <x v="3"/>
    <x v="1560"/>
    <x v="1"/>
    <s v="Art"/>
    <s v="Newell 31"/>
    <n v="16.52"/>
    <n v="5"/>
    <n v="0.2"/>
    <n v="1.6519999999999999"/>
  </r>
  <r>
    <n v="8668"/>
    <s v="CA-2016-149916"/>
    <d v="2016-12-22T00:00:00"/>
    <d v="2016-12-24T00:00:00"/>
    <x v="746"/>
    <x v="0"/>
    <s v="ED-13885"/>
    <s v="Emily Ducich"/>
    <s v="Home Office"/>
    <x v="0"/>
    <x v="4"/>
    <x v="4"/>
    <n v="98115"/>
    <x v="1"/>
    <x v="153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x v="746"/>
    <x v="0"/>
    <s v="ED-13885"/>
    <s v="Emily Ducich"/>
    <s v="Home Office"/>
    <x v="0"/>
    <x v="4"/>
    <x v="4"/>
    <n v="98115"/>
    <x v="1"/>
    <x v="1703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x v="603"/>
    <x v="0"/>
    <s v="AI-10855"/>
    <s v="Arianne Irving"/>
    <s v="Consumer"/>
    <x v="0"/>
    <x v="1"/>
    <x v="1"/>
    <n v="90036"/>
    <x v="1"/>
    <x v="1115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x v="916"/>
    <x v="0"/>
    <s v="KB-16315"/>
    <s v="Karl Braun"/>
    <s v="Consumer"/>
    <x v="0"/>
    <x v="138"/>
    <x v="24"/>
    <n v="44105"/>
    <x v="3"/>
    <x v="1597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x v="916"/>
    <x v="0"/>
    <s v="KB-16315"/>
    <s v="Karl Braun"/>
    <s v="Consumer"/>
    <x v="0"/>
    <x v="138"/>
    <x v="24"/>
    <n v="44105"/>
    <x v="3"/>
    <x v="235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x v="638"/>
    <x v="1"/>
    <s v="JS-16030"/>
    <s v="Joy Smith"/>
    <s v="Consumer"/>
    <x v="0"/>
    <x v="27"/>
    <x v="10"/>
    <n v="62521"/>
    <x v="2"/>
    <x v="271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x v="638"/>
    <x v="1"/>
    <s v="JS-16030"/>
    <s v="Joy Smith"/>
    <s v="Consumer"/>
    <x v="0"/>
    <x v="27"/>
    <x v="10"/>
    <n v="62521"/>
    <x v="2"/>
    <x v="120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x v="638"/>
    <x v="1"/>
    <s v="JS-16030"/>
    <s v="Joy Smith"/>
    <s v="Consumer"/>
    <x v="0"/>
    <x v="27"/>
    <x v="10"/>
    <n v="62521"/>
    <x v="2"/>
    <x v="193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x v="638"/>
    <x v="1"/>
    <s v="JS-16030"/>
    <s v="Joy Smith"/>
    <s v="Consumer"/>
    <x v="0"/>
    <x v="27"/>
    <x v="10"/>
    <n v="62521"/>
    <x v="2"/>
    <x v="512"/>
    <x v="1"/>
    <s v="Art"/>
    <s v="Newell 312"/>
    <n v="28.032"/>
    <n v="6"/>
    <n v="0.2"/>
    <n v="3.504"/>
  </r>
  <r>
    <n v="8677"/>
    <s v="CA-2017-163265"/>
    <d v="2017-02-16T00:00:00"/>
    <d v="2017-02-21T00:00:00"/>
    <x v="638"/>
    <x v="1"/>
    <s v="JS-16030"/>
    <s v="Joy Smith"/>
    <s v="Consumer"/>
    <x v="0"/>
    <x v="27"/>
    <x v="10"/>
    <n v="62521"/>
    <x v="2"/>
    <x v="1006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x v="215"/>
    <x v="2"/>
    <s v="PO-18850"/>
    <s v="Patrick O'Brill"/>
    <s v="Consumer"/>
    <x v="0"/>
    <x v="511"/>
    <x v="5"/>
    <n v="76063"/>
    <x v="2"/>
    <x v="1116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x v="62"/>
    <x v="0"/>
    <s v="RD-19810"/>
    <s v="Ross DeVincentis"/>
    <s v="Home Office"/>
    <x v="0"/>
    <x v="12"/>
    <x v="5"/>
    <n v="77070"/>
    <x v="2"/>
    <x v="636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x v="62"/>
    <x v="0"/>
    <s v="RD-19810"/>
    <s v="Ross DeVincentis"/>
    <s v="Home Office"/>
    <x v="0"/>
    <x v="12"/>
    <x v="5"/>
    <n v="77070"/>
    <x v="2"/>
    <x v="685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x v="845"/>
    <x v="0"/>
    <s v="JD-15895"/>
    <s v="Jonathan Doherty"/>
    <s v="Corporate"/>
    <x v="0"/>
    <x v="102"/>
    <x v="17"/>
    <n v="23223"/>
    <x v="0"/>
    <x v="227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x v="845"/>
    <x v="0"/>
    <s v="JD-15895"/>
    <s v="Jonathan Doherty"/>
    <s v="Corporate"/>
    <x v="0"/>
    <x v="102"/>
    <x v="17"/>
    <n v="23223"/>
    <x v="0"/>
    <x v="597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x v="1105"/>
    <x v="1"/>
    <s v="SR-20740"/>
    <s v="Steven Roelle"/>
    <s v="Home Office"/>
    <x v="0"/>
    <x v="81"/>
    <x v="17"/>
    <n v="22204"/>
    <x v="0"/>
    <x v="1365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x v="670"/>
    <x v="1"/>
    <s v="TZ-21580"/>
    <s v="Tracy Zic"/>
    <s v="Consumer"/>
    <x v="0"/>
    <x v="8"/>
    <x v="1"/>
    <n v="94122"/>
    <x v="1"/>
    <x v="679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x v="491"/>
    <x v="1"/>
    <s v="TN-21040"/>
    <s v="Tanja Norvell"/>
    <s v="Home Office"/>
    <x v="0"/>
    <x v="70"/>
    <x v="1"/>
    <n v="92024"/>
    <x v="1"/>
    <x v="427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x v="551"/>
    <x v="0"/>
    <s v="PW-19030"/>
    <s v="Pauline Webber"/>
    <s v="Corporate"/>
    <x v="0"/>
    <x v="232"/>
    <x v="15"/>
    <n v="13601"/>
    <x v="3"/>
    <x v="1229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x v="674"/>
    <x v="3"/>
    <s v="AH-10075"/>
    <s v="Adam Hart"/>
    <s v="Corporate"/>
    <x v="0"/>
    <x v="1"/>
    <x v="1"/>
    <n v="90036"/>
    <x v="1"/>
    <x v="413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x v="674"/>
    <x v="3"/>
    <s v="AH-10075"/>
    <s v="Adam Hart"/>
    <s v="Corporate"/>
    <x v="0"/>
    <x v="1"/>
    <x v="1"/>
    <n v="90036"/>
    <x v="1"/>
    <x v="29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x v="674"/>
    <x v="3"/>
    <s v="AH-10075"/>
    <s v="Adam Hart"/>
    <s v="Corporate"/>
    <x v="0"/>
    <x v="1"/>
    <x v="1"/>
    <n v="90036"/>
    <x v="1"/>
    <x v="91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x v="129"/>
    <x v="1"/>
    <s v="AY-10555"/>
    <s v="Andy Yotov"/>
    <s v="Corporate"/>
    <x v="0"/>
    <x v="10"/>
    <x v="9"/>
    <n v="19140"/>
    <x v="3"/>
    <x v="1216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x v="964"/>
    <x v="1"/>
    <s v="SP-20650"/>
    <s v="Stephanie Phelps"/>
    <s v="Corporate"/>
    <x v="0"/>
    <x v="59"/>
    <x v="24"/>
    <n v="44312"/>
    <x v="3"/>
    <x v="1015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x v="964"/>
    <x v="1"/>
    <s v="SP-20650"/>
    <s v="Stephanie Phelps"/>
    <s v="Corporate"/>
    <x v="0"/>
    <x v="59"/>
    <x v="24"/>
    <n v="44312"/>
    <x v="3"/>
    <x v="638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x v="964"/>
    <x v="1"/>
    <s v="SP-20650"/>
    <s v="Stephanie Phelps"/>
    <s v="Corporate"/>
    <x v="0"/>
    <x v="59"/>
    <x v="24"/>
    <n v="44312"/>
    <x v="3"/>
    <x v="1509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x v="464"/>
    <x v="1"/>
    <s v="ED-13885"/>
    <s v="Emily Ducich"/>
    <s v="Home Office"/>
    <x v="0"/>
    <x v="8"/>
    <x v="1"/>
    <n v="94110"/>
    <x v="1"/>
    <x v="293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x v="1301"/>
    <x v="0"/>
    <s v="CR-12625"/>
    <s v="Corey Roper"/>
    <s v="Home Office"/>
    <x v="0"/>
    <x v="354"/>
    <x v="12"/>
    <n v="49505"/>
    <x v="2"/>
    <x v="548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x v="31"/>
    <x v="0"/>
    <s v="CS-12400"/>
    <s v="Christopher Schild"/>
    <s v="Home Office"/>
    <x v="0"/>
    <x v="8"/>
    <x v="1"/>
    <n v="94109"/>
    <x v="1"/>
    <x v="215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x v="46"/>
    <x v="1"/>
    <s v="TS-21205"/>
    <s v="Thomas Seio"/>
    <s v="Corporate"/>
    <x v="0"/>
    <x v="316"/>
    <x v="18"/>
    <n v="37211"/>
    <x v="0"/>
    <x v="1278"/>
    <x v="2"/>
    <s v="Phones"/>
    <s v="HTC One"/>
    <n v="239.976"/>
    <n v="3"/>
    <n v="0.2"/>
    <n v="26.997299999999999"/>
  </r>
  <r>
    <n v="8698"/>
    <s v="CA-2017-119284"/>
    <d v="2017-06-15T00:00:00"/>
    <d v="2017-06-20T00:00:00"/>
    <x v="46"/>
    <x v="1"/>
    <s v="TS-21205"/>
    <s v="Thomas Seio"/>
    <s v="Corporate"/>
    <x v="0"/>
    <x v="316"/>
    <x v="18"/>
    <n v="37211"/>
    <x v="0"/>
    <x v="22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x v="46"/>
    <x v="1"/>
    <s v="TS-21205"/>
    <s v="Thomas Seio"/>
    <s v="Corporate"/>
    <x v="0"/>
    <x v="316"/>
    <x v="18"/>
    <n v="37211"/>
    <x v="0"/>
    <x v="1529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x v="46"/>
    <x v="1"/>
    <s v="TS-21205"/>
    <s v="Thomas Seio"/>
    <s v="Corporate"/>
    <x v="0"/>
    <x v="316"/>
    <x v="18"/>
    <n v="37211"/>
    <x v="0"/>
    <x v="754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x v="46"/>
    <x v="1"/>
    <s v="TS-21205"/>
    <s v="Thomas Seio"/>
    <s v="Corporate"/>
    <x v="0"/>
    <x v="316"/>
    <x v="18"/>
    <n v="37211"/>
    <x v="0"/>
    <x v="360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x v="46"/>
    <x v="1"/>
    <s v="TS-21205"/>
    <s v="Thomas Seio"/>
    <s v="Corporate"/>
    <x v="0"/>
    <x v="316"/>
    <x v="18"/>
    <n v="37211"/>
    <x v="0"/>
    <x v="518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x v="46"/>
    <x v="1"/>
    <s v="TS-21205"/>
    <s v="Thomas Seio"/>
    <s v="Corporate"/>
    <x v="0"/>
    <x v="316"/>
    <x v="18"/>
    <n v="37211"/>
    <x v="0"/>
    <x v="1841"/>
    <x v="1"/>
    <s v="Paper"/>
    <s v="Xerox 1955"/>
    <n v="91.36"/>
    <n v="5"/>
    <n v="0.2"/>
    <n v="29.692"/>
  </r>
  <r>
    <n v="8704"/>
    <s v="CA-2015-133494"/>
    <d v="2015-03-01T00:00:00"/>
    <d v="2015-03-05T00:00:00"/>
    <x v="656"/>
    <x v="1"/>
    <s v="RP-19390"/>
    <s v="Resi Pölking"/>
    <s v="Consumer"/>
    <x v="0"/>
    <x v="10"/>
    <x v="9"/>
    <n v="19120"/>
    <x v="3"/>
    <x v="1108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x v="1050"/>
    <x v="2"/>
    <s v="IL-15100"/>
    <s v="Ivan Liston"/>
    <s v="Consumer"/>
    <x v="0"/>
    <x v="12"/>
    <x v="5"/>
    <n v="77041"/>
    <x v="2"/>
    <x v="1763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x v="703"/>
    <x v="1"/>
    <s v="NF-18475"/>
    <s v="Neil Französisch"/>
    <s v="Home Office"/>
    <x v="0"/>
    <x v="192"/>
    <x v="33"/>
    <n v="89502"/>
    <x v="1"/>
    <x v="1835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x v="178"/>
    <x v="1"/>
    <s v="PP-18955"/>
    <s v="Paul Prost"/>
    <s v="Home Office"/>
    <x v="0"/>
    <x v="20"/>
    <x v="15"/>
    <n v="10009"/>
    <x v="3"/>
    <x v="992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x v="178"/>
    <x v="1"/>
    <s v="PP-18955"/>
    <s v="Paul Prost"/>
    <s v="Home Office"/>
    <x v="0"/>
    <x v="20"/>
    <x v="15"/>
    <n v="10009"/>
    <x v="3"/>
    <x v="1273"/>
    <x v="1"/>
    <s v="Art"/>
    <s v="Nontoxic Chalk"/>
    <n v="3.52"/>
    <n v="2"/>
    <n v="0"/>
    <n v="1.6896"/>
  </r>
  <r>
    <n v="8709"/>
    <s v="CA-2014-119144"/>
    <d v="2014-11-16T00:00:00"/>
    <d v="2014-11-18T00:00:00"/>
    <x v="7"/>
    <x v="2"/>
    <s v="JD-16150"/>
    <s v="Justin Deggeller"/>
    <s v="Corporate"/>
    <x v="0"/>
    <x v="1"/>
    <x v="1"/>
    <n v="90008"/>
    <x v="1"/>
    <x v="771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x v="7"/>
    <x v="2"/>
    <s v="JD-16150"/>
    <s v="Justin Deggeller"/>
    <s v="Corporate"/>
    <x v="0"/>
    <x v="1"/>
    <x v="1"/>
    <n v="90008"/>
    <x v="1"/>
    <x v="574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x v="7"/>
    <x v="2"/>
    <s v="JD-16150"/>
    <s v="Justin Deggeller"/>
    <s v="Corporate"/>
    <x v="0"/>
    <x v="1"/>
    <x v="1"/>
    <n v="90008"/>
    <x v="1"/>
    <x v="156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x v="232"/>
    <x v="1"/>
    <s v="EJ-14155"/>
    <s v="Eva Jacobs"/>
    <s v="Consumer"/>
    <x v="0"/>
    <x v="70"/>
    <x v="1"/>
    <n v="92037"/>
    <x v="1"/>
    <x v="971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x v="157"/>
    <x v="1"/>
    <s v="PW-19240"/>
    <s v="Pierre Wener"/>
    <s v="Consumer"/>
    <x v="0"/>
    <x v="8"/>
    <x v="1"/>
    <n v="94110"/>
    <x v="1"/>
    <x v="1248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x v="1302"/>
    <x v="1"/>
    <s v="TS-21430"/>
    <s v="Tom Stivers"/>
    <s v="Corporate"/>
    <x v="0"/>
    <x v="70"/>
    <x v="1"/>
    <n v="92105"/>
    <x v="1"/>
    <x v="611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x v="1302"/>
    <x v="1"/>
    <s v="TS-21430"/>
    <s v="Tom Stivers"/>
    <s v="Corporate"/>
    <x v="0"/>
    <x v="70"/>
    <x v="1"/>
    <n v="92105"/>
    <x v="1"/>
    <x v="985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x v="541"/>
    <x v="0"/>
    <s v="BM-11650"/>
    <s v="Brian Moss"/>
    <s v="Corporate"/>
    <x v="0"/>
    <x v="512"/>
    <x v="24"/>
    <n v="44035"/>
    <x v="3"/>
    <x v="525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x v="1"/>
    <x v="0"/>
    <s v="AW-10930"/>
    <s v="Arthur Wiediger"/>
    <s v="Home Office"/>
    <x v="0"/>
    <x v="12"/>
    <x v="5"/>
    <n v="77070"/>
    <x v="2"/>
    <x v="1429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x v="1"/>
    <x v="0"/>
    <s v="AW-10930"/>
    <s v="Arthur Wiediger"/>
    <s v="Home Office"/>
    <x v="0"/>
    <x v="12"/>
    <x v="5"/>
    <n v="77070"/>
    <x v="2"/>
    <x v="698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x v="1"/>
    <x v="0"/>
    <s v="AW-10930"/>
    <s v="Arthur Wiediger"/>
    <s v="Home Office"/>
    <x v="0"/>
    <x v="12"/>
    <x v="5"/>
    <n v="77070"/>
    <x v="2"/>
    <x v="1273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x v="1"/>
    <x v="0"/>
    <s v="AW-10930"/>
    <s v="Arthur Wiediger"/>
    <s v="Home Office"/>
    <x v="0"/>
    <x v="12"/>
    <x v="5"/>
    <n v="77070"/>
    <x v="2"/>
    <x v="1641"/>
    <x v="1"/>
    <s v="Paper"/>
    <s v="Xerox 1975"/>
    <n v="15.552"/>
    <n v="3"/>
    <n v="0.2"/>
    <n v="5.6375999999999999"/>
  </r>
  <r>
    <n v="8721"/>
    <s v="CA-2016-120824"/>
    <d v="2016-06-12T00:00:00"/>
    <d v="2016-06-16T00:00:00"/>
    <x v="1"/>
    <x v="0"/>
    <s v="AW-10930"/>
    <s v="Arthur Wiediger"/>
    <s v="Home Office"/>
    <x v="0"/>
    <x v="12"/>
    <x v="5"/>
    <n v="77070"/>
    <x v="2"/>
    <x v="1631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x v="1"/>
    <x v="0"/>
    <s v="AW-10930"/>
    <s v="Arthur Wiediger"/>
    <s v="Home Office"/>
    <x v="0"/>
    <x v="12"/>
    <x v="5"/>
    <n v="77070"/>
    <x v="2"/>
    <x v="1190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x v="1"/>
    <x v="0"/>
    <s v="AW-10930"/>
    <s v="Arthur Wiediger"/>
    <s v="Home Office"/>
    <x v="0"/>
    <x v="12"/>
    <x v="5"/>
    <n v="77070"/>
    <x v="2"/>
    <x v="31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x v="844"/>
    <x v="0"/>
    <s v="MH-17290"/>
    <s v="Marc Harrigan"/>
    <s v="Home Office"/>
    <x v="0"/>
    <x v="100"/>
    <x v="2"/>
    <n v="33178"/>
    <x v="0"/>
    <x v="481"/>
    <x v="1"/>
    <s v="Paper"/>
    <s v="Xerox 1898"/>
    <n v="37.408000000000001"/>
    <n v="7"/>
    <n v="0.2"/>
    <n v="13.0928"/>
  </r>
  <r>
    <n v="8725"/>
    <s v="US-2016-135209"/>
    <d v="2016-12-29T00:00:00"/>
    <d v="2016-12-31T00:00:00"/>
    <x v="844"/>
    <x v="0"/>
    <s v="MH-17290"/>
    <s v="Marc Harrigan"/>
    <s v="Home Office"/>
    <x v="0"/>
    <x v="100"/>
    <x v="2"/>
    <n v="33178"/>
    <x v="0"/>
    <x v="1714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x v="275"/>
    <x v="1"/>
    <s v="SW-20275"/>
    <s v="Scott Williamson"/>
    <s v="Consumer"/>
    <x v="0"/>
    <x v="4"/>
    <x v="4"/>
    <n v="98115"/>
    <x v="1"/>
    <x v="684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x v="16"/>
    <x v="1"/>
    <s v="SP-20860"/>
    <s v="Sung Pak"/>
    <s v="Corporate"/>
    <x v="0"/>
    <x v="87"/>
    <x v="18"/>
    <n v="37130"/>
    <x v="0"/>
    <x v="1837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x v="16"/>
    <x v="1"/>
    <s v="SP-20860"/>
    <s v="Sung Pak"/>
    <s v="Corporate"/>
    <x v="0"/>
    <x v="87"/>
    <x v="18"/>
    <n v="37130"/>
    <x v="0"/>
    <x v="1834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x v="16"/>
    <x v="1"/>
    <s v="SP-20860"/>
    <s v="Sung Pak"/>
    <s v="Corporate"/>
    <x v="0"/>
    <x v="87"/>
    <x v="18"/>
    <n v="37130"/>
    <x v="0"/>
    <x v="1632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x v="16"/>
    <x v="1"/>
    <s v="SP-20860"/>
    <s v="Sung Pak"/>
    <s v="Corporate"/>
    <x v="0"/>
    <x v="87"/>
    <x v="18"/>
    <n v="37130"/>
    <x v="0"/>
    <x v="1190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x v="16"/>
    <x v="1"/>
    <s v="SP-20860"/>
    <s v="Sung Pak"/>
    <s v="Corporate"/>
    <x v="0"/>
    <x v="87"/>
    <x v="18"/>
    <n v="37130"/>
    <x v="0"/>
    <x v="1421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x v="1066"/>
    <x v="1"/>
    <s v="SC-20695"/>
    <s v="Steve Chapman"/>
    <s v="Corporate"/>
    <x v="0"/>
    <x v="285"/>
    <x v="25"/>
    <n v="63116"/>
    <x v="2"/>
    <x v="354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x v="89"/>
    <x v="0"/>
    <s v="PW-19030"/>
    <s v="Pauline Webber"/>
    <s v="Corporate"/>
    <x v="0"/>
    <x v="4"/>
    <x v="4"/>
    <n v="98105"/>
    <x v="1"/>
    <x v="1465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x v="89"/>
    <x v="0"/>
    <s v="PW-19030"/>
    <s v="Pauline Webber"/>
    <s v="Corporate"/>
    <x v="0"/>
    <x v="4"/>
    <x v="4"/>
    <n v="98105"/>
    <x v="1"/>
    <x v="451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x v="89"/>
    <x v="0"/>
    <s v="PW-19030"/>
    <s v="Pauline Webber"/>
    <s v="Corporate"/>
    <x v="0"/>
    <x v="4"/>
    <x v="4"/>
    <n v="98105"/>
    <x v="1"/>
    <x v="217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x v="1303"/>
    <x v="0"/>
    <s v="CS-12250"/>
    <s v="Chris Selesnick"/>
    <s v="Corporate"/>
    <x v="0"/>
    <x v="20"/>
    <x v="15"/>
    <n v="10024"/>
    <x v="3"/>
    <x v="720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x v="411"/>
    <x v="1"/>
    <s v="RP-19855"/>
    <s v="Roy Phan"/>
    <s v="Corporate"/>
    <x v="0"/>
    <x v="439"/>
    <x v="11"/>
    <n v="55125"/>
    <x v="2"/>
    <x v="518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x v="939"/>
    <x v="1"/>
    <s v="CS-12175"/>
    <s v="Charles Sheldon"/>
    <s v="Corporate"/>
    <x v="0"/>
    <x v="346"/>
    <x v="18"/>
    <n v="37421"/>
    <x v="0"/>
    <x v="806"/>
    <x v="1"/>
    <s v="Binders"/>
    <s v="3M Organizer Strips"/>
    <n v="8.1"/>
    <n v="5"/>
    <n v="0.7"/>
    <n v="-5.94"/>
  </r>
  <r>
    <n v="8739"/>
    <s v="US-2017-131961"/>
    <d v="2017-12-08T00:00:00"/>
    <d v="2017-12-11T00:00:00"/>
    <x v="33"/>
    <x v="2"/>
    <s v="MJ-17740"/>
    <s v="Max Jones"/>
    <s v="Consumer"/>
    <x v="0"/>
    <x v="10"/>
    <x v="9"/>
    <n v="19140"/>
    <x v="3"/>
    <x v="154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x v="33"/>
    <x v="2"/>
    <s v="MJ-17740"/>
    <s v="Max Jones"/>
    <s v="Consumer"/>
    <x v="0"/>
    <x v="10"/>
    <x v="9"/>
    <n v="19140"/>
    <x v="3"/>
    <x v="431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x v="1174"/>
    <x v="2"/>
    <s v="JG-15160"/>
    <s v="James Galang"/>
    <s v="Consumer"/>
    <x v="0"/>
    <x v="240"/>
    <x v="28"/>
    <n v="70506"/>
    <x v="0"/>
    <x v="1064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x v="217"/>
    <x v="3"/>
    <s v="AG-10765"/>
    <s v="Anthony Garverick"/>
    <s v="Home Office"/>
    <x v="0"/>
    <x v="104"/>
    <x v="14"/>
    <n v="46226"/>
    <x v="2"/>
    <x v="175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x v="1100"/>
    <x v="2"/>
    <s v="CK-12205"/>
    <s v="Chloris Kastensmidt"/>
    <s v="Consumer"/>
    <x v="0"/>
    <x v="492"/>
    <x v="21"/>
    <n v="97123"/>
    <x v="1"/>
    <x v="93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x v="1100"/>
    <x v="2"/>
    <s v="CK-12205"/>
    <s v="Chloris Kastensmidt"/>
    <s v="Consumer"/>
    <x v="0"/>
    <x v="492"/>
    <x v="21"/>
    <n v="97123"/>
    <x v="1"/>
    <x v="176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x v="332"/>
    <x v="0"/>
    <s v="HD-14785"/>
    <s v="Harold Dahlen"/>
    <s v="Home Office"/>
    <x v="0"/>
    <x v="471"/>
    <x v="31"/>
    <n v="2138"/>
    <x v="3"/>
    <x v="18"/>
    <x v="1"/>
    <s v="Art"/>
    <s v="Newell 341"/>
    <n v="17.12"/>
    <n v="4"/>
    <n v="0"/>
    <n v="4.9648000000000003"/>
  </r>
  <r>
    <n v="8746"/>
    <s v="CA-2015-162376"/>
    <d v="2015-11-22T00:00:00"/>
    <d v="2015-11-25T00:00:00"/>
    <x v="332"/>
    <x v="0"/>
    <s v="HD-14785"/>
    <s v="Harold Dahlen"/>
    <s v="Home Office"/>
    <x v="0"/>
    <x v="471"/>
    <x v="31"/>
    <n v="2138"/>
    <x v="3"/>
    <x v="1785"/>
    <x v="1"/>
    <s v="Paper"/>
    <s v="Xerox 1936"/>
    <n v="59.94"/>
    <n v="3"/>
    <n v="0"/>
    <n v="28.171800000000001"/>
  </r>
  <r>
    <n v="8747"/>
    <s v="CA-2017-128076"/>
    <d v="2017-02-02T00:00:00"/>
    <d v="2017-02-07T00:00:00"/>
    <x v="1123"/>
    <x v="1"/>
    <s v="BO-11350"/>
    <s v="Bill Overfelt"/>
    <s v="Corporate"/>
    <x v="0"/>
    <x v="70"/>
    <x v="1"/>
    <n v="92105"/>
    <x v="1"/>
    <x v="7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x v="1123"/>
    <x v="1"/>
    <s v="BO-11350"/>
    <s v="Bill Overfelt"/>
    <s v="Corporate"/>
    <x v="0"/>
    <x v="70"/>
    <x v="1"/>
    <n v="92105"/>
    <x v="1"/>
    <x v="612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x v="1123"/>
    <x v="1"/>
    <s v="BO-11350"/>
    <s v="Bill Overfelt"/>
    <s v="Corporate"/>
    <x v="0"/>
    <x v="70"/>
    <x v="1"/>
    <n v="92105"/>
    <x v="1"/>
    <x v="1748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x v="959"/>
    <x v="2"/>
    <s v="LC-16885"/>
    <s v="Lena Creighton"/>
    <s v="Consumer"/>
    <x v="0"/>
    <x v="20"/>
    <x v="15"/>
    <n v="10009"/>
    <x v="3"/>
    <x v="450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x v="959"/>
    <x v="2"/>
    <s v="LC-16885"/>
    <s v="Lena Creighton"/>
    <s v="Consumer"/>
    <x v="0"/>
    <x v="20"/>
    <x v="15"/>
    <n v="10009"/>
    <x v="3"/>
    <x v="1086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x v="807"/>
    <x v="1"/>
    <s v="RB-19465"/>
    <s v="Rick Bensley"/>
    <s v="Home Office"/>
    <x v="0"/>
    <x v="315"/>
    <x v="2"/>
    <n v="32303"/>
    <x v="0"/>
    <x v="1842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x v="807"/>
    <x v="1"/>
    <s v="RB-19465"/>
    <s v="Rick Bensley"/>
    <s v="Home Office"/>
    <x v="0"/>
    <x v="315"/>
    <x v="2"/>
    <n v="32303"/>
    <x v="0"/>
    <x v="1192"/>
    <x v="2"/>
    <s v="Phones"/>
    <s v="Avaya 4621SW VoIP phone"/>
    <n v="177.48"/>
    <n v="3"/>
    <n v="0.2"/>
    <n v="19.9665"/>
  </r>
  <r>
    <n v="8754"/>
    <s v="CA-2017-152198"/>
    <d v="2017-09-09T00:00:00"/>
    <d v="2017-09-10T00:00:00"/>
    <x v="643"/>
    <x v="2"/>
    <s v="JD-16015"/>
    <s v="Joy Daniels"/>
    <s v="Consumer"/>
    <x v="0"/>
    <x v="167"/>
    <x v="24"/>
    <n v="43615"/>
    <x v="3"/>
    <x v="1139"/>
    <x v="1"/>
    <s v="Labels"/>
    <s v="Avery 501"/>
    <n v="17.712"/>
    <n v="6"/>
    <n v="0.2"/>
    <n v="5.9778000000000002"/>
  </r>
  <r>
    <n v="8755"/>
    <s v="CA-2017-152198"/>
    <d v="2017-09-09T00:00:00"/>
    <d v="2017-09-10T00:00:00"/>
    <x v="643"/>
    <x v="2"/>
    <s v="JD-16015"/>
    <s v="Joy Daniels"/>
    <s v="Consumer"/>
    <x v="0"/>
    <x v="167"/>
    <x v="24"/>
    <n v="43615"/>
    <x v="3"/>
    <x v="806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x v="643"/>
    <x v="2"/>
    <s v="JD-16015"/>
    <s v="Joy Daniels"/>
    <s v="Consumer"/>
    <x v="0"/>
    <x v="167"/>
    <x v="24"/>
    <n v="43615"/>
    <x v="3"/>
    <x v="1124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x v="1050"/>
    <x v="1"/>
    <s v="MF-17665"/>
    <s v="Maureen Fritzler"/>
    <s v="Corporate"/>
    <x v="0"/>
    <x v="29"/>
    <x v="39"/>
    <n v="21044"/>
    <x v="3"/>
    <x v="551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x v="1050"/>
    <x v="1"/>
    <s v="MF-17665"/>
    <s v="Maureen Fritzler"/>
    <s v="Corporate"/>
    <x v="0"/>
    <x v="29"/>
    <x v="39"/>
    <n v="21044"/>
    <x v="3"/>
    <x v="260"/>
    <x v="1"/>
    <s v="Paper"/>
    <s v="Xerox 216"/>
    <n v="51.84"/>
    <n v="8"/>
    <n v="0"/>
    <n v="24.883199999999999"/>
  </r>
  <r>
    <n v="8759"/>
    <s v="CA-2016-114307"/>
    <d v="2016-07-22T00:00:00"/>
    <d v="2016-07-26T00:00:00"/>
    <x v="1050"/>
    <x v="1"/>
    <s v="MF-17665"/>
    <s v="Maureen Fritzler"/>
    <s v="Corporate"/>
    <x v="0"/>
    <x v="29"/>
    <x v="39"/>
    <n v="21044"/>
    <x v="3"/>
    <x v="645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x v="1050"/>
    <x v="1"/>
    <s v="MF-17665"/>
    <s v="Maureen Fritzler"/>
    <s v="Corporate"/>
    <x v="0"/>
    <x v="29"/>
    <x v="39"/>
    <n v="21044"/>
    <x v="3"/>
    <x v="751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x v="1304"/>
    <x v="1"/>
    <s v="BF-11170"/>
    <s v="Ben Ferrer"/>
    <s v="Home Office"/>
    <x v="0"/>
    <x v="118"/>
    <x v="32"/>
    <n v="30318"/>
    <x v="0"/>
    <x v="450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x v="1304"/>
    <x v="1"/>
    <s v="BF-11170"/>
    <s v="Ben Ferrer"/>
    <s v="Home Office"/>
    <x v="0"/>
    <x v="118"/>
    <x v="32"/>
    <n v="30318"/>
    <x v="0"/>
    <x v="1358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x v="771"/>
    <x v="1"/>
    <s v="FO-14305"/>
    <s v="Frank Olsen"/>
    <s v="Consumer"/>
    <x v="0"/>
    <x v="301"/>
    <x v="1"/>
    <n v="95823"/>
    <x v="1"/>
    <x v="768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x v="771"/>
    <x v="1"/>
    <s v="FO-14305"/>
    <s v="Frank Olsen"/>
    <s v="Consumer"/>
    <x v="0"/>
    <x v="301"/>
    <x v="1"/>
    <n v="95823"/>
    <x v="1"/>
    <x v="1352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x v="562"/>
    <x v="1"/>
    <s v="BB-11545"/>
    <s v="Brenda Bowman"/>
    <s v="Corporate"/>
    <x v="0"/>
    <x v="5"/>
    <x v="5"/>
    <n v="76106"/>
    <x v="2"/>
    <x v="1216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x v="562"/>
    <x v="1"/>
    <s v="BB-11545"/>
    <s v="Brenda Bowman"/>
    <s v="Corporate"/>
    <x v="0"/>
    <x v="5"/>
    <x v="5"/>
    <n v="76106"/>
    <x v="2"/>
    <x v="15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x v="562"/>
    <x v="1"/>
    <s v="BB-11545"/>
    <s v="Brenda Bowman"/>
    <s v="Corporate"/>
    <x v="0"/>
    <x v="5"/>
    <x v="5"/>
    <n v="76106"/>
    <x v="2"/>
    <x v="18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x v="562"/>
    <x v="1"/>
    <s v="BB-11545"/>
    <s v="Brenda Bowman"/>
    <s v="Corporate"/>
    <x v="0"/>
    <x v="5"/>
    <x v="5"/>
    <n v="76106"/>
    <x v="2"/>
    <x v="416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x v="256"/>
    <x v="1"/>
    <s v="IL-15100"/>
    <s v="Ivan Liston"/>
    <s v="Consumer"/>
    <x v="0"/>
    <x v="38"/>
    <x v="24"/>
    <n v="43229"/>
    <x v="3"/>
    <x v="293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x v="250"/>
    <x v="3"/>
    <s v="PO-19180"/>
    <s v="Philisse Overcash"/>
    <s v="Home Office"/>
    <x v="0"/>
    <x v="103"/>
    <x v="22"/>
    <n v="80027"/>
    <x v="1"/>
    <x v="175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x v="250"/>
    <x v="3"/>
    <s v="PO-19180"/>
    <s v="Philisse Overcash"/>
    <s v="Home Office"/>
    <x v="0"/>
    <x v="103"/>
    <x v="22"/>
    <n v="80027"/>
    <x v="1"/>
    <x v="792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x v="31"/>
    <x v="2"/>
    <s v="DB-13555"/>
    <s v="Dorothy Badders"/>
    <s v="Corporate"/>
    <x v="0"/>
    <x v="253"/>
    <x v="3"/>
    <n v="27604"/>
    <x v="0"/>
    <x v="1218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x v="31"/>
    <x v="2"/>
    <s v="DB-13555"/>
    <s v="Dorothy Badders"/>
    <s v="Corporate"/>
    <x v="0"/>
    <x v="253"/>
    <x v="3"/>
    <n v="27604"/>
    <x v="0"/>
    <x v="1030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x v="973"/>
    <x v="1"/>
    <s v="LC-16960"/>
    <s v="Lindsay Castell"/>
    <s v="Home Office"/>
    <x v="0"/>
    <x v="20"/>
    <x v="15"/>
    <n v="10024"/>
    <x v="3"/>
    <x v="566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x v="973"/>
    <x v="1"/>
    <s v="LC-16960"/>
    <s v="Lindsay Castell"/>
    <s v="Home Office"/>
    <x v="0"/>
    <x v="20"/>
    <x v="15"/>
    <n v="10024"/>
    <x v="3"/>
    <x v="12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x v="66"/>
    <x v="0"/>
    <s v="MP-18175"/>
    <s v="Mike Pelletier"/>
    <s v="Home Office"/>
    <x v="0"/>
    <x v="22"/>
    <x v="10"/>
    <n v="60623"/>
    <x v="2"/>
    <x v="147"/>
    <x v="1"/>
    <s v="Art"/>
    <s v="Newell 311"/>
    <n v="3.536"/>
    <n v="2"/>
    <n v="0.2"/>
    <n v="0.30940000000000001"/>
  </r>
  <r>
    <n v="8777"/>
    <s v="CA-2016-102813"/>
    <d v="2016-07-02T00:00:00"/>
    <d v="2016-07-03T00:00:00"/>
    <x v="480"/>
    <x v="2"/>
    <s v="EA-14035"/>
    <s v="Erin Ashbrook"/>
    <s v="Corporate"/>
    <x v="0"/>
    <x v="114"/>
    <x v="5"/>
    <n v="77340"/>
    <x v="2"/>
    <x v="662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x v="480"/>
    <x v="2"/>
    <s v="EA-14035"/>
    <s v="Erin Ashbrook"/>
    <s v="Corporate"/>
    <x v="0"/>
    <x v="114"/>
    <x v="5"/>
    <n v="77340"/>
    <x v="2"/>
    <x v="1440"/>
    <x v="1"/>
    <s v="Paper"/>
    <s v="Xerox 201"/>
    <n v="41.472000000000001"/>
    <n v="8"/>
    <n v="0.2"/>
    <n v="14.5152"/>
  </r>
  <r>
    <n v="8779"/>
    <s v="CA-2017-135377"/>
    <d v="2017-12-13T00:00:00"/>
    <d v="2017-12-18T00:00:00"/>
    <x v="867"/>
    <x v="1"/>
    <s v="BP-11095"/>
    <s v="Bart Pistole"/>
    <s v="Corporate"/>
    <x v="0"/>
    <x v="20"/>
    <x v="15"/>
    <n v="10024"/>
    <x v="3"/>
    <x v="574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x v="206"/>
    <x v="0"/>
    <s v="BM-11785"/>
    <s v="Bryan Mills"/>
    <s v="Consumer"/>
    <x v="0"/>
    <x v="127"/>
    <x v="21"/>
    <n v="97301"/>
    <x v="1"/>
    <x v="762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x v="100"/>
    <x v="2"/>
    <s v="CM-12715"/>
    <s v="Craig Molinari"/>
    <s v="Corporate"/>
    <x v="0"/>
    <x v="12"/>
    <x v="5"/>
    <n v="77070"/>
    <x v="2"/>
    <x v="1261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x v="100"/>
    <x v="2"/>
    <s v="CM-12715"/>
    <s v="Craig Molinari"/>
    <s v="Corporate"/>
    <x v="0"/>
    <x v="12"/>
    <x v="5"/>
    <n v="77070"/>
    <x v="2"/>
    <x v="789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x v="369"/>
    <x v="1"/>
    <s v="JD-16150"/>
    <s v="Justin Deggeller"/>
    <s v="Corporate"/>
    <x v="0"/>
    <x v="513"/>
    <x v="45"/>
    <n v="83301"/>
    <x v="1"/>
    <x v="1206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x v="369"/>
    <x v="1"/>
    <s v="JD-16150"/>
    <s v="Justin Deggeller"/>
    <s v="Corporate"/>
    <x v="0"/>
    <x v="513"/>
    <x v="45"/>
    <n v="83301"/>
    <x v="1"/>
    <x v="215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x v="275"/>
    <x v="1"/>
    <s v="AS-10630"/>
    <s v="Ann Steele"/>
    <s v="Home Office"/>
    <x v="0"/>
    <x v="289"/>
    <x v="18"/>
    <n v="37918"/>
    <x v="0"/>
    <x v="1186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x v="886"/>
    <x v="1"/>
    <s v="CM-11815"/>
    <s v="Candace McMahon"/>
    <s v="Corporate"/>
    <x v="0"/>
    <x v="42"/>
    <x v="16"/>
    <n v="85023"/>
    <x v="1"/>
    <x v="1692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x v="886"/>
    <x v="1"/>
    <s v="CM-11815"/>
    <s v="Candace McMahon"/>
    <s v="Corporate"/>
    <x v="0"/>
    <x v="42"/>
    <x v="16"/>
    <n v="85023"/>
    <x v="1"/>
    <x v="1483"/>
    <x v="1"/>
    <s v="Paper"/>
    <s v="Xerox 230"/>
    <n v="15.552"/>
    <n v="3"/>
    <n v="0.2"/>
    <n v="5.4432"/>
  </r>
  <r>
    <n v="8788"/>
    <s v="CA-2017-145765"/>
    <d v="2017-05-28T00:00:00"/>
    <d v="2017-06-02T00:00:00"/>
    <x v="886"/>
    <x v="1"/>
    <s v="CM-11815"/>
    <s v="Candace McMahon"/>
    <s v="Corporate"/>
    <x v="0"/>
    <x v="42"/>
    <x v="16"/>
    <n v="85023"/>
    <x v="1"/>
    <x v="106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x v="141"/>
    <x v="1"/>
    <s v="JE-15715"/>
    <s v="Joe Elijah"/>
    <s v="Consumer"/>
    <x v="0"/>
    <x v="53"/>
    <x v="3"/>
    <n v="28110"/>
    <x v="0"/>
    <x v="1003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x v="141"/>
    <x v="1"/>
    <s v="JE-15715"/>
    <s v="Joe Elijah"/>
    <s v="Consumer"/>
    <x v="0"/>
    <x v="53"/>
    <x v="3"/>
    <n v="28110"/>
    <x v="0"/>
    <x v="1195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x v="64"/>
    <x v="1"/>
    <s v="AG-10525"/>
    <s v="Andy Gerbode"/>
    <s v="Corporate"/>
    <x v="0"/>
    <x v="102"/>
    <x v="17"/>
    <n v="23223"/>
    <x v="0"/>
    <x v="1472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x v="540"/>
    <x v="1"/>
    <s v="TT-21220"/>
    <s v="Thomas Thornton"/>
    <s v="Consumer"/>
    <x v="0"/>
    <x v="12"/>
    <x v="5"/>
    <n v="77041"/>
    <x v="2"/>
    <x v="664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x v="444"/>
    <x v="2"/>
    <s v="BP-11095"/>
    <s v="Bart Pistole"/>
    <s v="Corporate"/>
    <x v="0"/>
    <x v="1"/>
    <x v="1"/>
    <n v="90008"/>
    <x v="1"/>
    <x v="573"/>
    <x v="1"/>
    <s v="Labels"/>
    <s v="Avery 516"/>
    <n v="14.62"/>
    <n v="2"/>
    <n v="0"/>
    <n v="6.8714000000000004"/>
  </r>
  <r>
    <n v="8794"/>
    <s v="CA-2014-162992"/>
    <d v="2014-12-19T00:00:00"/>
    <d v="2014-12-21T00:00:00"/>
    <x v="444"/>
    <x v="2"/>
    <s v="BP-11095"/>
    <s v="Bart Pistole"/>
    <s v="Corporate"/>
    <x v="0"/>
    <x v="1"/>
    <x v="1"/>
    <n v="90008"/>
    <x v="1"/>
    <x v="485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x v="444"/>
    <x v="2"/>
    <s v="BP-11095"/>
    <s v="Bart Pistole"/>
    <s v="Corporate"/>
    <x v="0"/>
    <x v="1"/>
    <x v="1"/>
    <n v="90008"/>
    <x v="1"/>
    <x v="1285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x v="444"/>
    <x v="2"/>
    <s v="BP-11095"/>
    <s v="Bart Pistole"/>
    <s v="Corporate"/>
    <x v="0"/>
    <x v="1"/>
    <x v="1"/>
    <n v="90008"/>
    <x v="1"/>
    <x v="66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x v="522"/>
    <x v="1"/>
    <s v="MJ-17740"/>
    <s v="Max Jones"/>
    <s v="Consumer"/>
    <x v="0"/>
    <x v="11"/>
    <x v="7"/>
    <n v="84057"/>
    <x v="1"/>
    <x v="490"/>
    <x v="1"/>
    <s v="Paper"/>
    <s v="Xerox 226"/>
    <n v="12.96"/>
    <n v="2"/>
    <n v="0"/>
    <n v="6.2207999999999997"/>
  </r>
  <r>
    <n v="8798"/>
    <s v="CA-2016-106397"/>
    <d v="2016-07-07T00:00:00"/>
    <d v="2016-07-13T00:00:00"/>
    <x v="522"/>
    <x v="1"/>
    <s v="MJ-17740"/>
    <s v="Max Jones"/>
    <s v="Consumer"/>
    <x v="0"/>
    <x v="11"/>
    <x v="7"/>
    <n v="84057"/>
    <x v="1"/>
    <x v="1243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x v="41"/>
    <x v="1"/>
    <s v="VM-21685"/>
    <s v="Valerie Mitchum"/>
    <s v="Home Office"/>
    <x v="0"/>
    <x v="140"/>
    <x v="42"/>
    <n v="5408"/>
    <x v="3"/>
    <x v="1367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x v="503"/>
    <x v="2"/>
    <s v="KT-16480"/>
    <s v="Kean Thornton"/>
    <s v="Consumer"/>
    <x v="0"/>
    <x v="10"/>
    <x v="9"/>
    <n v="19134"/>
    <x v="3"/>
    <x v="306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x v="207"/>
    <x v="1"/>
    <s v="CS-12250"/>
    <s v="Chris Selesnick"/>
    <s v="Corporate"/>
    <x v="0"/>
    <x v="22"/>
    <x v="10"/>
    <n v="60623"/>
    <x v="2"/>
    <x v="1283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x v="357"/>
    <x v="2"/>
    <s v="AB-10015"/>
    <s v="Aaron Bergman"/>
    <s v="Consumer"/>
    <x v="0"/>
    <x v="268"/>
    <x v="26"/>
    <n v="73120"/>
    <x v="2"/>
    <x v="1720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x v="357"/>
    <x v="2"/>
    <s v="AB-10015"/>
    <s v="Aaron Bergman"/>
    <s v="Consumer"/>
    <x v="0"/>
    <x v="268"/>
    <x v="26"/>
    <n v="73120"/>
    <x v="2"/>
    <x v="110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x v="916"/>
    <x v="2"/>
    <s v="AH-10030"/>
    <s v="Aaron Hawkins"/>
    <s v="Corporate"/>
    <x v="0"/>
    <x v="20"/>
    <x v="15"/>
    <n v="10035"/>
    <x v="3"/>
    <x v="567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x v="916"/>
    <x v="2"/>
    <s v="AH-10030"/>
    <s v="Aaron Hawkins"/>
    <s v="Corporate"/>
    <x v="0"/>
    <x v="20"/>
    <x v="15"/>
    <n v="10035"/>
    <x v="3"/>
    <x v="165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x v="176"/>
    <x v="1"/>
    <s v="DO-13435"/>
    <s v="Denny Ordway"/>
    <s v="Consumer"/>
    <x v="0"/>
    <x v="288"/>
    <x v="7"/>
    <n v="84106"/>
    <x v="1"/>
    <x v="1160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x v="1069"/>
    <x v="1"/>
    <s v="MC-17590"/>
    <s v="Matt Collister"/>
    <s v="Corporate"/>
    <x v="0"/>
    <x v="456"/>
    <x v="15"/>
    <n v="13501"/>
    <x v="3"/>
    <x v="1702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x v="360"/>
    <x v="1"/>
    <s v="JF-15190"/>
    <s v="Jamie Frazer"/>
    <s v="Consumer"/>
    <x v="0"/>
    <x v="10"/>
    <x v="9"/>
    <n v="19134"/>
    <x v="3"/>
    <x v="805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x v="360"/>
    <x v="1"/>
    <s v="JF-15190"/>
    <s v="Jamie Frazer"/>
    <s v="Consumer"/>
    <x v="0"/>
    <x v="10"/>
    <x v="9"/>
    <n v="19134"/>
    <x v="3"/>
    <x v="1255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x v="360"/>
    <x v="1"/>
    <s v="JF-15190"/>
    <s v="Jamie Frazer"/>
    <s v="Consumer"/>
    <x v="0"/>
    <x v="10"/>
    <x v="9"/>
    <n v="19134"/>
    <x v="3"/>
    <x v="932"/>
    <x v="1"/>
    <s v="Labels"/>
    <s v="Avery 517"/>
    <n v="14.76"/>
    <n v="5"/>
    <n v="0.2"/>
    <n v="4.9814999999999996"/>
  </r>
  <r>
    <n v="8811"/>
    <s v="CA-2017-120614"/>
    <d v="2017-05-30T00:00:00"/>
    <d v="2017-06-04T00:00:00"/>
    <x v="150"/>
    <x v="1"/>
    <s v="SM-20950"/>
    <s v="Suzanne McNair"/>
    <s v="Corporate"/>
    <x v="0"/>
    <x v="1"/>
    <x v="1"/>
    <n v="90004"/>
    <x v="1"/>
    <x v="945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x v="20"/>
    <x v="1"/>
    <s v="SP-20650"/>
    <s v="Stephanie Phelps"/>
    <s v="Corporate"/>
    <x v="0"/>
    <x v="25"/>
    <x v="12"/>
    <n v="49201"/>
    <x v="2"/>
    <x v="114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x v="20"/>
    <x v="1"/>
    <s v="SP-20650"/>
    <s v="Stephanie Phelps"/>
    <s v="Corporate"/>
    <x v="0"/>
    <x v="25"/>
    <x v="12"/>
    <n v="49201"/>
    <x v="2"/>
    <x v="1622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x v="116"/>
    <x v="1"/>
    <s v="CK-12760"/>
    <s v="Cyma Kinney"/>
    <s v="Corporate"/>
    <x v="0"/>
    <x v="220"/>
    <x v="16"/>
    <n v="85301"/>
    <x v="1"/>
    <x v="637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x v="332"/>
    <x v="0"/>
    <s v="PW-19240"/>
    <s v="Pierre Wener"/>
    <s v="Consumer"/>
    <x v="0"/>
    <x v="40"/>
    <x v="13"/>
    <n v="19805"/>
    <x v="3"/>
    <x v="348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x v="332"/>
    <x v="0"/>
    <s v="PW-19240"/>
    <s v="Pierre Wener"/>
    <s v="Consumer"/>
    <x v="0"/>
    <x v="40"/>
    <x v="13"/>
    <n v="19805"/>
    <x v="3"/>
    <x v="184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x v="332"/>
    <x v="0"/>
    <s v="PW-19240"/>
    <s v="Pierre Wener"/>
    <s v="Consumer"/>
    <x v="0"/>
    <x v="40"/>
    <x v="13"/>
    <n v="19805"/>
    <x v="3"/>
    <x v="169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x v="332"/>
    <x v="0"/>
    <s v="PW-19240"/>
    <s v="Pierre Wener"/>
    <s v="Consumer"/>
    <x v="0"/>
    <x v="40"/>
    <x v="13"/>
    <n v="19805"/>
    <x v="3"/>
    <x v="1451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x v="332"/>
    <x v="0"/>
    <s v="PW-19240"/>
    <s v="Pierre Wener"/>
    <s v="Consumer"/>
    <x v="0"/>
    <x v="40"/>
    <x v="13"/>
    <n v="19805"/>
    <x v="3"/>
    <x v="490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x v="156"/>
    <x v="1"/>
    <s v="EB-14170"/>
    <s v="Evan Bailliet"/>
    <s v="Consumer"/>
    <x v="0"/>
    <x v="89"/>
    <x v="5"/>
    <n v="78745"/>
    <x v="2"/>
    <x v="656"/>
    <x v="1"/>
    <s v="Paper"/>
    <s v="Xerox 1941"/>
    <n v="335.52"/>
    <n v="4"/>
    <n v="0.2"/>
    <n v="117.432"/>
  </r>
  <r>
    <n v="8821"/>
    <s v="CA-2017-100622"/>
    <d v="2017-11-03T00:00:00"/>
    <d v="2017-11-07T00:00:00"/>
    <x v="170"/>
    <x v="1"/>
    <s v="DK-13090"/>
    <s v="Dave Kipp"/>
    <s v="Consumer"/>
    <x v="0"/>
    <x v="333"/>
    <x v="2"/>
    <n v="32839"/>
    <x v="0"/>
    <x v="455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x v="170"/>
    <x v="1"/>
    <s v="DK-13090"/>
    <s v="Dave Kipp"/>
    <s v="Consumer"/>
    <x v="0"/>
    <x v="333"/>
    <x v="2"/>
    <n v="32839"/>
    <x v="0"/>
    <x v="12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x v="170"/>
    <x v="1"/>
    <s v="DK-13090"/>
    <s v="Dave Kipp"/>
    <s v="Consumer"/>
    <x v="0"/>
    <x v="333"/>
    <x v="2"/>
    <n v="32839"/>
    <x v="0"/>
    <x v="1753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x v="170"/>
    <x v="1"/>
    <s v="DK-13090"/>
    <s v="Dave Kipp"/>
    <s v="Consumer"/>
    <x v="0"/>
    <x v="333"/>
    <x v="2"/>
    <n v="32839"/>
    <x v="0"/>
    <x v="711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x v="275"/>
    <x v="0"/>
    <s v="TB-21055"/>
    <s v="Ted Butterfield"/>
    <s v="Consumer"/>
    <x v="0"/>
    <x v="265"/>
    <x v="9"/>
    <n v="19601"/>
    <x v="3"/>
    <x v="436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x v="190"/>
    <x v="2"/>
    <s v="AG-10900"/>
    <s v="Arthur Gainer"/>
    <s v="Consumer"/>
    <x v="0"/>
    <x v="10"/>
    <x v="9"/>
    <n v="19134"/>
    <x v="3"/>
    <x v="1186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x v="516"/>
    <x v="0"/>
    <s v="SC-20020"/>
    <s v="Sam Craven"/>
    <s v="Consumer"/>
    <x v="0"/>
    <x v="12"/>
    <x v="5"/>
    <n v="77095"/>
    <x v="2"/>
    <x v="481"/>
    <x v="1"/>
    <s v="Paper"/>
    <s v="Xerox 1898"/>
    <n v="26.72"/>
    <n v="5"/>
    <n v="0.2"/>
    <n v="9.3520000000000003"/>
  </r>
  <r>
    <n v="8828"/>
    <s v="US-2014-157847"/>
    <d v="2014-04-02T00:00:00"/>
    <d v="2014-04-06T00:00:00"/>
    <x v="516"/>
    <x v="0"/>
    <s v="SC-20020"/>
    <s v="Sam Craven"/>
    <s v="Consumer"/>
    <x v="0"/>
    <x v="12"/>
    <x v="5"/>
    <n v="77095"/>
    <x v="2"/>
    <x v="1774"/>
    <x v="1"/>
    <s v="Paper"/>
    <s v="Xerox 1947"/>
    <n v="33.488"/>
    <n v="7"/>
    <n v="0.2"/>
    <n v="10.465"/>
  </r>
  <r>
    <n v="8829"/>
    <s v="CA-2015-115168"/>
    <d v="2015-06-05T00:00:00"/>
    <d v="2015-06-09T00:00:00"/>
    <x v="770"/>
    <x v="1"/>
    <s v="BB-11545"/>
    <s v="Brenda Bowman"/>
    <s v="Corporate"/>
    <x v="0"/>
    <x v="490"/>
    <x v="25"/>
    <n v="63301"/>
    <x v="2"/>
    <x v="1157"/>
    <x v="1"/>
    <s v="Paper"/>
    <s v="Xerox 1981"/>
    <n v="10.56"/>
    <n v="2"/>
    <n v="0"/>
    <n v="4.7519999999999998"/>
  </r>
  <r>
    <n v="8830"/>
    <s v="CA-2014-109680"/>
    <d v="2014-10-06T00:00:00"/>
    <d v="2014-10-09T00:00:00"/>
    <x v="1096"/>
    <x v="2"/>
    <s v="VP-21760"/>
    <s v="Victoria Pisteka"/>
    <s v="Corporate"/>
    <x v="0"/>
    <x v="245"/>
    <x v="14"/>
    <n v="46203"/>
    <x v="2"/>
    <x v="166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x v="868"/>
    <x v="0"/>
    <s v="RP-19270"/>
    <s v="Rachel Payne"/>
    <s v="Corporate"/>
    <x v="0"/>
    <x v="4"/>
    <x v="4"/>
    <n v="98115"/>
    <x v="1"/>
    <x v="80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x v="765"/>
    <x v="1"/>
    <s v="DH-13675"/>
    <s v="Duane Huffman"/>
    <s v="Home Office"/>
    <x v="0"/>
    <x v="193"/>
    <x v="17"/>
    <n v="22801"/>
    <x v="0"/>
    <x v="561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x v="1121"/>
    <x v="1"/>
    <s v="SW-20455"/>
    <s v="Shaun Weien"/>
    <s v="Consumer"/>
    <x v="0"/>
    <x v="30"/>
    <x v="15"/>
    <n v="14609"/>
    <x v="3"/>
    <x v="692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x v="938"/>
    <x v="1"/>
    <s v="KF-16285"/>
    <s v="Karen Ferguson"/>
    <s v="Home Office"/>
    <x v="0"/>
    <x v="406"/>
    <x v="32"/>
    <n v="30328"/>
    <x v="0"/>
    <x v="1018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x v="938"/>
    <x v="1"/>
    <s v="KF-16285"/>
    <s v="Karen Ferguson"/>
    <s v="Home Office"/>
    <x v="0"/>
    <x v="406"/>
    <x v="32"/>
    <n v="30328"/>
    <x v="0"/>
    <x v="1517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x v="938"/>
    <x v="1"/>
    <s v="KF-16285"/>
    <s v="Karen Ferguson"/>
    <s v="Home Office"/>
    <x v="0"/>
    <x v="406"/>
    <x v="32"/>
    <n v="30328"/>
    <x v="0"/>
    <x v="1742"/>
    <x v="1"/>
    <s v="Art"/>
    <s v="Barrel Sharpener"/>
    <n v="14.28"/>
    <n v="4"/>
    <n v="0"/>
    <n v="3.7128000000000001"/>
  </r>
  <r>
    <n v="8837"/>
    <s v="US-2017-132675"/>
    <d v="2017-09-24T00:00:00"/>
    <d v="2017-09-28T00:00:00"/>
    <x v="938"/>
    <x v="1"/>
    <s v="KF-16285"/>
    <s v="Karen Ferguson"/>
    <s v="Home Office"/>
    <x v="0"/>
    <x v="406"/>
    <x v="32"/>
    <n v="30328"/>
    <x v="0"/>
    <x v="753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x v="938"/>
    <x v="1"/>
    <s v="KF-16285"/>
    <s v="Karen Ferguson"/>
    <s v="Home Office"/>
    <x v="0"/>
    <x v="406"/>
    <x v="32"/>
    <n v="30328"/>
    <x v="0"/>
    <x v="365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x v="343"/>
    <x v="0"/>
    <s v="FH-14275"/>
    <s v="Frank Hawley"/>
    <s v="Corporate"/>
    <x v="0"/>
    <x v="1"/>
    <x v="1"/>
    <n v="90004"/>
    <x v="1"/>
    <x v="1559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x v="343"/>
    <x v="0"/>
    <s v="FH-14275"/>
    <s v="Frank Hawley"/>
    <s v="Corporate"/>
    <x v="0"/>
    <x v="1"/>
    <x v="1"/>
    <n v="90004"/>
    <x v="1"/>
    <x v="102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x v="343"/>
    <x v="0"/>
    <s v="FH-14275"/>
    <s v="Frank Hawley"/>
    <s v="Corporate"/>
    <x v="0"/>
    <x v="1"/>
    <x v="1"/>
    <n v="90004"/>
    <x v="1"/>
    <x v="1336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x v="627"/>
    <x v="1"/>
    <s v="JR-16210"/>
    <s v="Justin Ritter"/>
    <s v="Corporate"/>
    <x v="0"/>
    <x v="8"/>
    <x v="1"/>
    <n v="94110"/>
    <x v="1"/>
    <x v="246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x v="627"/>
    <x v="1"/>
    <s v="JR-16210"/>
    <s v="Justin Ritter"/>
    <s v="Corporate"/>
    <x v="0"/>
    <x v="8"/>
    <x v="1"/>
    <n v="94110"/>
    <x v="1"/>
    <x v="788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x v="779"/>
    <x v="0"/>
    <s v="JC-16105"/>
    <s v="Julie Creighton"/>
    <s v="Corporate"/>
    <x v="0"/>
    <x v="31"/>
    <x v="11"/>
    <n v="55407"/>
    <x v="2"/>
    <x v="1678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x v="350"/>
    <x v="1"/>
    <s v="BP-11290"/>
    <s v="Beth Paige"/>
    <s v="Consumer"/>
    <x v="0"/>
    <x v="38"/>
    <x v="24"/>
    <n v="43229"/>
    <x v="3"/>
    <x v="1232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x v="350"/>
    <x v="1"/>
    <s v="BP-11290"/>
    <s v="Beth Paige"/>
    <s v="Consumer"/>
    <x v="0"/>
    <x v="38"/>
    <x v="24"/>
    <n v="43229"/>
    <x v="3"/>
    <x v="131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x v="350"/>
    <x v="1"/>
    <s v="BP-11290"/>
    <s v="Beth Paige"/>
    <s v="Consumer"/>
    <x v="0"/>
    <x v="38"/>
    <x v="24"/>
    <n v="43229"/>
    <x v="3"/>
    <x v="393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x v="350"/>
    <x v="1"/>
    <s v="BP-11290"/>
    <s v="Beth Paige"/>
    <s v="Consumer"/>
    <x v="0"/>
    <x v="38"/>
    <x v="24"/>
    <n v="43229"/>
    <x v="3"/>
    <x v="723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x v="1086"/>
    <x v="2"/>
    <s v="FA-14230"/>
    <s v="Frank Atkinson"/>
    <s v="Corporate"/>
    <x v="0"/>
    <x v="253"/>
    <x v="3"/>
    <n v="27604"/>
    <x v="0"/>
    <x v="918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x v="1086"/>
    <x v="2"/>
    <s v="FA-14230"/>
    <s v="Frank Atkinson"/>
    <s v="Corporate"/>
    <x v="0"/>
    <x v="253"/>
    <x v="3"/>
    <n v="27604"/>
    <x v="0"/>
    <x v="891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x v="1086"/>
    <x v="2"/>
    <s v="FA-14230"/>
    <s v="Frank Atkinson"/>
    <s v="Corporate"/>
    <x v="0"/>
    <x v="253"/>
    <x v="3"/>
    <n v="27604"/>
    <x v="0"/>
    <x v="544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x v="1086"/>
    <x v="2"/>
    <s v="FA-14230"/>
    <s v="Frank Atkinson"/>
    <s v="Corporate"/>
    <x v="0"/>
    <x v="253"/>
    <x v="3"/>
    <n v="27604"/>
    <x v="0"/>
    <x v="707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x v="293"/>
    <x v="0"/>
    <s v="DN-13690"/>
    <s v="Duane Noonan"/>
    <s v="Consumer"/>
    <x v="0"/>
    <x v="20"/>
    <x v="15"/>
    <n v="10011"/>
    <x v="3"/>
    <x v="1019"/>
    <x v="1"/>
    <s v="Paper"/>
    <s v="Xerox 197"/>
    <n v="123.92"/>
    <n v="4"/>
    <n v="0"/>
    <n v="55.764000000000003"/>
  </r>
  <r>
    <n v="8854"/>
    <s v="US-2015-115343"/>
    <d v="2015-09-22T00:00:00"/>
    <d v="2015-09-25T00:00:00"/>
    <x v="1305"/>
    <x v="2"/>
    <s v="FO-14305"/>
    <s v="Frank Olsen"/>
    <s v="Consumer"/>
    <x v="0"/>
    <x v="10"/>
    <x v="9"/>
    <n v="19143"/>
    <x v="3"/>
    <x v="1205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x v="1305"/>
    <x v="2"/>
    <s v="FO-14305"/>
    <s v="Frank Olsen"/>
    <s v="Consumer"/>
    <x v="0"/>
    <x v="10"/>
    <x v="9"/>
    <n v="19143"/>
    <x v="3"/>
    <x v="217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x v="53"/>
    <x v="1"/>
    <s v="DP-13105"/>
    <s v="Dave Poirier"/>
    <s v="Corporate"/>
    <x v="0"/>
    <x v="347"/>
    <x v="45"/>
    <n v="83642"/>
    <x v="1"/>
    <x v="213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x v="1191"/>
    <x v="1"/>
    <s v="JW-15220"/>
    <s v="Jane Waco"/>
    <s v="Corporate"/>
    <x v="0"/>
    <x v="301"/>
    <x v="1"/>
    <n v="95823"/>
    <x v="1"/>
    <x v="343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x v="1191"/>
    <x v="1"/>
    <s v="JW-15220"/>
    <s v="Jane Waco"/>
    <s v="Corporate"/>
    <x v="0"/>
    <x v="301"/>
    <x v="1"/>
    <n v="95823"/>
    <x v="1"/>
    <x v="1431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x v="1191"/>
    <x v="1"/>
    <s v="JW-15220"/>
    <s v="Jane Waco"/>
    <s v="Corporate"/>
    <x v="0"/>
    <x v="301"/>
    <x v="1"/>
    <n v="95823"/>
    <x v="1"/>
    <x v="450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x v="1035"/>
    <x v="1"/>
    <s v="TT-21460"/>
    <s v="Tonja Turnell"/>
    <s v="Home Office"/>
    <x v="0"/>
    <x v="35"/>
    <x v="3"/>
    <n v="28205"/>
    <x v="0"/>
    <x v="1517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x v="629"/>
    <x v="1"/>
    <s v="SN-20560"/>
    <s v="Skye Norling"/>
    <s v="Home Office"/>
    <x v="0"/>
    <x v="267"/>
    <x v="30"/>
    <n v="7501"/>
    <x v="3"/>
    <x v="1655"/>
    <x v="1"/>
    <s v="Labels"/>
    <s v="Avery 503"/>
    <n v="31.05"/>
    <n v="3"/>
    <n v="0"/>
    <n v="14.904"/>
  </r>
  <r>
    <n v="8862"/>
    <s v="CA-2015-125934"/>
    <d v="2015-09-11T00:00:00"/>
    <d v="2015-09-18T00:00:00"/>
    <x v="629"/>
    <x v="1"/>
    <s v="SN-20560"/>
    <s v="Skye Norling"/>
    <s v="Home Office"/>
    <x v="0"/>
    <x v="267"/>
    <x v="30"/>
    <n v="7501"/>
    <x v="3"/>
    <x v="1348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x v="629"/>
    <x v="1"/>
    <s v="SN-20560"/>
    <s v="Skye Norling"/>
    <s v="Home Office"/>
    <x v="0"/>
    <x v="267"/>
    <x v="30"/>
    <n v="7501"/>
    <x v="3"/>
    <x v="270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x v="629"/>
    <x v="1"/>
    <s v="SN-20560"/>
    <s v="Skye Norling"/>
    <s v="Home Office"/>
    <x v="0"/>
    <x v="267"/>
    <x v="30"/>
    <n v="7501"/>
    <x v="3"/>
    <x v="1109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x v="629"/>
    <x v="1"/>
    <s v="SN-20560"/>
    <s v="Skye Norling"/>
    <s v="Home Office"/>
    <x v="0"/>
    <x v="267"/>
    <x v="30"/>
    <n v="7501"/>
    <x v="3"/>
    <x v="1650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x v="317"/>
    <x v="1"/>
    <s v="JM-15865"/>
    <s v="John Murray"/>
    <s v="Consumer"/>
    <x v="0"/>
    <x v="81"/>
    <x v="17"/>
    <n v="22204"/>
    <x v="0"/>
    <x v="1204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x v="160"/>
    <x v="2"/>
    <s v="SB-20185"/>
    <s v="Sarah Brown"/>
    <s v="Consumer"/>
    <x v="0"/>
    <x v="22"/>
    <x v="10"/>
    <n v="60653"/>
    <x v="2"/>
    <x v="1601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x v="160"/>
    <x v="2"/>
    <s v="SB-20185"/>
    <s v="Sarah Brown"/>
    <s v="Consumer"/>
    <x v="0"/>
    <x v="22"/>
    <x v="10"/>
    <n v="60653"/>
    <x v="2"/>
    <x v="1091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x v="281"/>
    <x v="1"/>
    <s v="CC-12475"/>
    <s v="Cindy Chapman"/>
    <s v="Consumer"/>
    <x v="0"/>
    <x v="70"/>
    <x v="1"/>
    <n v="92037"/>
    <x v="1"/>
    <x v="1771"/>
    <x v="2"/>
    <s v="Machines"/>
    <s v="Okidata B400 Printer"/>
    <n v="686.4"/>
    <n v="2"/>
    <n v="0.2"/>
    <n v="77.22"/>
  </r>
  <r>
    <n v="8870"/>
    <s v="CA-2017-101805"/>
    <d v="2017-12-01T00:00:00"/>
    <d v="2017-12-06T00:00:00"/>
    <x v="792"/>
    <x v="1"/>
    <s v="SH-19975"/>
    <s v="Sally Hughsby"/>
    <s v="Corporate"/>
    <x v="0"/>
    <x v="4"/>
    <x v="4"/>
    <n v="98105"/>
    <x v="1"/>
    <x v="1406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x v="792"/>
    <x v="1"/>
    <s v="SH-19975"/>
    <s v="Sally Hughsby"/>
    <s v="Corporate"/>
    <x v="0"/>
    <x v="4"/>
    <x v="4"/>
    <n v="98105"/>
    <x v="1"/>
    <x v="325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x v="792"/>
    <x v="1"/>
    <s v="SH-19975"/>
    <s v="Sally Hughsby"/>
    <s v="Corporate"/>
    <x v="0"/>
    <x v="4"/>
    <x v="4"/>
    <n v="98105"/>
    <x v="1"/>
    <x v="273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x v="197"/>
    <x v="3"/>
    <s v="RB-19435"/>
    <s v="Richard Bierner"/>
    <s v="Consumer"/>
    <x v="0"/>
    <x v="38"/>
    <x v="24"/>
    <n v="43229"/>
    <x v="3"/>
    <x v="184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x v="197"/>
    <x v="3"/>
    <s v="RB-19435"/>
    <s v="Richard Bierner"/>
    <s v="Consumer"/>
    <x v="0"/>
    <x v="38"/>
    <x v="24"/>
    <n v="43229"/>
    <x v="3"/>
    <x v="471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x v="38"/>
    <x v="0"/>
    <s v="TC-21295"/>
    <s v="Toby Carlisle"/>
    <s v="Consumer"/>
    <x v="0"/>
    <x v="12"/>
    <x v="5"/>
    <n v="77095"/>
    <x v="2"/>
    <x v="715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x v="1180"/>
    <x v="1"/>
    <s v="CT-11995"/>
    <s v="Carol Triggs"/>
    <s v="Consumer"/>
    <x v="0"/>
    <x v="218"/>
    <x v="5"/>
    <n v="75061"/>
    <x v="2"/>
    <x v="413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x v="1180"/>
    <x v="1"/>
    <s v="CT-11995"/>
    <s v="Carol Triggs"/>
    <s v="Consumer"/>
    <x v="0"/>
    <x v="218"/>
    <x v="5"/>
    <n v="75061"/>
    <x v="2"/>
    <x v="1218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x v="19"/>
    <x v="1"/>
    <s v="GZ-14470"/>
    <s v="Gary Zandusky"/>
    <s v="Consumer"/>
    <x v="0"/>
    <x v="73"/>
    <x v="30"/>
    <n v="7960"/>
    <x v="3"/>
    <x v="1845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x v="19"/>
    <x v="1"/>
    <s v="GZ-14470"/>
    <s v="Gary Zandusky"/>
    <s v="Consumer"/>
    <x v="0"/>
    <x v="73"/>
    <x v="30"/>
    <n v="7960"/>
    <x v="3"/>
    <x v="7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x v="571"/>
    <x v="2"/>
    <s v="AM-10360"/>
    <s v="Alice McCarthy"/>
    <s v="Corporate"/>
    <x v="0"/>
    <x v="1"/>
    <x v="1"/>
    <n v="90008"/>
    <x v="1"/>
    <x v="161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x v="571"/>
    <x v="2"/>
    <s v="AM-10360"/>
    <s v="Alice McCarthy"/>
    <s v="Corporate"/>
    <x v="0"/>
    <x v="1"/>
    <x v="1"/>
    <n v="90008"/>
    <x v="1"/>
    <x v="1105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x v="480"/>
    <x v="0"/>
    <s v="AH-10120"/>
    <s v="Adrian Hane"/>
    <s v="Home Office"/>
    <x v="0"/>
    <x v="34"/>
    <x v="10"/>
    <n v="60505"/>
    <x v="2"/>
    <x v="1044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x v="512"/>
    <x v="1"/>
    <s v="MY-18295"/>
    <s v="Muhammed Yedwab"/>
    <s v="Corporate"/>
    <x v="0"/>
    <x v="28"/>
    <x v="3"/>
    <n v="27707"/>
    <x v="0"/>
    <x v="1557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x v="512"/>
    <x v="1"/>
    <s v="MY-18295"/>
    <s v="Muhammed Yedwab"/>
    <s v="Corporate"/>
    <x v="0"/>
    <x v="28"/>
    <x v="3"/>
    <n v="27707"/>
    <x v="0"/>
    <x v="45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x v="83"/>
    <x v="1"/>
    <s v="BS-11590"/>
    <s v="Brendan Sweed"/>
    <s v="Corporate"/>
    <x v="0"/>
    <x v="38"/>
    <x v="24"/>
    <n v="43229"/>
    <x v="3"/>
    <x v="304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x v="83"/>
    <x v="1"/>
    <s v="BS-11590"/>
    <s v="Brendan Sweed"/>
    <s v="Corporate"/>
    <x v="0"/>
    <x v="38"/>
    <x v="24"/>
    <n v="43229"/>
    <x v="3"/>
    <x v="1310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x v="83"/>
    <x v="1"/>
    <s v="BS-11590"/>
    <s v="Brendan Sweed"/>
    <s v="Corporate"/>
    <x v="0"/>
    <x v="38"/>
    <x v="24"/>
    <n v="43229"/>
    <x v="3"/>
    <x v="530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x v="753"/>
    <x v="0"/>
    <s v="BB-10990"/>
    <s v="Barry Blumstein"/>
    <s v="Corporate"/>
    <x v="0"/>
    <x v="1"/>
    <x v="1"/>
    <n v="90036"/>
    <x v="1"/>
    <x v="942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x v="94"/>
    <x v="1"/>
    <s v="ML-17755"/>
    <s v="Max Ludwig"/>
    <s v="Home Office"/>
    <x v="0"/>
    <x v="280"/>
    <x v="1"/>
    <n v="95207"/>
    <x v="1"/>
    <x v="583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x v="149"/>
    <x v="0"/>
    <s v="FC-14245"/>
    <s v="Frank Carlisle"/>
    <s v="Home Office"/>
    <x v="0"/>
    <x v="29"/>
    <x v="25"/>
    <n v="65203"/>
    <x v="2"/>
    <x v="1334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x v="149"/>
    <x v="0"/>
    <s v="FC-14245"/>
    <s v="Frank Carlisle"/>
    <s v="Home Office"/>
    <x v="0"/>
    <x v="29"/>
    <x v="25"/>
    <n v="65203"/>
    <x v="2"/>
    <x v="1341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x v="801"/>
    <x v="2"/>
    <s v="CR-12625"/>
    <s v="Corey Roper"/>
    <s v="Home Office"/>
    <x v="0"/>
    <x v="38"/>
    <x v="32"/>
    <n v="31907"/>
    <x v="0"/>
    <x v="64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x v="726"/>
    <x v="1"/>
    <s v="LC-16960"/>
    <s v="Lindsay Castell"/>
    <s v="Home Office"/>
    <x v="0"/>
    <x v="70"/>
    <x v="1"/>
    <n v="92037"/>
    <x v="1"/>
    <x v="8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x v="1116"/>
    <x v="1"/>
    <s v="GZ-14470"/>
    <s v="Gary Zandusky"/>
    <s v="Consumer"/>
    <x v="0"/>
    <x v="480"/>
    <x v="5"/>
    <n v="77590"/>
    <x v="2"/>
    <x v="1110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x v="1275"/>
    <x v="1"/>
    <s v="BD-11320"/>
    <s v="Bill Donatelli"/>
    <s v="Consumer"/>
    <x v="0"/>
    <x v="1"/>
    <x v="1"/>
    <n v="90004"/>
    <x v="1"/>
    <x v="575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x v="1275"/>
    <x v="1"/>
    <s v="BD-11320"/>
    <s v="Bill Donatelli"/>
    <s v="Consumer"/>
    <x v="0"/>
    <x v="1"/>
    <x v="1"/>
    <n v="90004"/>
    <x v="1"/>
    <x v="1198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x v="1275"/>
    <x v="1"/>
    <s v="BD-11320"/>
    <s v="Bill Donatelli"/>
    <s v="Consumer"/>
    <x v="0"/>
    <x v="1"/>
    <x v="1"/>
    <n v="90004"/>
    <x v="1"/>
    <x v="302"/>
    <x v="2"/>
    <s v="Phones"/>
    <s v="AT&amp;T 841000 Phone"/>
    <n v="165.6"/>
    <n v="3"/>
    <n v="0.2"/>
    <n v="10.35"/>
  </r>
  <r>
    <n v="8898"/>
    <s v="CA-2016-167241"/>
    <d v="2016-08-15T00:00:00"/>
    <d v="2016-08-22T00:00:00"/>
    <x v="1275"/>
    <x v="1"/>
    <s v="BD-11320"/>
    <s v="Bill Donatelli"/>
    <s v="Consumer"/>
    <x v="0"/>
    <x v="1"/>
    <x v="1"/>
    <n v="90004"/>
    <x v="1"/>
    <x v="945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x v="1281"/>
    <x v="0"/>
    <s v="EM-14095"/>
    <s v="Eudokia Martin"/>
    <s v="Corporate"/>
    <x v="0"/>
    <x v="24"/>
    <x v="17"/>
    <n v="22153"/>
    <x v="0"/>
    <x v="1405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x v="1281"/>
    <x v="0"/>
    <s v="EM-14095"/>
    <s v="Eudokia Martin"/>
    <s v="Corporate"/>
    <x v="0"/>
    <x v="24"/>
    <x v="17"/>
    <n v="22153"/>
    <x v="0"/>
    <x v="1351"/>
    <x v="1"/>
    <s v="Labels"/>
    <s v="Avery 50"/>
    <n v="25.06"/>
    <n v="2"/>
    <n v="0"/>
    <n v="11.7782"/>
  </r>
  <r>
    <n v="8901"/>
    <s v="CA-2016-150483"/>
    <d v="2016-05-31T00:00:00"/>
    <d v="2016-06-04T00:00:00"/>
    <x v="204"/>
    <x v="1"/>
    <s v="BP-11290"/>
    <s v="Beth Paige"/>
    <s v="Consumer"/>
    <x v="0"/>
    <x v="27"/>
    <x v="10"/>
    <n v="62521"/>
    <x v="2"/>
    <x v="1831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x v="204"/>
    <x v="1"/>
    <s v="BP-11290"/>
    <s v="Beth Paige"/>
    <s v="Consumer"/>
    <x v="0"/>
    <x v="27"/>
    <x v="10"/>
    <n v="62521"/>
    <x v="2"/>
    <x v="1828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x v="204"/>
    <x v="1"/>
    <s v="BP-11290"/>
    <s v="Beth Paige"/>
    <s v="Consumer"/>
    <x v="0"/>
    <x v="27"/>
    <x v="10"/>
    <n v="62521"/>
    <x v="2"/>
    <x v="1455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x v="204"/>
    <x v="1"/>
    <s v="BP-11290"/>
    <s v="Beth Paige"/>
    <s v="Consumer"/>
    <x v="0"/>
    <x v="27"/>
    <x v="10"/>
    <n v="62521"/>
    <x v="2"/>
    <x v="747"/>
    <x v="1"/>
    <s v="Paper"/>
    <s v="Xerox 212"/>
    <n v="10.368"/>
    <n v="2"/>
    <n v="0.2"/>
    <n v="3.6288"/>
  </r>
  <r>
    <n v="8905"/>
    <s v="US-2016-126431"/>
    <d v="2016-07-01T00:00:00"/>
    <d v="2016-07-01T00:00:00"/>
    <x v="863"/>
    <x v="3"/>
    <s v="SU-20665"/>
    <s v="Stephanie Ulpright"/>
    <s v="Home Office"/>
    <x v="0"/>
    <x v="20"/>
    <x v="15"/>
    <n v="10009"/>
    <x v="3"/>
    <x v="933"/>
    <x v="1"/>
    <s v="Labels"/>
    <s v="Avery 477"/>
    <n v="30.53"/>
    <n v="1"/>
    <n v="0"/>
    <n v="14.043799999999999"/>
  </r>
  <r>
    <n v="8906"/>
    <s v="US-2016-126431"/>
    <d v="2016-07-01T00:00:00"/>
    <d v="2016-07-01T00:00:00"/>
    <x v="863"/>
    <x v="3"/>
    <s v="SU-20665"/>
    <s v="Stephanie Ulpright"/>
    <s v="Home Office"/>
    <x v="0"/>
    <x v="20"/>
    <x v="15"/>
    <n v="10009"/>
    <x v="3"/>
    <x v="1386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x v="863"/>
    <x v="3"/>
    <s v="SU-20665"/>
    <s v="Stephanie Ulpright"/>
    <s v="Home Office"/>
    <x v="0"/>
    <x v="20"/>
    <x v="15"/>
    <n v="10009"/>
    <x v="3"/>
    <x v="144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x v="120"/>
    <x v="2"/>
    <s v="AY-10555"/>
    <s v="Andy Yotov"/>
    <s v="Corporate"/>
    <x v="0"/>
    <x v="8"/>
    <x v="1"/>
    <n v="94110"/>
    <x v="1"/>
    <x v="179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x v="1306"/>
    <x v="1"/>
    <s v="EM-13825"/>
    <s v="Elizabeth Moffitt"/>
    <s v="Corporate"/>
    <x v="0"/>
    <x v="429"/>
    <x v="1"/>
    <n v="92553"/>
    <x v="1"/>
    <x v="1274"/>
    <x v="1"/>
    <s v="Paper"/>
    <s v="Xerox 1991"/>
    <n v="182.72"/>
    <n v="8"/>
    <n v="0"/>
    <n v="84.051199999999994"/>
  </r>
  <r>
    <n v="8910"/>
    <s v="CA-2017-160661"/>
    <d v="2017-10-28T00:00:00"/>
    <d v="2017-11-01T00:00:00"/>
    <x v="943"/>
    <x v="1"/>
    <s v="SA-20830"/>
    <s v="Sue Ann Reed"/>
    <s v="Consumer"/>
    <x v="0"/>
    <x v="231"/>
    <x v="31"/>
    <n v="2149"/>
    <x v="3"/>
    <x v="148"/>
    <x v="1"/>
    <s v="Labels"/>
    <s v="Avery 519"/>
    <n v="21.93"/>
    <n v="3"/>
    <n v="0"/>
    <n v="10.3071"/>
  </r>
  <r>
    <n v="8911"/>
    <s v="CA-2017-102610"/>
    <d v="2017-11-04T00:00:00"/>
    <d v="2017-11-08T00:00:00"/>
    <x v="834"/>
    <x v="1"/>
    <s v="CA-12265"/>
    <s v="Christina Anderson"/>
    <s v="Consumer"/>
    <x v="0"/>
    <x v="346"/>
    <x v="18"/>
    <n v="37421"/>
    <x v="0"/>
    <x v="434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x v="834"/>
    <x v="1"/>
    <s v="CA-12265"/>
    <s v="Christina Anderson"/>
    <s v="Consumer"/>
    <x v="0"/>
    <x v="346"/>
    <x v="18"/>
    <n v="37421"/>
    <x v="0"/>
    <x v="177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x v="834"/>
    <x v="1"/>
    <s v="CA-12265"/>
    <s v="Christina Anderson"/>
    <s v="Consumer"/>
    <x v="0"/>
    <x v="346"/>
    <x v="18"/>
    <n v="37421"/>
    <x v="0"/>
    <x v="990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x v="834"/>
    <x v="1"/>
    <s v="CA-12265"/>
    <s v="Christina Anderson"/>
    <s v="Consumer"/>
    <x v="0"/>
    <x v="346"/>
    <x v="18"/>
    <n v="37421"/>
    <x v="0"/>
    <x v="1038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x v="583"/>
    <x v="1"/>
    <s v="CV-12805"/>
    <s v="Cynthia Voltz"/>
    <s v="Corporate"/>
    <x v="0"/>
    <x v="89"/>
    <x v="5"/>
    <n v="78745"/>
    <x v="2"/>
    <x v="518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x v="583"/>
    <x v="1"/>
    <s v="CV-12805"/>
    <s v="Cynthia Voltz"/>
    <s v="Corporate"/>
    <x v="0"/>
    <x v="89"/>
    <x v="5"/>
    <n v="78745"/>
    <x v="2"/>
    <x v="91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x v="583"/>
    <x v="1"/>
    <s v="CV-12805"/>
    <s v="Cynthia Voltz"/>
    <s v="Corporate"/>
    <x v="0"/>
    <x v="89"/>
    <x v="5"/>
    <n v="78745"/>
    <x v="2"/>
    <x v="1712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x v="583"/>
    <x v="1"/>
    <s v="CV-12805"/>
    <s v="Cynthia Voltz"/>
    <s v="Corporate"/>
    <x v="0"/>
    <x v="89"/>
    <x v="5"/>
    <n v="78745"/>
    <x v="2"/>
    <x v="136"/>
    <x v="1"/>
    <s v="Paper"/>
    <s v="Xerox 1911"/>
    <n v="76.64"/>
    <n v="2"/>
    <n v="0.2"/>
    <n v="26.824000000000002"/>
  </r>
  <r>
    <n v="8919"/>
    <s v="US-2016-144057"/>
    <d v="2016-05-09T00:00:00"/>
    <d v="2016-05-13T00:00:00"/>
    <x v="583"/>
    <x v="1"/>
    <s v="CV-12805"/>
    <s v="Cynthia Voltz"/>
    <s v="Corporate"/>
    <x v="0"/>
    <x v="89"/>
    <x v="5"/>
    <n v="78745"/>
    <x v="2"/>
    <x v="1087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x v="521"/>
    <x v="1"/>
    <s v="AH-10690"/>
    <s v="Anna Häberlin"/>
    <s v="Corporate"/>
    <x v="0"/>
    <x v="173"/>
    <x v="17"/>
    <n v="23464"/>
    <x v="0"/>
    <x v="1740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x v="617"/>
    <x v="1"/>
    <s v="DS-13180"/>
    <s v="David Smith"/>
    <s v="Corporate"/>
    <x v="0"/>
    <x v="312"/>
    <x v="15"/>
    <n v="14701"/>
    <x v="3"/>
    <x v="1105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x v="389"/>
    <x v="1"/>
    <s v="AH-10690"/>
    <s v="Anna Häberlin"/>
    <s v="Corporate"/>
    <x v="0"/>
    <x v="514"/>
    <x v="2"/>
    <n v="33134"/>
    <x v="0"/>
    <x v="1513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x v="389"/>
    <x v="1"/>
    <s v="AH-10690"/>
    <s v="Anna Häberlin"/>
    <s v="Corporate"/>
    <x v="0"/>
    <x v="514"/>
    <x v="2"/>
    <n v="33134"/>
    <x v="0"/>
    <x v="763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x v="1244"/>
    <x v="1"/>
    <s v="ZC-21910"/>
    <s v="Zuschuss Carroll"/>
    <s v="Consumer"/>
    <x v="0"/>
    <x v="365"/>
    <x v="3"/>
    <n v="28601"/>
    <x v="0"/>
    <x v="31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x v="855"/>
    <x v="1"/>
    <s v="DF-13135"/>
    <s v="David Flashing"/>
    <s v="Consumer"/>
    <x v="0"/>
    <x v="179"/>
    <x v="10"/>
    <n v="61107"/>
    <x v="2"/>
    <x v="1846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x v="855"/>
    <x v="1"/>
    <s v="DF-13135"/>
    <s v="David Flashing"/>
    <s v="Consumer"/>
    <x v="0"/>
    <x v="179"/>
    <x v="10"/>
    <n v="61107"/>
    <x v="2"/>
    <x v="614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x v="855"/>
    <x v="1"/>
    <s v="DF-13135"/>
    <s v="David Flashing"/>
    <s v="Consumer"/>
    <x v="0"/>
    <x v="179"/>
    <x v="10"/>
    <n v="61107"/>
    <x v="2"/>
    <x v="489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x v="591"/>
    <x v="0"/>
    <s v="SS-20140"/>
    <s v="Saphhira Shifley"/>
    <s v="Corporate"/>
    <x v="0"/>
    <x v="4"/>
    <x v="4"/>
    <n v="98103"/>
    <x v="1"/>
    <x v="1167"/>
    <x v="1"/>
    <s v="Art"/>
    <s v="Newell 334"/>
    <n v="99.2"/>
    <n v="5"/>
    <n v="0"/>
    <n v="25.792000000000002"/>
  </r>
  <r>
    <n v="8929"/>
    <s v="US-2015-168704"/>
    <d v="2015-04-13T00:00:00"/>
    <d v="2015-04-17T00:00:00"/>
    <x v="1250"/>
    <x v="1"/>
    <s v="FP-14320"/>
    <s v="Frank Preis"/>
    <s v="Consumer"/>
    <x v="0"/>
    <x v="114"/>
    <x v="5"/>
    <n v="77340"/>
    <x v="2"/>
    <x v="562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x v="1250"/>
    <x v="1"/>
    <s v="FP-14320"/>
    <s v="Frank Preis"/>
    <s v="Consumer"/>
    <x v="0"/>
    <x v="114"/>
    <x v="5"/>
    <n v="77340"/>
    <x v="2"/>
    <x v="100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x v="1250"/>
    <x v="1"/>
    <s v="FP-14320"/>
    <s v="Frank Preis"/>
    <s v="Consumer"/>
    <x v="0"/>
    <x v="114"/>
    <x v="5"/>
    <n v="77340"/>
    <x v="2"/>
    <x v="835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x v="468"/>
    <x v="1"/>
    <s v="HE-14800"/>
    <s v="Harold Engle"/>
    <s v="Corporate"/>
    <x v="0"/>
    <x v="158"/>
    <x v="6"/>
    <n v="53209"/>
    <x v="2"/>
    <x v="1801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x v="468"/>
    <x v="1"/>
    <s v="HE-14800"/>
    <s v="Harold Engle"/>
    <s v="Corporate"/>
    <x v="0"/>
    <x v="158"/>
    <x v="6"/>
    <n v="53209"/>
    <x v="2"/>
    <x v="1599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x v="585"/>
    <x v="1"/>
    <s v="SP-20545"/>
    <s v="Sibella Parks"/>
    <s v="Corporate"/>
    <x v="0"/>
    <x v="124"/>
    <x v="6"/>
    <n v="54302"/>
    <x v="2"/>
    <x v="90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x v="952"/>
    <x v="3"/>
    <s v="BP-11185"/>
    <s v="Ben Peterman"/>
    <s v="Corporate"/>
    <x v="0"/>
    <x v="10"/>
    <x v="9"/>
    <n v="19120"/>
    <x v="3"/>
    <x v="1157"/>
    <x v="1"/>
    <s v="Paper"/>
    <s v="Xerox 1981"/>
    <n v="12.672000000000001"/>
    <n v="3"/>
    <n v="0.2"/>
    <n v="3.96"/>
  </r>
  <r>
    <n v="8936"/>
    <s v="CA-2017-130036"/>
    <d v="2017-08-27T00:00:00"/>
    <d v="2017-08-27T00:00:00"/>
    <x v="952"/>
    <x v="3"/>
    <s v="BP-11185"/>
    <s v="Ben Peterman"/>
    <s v="Corporate"/>
    <x v="0"/>
    <x v="10"/>
    <x v="9"/>
    <n v="19120"/>
    <x v="3"/>
    <x v="295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x v="79"/>
    <x v="0"/>
    <s v="PG-18895"/>
    <s v="Paul Gonzalez"/>
    <s v="Consumer"/>
    <x v="0"/>
    <x v="1"/>
    <x v="1"/>
    <n v="90008"/>
    <x v="1"/>
    <x v="894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x v="79"/>
    <x v="0"/>
    <s v="PG-18895"/>
    <s v="Paul Gonzalez"/>
    <s v="Consumer"/>
    <x v="0"/>
    <x v="1"/>
    <x v="1"/>
    <n v="90008"/>
    <x v="1"/>
    <x v="1495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x v="79"/>
    <x v="0"/>
    <s v="PG-18895"/>
    <s v="Paul Gonzalez"/>
    <s v="Consumer"/>
    <x v="0"/>
    <x v="1"/>
    <x v="1"/>
    <n v="90008"/>
    <x v="1"/>
    <x v="169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x v="79"/>
    <x v="0"/>
    <s v="PG-18895"/>
    <s v="Paul Gonzalez"/>
    <s v="Consumer"/>
    <x v="0"/>
    <x v="1"/>
    <x v="1"/>
    <n v="90008"/>
    <x v="1"/>
    <x v="920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x v="751"/>
    <x v="0"/>
    <s v="JP-15520"/>
    <s v="Jeremy Pistek"/>
    <s v="Consumer"/>
    <x v="0"/>
    <x v="368"/>
    <x v="2"/>
    <n v="33161"/>
    <x v="0"/>
    <x v="1847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x v="519"/>
    <x v="2"/>
    <s v="NW-18400"/>
    <s v="Natalie Webber"/>
    <s v="Consumer"/>
    <x v="0"/>
    <x v="32"/>
    <x v="21"/>
    <n v="97206"/>
    <x v="1"/>
    <x v="922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x v="519"/>
    <x v="2"/>
    <s v="NW-18400"/>
    <s v="Natalie Webber"/>
    <s v="Consumer"/>
    <x v="0"/>
    <x v="32"/>
    <x v="21"/>
    <n v="97206"/>
    <x v="1"/>
    <x v="1848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x v="412"/>
    <x v="1"/>
    <s v="SW-20245"/>
    <s v="Scot Wooten"/>
    <s v="Consumer"/>
    <x v="0"/>
    <x v="34"/>
    <x v="10"/>
    <n v="60505"/>
    <x v="2"/>
    <x v="1756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x v="820"/>
    <x v="2"/>
    <s v="EH-14005"/>
    <s v="Erica Hernandez"/>
    <s v="Home Office"/>
    <x v="0"/>
    <x v="8"/>
    <x v="1"/>
    <n v="94109"/>
    <x v="1"/>
    <x v="1397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x v="995"/>
    <x v="0"/>
    <s v="SC-20260"/>
    <s v="Scott Cohen"/>
    <s v="Corporate"/>
    <x v="0"/>
    <x v="8"/>
    <x v="1"/>
    <n v="94110"/>
    <x v="1"/>
    <x v="503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x v="675"/>
    <x v="1"/>
    <s v="NC-18535"/>
    <s v="Nick Crebassa"/>
    <s v="Corporate"/>
    <x v="0"/>
    <x v="217"/>
    <x v="31"/>
    <n v="2740"/>
    <x v="3"/>
    <x v="1193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x v="675"/>
    <x v="1"/>
    <s v="NC-18535"/>
    <s v="Nick Crebassa"/>
    <s v="Corporate"/>
    <x v="0"/>
    <x v="217"/>
    <x v="31"/>
    <n v="2740"/>
    <x v="3"/>
    <x v="1699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x v="166"/>
    <x v="2"/>
    <s v="AS-10090"/>
    <s v="Adam Shillingsburg"/>
    <s v="Consumer"/>
    <x v="0"/>
    <x v="70"/>
    <x v="1"/>
    <n v="92037"/>
    <x v="1"/>
    <x v="1803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x v="675"/>
    <x v="1"/>
    <s v="JL-15130"/>
    <s v="Jack Lebron"/>
    <s v="Consumer"/>
    <x v="0"/>
    <x v="25"/>
    <x v="18"/>
    <n v="38301"/>
    <x v="0"/>
    <x v="257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x v="675"/>
    <x v="1"/>
    <s v="JL-15130"/>
    <s v="Jack Lebron"/>
    <s v="Consumer"/>
    <x v="0"/>
    <x v="25"/>
    <x v="18"/>
    <n v="38301"/>
    <x v="0"/>
    <x v="825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x v="675"/>
    <x v="1"/>
    <s v="JL-15130"/>
    <s v="Jack Lebron"/>
    <s v="Consumer"/>
    <x v="0"/>
    <x v="25"/>
    <x v="18"/>
    <n v="38301"/>
    <x v="0"/>
    <x v="376"/>
    <x v="1"/>
    <s v="Storage"/>
    <s v="Crate-A-Files"/>
    <n v="26.16"/>
    <n v="3"/>
    <n v="0.2"/>
    <n v="1.962"/>
  </r>
  <r>
    <n v="8953"/>
    <s v="CA-2017-150910"/>
    <d v="2017-12-22T00:00:00"/>
    <d v="2017-12-28T00:00:00"/>
    <x v="675"/>
    <x v="1"/>
    <s v="JL-15130"/>
    <s v="Jack Lebron"/>
    <s v="Consumer"/>
    <x v="0"/>
    <x v="25"/>
    <x v="18"/>
    <n v="38301"/>
    <x v="0"/>
    <x v="1024"/>
    <x v="1"/>
    <s v="Art"/>
    <s v="Newell 325"/>
    <n v="23.128"/>
    <n v="7"/>
    <n v="0.2"/>
    <n v="2.891"/>
  </r>
  <r>
    <n v="8954"/>
    <s v="CA-2017-150910"/>
    <d v="2017-12-22T00:00:00"/>
    <d v="2017-12-28T00:00:00"/>
    <x v="675"/>
    <x v="1"/>
    <s v="JL-15130"/>
    <s v="Jack Lebron"/>
    <s v="Consumer"/>
    <x v="0"/>
    <x v="25"/>
    <x v="18"/>
    <n v="38301"/>
    <x v="0"/>
    <x v="667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x v="1307"/>
    <x v="0"/>
    <s v="VG-21790"/>
    <s v="Vivek Gonzalez"/>
    <s v="Consumer"/>
    <x v="0"/>
    <x v="108"/>
    <x v="2"/>
    <n v="32216"/>
    <x v="0"/>
    <x v="1195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x v="131"/>
    <x v="1"/>
    <s v="HG-14965"/>
    <s v="Henry Goldwyn"/>
    <s v="Corporate"/>
    <x v="0"/>
    <x v="70"/>
    <x v="1"/>
    <n v="92024"/>
    <x v="1"/>
    <x v="1532"/>
    <x v="1"/>
    <s v="Paper"/>
    <s v="Xerox 1900"/>
    <n v="8.56"/>
    <n v="2"/>
    <n v="0"/>
    <n v="3.8519999999999999"/>
  </r>
  <r>
    <n v="8957"/>
    <s v="CA-2017-105620"/>
    <d v="2017-12-25T00:00:00"/>
    <d v="2017-12-28T00:00:00"/>
    <x v="675"/>
    <x v="2"/>
    <s v="JH-15430"/>
    <s v="Jennifer Halladay"/>
    <s v="Consumer"/>
    <x v="0"/>
    <x v="146"/>
    <x v="2"/>
    <n v="33012"/>
    <x v="0"/>
    <x v="1457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x v="675"/>
    <x v="2"/>
    <s v="JH-15430"/>
    <s v="Jennifer Halladay"/>
    <s v="Consumer"/>
    <x v="0"/>
    <x v="146"/>
    <x v="2"/>
    <n v="33012"/>
    <x v="0"/>
    <x v="1845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x v="524"/>
    <x v="1"/>
    <s v="RO-19780"/>
    <s v="Rose O'Brian"/>
    <s v="Consumer"/>
    <x v="0"/>
    <x v="12"/>
    <x v="5"/>
    <n v="77070"/>
    <x v="2"/>
    <x v="929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x v="524"/>
    <x v="1"/>
    <s v="RO-19780"/>
    <s v="Rose O'Brian"/>
    <s v="Consumer"/>
    <x v="0"/>
    <x v="12"/>
    <x v="5"/>
    <n v="77070"/>
    <x v="2"/>
    <x v="152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x v="524"/>
    <x v="1"/>
    <s v="RO-19780"/>
    <s v="Rose O'Brian"/>
    <s v="Consumer"/>
    <x v="0"/>
    <x v="12"/>
    <x v="5"/>
    <n v="77070"/>
    <x v="2"/>
    <x v="85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x v="524"/>
    <x v="1"/>
    <s v="RO-19780"/>
    <s v="Rose O'Brian"/>
    <s v="Consumer"/>
    <x v="0"/>
    <x v="12"/>
    <x v="5"/>
    <n v="77070"/>
    <x v="2"/>
    <x v="1663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x v="237"/>
    <x v="2"/>
    <s v="LW-17125"/>
    <s v="Liz Willingham"/>
    <s v="Consumer"/>
    <x v="0"/>
    <x v="173"/>
    <x v="17"/>
    <n v="23464"/>
    <x v="0"/>
    <x v="1369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x v="237"/>
    <x v="2"/>
    <s v="LW-17125"/>
    <s v="Liz Willingham"/>
    <s v="Consumer"/>
    <x v="0"/>
    <x v="173"/>
    <x v="17"/>
    <n v="23464"/>
    <x v="0"/>
    <x v="632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x v="237"/>
    <x v="2"/>
    <s v="LW-17125"/>
    <s v="Liz Willingham"/>
    <s v="Consumer"/>
    <x v="0"/>
    <x v="173"/>
    <x v="17"/>
    <n v="23464"/>
    <x v="0"/>
    <x v="1814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x v="44"/>
    <x v="1"/>
    <s v="CC-12370"/>
    <s v="Christopher Conant"/>
    <s v="Consumer"/>
    <x v="0"/>
    <x v="12"/>
    <x v="5"/>
    <n v="77070"/>
    <x v="2"/>
    <x v="744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x v="237"/>
    <x v="1"/>
    <s v="JP-16135"/>
    <s v="Julie Prescott"/>
    <s v="Home Office"/>
    <x v="0"/>
    <x v="10"/>
    <x v="9"/>
    <n v="19120"/>
    <x v="3"/>
    <x v="293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x v="237"/>
    <x v="1"/>
    <s v="JP-16135"/>
    <s v="Julie Prescott"/>
    <s v="Home Office"/>
    <x v="0"/>
    <x v="10"/>
    <x v="9"/>
    <n v="19120"/>
    <x v="3"/>
    <x v="370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x v="916"/>
    <x v="2"/>
    <s v="DD-13570"/>
    <s v="Dorothy Dickinson"/>
    <s v="Consumer"/>
    <x v="0"/>
    <x v="26"/>
    <x v="18"/>
    <n v="38109"/>
    <x v="0"/>
    <x v="1166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x v="94"/>
    <x v="1"/>
    <s v="ES-14080"/>
    <s v="Erin Smith"/>
    <s v="Corporate"/>
    <x v="0"/>
    <x v="80"/>
    <x v="24"/>
    <n v="44107"/>
    <x v="3"/>
    <x v="448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x v="94"/>
    <x v="1"/>
    <s v="ES-14080"/>
    <s v="Erin Smith"/>
    <s v="Corporate"/>
    <x v="0"/>
    <x v="80"/>
    <x v="24"/>
    <n v="44107"/>
    <x v="3"/>
    <x v="722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x v="702"/>
    <x v="1"/>
    <s v="MV-17485"/>
    <s v="Mark Van Huff"/>
    <s v="Consumer"/>
    <x v="0"/>
    <x v="20"/>
    <x v="15"/>
    <n v="10011"/>
    <x v="3"/>
    <x v="662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x v="683"/>
    <x v="2"/>
    <s v="RD-19900"/>
    <s v="Ruben Dartt"/>
    <s v="Consumer"/>
    <x v="0"/>
    <x v="10"/>
    <x v="9"/>
    <n v="19120"/>
    <x v="3"/>
    <x v="1089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x v="433"/>
    <x v="0"/>
    <s v="RL-19615"/>
    <s v="Rob Lucas"/>
    <s v="Consumer"/>
    <x v="0"/>
    <x v="1"/>
    <x v="1"/>
    <n v="90008"/>
    <x v="1"/>
    <x v="266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x v="177"/>
    <x v="2"/>
    <s v="JP-15460"/>
    <s v="Jennifer Patt"/>
    <s v="Corporate"/>
    <x v="0"/>
    <x v="61"/>
    <x v="5"/>
    <n v="75220"/>
    <x v="2"/>
    <x v="1231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x v="177"/>
    <x v="2"/>
    <s v="JP-15460"/>
    <s v="Jennifer Patt"/>
    <s v="Corporate"/>
    <x v="0"/>
    <x v="61"/>
    <x v="5"/>
    <n v="75220"/>
    <x v="2"/>
    <x v="1438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x v="177"/>
    <x v="2"/>
    <s v="JP-15460"/>
    <s v="Jennifer Patt"/>
    <s v="Corporate"/>
    <x v="0"/>
    <x v="61"/>
    <x v="5"/>
    <n v="75220"/>
    <x v="2"/>
    <x v="962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x v="177"/>
    <x v="2"/>
    <s v="JP-15460"/>
    <s v="Jennifer Patt"/>
    <s v="Corporate"/>
    <x v="0"/>
    <x v="61"/>
    <x v="5"/>
    <n v="75220"/>
    <x v="2"/>
    <x v="785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x v="840"/>
    <x v="0"/>
    <s v="DM-13345"/>
    <s v="Denise Monton"/>
    <s v="Corporate"/>
    <x v="0"/>
    <x v="334"/>
    <x v="30"/>
    <n v="7050"/>
    <x v="3"/>
    <x v="614"/>
    <x v="1"/>
    <s v="Binders"/>
    <s v="Avery Durable Binders"/>
    <n v="5.76"/>
    <n v="2"/>
    <n v="0"/>
    <n v="2.8224"/>
  </r>
  <r>
    <n v="8980"/>
    <s v="CA-2015-150413"/>
    <d v="2015-10-19T00:00:00"/>
    <d v="2015-10-24T00:00:00"/>
    <x v="994"/>
    <x v="0"/>
    <s v="CS-11860"/>
    <s v="Cari Schnelling"/>
    <s v="Consumer"/>
    <x v="0"/>
    <x v="61"/>
    <x v="5"/>
    <n v="75220"/>
    <x v="2"/>
    <x v="480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x v="1303"/>
    <x v="0"/>
    <s v="DL-13315"/>
    <s v="Delfina Latchford"/>
    <s v="Consumer"/>
    <x v="0"/>
    <x v="515"/>
    <x v="10"/>
    <n v="60441"/>
    <x v="2"/>
    <x v="1403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x v="331"/>
    <x v="1"/>
    <s v="LC-16870"/>
    <s v="Lena Cacioppo"/>
    <s v="Consumer"/>
    <x v="0"/>
    <x v="22"/>
    <x v="10"/>
    <n v="60623"/>
    <x v="2"/>
    <x v="1034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x v="331"/>
    <x v="1"/>
    <s v="LC-16870"/>
    <s v="Lena Cacioppo"/>
    <s v="Consumer"/>
    <x v="0"/>
    <x v="22"/>
    <x v="10"/>
    <n v="60623"/>
    <x v="2"/>
    <x v="870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x v="331"/>
    <x v="1"/>
    <s v="LC-16870"/>
    <s v="Lena Cacioppo"/>
    <s v="Consumer"/>
    <x v="0"/>
    <x v="22"/>
    <x v="10"/>
    <n v="60623"/>
    <x v="2"/>
    <x v="124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x v="331"/>
    <x v="1"/>
    <s v="LC-16870"/>
    <s v="Lena Cacioppo"/>
    <s v="Consumer"/>
    <x v="0"/>
    <x v="22"/>
    <x v="10"/>
    <n v="60623"/>
    <x v="2"/>
    <x v="1342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x v="157"/>
    <x v="1"/>
    <s v="JG-15115"/>
    <s v="Jack Garza"/>
    <s v="Consumer"/>
    <x v="0"/>
    <x v="108"/>
    <x v="3"/>
    <n v="28540"/>
    <x v="0"/>
    <x v="596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x v="157"/>
    <x v="1"/>
    <s v="JG-15115"/>
    <s v="Jack Garza"/>
    <s v="Consumer"/>
    <x v="0"/>
    <x v="108"/>
    <x v="3"/>
    <n v="28540"/>
    <x v="0"/>
    <x v="1242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x v="157"/>
    <x v="1"/>
    <s v="JG-15115"/>
    <s v="Jack Garza"/>
    <s v="Consumer"/>
    <x v="0"/>
    <x v="108"/>
    <x v="3"/>
    <n v="28540"/>
    <x v="0"/>
    <x v="194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x v="157"/>
    <x v="1"/>
    <s v="JG-15115"/>
    <s v="Jack Garza"/>
    <s v="Consumer"/>
    <x v="0"/>
    <x v="108"/>
    <x v="3"/>
    <n v="28540"/>
    <x v="0"/>
    <x v="512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x v="1090"/>
    <x v="1"/>
    <s v="HM-14860"/>
    <s v="Harry Marie"/>
    <s v="Corporate"/>
    <x v="0"/>
    <x v="24"/>
    <x v="25"/>
    <n v="65807"/>
    <x v="2"/>
    <x v="1573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x v="1090"/>
    <x v="1"/>
    <s v="HM-14860"/>
    <s v="Harry Marie"/>
    <s v="Corporate"/>
    <x v="0"/>
    <x v="24"/>
    <x v="25"/>
    <n v="65807"/>
    <x v="2"/>
    <x v="129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x v="299"/>
    <x v="1"/>
    <s v="TN-21040"/>
    <s v="Tanja Norvell"/>
    <s v="Home Office"/>
    <x v="0"/>
    <x v="8"/>
    <x v="1"/>
    <n v="94110"/>
    <x v="1"/>
    <x v="341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x v="565"/>
    <x v="1"/>
    <s v="VP-21760"/>
    <s v="Victoria Pisteka"/>
    <s v="Corporate"/>
    <x v="0"/>
    <x v="29"/>
    <x v="18"/>
    <n v="38401"/>
    <x v="0"/>
    <x v="103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x v="565"/>
    <x v="1"/>
    <s v="VP-21760"/>
    <s v="Victoria Pisteka"/>
    <s v="Corporate"/>
    <x v="0"/>
    <x v="29"/>
    <x v="18"/>
    <n v="38401"/>
    <x v="0"/>
    <x v="1299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x v="1308"/>
    <x v="2"/>
    <s v="CS-12355"/>
    <s v="Christine Sundaresam"/>
    <s v="Consumer"/>
    <x v="0"/>
    <x v="389"/>
    <x v="2"/>
    <n v="33021"/>
    <x v="0"/>
    <x v="1841"/>
    <x v="1"/>
    <s v="Paper"/>
    <s v="Xerox 1955"/>
    <n v="91.36"/>
    <n v="5"/>
    <n v="0.2"/>
    <n v="29.692"/>
  </r>
  <r>
    <n v="8996"/>
    <s v="CA-2014-109043"/>
    <d v="2014-08-15T00:00:00"/>
    <d v="2014-08-17T00:00:00"/>
    <x v="1308"/>
    <x v="2"/>
    <s v="CS-12355"/>
    <s v="Christine Sundaresam"/>
    <s v="Consumer"/>
    <x v="0"/>
    <x v="389"/>
    <x v="2"/>
    <n v="33021"/>
    <x v="0"/>
    <x v="513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x v="87"/>
    <x v="2"/>
    <s v="PG-18820"/>
    <s v="Patrick Gardner"/>
    <s v="Consumer"/>
    <x v="0"/>
    <x v="61"/>
    <x v="5"/>
    <n v="75081"/>
    <x v="2"/>
    <x v="722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x v="1051"/>
    <x v="3"/>
    <s v="HG-14845"/>
    <s v="Harry Greene"/>
    <s v="Consumer"/>
    <x v="0"/>
    <x v="12"/>
    <x v="5"/>
    <n v="77041"/>
    <x v="2"/>
    <x v="258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x v="1051"/>
    <x v="3"/>
    <s v="HG-14845"/>
    <s v="Harry Greene"/>
    <s v="Consumer"/>
    <x v="0"/>
    <x v="12"/>
    <x v="5"/>
    <n v="77041"/>
    <x v="2"/>
    <x v="126"/>
    <x v="1"/>
    <s v="Paper"/>
    <s v="Xerox 1916"/>
    <n v="274.06400000000002"/>
    <n v="7"/>
    <n v="0.2"/>
    <n v="102.774"/>
  </r>
  <r>
    <n v="9000"/>
    <s v="CA-2017-137785"/>
    <d v="2017-05-13T00:00:00"/>
    <d v="2017-05-17T00:00:00"/>
    <x v="808"/>
    <x v="1"/>
    <s v="MH-18115"/>
    <s v="Mick Hernandez"/>
    <s v="Home Office"/>
    <x v="0"/>
    <x v="10"/>
    <x v="9"/>
    <n v="19140"/>
    <x v="3"/>
    <x v="541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x v="789"/>
    <x v="3"/>
    <s v="TB-21280"/>
    <s v="Toby Braunhardt"/>
    <s v="Consumer"/>
    <x v="0"/>
    <x v="42"/>
    <x v="16"/>
    <n v="85023"/>
    <x v="1"/>
    <x v="1316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x v="80"/>
    <x v="1"/>
    <s v="EM-13825"/>
    <s v="Elizabeth Moffitt"/>
    <s v="Corporate"/>
    <x v="0"/>
    <x v="406"/>
    <x v="32"/>
    <n v="30328"/>
    <x v="0"/>
    <x v="1628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x v="80"/>
    <x v="1"/>
    <s v="EM-13825"/>
    <s v="Elizabeth Moffitt"/>
    <s v="Corporate"/>
    <x v="0"/>
    <x v="406"/>
    <x v="32"/>
    <n v="30328"/>
    <x v="0"/>
    <x v="727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x v="1309"/>
    <x v="3"/>
    <s v="JF-15415"/>
    <s v="Jennifer Ferguson"/>
    <s v="Consumer"/>
    <x v="0"/>
    <x v="258"/>
    <x v="4"/>
    <n v="99207"/>
    <x v="1"/>
    <x v="9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x v="1309"/>
    <x v="3"/>
    <s v="JF-15415"/>
    <s v="Jennifer Ferguson"/>
    <s v="Consumer"/>
    <x v="0"/>
    <x v="258"/>
    <x v="4"/>
    <n v="99207"/>
    <x v="1"/>
    <x v="1701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x v="551"/>
    <x v="3"/>
    <s v="NB-18655"/>
    <s v="Nona Balk"/>
    <s v="Corporate"/>
    <x v="0"/>
    <x v="158"/>
    <x v="6"/>
    <n v="53209"/>
    <x v="2"/>
    <x v="4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x v="551"/>
    <x v="3"/>
    <s v="NB-18655"/>
    <s v="Nona Balk"/>
    <s v="Corporate"/>
    <x v="0"/>
    <x v="158"/>
    <x v="6"/>
    <n v="53209"/>
    <x v="2"/>
    <x v="11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x v="551"/>
    <x v="3"/>
    <s v="NB-18655"/>
    <s v="Nona Balk"/>
    <s v="Corporate"/>
    <x v="0"/>
    <x v="158"/>
    <x v="6"/>
    <n v="53209"/>
    <x v="2"/>
    <x v="1647"/>
    <x v="1"/>
    <s v="Labels"/>
    <s v="Avery 487"/>
    <n v="7.38"/>
    <n v="2"/>
    <n v="0"/>
    <n v="3.4685999999999999"/>
  </r>
  <r>
    <n v="9009"/>
    <s v="CA-2017-107825"/>
    <d v="2017-11-18T00:00:00"/>
    <d v="2017-11-18T00:00:00"/>
    <x v="551"/>
    <x v="3"/>
    <s v="NB-18655"/>
    <s v="Nona Balk"/>
    <s v="Corporate"/>
    <x v="0"/>
    <x v="158"/>
    <x v="6"/>
    <n v="53209"/>
    <x v="2"/>
    <x v="39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x v="11"/>
    <x v="1"/>
    <s v="CS-11860"/>
    <s v="Cari Schnelling"/>
    <s v="Consumer"/>
    <x v="0"/>
    <x v="54"/>
    <x v="24"/>
    <n v="45014"/>
    <x v="3"/>
    <x v="1446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x v="254"/>
    <x v="1"/>
    <s v="ND-18460"/>
    <s v="Neil Ducich"/>
    <s v="Corporate"/>
    <x v="0"/>
    <x v="114"/>
    <x v="19"/>
    <n v="35810"/>
    <x v="0"/>
    <x v="1504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x v="1010"/>
    <x v="2"/>
    <s v="ED-13885"/>
    <s v="Emily Ducich"/>
    <s v="Home Office"/>
    <x v="0"/>
    <x v="12"/>
    <x v="5"/>
    <n v="77036"/>
    <x v="2"/>
    <x v="725"/>
    <x v="2"/>
    <s v="Accessories"/>
    <s v="Hypercom P1300 Pinpad"/>
    <n v="100.8"/>
    <n v="2"/>
    <n v="0.2"/>
    <n v="21.42"/>
  </r>
  <r>
    <n v="9013"/>
    <s v="CA-2016-121447"/>
    <d v="2016-02-21T00:00:00"/>
    <d v="2016-02-22T00:00:00"/>
    <x v="465"/>
    <x v="2"/>
    <s v="EA-14035"/>
    <s v="Erin Ashbrook"/>
    <s v="Corporate"/>
    <x v="0"/>
    <x v="20"/>
    <x v="15"/>
    <n v="10011"/>
    <x v="3"/>
    <x v="275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x v="782"/>
    <x v="1"/>
    <s v="BP-11050"/>
    <s v="Barry Pond"/>
    <s v="Corporate"/>
    <x v="0"/>
    <x v="1"/>
    <x v="1"/>
    <n v="90008"/>
    <x v="1"/>
    <x v="1622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x v="782"/>
    <x v="1"/>
    <s v="BP-11050"/>
    <s v="Barry Pond"/>
    <s v="Corporate"/>
    <x v="0"/>
    <x v="1"/>
    <x v="1"/>
    <n v="90008"/>
    <x v="1"/>
    <x v="776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x v="491"/>
    <x v="1"/>
    <s v="NS-18640"/>
    <s v="Noel Staavos"/>
    <s v="Corporate"/>
    <x v="0"/>
    <x v="51"/>
    <x v="27"/>
    <n v="88220"/>
    <x v="1"/>
    <x v="674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x v="491"/>
    <x v="1"/>
    <s v="NS-18640"/>
    <s v="Noel Staavos"/>
    <s v="Corporate"/>
    <x v="0"/>
    <x v="51"/>
    <x v="27"/>
    <n v="88220"/>
    <x v="1"/>
    <x v="1395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x v="882"/>
    <x v="0"/>
    <s v="MV-17485"/>
    <s v="Mark Van Huff"/>
    <s v="Consumer"/>
    <x v="0"/>
    <x v="449"/>
    <x v="45"/>
    <n v="83201"/>
    <x v="1"/>
    <x v="1017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x v="882"/>
    <x v="0"/>
    <s v="MV-17485"/>
    <s v="Mark Van Huff"/>
    <s v="Consumer"/>
    <x v="0"/>
    <x v="449"/>
    <x v="45"/>
    <n v="83201"/>
    <x v="1"/>
    <x v="20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x v="574"/>
    <x v="0"/>
    <s v="LE-16810"/>
    <s v="Laurel Elliston"/>
    <s v="Consumer"/>
    <x v="0"/>
    <x v="24"/>
    <x v="17"/>
    <n v="22153"/>
    <x v="0"/>
    <x v="959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x v="574"/>
    <x v="0"/>
    <s v="LE-16810"/>
    <s v="Laurel Elliston"/>
    <s v="Consumer"/>
    <x v="0"/>
    <x v="24"/>
    <x v="17"/>
    <n v="22153"/>
    <x v="0"/>
    <x v="875"/>
    <x v="0"/>
    <s v="Furnishings"/>
    <s v="Ultra Door Push Plate"/>
    <n v="29.46"/>
    <n v="6"/>
    <n v="0"/>
    <n v="9.7218"/>
  </r>
  <r>
    <n v="9022"/>
    <s v="CA-2015-129525"/>
    <d v="2015-11-15T00:00:00"/>
    <d v="2015-11-20T00:00:00"/>
    <x v="988"/>
    <x v="1"/>
    <s v="VP-21760"/>
    <s v="Victoria Pisteka"/>
    <s v="Corporate"/>
    <x v="0"/>
    <x v="167"/>
    <x v="24"/>
    <n v="43615"/>
    <x v="3"/>
    <x v="1160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x v="319"/>
    <x v="2"/>
    <s v="TC-21475"/>
    <s v="Tony Chapman"/>
    <s v="Home Office"/>
    <x v="0"/>
    <x v="299"/>
    <x v="22"/>
    <n v="80525"/>
    <x v="1"/>
    <x v="514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x v="790"/>
    <x v="2"/>
    <s v="SG-20470"/>
    <s v="Sheri Gordon"/>
    <s v="Consumer"/>
    <x v="0"/>
    <x v="20"/>
    <x v="15"/>
    <n v="10024"/>
    <x v="3"/>
    <x v="541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x v="196"/>
    <x v="1"/>
    <s v="VP-21760"/>
    <s v="Victoria Pisteka"/>
    <s v="Corporate"/>
    <x v="0"/>
    <x v="20"/>
    <x v="15"/>
    <n v="10035"/>
    <x v="3"/>
    <x v="1695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x v="196"/>
    <x v="1"/>
    <s v="VP-21760"/>
    <s v="Victoria Pisteka"/>
    <s v="Corporate"/>
    <x v="0"/>
    <x v="20"/>
    <x v="15"/>
    <n v="10035"/>
    <x v="3"/>
    <x v="1481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x v="196"/>
    <x v="1"/>
    <s v="VP-21760"/>
    <s v="Victoria Pisteka"/>
    <s v="Corporate"/>
    <x v="0"/>
    <x v="20"/>
    <x v="15"/>
    <n v="10035"/>
    <x v="3"/>
    <x v="980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x v="42"/>
    <x v="1"/>
    <s v="PO-18865"/>
    <s v="Patrick O'Donnell"/>
    <s v="Consumer"/>
    <x v="0"/>
    <x v="516"/>
    <x v="31"/>
    <n v="1752"/>
    <x v="3"/>
    <x v="62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x v="42"/>
    <x v="1"/>
    <s v="PO-18865"/>
    <s v="Patrick O'Donnell"/>
    <s v="Consumer"/>
    <x v="0"/>
    <x v="516"/>
    <x v="31"/>
    <n v="1752"/>
    <x v="3"/>
    <x v="441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x v="1283"/>
    <x v="1"/>
    <s v="JL-15130"/>
    <s v="Jack Lebron"/>
    <s v="Consumer"/>
    <x v="0"/>
    <x v="106"/>
    <x v="15"/>
    <n v="10801"/>
    <x v="3"/>
    <x v="530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x v="153"/>
    <x v="3"/>
    <s v="RW-19540"/>
    <s v="Rick Wilson"/>
    <s v="Corporate"/>
    <x v="0"/>
    <x v="4"/>
    <x v="4"/>
    <n v="98103"/>
    <x v="1"/>
    <x v="1152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x v="153"/>
    <x v="3"/>
    <s v="RW-19540"/>
    <s v="Rick Wilson"/>
    <s v="Corporate"/>
    <x v="0"/>
    <x v="4"/>
    <x v="4"/>
    <n v="98103"/>
    <x v="1"/>
    <x v="223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x v="356"/>
    <x v="1"/>
    <s v="RB-19465"/>
    <s v="Rick Bensley"/>
    <s v="Home Office"/>
    <x v="0"/>
    <x v="66"/>
    <x v="12"/>
    <n v="48227"/>
    <x v="2"/>
    <x v="1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x v="1110"/>
    <x v="1"/>
    <s v="SC-20095"/>
    <s v="Sanjit Chand"/>
    <s v="Consumer"/>
    <x v="0"/>
    <x v="115"/>
    <x v="36"/>
    <n v="72701"/>
    <x v="0"/>
    <x v="1176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x v="1287"/>
    <x v="1"/>
    <s v="EM-13960"/>
    <s v="Eric Murdock"/>
    <s v="Consumer"/>
    <x v="0"/>
    <x v="94"/>
    <x v="10"/>
    <n v="62301"/>
    <x v="2"/>
    <x v="1390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x v="1287"/>
    <x v="1"/>
    <s v="EM-13960"/>
    <s v="Eric Murdock"/>
    <s v="Consumer"/>
    <x v="0"/>
    <x v="94"/>
    <x v="10"/>
    <n v="62301"/>
    <x v="2"/>
    <x v="151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x v="57"/>
    <x v="2"/>
    <s v="RP-19390"/>
    <s v="Resi Pölking"/>
    <s v="Consumer"/>
    <x v="0"/>
    <x v="20"/>
    <x v="15"/>
    <n v="10035"/>
    <x v="3"/>
    <x v="1009"/>
    <x v="1"/>
    <s v="Paper"/>
    <s v="Xerox 192"/>
    <n v="25.92"/>
    <n v="4"/>
    <n v="0"/>
    <n v="12.441599999999999"/>
  </r>
  <r>
    <n v="9038"/>
    <s v="CA-2015-166492"/>
    <d v="2015-04-07T00:00:00"/>
    <d v="2015-04-10T00:00:00"/>
    <x v="57"/>
    <x v="2"/>
    <s v="RP-19390"/>
    <s v="Resi Pölking"/>
    <s v="Consumer"/>
    <x v="0"/>
    <x v="20"/>
    <x v="15"/>
    <n v="10035"/>
    <x v="3"/>
    <x v="1011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x v="410"/>
    <x v="3"/>
    <s v="HZ-14950"/>
    <s v="Henia Zydlo"/>
    <s v="Consumer"/>
    <x v="0"/>
    <x v="12"/>
    <x v="5"/>
    <n v="77095"/>
    <x v="2"/>
    <x v="461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x v="967"/>
    <x v="1"/>
    <s v="AB-10105"/>
    <s v="Adrian Barton"/>
    <s v="Consumer"/>
    <x v="0"/>
    <x v="66"/>
    <x v="12"/>
    <n v="48205"/>
    <x v="2"/>
    <x v="692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x v="131"/>
    <x v="1"/>
    <s v="ND-18460"/>
    <s v="Neil Ducich"/>
    <s v="Corporate"/>
    <x v="0"/>
    <x v="432"/>
    <x v="16"/>
    <n v="85224"/>
    <x v="1"/>
    <x v="1116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x v="127"/>
    <x v="1"/>
    <s v="XP-21865"/>
    <s v="Xylona Preis"/>
    <s v="Consumer"/>
    <x v="0"/>
    <x v="389"/>
    <x v="2"/>
    <n v="33021"/>
    <x v="0"/>
    <x v="1805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x v="1068"/>
    <x v="0"/>
    <s v="MM-18280"/>
    <s v="Muhammed MacIntyre"/>
    <s v="Corporate"/>
    <x v="0"/>
    <x v="1"/>
    <x v="1"/>
    <n v="90049"/>
    <x v="1"/>
    <x v="564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x v="1113"/>
    <x v="1"/>
    <s v="ML-17395"/>
    <s v="Marina Lichtenstein"/>
    <s v="Corporate"/>
    <x v="0"/>
    <x v="8"/>
    <x v="1"/>
    <n v="94122"/>
    <x v="1"/>
    <x v="33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x v="404"/>
    <x v="0"/>
    <s v="KM-16225"/>
    <s v="Kalyca Meade"/>
    <s v="Corporate"/>
    <x v="0"/>
    <x v="282"/>
    <x v="1"/>
    <n v="94086"/>
    <x v="1"/>
    <x v="1390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x v="404"/>
    <x v="0"/>
    <s v="KM-16225"/>
    <s v="Kalyca Meade"/>
    <s v="Corporate"/>
    <x v="0"/>
    <x v="282"/>
    <x v="1"/>
    <n v="94086"/>
    <x v="1"/>
    <x v="1302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x v="404"/>
    <x v="0"/>
    <s v="KM-16225"/>
    <s v="Kalyca Meade"/>
    <s v="Corporate"/>
    <x v="0"/>
    <x v="282"/>
    <x v="1"/>
    <n v="94086"/>
    <x v="1"/>
    <x v="632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x v="404"/>
    <x v="0"/>
    <s v="KM-16225"/>
    <s v="Kalyca Meade"/>
    <s v="Corporate"/>
    <x v="0"/>
    <x v="282"/>
    <x v="1"/>
    <n v="94086"/>
    <x v="1"/>
    <x v="75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x v="404"/>
    <x v="0"/>
    <s v="KM-16225"/>
    <s v="Kalyca Meade"/>
    <s v="Corporate"/>
    <x v="0"/>
    <x v="282"/>
    <x v="1"/>
    <n v="94086"/>
    <x v="1"/>
    <x v="1760"/>
    <x v="1"/>
    <s v="Labels"/>
    <s v="Avery 475"/>
    <n v="44.4"/>
    <n v="3"/>
    <n v="0"/>
    <n v="22.2"/>
  </r>
  <r>
    <n v="9050"/>
    <s v="CA-2014-124513"/>
    <d v="2014-09-21T00:00:00"/>
    <d v="2014-09-25T00:00:00"/>
    <x v="59"/>
    <x v="1"/>
    <s v="SL-20155"/>
    <s v="Sara Luxemburg"/>
    <s v="Home Office"/>
    <x v="0"/>
    <x v="20"/>
    <x v="15"/>
    <n v="10011"/>
    <x v="3"/>
    <x v="66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x v="1299"/>
    <x v="1"/>
    <s v="AJ-10780"/>
    <s v="Anthony Jacobs"/>
    <s v="Corporate"/>
    <x v="0"/>
    <x v="1"/>
    <x v="1"/>
    <n v="90004"/>
    <x v="1"/>
    <x v="362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x v="1075"/>
    <x v="0"/>
    <s v="DK-12835"/>
    <s v="Damala Kotsonis"/>
    <s v="Corporate"/>
    <x v="0"/>
    <x v="8"/>
    <x v="1"/>
    <n v="94122"/>
    <x v="1"/>
    <x v="1245"/>
    <x v="1"/>
    <s v="Art"/>
    <s v="Newell 308"/>
    <n v="3.36"/>
    <n v="2"/>
    <n v="0"/>
    <n v="0.84"/>
  </r>
  <r>
    <n v="9053"/>
    <s v="CA-2014-141838"/>
    <d v="2014-03-26T00:00:00"/>
    <d v="2014-03-31T00:00:00"/>
    <x v="1075"/>
    <x v="0"/>
    <s v="DK-12835"/>
    <s v="Damala Kotsonis"/>
    <s v="Corporate"/>
    <x v="0"/>
    <x v="8"/>
    <x v="1"/>
    <n v="94122"/>
    <x v="1"/>
    <x v="44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x v="1075"/>
    <x v="0"/>
    <s v="DK-12835"/>
    <s v="Damala Kotsonis"/>
    <s v="Corporate"/>
    <x v="0"/>
    <x v="8"/>
    <x v="1"/>
    <n v="94122"/>
    <x v="1"/>
    <x v="1763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x v="938"/>
    <x v="1"/>
    <s v="BK-11260"/>
    <s v="Berenike Kampe"/>
    <s v="Consumer"/>
    <x v="0"/>
    <x v="157"/>
    <x v="1"/>
    <n v="92704"/>
    <x v="1"/>
    <x v="133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x v="731"/>
    <x v="0"/>
    <s v="CC-12670"/>
    <s v="Craig Carreira"/>
    <s v="Consumer"/>
    <x v="0"/>
    <x v="4"/>
    <x v="4"/>
    <n v="98103"/>
    <x v="1"/>
    <x v="916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x v="164"/>
    <x v="2"/>
    <s v="ED-13885"/>
    <s v="Emily Ducich"/>
    <s v="Home Office"/>
    <x v="0"/>
    <x v="20"/>
    <x v="15"/>
    <n v="10011"/>
    <x v="3"/>
    <x v="1802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x v="994"/>
    <x v="1"/>
    <s v="SV-20785"/>
    <s v="Stewart Visinsky"/>
    <s v="Consumer"/>
    <x v="0"/>
    <x v="1"/>
    <x v="1"/>
    <n v="90045"/>
    <x v="1"/>
    <x v="1680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x v="994"/>
    <x v="1"/>
    <s v="SV-20785"/>
    <s v="Stewart Visinsky"/>
    <s v="Consumer"/>
    <x v="0"/>
    <x v="1"/>
    <x v="1"/>
    <n v="90045"/>
    <x v="1"/>
    <x v="174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x v="25"/>
    <x v="1"/>
    <s v="AR-10825"/>
    <s v="Anthony Rawles"/>
    <s v="Corporate"/>
    <x v="0"/>
    <x v="4"/>
    <x v="4"/>
    <n v="98103"/>
    <x v="1"/>
    <x v="898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x v="958"/>
    <x v="2"/>
    <s v="CS-12250"/>
    <s v="Chris Selesnick"/>
    <s v="Corporate"/>
    <x v="0"/>
    <x v="70"/>
    <x v="1"/>
    <n v="92024"/>
    <x v="1"/>
    <x v="912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x v="958"/>
    <x v="2"/>
    <s v="CS-12250"/>
    <s v="Chris Selesnick"/>
    <s v="Corporate"/>
    <x v="0"/>
    <x v="70"/>
    <x v="1"/>
    <n v="92024"/>
    <x v="1"/>
    <x v="49"/>
    <x v="1"/>
    <s v="Labels"/>
    <s v="Avery 485"/>
    <n v="50.12"/>
    <n v="4"/>
    <n v="0"/>
    <n v="23.5564"/>
  </r>
  <r>
    <n v="9063"/>
    <s v="CA-2016-101623"/>
    <d v="2016-02-28T00:00:00"/>
    <d v="2016-03-06T00:00:00"/>
    <x v="962"/>
    <x v="1"/>
    <s v="RR-19525"/>
    <s v="Rick Reed"/>
    <s v="Corporate"/>
    <x v="0"/>
    <x v="20"/>
    <x v="15"/>
    <n v="10035"/>
    <x v="3"/>
    <x v="829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x v="677"/>
    <x v="1"/>
    <s v="BD-11500"/>
    <s v="Bradley Drucker"/>
    <s v="Consumer"/>
    <x v="0"/>
    <x v="22"/>
    <x v="10"/>
    <n v="60653"/>
    <x v="2"/>
    <x v="1323"/>
    <x v="1"/>
    <s v="Paper"/>
    <s v="Xerox 1951"/>
    <n v="322.19200000000001"/>
    <n v="13"/>
    <n v="0.2"/>
    <n v="100.685"/>
  </r>
  <r>
    <n v="9065"/>
    <s v="US-2014-151015"/>
    <d v="2014-10-14T00:00:00"/>
    <d v="2014-10-20T00:00:00"/>
    <x v="677"/>
    <x v="1"/>
    <s v="BD-11500"/>
    <s v="Bradley Drucker"/>
    <s v="Consumer"/>
    <x v="0"/>
    <x v="22"/>
    <x v="10"/>
    <n v="60653"/>
    <x v="2"/>
    <x v="185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x v="677"/>
    <x v="1"/>
    <s v="BD-11500"/>
    <s v="Bradley Drucker"/>
    <s v="Consumer"/>
    <x v="0"/>
    <x v="22"/>
    <x v="10"/>
    <n v="60653"/>
    <x v="2"/>
    <x v="1331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x v="39"/>
    <x v="1"/>
    <s v="BM-11785"/>
    <s v="Bryan Mills"/>
    <s v="Consumer"/>
    <x v="0"/>
    <x v="193"/>
    <x v="17"/>
    <n v="22801"/>
    <x v="0"/>
    <x v="1575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x v="1156"/>
    <x v="1"/>
    <s v="MS-17365"/>
    <s v="Maribeth Schnelling"/>
    <s v="Consumer"/>
    <x v="0"/>
    <x v="196"/>
    <x v="39"/>
    <n v="20852"/>
    <x v="3"/>
    <x v="1409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x v="344"/>
    <x v="0"/>
    <s v="BM-11140"/>
    <s v="Becky Martin"/>
    <s v="Consumer"/>
    <x v="0"/>
    <x v="96"/>
    <x v="4"/>
    <n v="98198"/>
    <x v="1"/>
    <x v="5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x v="344"/>
    <x v="0"/>
    <s v="BM-11140"/>
    <s v="Becky Martin"/>
    <s v="Consumer"/>
    <x v="0"/>
    <x v="96"/>
    <x v="4"/>
    <n v="98198"/>
    <x v="1"/>
    <x v="1664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x v="241"/>
    <x v="2"/>
    <s v="KE-16420"/>
    <s v="Katrina Edelman"/>
    <s v="Corporate"/>
    <x v="0"/>
    <x v="10"/>
    <x v="9"/>
    <n v="19134"/>
    <x v="3"/>
    <x v="283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x v="883"/>
    <x v="1"/>
    <s v="SZ-20035"/>
    <s v="Sam Zeldin"/>
    <s v="Home Office"/>
    <x v="0"/>
    <x v="38"/>
    <x v="14"/>
    <n v="47201"/>
    <x v="2"/>
    <x v="576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x v="1054"/>
    <x v="1"/>
    <s v="MB-18085"/>
    <s v="Mick Brown"/>
    <s v="Consumer"/>
    <x v="0"/>
    <x v="24"/>
    <x v="25"/>
    <n v="65807"/>
    <x v="2"/>
    <x v="1451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x v="1054"/>
    <x v="1"/>
    <s v="MB-18085"/>
    <s v="Mick Brown"/>
    <s v="Consumer"/>
    <x v="0"/>
    <x v="24"/>
    <x v="25"/>
    <n v="65807"/>
    <x v="2"/>
    <x v="201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x v="1310"/>
    <x v="1"/>
    <s v="DB-13555"/>
    <s v="Dorothy Badders"/>
    <s v="Corporate"/>
    <x v="0"/>
    <x v="0"/>
    <x v="0"/>
    <n v="42420"/>
    <x v="0"/>
    <x v="942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x v="1163"/>
    <x v="2"/>
    <s v="CB-12415"/>
    <s v="Christy Brittain"/>
    <s v="Consumer"/>
    <x v="0"/>
    <x v="80"/>
    <x v="24"/>
    <n v="44107"/>
    <x v="3"/>
    <x v="385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x v="1163"/>
    <x v="2"/>
    <s v="CB-12415"/>
    <s v="Christy Brittain"/>
    <s v="Consumer"/>
    <x v="0"/>
    <x v="80"/>
    <x v="24"/>
    <n v="44107"/>
    <x v="3"/>
    <x v="1768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x v="322"/>
    <x v="1"/>
    <s v="SP-20650"/>
    <s v="Stephanie Phelps"/>
    <s v="Corporate"/>
    <x v="0"/>
    <x v="155"/>
    <x v="8"/>
    <n v="68104"/>
    <x v="2"/>
    <x v="1048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x v="1083"/>
    <x v="1"/>
    <s v="GW-14605"/>
    <s v="Giulietta Weimer"/>
    <s v="Consumer"/>
    <x v="0"/>
    <x v="0"/>
    <x v="0"/>
    <n v="42420"/>
    <x v="0"/>
    <x v="124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x v="1083"/>
    <x v="1"/>
    <s v="GW-14605"/>
    <s v="Giulietta Weimer"/>
    <s v="Consumer"/>
    <x v="0"/>
    <x v="0"/>
    <x v="0"/>
    <n v="42420"/>
    <x v="0"/>
    <x v="326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x v="462"/>
    <x v="0"/>
    <s v="KH-16630"/>
    <s v="Ken Heidel"/>
    <s v="Corporate"/>
    <x v="0"/>
    <x v="157"/>
    <x v="1"/>
    <n v="92704"/>
    <x v="1"/>
    <x v="993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x v="462"/>
    <x v="0"/>
    <s v="KH-16630"/>
    <s v="Ken Heidel"/>
    <s v="Corporate"/>
    <x v="0"/>
    <x v="157"/>
    <x v="1"/>
    <n v="92704"/>
    <x v="1"/>
    <x v="1009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x v="373"/>
    <x v="1"/>
    <s v="BG-11035"/>
    <s v="Barry Gonzalez"/>
    <s v="Consumer"/>
    <x v="0"/>
    <x v="24"/>
    <x v="17"/>
    <n v="22153"/>
    <x v="0"/>
    <x v="21"/>
    <x v="1"/>
    <s v="Art"/>
    <s v="Newell 318"/>
    <n v="5.56"/>
    <n v="2"/>
    <n v="0"/>
    <n v="1.4456"/>
  </r>
  <r>
    <n v="9084"/>
    <s v="CA-2015-104038"/>
    <d v="2015-02-06T00:00:00"/>
    <d v="2015-02-08T00:00:00"/>
    <x v="1311"/>
    <x v="2"/>
    <s v="LO-17170"/>
    <s v="Lori Olson"/>
    <s v="Corporate"/>
    <x v="0"/>
    <x v="244"/>
    <x v="17"/>
    <n v="23434"/>
    <x v="0"/>
    <x v="1166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x v="1311"/>
    <x v="2"/>
    <s v="LO-17170"/>
    <s v="Lori Olson"/>
    <s v="Corporate"/>
    <x v="0"/>
    <x v="244"/>
    <x v="17"/>
    <n v="23434"/>
    <x v="0"/>
    <x v="150"/>
    <x v="1"/>
    <s v="Paper"/>
    <s v="Xerox 1920"/>
    <n v="29.9"/>
    <n v="5"/>
    <n v="0"/>
    <n v="13.455"/>
  </r>
  <r>
    <n v="9086"/>
    <s v="CA-2016-126102"/>
    <d v="2016-09-10T00:00:00"/>
    <d v="2016-09-12T00:00:00"/>
    <x v="720"/>
    <x v="0"/>
    <s v="DV-13465"/>
    <s v="Dianna Vittorini"/>
    <s v="Consumer"/>
    <x v="0"/>
    <x v="1"/>
    <x v="1"/>
    <n v="90049"/>
    <x v="1"/>
    <x v="1591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x v="424"/>
    <x v="1"/>
    <s v="LR-17035"/>
    <s v="Lisa Ryan"/>
    <s v="Corporate"/>
    <x v="0"/>
    <x v="12"/>
    <x v="5"/>
    <n v="77041"/>
    <x v="2"/>
    <x v="1778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x v="424"/>
    <x v="1"/>
    <s v="LR-17035"/>
    <s v="Lisa Ryan"/>
    <s v="Corporate"/>
    <x v="0"/>
    <x v="12"/>
    <x v="5"/>
    <n v="77041"/>
    <x v="2"/>
    <x v="70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x v="604"/>
    <x v="1"/>
    <s v="RR-19525"/>
    <s v="Rick Reed"/>
    <s v="Corporate"/>
    <x v="0"/>
    <x v="143"/>
    <x v="3"/>
    <n v="27511"/>
    <x v="0"/>
    <x v="239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x v="369"/>
    <x v="0"/>
    <s v="TS-21610"/>
    <s v="Troy Staebel"/>
    <s v="Consumer"/>
    <x v="0"/>
    <x v="24"/>
    <x v="24"/>
    <n v="45503"/>
    <x v="3"/>
    <x v="235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x v="878"/>
    <x v="2"/>
    <s v="AH-10210"/>
    <s v="Alan Hwang"/>
    <s v="Consumer"/>
    <x v="0"/>
    <x v="103"/>
    <x v="0"/>
    <n v="40214"/>
    <x v="0"/>
    <x v="123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x v="1161"/>
    <x v="0"/>
    <s v="DW-13585"/>
    <s v="Dorothy Wardle"/>
    <s v="Corporate"/>
    <x v="0"/>
    <x v="21"/>
    <x v="24"/>
    <n v="45373"/>
    <x v="3"/>
    <x v="89"/>
    <x v="1"/>
    <s v="Paper"/>
    <s v="Xerox 1999"/>
    <n v="15.552"/>
    <n v="3"/>
    <n v="0.2"/>
    <n v="5.4432"/>
  </r>
  <r>
    <n v="9093"/>
    <s v="CA-2015-162950"/>
    <d v="2015-06-28T00:00:00"/>
    <d v="2015-07-03T00:00:00"/>
    <x v="1161"/>
    <x v="0"/>
    <s v="DW-13585"/>
    <s v="Dorothy Wardle"/>
    <s v="Corporate"/>
    <x v="0"/>
    <x v="21"/>
    <x v="24"/>
    <n v="45373"/>
    <x v="3"/>
    <x v="1162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x v="997"/>
    <x v="1"/>
    <s v="AJ-10945"/>
    <s v="Ashley Jarboe"/>
    <s v="Consumer"/>
    <x v="0"/>
    <x v="66"/>
    <x v="12"/>
    <n v="48227"/>
    <x v="2"/>
    <x v="1501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x v="997"/>
    <x v="1"/>
    <s v="AJ-10945"/>
    <s v="Ashley Jarboe"/>
    <s v="Consumer"/>
    <x v="0"/>
    <x v="66"/>
    <x v="12"/>
    <n v="48227"/>
    <x v="2"/>
    <x v="1080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x v="997"/>
    <x v="1"/>
    <s v="AJ-10945"/>
    <s v="Ashley Jarboe"/>
    <s v="Consumer"/>
    <x v="0"/>
    <x v="66"/>
    <x v="12"/>
    <n v="48227"/>
    <x v="2"/>
    <x v="102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x v="997"/>
    <x v="1"/>
    <s v="AJ-10945"/>
    <s v="Ashley Jarboe"/>
    <s v="Consumer"/>
    <x v="0"/>
    <x v="66"/>
    <x v="12"/>
    <n v="48227"/>
    <x v="2"/>
    <x v="1722"/>
    <x v="1"/>
    <s v="Labels"/>
    <s v="Avery 491"/>
    <n v="28.91"/>
    <n v="7"/>
    <n v="0"/>
    <n v="13.2986"/>
  </r>
  <r>
    <n v="9098"/>
    <s v="US-2014-158365"/>
    <d v="2014-04-12T00:00:00"/>
    <d v="2014-04-17T00:00:00"/>
    <x v="139"/>
    <x v="1"/>
    <s v="SV-20785"/>
    <s v="Stewart Visinsky"/>
    <s v="Consumer"/>
    <x v="0"/>
    <x v="41"/>
    <x v="14"/>
    <n v="47401"/>
    <x v="2"/>
    <x v="730"/>
    <x v="1"/>
    <s v="Paper"/>
    <s v="Xerox 213"/>
    <n v="32.4"/>
    <n v="5"/>
    <n v="0"/>
    <n v="15.552"/>
  </r>
  <r>
    <n v="9099"/>
    <s v="CA-2017-152933"/>
    <d v="2017-10-12T00:00:00"/>
    <d v="2017-10-16T00:00:00"/>
    <x v="412"/>
    <x v="1"/>
    <s v="MG-17650"/>
    <s v="Matthew Grinstein"/>
    <s v="Home Office"/>
    <x v="0"/>
    <x v="61"/>
    <x v="5"/>
    <n v="75081"/>
    <x v="2"/>
    <x v="66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x v="412"/>
    <x v="1"/>
    <s v="MG-17650"/>
    <s v="Matthew Grinstein"/>
    <s v="Home Office"/>
    <x v="0"/>
    <x v="61"/>
    <x v="5"/>
    <n v="75081"/>
    <x v="2"/>
    <x v="548"/>
    <x v="1"/>
    <s v="Paper"/>
    <s v="Xerox 1993"/>
    <n v="10.368"/>
    <n v="2"/>
    <n v="0.2"/>
    <n v="3.7584"/>
  </r>
  <r>
    <n v="9101"/>
    <s v="CA-2017-152933"/>
    <d v="2017-10-12T00:00:00"/>
    <d v="2017-10-16T00:00:00"/>
    <x v="412"/>
    <x v="1"/>
    <s v="MG-17650"/>
    <s v="Matthew Grinstein"/>
    <s v="Home Office"/>
    <x v="0"/>
    <x v="61"/>
    <x v="5"/>
    <n v="75081"/>
    <x v="2"/>
    <x v="764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x v="1122"/>
    <x v="1"/>
    <s v="AB-10105"/>
    <s v="Adrian Barton"/>
    <s v="Consumer"/>
    <x v="0"/>
    <x v="12"/>
    <x v="5"/>
    <n v="77041"/>
    <x v="2"/>
    <x v="32"/>
    <x v="1"/>
    <s v="Art"/>
    <s v="Lumber Crayons"/>
    <n v="23.64"/>
    <n v="3"/>
    <n v="0.2"/>
    <n v="5.319"/>
  </r>
  <r>
    <n v="9103"/>
    <s v="CA-2015-163181"/>
    <d v="2015-11-07T00:00:00"/>
    <d v="2015-11-12T00:00:00"/>
    <x v="1122"/>
    <x v="1"/>
    <s v="AB-10105"/>
    <s v="Adrian Barton"/>
    <s v="Consumer"/>
    <x v="0"/>
    <x v="12"/>
    <x v="5"/>
    <n v="77041"/>
    <x v="2"/>
    <x v="45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x v="1122"/>
    <x v="1"/>
    <s v="AB-10105"/>
    <s v="Adrian Barton"/>
    <s v="Consumer"/>
    <x v="0"/>
    <x v="12"/>
    <x v="5"/>
    <n v="77041"/>
    <x v="2"/>
    <x v="1525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x v="1122"/>
    <x v="1"/>
    <s v="AB-10105"/>
    <s v="Adrian Barton"/>
    <s v="Consumer"/>
    <x v="0"/>
    <x v="12"/>
    <x v="5"/>
    <n v="77041"/>
    <x v="2"/>
    <x v="27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x v="1122"/>
    <x v="1"/>
    <s v="AB-10105"/>
    <s v="Adrian Barton"/>
    <s v="Consumer"/>
    <x v="0"/>
    <x v="12"/>
    <x v="5"/>
    <n v="77041"/>
    <x v="2"/>
    <x v="1667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x v="1122"/>
    <x v="1"/>
    <s v="AB-10105"/>
    <s v="Adrian Barton"/>
    <s v="Consumer"/>
    <x v="0"/>
    <x v="12"/>
    <x v="5"/>
    <n v="77041"/>
    <x v="2"/>
    <x v="16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x v="311"/>
    <x v="2"/>
    <s v="MM-18280"/>
    <s v="Muhammed MacIntyre"/>
    <s v="Corporate"/>
    <x v="0"/>
    <x v="319"/>
    <x v="5"/>
    <n v="76117"/>
    <x v="2"/>
    <x v="1352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x v="311"/>
    <x v="2"/>
    <s v="MM-18280"/>
    <s v="Muhammed MacIntyre"/>
    <s v="Corporate"/>
    <x v="0"/>
    <x v="319"/>
    <x v="5"/>
    <n v="76117"/>
    <x v="2"/>
    <x v="1215"/>
    <x v="1"/>
    <s v="Paper"/>
    <s v="Xerox 1978"/>
    <n v="32.368000000000002"/>
    <n v="7"/>
    <n v="0.2"/>
    <n v="11.7334"/>
  </r>
  <r>
    <n v="9110"/>
    <s v="CA-2015-132941"/>
    <d v="2015-05-25T00:00:00"/>
    <d v="2015-05-28T00:00:00"/>
    <x v="311"/>
    <x v="2"/>
    <s v="MM-18280"/>
    <s v="Muhammed MacIntyre"/>
    <s v="Corporate"/>
    <x v="0"/>
    <x v="319"/>
    <x v="5"/>
    <n v="76117"/>
    <x v="2"/>
    <x v="1301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x v="323"/>
    <x v="2"/>
    <s v="MA-17995"/>
    <s v="Michelle Arnett"/>
    <s v="Home Office"/>
    <x v="0"/>
    <x v="102"/>
    <x v="17"/>
    <n v="23223"/>
    <x v="0"/>
    <x v="1047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x v="323"/>
    <x v="2"/>
    <s v="MA-17995"/>
    <s v="Michelle Arnett"/>
    <s v="Home Office"/>
    <x v="0"/>
    <x v="102"/>
    <x v="17"/>
    <n v="23223"/>
    <x v="0"/>
    <x v="1690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x v="323"/>
    <x v="2"/>
    <s v="MA-17995"/>
    <s v="Michelle Arnett"/>
    <s v="Home Office"/>
    <x v="0"/>
    <x v="102"/>
    <x v="17"/>
    <n v="23223"/>
    <x v="0"/>
    <x v="1819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x v="323"/>
    <x v="2"/>
    <s v="MA-17995"/>
    <s v="Michelle Arnett"/>
    <s v="Home Office"/>
    <x v="0"/>
    <x v="102"/>
    <x v="17"/>
    <n v="23223"/>
    <x v="0"/>
    <x v="881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x v="1156"/>
    <x v="0"/>
    <s v="EB-13975"/>
    <s v="Erica Bern"/>
    <s v="Corporate"/>
    <x v="0"/>
    <x v="1"/>
    <x v="1"/>
    <n v="90049"/>
    <x v="1"/>
    <x v="1807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x v="1312"/>
    <x v="0"/>
    <s v="NS-18505"/>
    <s v="Neola Schneider"/>
    <s v="Consumer"/>
    <x v="0"/>
    <x v="10"/>
    <x v="9"/>
    <n v="19140"/>
    <x v="3"/>
    <x v="1118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x v="1312"/>
    <x v="0"/>
    <s v="NS-18505"/>
    <s v="Neola Schneider"/>
    <s v="Consumer"/>
    <x v="0"/>
    <x v="10"/>
    <x v="9"/>
    <n v="19140"/>
    <x v="3"/>
    <x v="561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x v="1312"/>
    <x v="0"/>
    <s v="NS-18505"/>
    <s v="Neola Schneider"/>
    <s v="Consumer"/>
    <x v="0"/>
    <x v="10"/>
    <x v="9"/>
    <n v="19140"/>
    <x v="3"/>
    <x v="774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x v="1312"/>
    <x v="0"/>
    <s v="NS-18505"/>
    <s v="Neola Schneider"/>
    <s v="Consumer"/>
    <x v="0"/>
    <x v="10"/>
    <x v="9"/>
    <n v="19140"/>
    <x v="3"/>
    <x v="987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x v="841"/>
    <x v="1"/>
    <s v="RB-19795"/>
    <s v="Ross Baird"/>
    <s v="Home Office"/>
    <x v="0"/>
    <x v="1"/>
    <x v="1"/>
    <n v="90036"/>
    <x v="1"/>
    <x v="816"/>
    <x v="1"/>
    <s v="Labels"/>
    <s v="Avery 488"/>
    <n v="22.05"/>
    <n v="7"/>
    <n v="0"/>
    <n v="10.584"/>
  </r>
  <r>
    <n v="9121"/>
    <s v="US-2016-155971"/>
    <d v="2016-06-06T00:00:00"/>
    <d v="2016-06-12T00:00:00"/>
    <x v="841"/>
    <x v="1"/>
    <s v="RB-19795"/>
    <s v="Ross Baird"/>
    <s v="Home Office"/>
    <x v="0"/>
    <x v="1"/>
    <x v="1"/>
    <n v="90036"/>
    <x v="1"/>
    <x v="1849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x v="1051"/>
    <x v="0"/>
    <s v="JK-15325"/>
    <s v="Jason Klamczynski"/>
    <s v="Corporate"/>
    <x v="0"/>
    <x v="1"/>
    <x v="1"/>
    <n v="90032"/>
    <x v="1"/>
    <x v="95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x v="865"/>
    <x v="3"/>
    <s v="PR-18880"/>
    <s v="Patrick Ryan"/>
    <s v="Consumer"/>
    <x v="0"/>
    <x v="8"/>
    <x v="1"/>
    <n v="94109"/>
    <x v="1"/>
    <x v="565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x v="940"/>
    <x v="0"/>
    <s v="EH-13945"/>
    <s v="Eric Hoffmann"/>
    <s v="Consumer"/>
    <x v="0"/>
    <x v="10"/>
    <x v="9"/>
    <n v="19120"/>
    <x v="3"/>
    <x v="705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x v="428"/>
    <x v="0"/>
    <s v="MA-17560"/>
    <s v="Matt Abelman"/>
    <s v="Home Office"/>
    <x v="0"/>
    <x v="12"/>
    <x v="5"/>
    <n v="77070"/>
    <x v="2"/>
    <x v="7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x v="428"/>
    <x v="0"/>
    <s v="MA-17560"/>
    <s v="Matt Abelman"/>
    <s v="Home Office"/>
    <x v="0"/>
    <x v="12"/>
    <x v="5"/>
    <n v="77070"/>
    <x v="2"/>
    <x v="1533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x v="253"/>
    <x v="1"/>
    <s v="MA-17995"/>
    <s v="Michelle Arnett"/>
    <s v="Home Office"/>
    <x v="0"/>
    <x v="324"/>
    <x v="27"/>
    <n v="88001"/>
    <x v="1"/>
    <x v="154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x v="777"/>
    <x v="1"/>
    <s v="JL-15505"/>
    <s v="Jeremy Lonsdale"/>
    <s v="Consumer"/>
    <x v="0"/>
    <x v="12"/>
    <x v="5"/>
    <n v="77070"/>
    <x v="2"/>
    <x v="1751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x v="559"/>
    <x v="2"/>
    <s v="AS-10045"/>
    <s v="Aaron Smayling"/>
    <s v="Corporate"/>
    <x v="0"/>
    <x v="252"/>
    <x v="21"/>
    <n v="97756"/>
    <x v="1"/>
    <x v="735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x v="1028"/>
    <x v="0"/>
    <s v="DC-12850"/>
    <s v="Dan Campbell"/>
    <s v="Consumer"/>
    <x v="0"/>
    <x v="138"/>
    <x v="24"/>
    <n v="44105"/>
    <x v="3"/>
    <x v="1373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x v="1028"/>
    <x v="0"/>
    <s v="DC-12850"/>
    <s v="Dan Campbell"/>
    <s v="Consumer"/>
    <x v="0"/>
    <x v="138"/>
    <x v="24"/>
    <n v="44105"/>
    <x v="3"/>
    <x v="1132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x v="777"/>
    <x v="1"/>
    <s v="MD-17860"/>
    <s v="Michael Dominguez"/>
    <s v="Corporate"/>
    <x v="0"/>
    <x v="517"/>
    <x v="39"/>
    <n v="20707"/>
    <x v="3"/>
    <x v="1001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x v="777"/>
    <x v="1"/>
    <s v="MD-17860"/>
    <s v="Michael Dominguez"/>
    <s v="Corporate"/>
    <x v="0"/>
    <x v="517"/>
    <x v="39"/>
    <n v="20707"/>
    <x v="3"/>
    <x v="586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x v="136"/>
    <x v="1"/>
    <s v="RH-19510"/>
    <s v="Rick Huthwaite"/>
    <s v="Home Office"/>
    <x v="0"/>
    <x v="70"/>
    <x v="1"/>
    <n v="92037"/>
    <x v="1"/>
    <x v="872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x v="229"/>
    <x v="1"/>
    <s v="TB-21175"/>
    <s v="Thomas Boland"/>
    <s v="Corporate"/>
    <x v="0"/>
    <x v="481"/>
    <x v="3"/>
    <n v="27893"/>
    <x v="0"/>
    <x v="398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x v="229"/>
    <x v="1"/>
    <s v="TB-21175"/>
    <s v="Thomas Boland"/>
    <s v="Corporate"/>
    <x v="0"/>
    <x v="481"/>
    <x v="3"/>
    <n v="27893"/>
    <x v="0"/>
    <x v="391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x v="229"/>
    <x v="1"/>
    <s v="TB-21175"/>
    <s v="Thomas Boland"/>
    <s v="Corporate"/>
    <x v="0"/>
    <x v="481"/>
    <x v="3"/>
    <n v="27893"/>
    <x v="0"/>
    <x v="1671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x v="682"/>
    <x v="1"/>
    <s v="EB-13930"/>
    <s v="Eric Barreto"/>
    <s v="Consumer"/>
    <x v="0"/>
    <x v="84"/>
    <x v="2"/>
    <n v="33710"/>
    <x v="0"/>
    <x v="997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x v="682"/>
    <x v="1"/>
    <s v="EB-13930"/>
    <s v="Eric Barreto"/>
    <s v="Consumer"/>
    <x v="0"/>
    <x v="84"/>
    <x v="2"/>
    <n v="33710"/>
    <x v="0"/>
    <x v="1409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x v="1313"/>
    <x v="1"/>
    <s v="BM-11785"/>
    <s v="Bryan Mills"/>
    <s v="Consumer"/>
    <x v="0"/>
    <x v="452"/>
    <x v="10"/>
    <n v="60089"/>
    <x v="2"/>
    <x v="106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x v="725"/>
    <x v="0"/>
    <s v="BT-11530"/>
    <s v="Bradley Talbott"/>
    <s v="Home Office"/>
    <x v="0"/>
    <x v="1"/>
    <x v="1"/>
    <n v="90049"/>
    <x v="1"/>
    <x v="657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x v="62"/>
    <x v="2"/>
    <s v="FW-14395"/>
    <s v="Fred Wasserman"/>
    <s v="Corporate"/>
    <x v="0"/>
    <x v="20"/>
    <x v="15"/>
    <n v="10011"/>
    <x v="3"/>
    <x v="47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x v="393"/>
    <x v="1"/>
    <s v="RD-19480"/>
    <s v="Rick Duston"/>
    <s v="Consumer"/>
    <x v="0"/>
    <x v="98"/>
    <x v="33"/>
    <n v="89115"/>
    <x v="1"/>
    <x v="1499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x v="393"/>
    <x v="1"/>
    <s v="RD-19480"/>
    <s v="Rick Duston"/>
    <s v="Consumer"/>
    <x v="0"/>
    <x v="98"/>
    <x v="33"/>
    <n v="89115"/>
    <x v="1"/>
    <x v="1807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x v="393"/>
    <x v="1"/>
    <s v="RD-19480"/>
    <s v="Rick Duston"/>
    <s v="Consumer"/>
    <x v="0"/>
    <x v="98"/>
    <x v="33"/>
    <n v="89115"/>
    <x v="1"/>
    <x v="95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x v="488"/>
    <x v="1"/>
    <s v="TP-21130"/>
    <s v="Theone Pippenger"/>
    <s v="Consumer"/>
    <x v="0"/>
    <x v="14"/>
    <x v="10"/>
    <n v="60540"/>
    <x v="2"/>
    <x v="605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x v="1040"/>
    <x v="1"/>
    <s v="CB-12535"/>
    <s v="Claudia Bergmann"/>
    <s v="Corporate"/>
    <x v="0"/>
    <x v="140"/>
    <x v="42"/>
    <n v="5408"/>
    <x v="3"/>
    <x v="1135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x v="1040"/>
    <x v="1"/>
    <s v="CB-12535"/>
    <s v="Claudia Bergmann"/>
    <s v="Corporate"/>
    <x v="0"/>
    <x v="140"/>
    <x v="42"/>
    <n v="5408"/>
    <x v="3"/>
    <x v="1850"/>
    <x v="1"/>
    <s v="Art"/>
    <s v="4009 Highlighters"/>
    <n v="8.0399999999999991"/>
    <n v="6"/>
    <n v="0"/>
    <n v="2.7336"/>
  </r>
  <r>
    <n v="9149"/>
    <s v="US-2016-165505"/>
    <d v="2016-01-23T00:00:00"/>
    <d v="2016-01-27T00:00:00"/>
    <x v="1040"/>
    <x v="1"/>
    <s v="CB-12535"/>
    <s v="Claudia Bergmann"/>
    <s v="Corporate"/>
    <x v="0"/>
    <x v="140"/>
    <x v="42"/>
    <n v="5408"/>
    <x v="3"/>
    <x v="772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x v="104"/>
    <x v="1"/>
    <s v="QJ-19255"/>
    <s v="Quincy Jones"/>
    <s v="Corporate"/>
    <x v="0"/>
    <x v="66"/>
    <x v="12"/>
    <n v="48234"/>
    <x v="2"/>
    <x v="1002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x v="104"/>
    <x v="1"/>
    <s v="QJ-19255"/>
    <s v="Quincy Jones"/>
    <s v="Corporate"/>
    <x v="0"/>
    <x v="66"/>
    <x v="12"/>
    <n v="48234"/>
    <x v="2"/>
    <x v="937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x v="591"/>
    <x v="0"/>
    <s v="KM-16720"/>
    <s v="Kunst Miller"/>
    <s v="Consumer"/>
    <x v="0"/>
    <x v="418"/>
    <x v="16"/>
    <n v="85323"/>
    <x v="1"/>
    <x v="1583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x v="591"/>
    <x v="0"/>
    <s v="KM-16720"/>
    <s v="Kunst Miller"/>
    <s v="Consumer"/>
    <x v="0"/>
    <x v="418"/>
    <x v="16"/>
    <n v="85323"/>
    <x v="1"/>
    <x v="174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x v="591"/>
    <x v="0"/>
    <s v="KM-16720"/>
    <s v="Kunst Miller"/>
    <s v="Consumer"/>
    <x v="0"/>
    <x v="418"/>
    <x v="16"/>
    <n v="85323"/>
    <x v="1"/>
    <x v="454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x v="1151"/>
    <x v="0"/>
    <s v="KM-16660"/>
    <s v="Khloe Miller"/>
    <s v="Consumer"/>
    <x v="0"/>
    <x v="10"/>
    <x v="9"/>
    <n v="19140"/>
    <x v="3"/>
    <x v="441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x v="1314"/>
    <x v="1"/>
    <s v="IM-15055"/>
    <s v="Ionia McGrath"/>
    <s v="Consumer"/>
    <x v="0"/>
    <x v="98"/>
    <x v="33"/>
    <n v="89115"/>
    <x v="1"/>
    <x v="128"/>
    <x v="1"/>
    <s v="Paper"/>
    <s v="Xerox 195"/>
    <n v="40.08"/>
    <n v="6"/>
    <n v="0"/>
    <n v="19.238399999999999"/>
  </r>
  <r>
    <n v="9157"/>
    <s v="CA-2014-134215"/>
    <d v="2014-08-04T00:00:00"/>
    <d v="2014-08-08T00:00:00"/>
    <x v="338"/>
    <x v="1"/>
    <s v="ML-17395"/>
    <s v="Marina Lichtenstein"/>
    <s v="Corporate"/>
    <x v="0"/>
    <x v="294"/>
    <x v="43"/>
    <n v="4401"/>
    <x v="3"/>
    <x v="473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x v="338"/>
    <x v="1"/>
    <s v="ML-17395"/>
    <s v="Marina Lichtenstein"/>
    <s v="Corporate"/>
    <x v="0"/>
    <x v="294"/>
    <x v="43"/>
    <n v="4401"/>
    <x v="3"/>
    <x v="167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x v="338"/>
    <x v="1"/>
    <s v="ML-17395"/>
    <s v="Marina Lichtenstein"/>
    <s v="Corporate"/>
    <x v="0"/>
    <x v="294"/>
    <x v="43"/>
    <n v="4401"/>
    <x v="3"/>
    <x v="721"/>
    <x v="2"/>
    <s v="Accessories"/>
    <s v="Maxell 4.7GB DVD-R"/>
    <n v="255.42"/>
    <n v="9"/>
    <n v="0"/>
    <n v="104.7222"/>
  </r>
  <r>
    <n v="9160"/>
    <s v="CA-2016-118934"/>
    <d v="2016-08-09T00:00:00"/>
    <d v="2016-08-14T00:00:00"/>
    <x v="1128"/>
    <x v="1"/>
    <s v="GH-14410"/>
    <s v="Gary Hansen"/>
    <s v="Home Office"/>
    <x v="0"/>
    <x v="469"/>
    <x v="18"/>
    <n v="37075"/>
    <x v="0"/>
    <x v="308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x v="1128"/>
    <x v="1"/>
    <s v="GH-14410"/>
    <s v="Gary Hansen"/>
    <s v="Home Office"/>
    <x v="0"/>
    <x v="469"/>
    <x v="18"/>
    <n v="37075"/>
    <x v="0"/>
    <x v="741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x v="485"/>
    <x v="1"/>
    <s v="AG-10900"/>
    <s v="Arthur Gainer"/>
    <s v="Consumer"/>
    <x v="0"/>
    <x v="342"/>
    <x v="6"/>
    <n v="54703"/>
    <x v="2"/>
    <x v="1368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x v="485"/>
    <x v="1"/>
    <s v="AG-10900"/>
    <s v="Arthur Gainer"/>
    <s v="Consumer"/>
    <x v="0"/>
    <x v="342"/>
    <x v="6"/>
    <n v="54703"/>
    <x v="2"/>
    <x v="629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x v="888"/>
    <x v="1"/>
    <s v="MG-17695"/>
    <s v="Maureen Gnade"/>
    <s v="Consumer"/>
    <x v="0"/>
    <x v="22"/>
    <x v="10"/>
    <n v="60610"/>
    <x v="2"/>
    <x v="1430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x v="888"/>
    <x v="1"/>
    <s v="MG-17695"/>
    <s v="Maureen Gnade"/>
    <s v="Consumer"/>
    <x v="0"/>
    <x v="22"/>
    <x v="10"/>
    <n v="60610"/>
    <x v="2"/>
    <x v="847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x v="674"/>
    <x v="0"/>
    <s v="MJ-17740"/>
    <s v="Max Jones"/>
    <s v="Consumer"/>
    <x v="0"/>
    <x v="70"/>
    <x v="1"/>
    <n v="92037"/>
    <x v="1"/>
    <x v="1832"/>
    <x v="2"/>
    <s v="Machines"/>
    <s v="Okidata MB760 Printer"/>
    <n v="4476.8"/>
    <n v="4"/>
    <n v="0.2"/>
    <n v="503.64"/>
  </r>
  <r>
    <n v="9167"/>
    <s v="CA-2016-100300"/>
    <d v="2016-06-24T00:00:00"/>
    <d v="2016-06-26T00:00:00"/>
    <x v="674"/>
    <x v="0"/>
    <s v="MJ-17740"/>
    <s v="Max Jones"/>
    <s v="Consumer"/>
    <x v="0"/>
    <x v="70"/>
    <x v="1"/>
    <n v="92037"/>
    <x v="1"/>
    <x v="976"/>
    <x v="1"/>
    <s v="Paper"/>
    <s v="Xerox 189"/>
    <n v="104.85"/>
    <n v="1"/>
    <n v="0"/>
    <n v="50.328000000000003"/>
  </r>
  <r>
    <n v="9168"/>
    <s v="CA-2016-100300"/>
    <d v="2016-06-24T00:00:00"/>
    <d v="2016-06-26T00:00:00"/>
    <x v="674"/>
    <x v="0"/>
    <s v="MJ-17740"/>
    <s v="Max Jones"/>
    <s v="Consumer"/>
    <x v="0"/>
    <x v="70"/>
    <x v="1"/>
    <n v="92037"/>
    <x v="1"/>
    <x v="1429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x v="585"/>
    <x v="1"/>
    <s v="SJ-20125"/>
    <s v="Sanjit Jacobs"/>
    <s v="Home Office"/>
    <x v="0"/>
    <x v="25"/>
    <x v="35"/>
    <n v="39212"/>
    <x v="0"/>
    <x v="600"/>
    <x v="1"/>
    <s v="Paper"/>
    <s v="Xerox 1964"/>
    <n v="319.76"/>
    <n v="14"/>
    <n v="0"/>
    <n v="147.08959999999999"/>
  </r>
  <r>
    <n v="9170"/>
    <s v="CA-2016-140571"/>
    <d v="2016-03-15T00:00:00"/>
    <d v="2016-03-19T00:00:00"/>
    <x v="585"/>
    <x v="1"/>
    <s v="SJ-20125"/>
    <s v="Sanjit Jacobs"/>
    <s v="Home Office"/>
    <x v="0"/>
    <x v="25"/>
    <x v="35"/>
    <n v="39212"/>
    <x v="0"/>
    <x v="600"/>
    <x v="1"/>
    <s v="Paper"/>
    <s v="Xerox 1964"/>
    <n v="45.68"/>
    <n v="2"/>
    <n v="0"/>
    <n v="21.012799999999999"/>
  </r>
  <r>
    <n v="9171"/>
    <s v="US-2016-155768"/>
    <d v="2016-12-01T00:00:00"/>
    <d v="2016-12-01T00:00:00"/>
    <x v="417"/>
    <x v="3"/>
    <s v="LB-16795"/>
    <s v="Laurel Beltran"/>
    <s v="Home Office"/>
    <x v="0"/>
    <x v="475"/>
    <x v="1"/>
    <n v="93030"/>
    <x v="1"/>
    <x v="46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x v="417"/>
    <x v="3"/>
    <s v="LB-16795"/>
    <s v="Laurel Beltran"/>
    <s v="Home Office"/>
    <x v="0"/>
    <x v="475"/>
    <x v="1"/>
    <n v="93030"/>
    <x v="1"/>
    <x v="1052"/>
    <x v="1"/>
    <s v="Paper"/>
    <s v="Xerox 1886"/>
    <n v="47.9"/>
    <n v="1"/>
    <n v="0"/>
    <n v="22.992000000000001"/>
  </r>
  <r>
    <n v="9173"/>
    <s v="US-2016-155768"/>
    <d v="2016-12-01T00:00:00"/>
    <d v="2016-12-01T00:00:00"/>
    <x v="417"/>
    <x v="3"/>
    <s v="LB-16795"/>
    <s v="Laurel Beltran"/>
    <s v="Home Office"/>
    <x v="0"/>
    <x v="475"/>
    <x v="1"/>
    <n v="93030"/>
    <x v="1"/>
    <x v="878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x v="417"/>
    <x v="3"/>
    <s v="LB-16795"/>
    <s v="Laurel Beltran"/>
    <s v="Home Office"/>
    <x v="0"/>
    <x v="475"/>
    <x v="1"/>
    <n v="93030"/>
    <x v="1"/>
    <x v="588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x v="1055"/>
    <x v="0"/>
    <s v="SB-20185"/>
    <s v="Sarah Brown"/>
    <s v="Consumer"/>
    <x v="0"/>
    <x v="239"/>
    <x v="4"/>
    <n v="98031"/>
    <x v="1"/>
    <x v="993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x v="1055"/>
    <x v="0"/>
    <s v="SB-20185"/>
    <s v="Sarah Brown"/>
    <s v="Consumer"/>
    <x v="0"/>
    <x v="239"/>
    <x v="4"/>
    <n v="98031"/>
    <x v="1"/>
    <x v="988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x v="243"/>
    <x v="1"/>
    <s v="CC-12610"/>
    <s v="Corey Catlett"/>
    <s v="Corporate"/>
    <x v="0"/>
    <x v="316"/>
    <x v="18"/>
    <n v="37211"/>
    <x v="0"/>
    <x v="30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x v="1058"/>
    <x v="1"/>
    <s v="DP-13000"/>
    <s v="Darren Powers"/>
    <s v="Consumer"/>
    <x v="0"/>
    <x v="20"/>
    <x v="15"/>
    <n v="10035"/>
    <x v="3"/>
    <x v="1709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x v="1058"/>
    <x v="1"/>
    <s v="DP-13000"/>
    <s v="Darren Powers"/>
    <s v="Consumer"/>
    <x v="0"/>
    <x v="20"/>
    <x v="15"/>
    <n v="10035"/>
    <x v="3"/>
    <x v="1559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x v="825"/>
    <x v="1"/>
    <s v="JL-15505"/>
    <s v="Jeremy Lonsdale"/>
    <s v="Consumer"/>
    <x v="0"/>
    <x v="223"/>
    <x v="1"/>
    <n v="92683"/>
    <x v="1"/>
    <x v="1538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x v="825"/>
    <x v="1"/>
    <s v="JL-15505"/>
    <s v="Jeremy Lonsdale"/>
    <s v="Consumer"/>
    <x v="0"/>
    <x v="223"/>
    <x v="1"/>
    <n v="92683"/>
    <x v="1"/>
    <x v="591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x v="825"/>
    <x v="1"/>
    <s v="JL-15505"/>
    <s v="Jeremy Lonsdale"/>
    <s v="Consumer"/>
    <x v="0"/>
    <x v="223"/>
    <x v="1"/>
    <n v="92683"/>
    <x v="1"/>
    <x v="1645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x v="825"/>
    <x v="1"/>
    <s v="JL-15505"/>
    <s v="Jeremy Lonsdale"/>
    <s v="Consumer"/>
    <x v="0"/>
    <x v="223"/>
    <x v="1"/>
    <n v="92683"/>
    <x v="1"/>
    <x v="1775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x v="825"/>
    <x v="1"/>
    <s v="JL-15505"/>
    <s v="Jeremy Lonsdale"/>
    <s v="Consumer"/>
    <x v="0"/>
    <x v="223"/>
    <x v="1"/>
    <n v="92683"/>
    <x v="1"/>
    <x v="314"/>
    <x v="1"/>
    <s v="Paper"/>
    <s v="Xerox 1881"/>
    <n v="24.56"/>
    <n v="2"/>
    <n v="0"/>
    <n v="11.543200000000001"/>
  </r>
  <r>
    <n v="9185"/>
    <s v="CA-2017-156776"/>
    <d v="2017-08-07T00:00:00"/>
    <d v="2017-08-11T00:00:00"/>
    <x v="825"/>
    <x v="1"/>
    <s v="JL-15505"/>
    <s v="Jeremy Lonsdale"/>
    <s v="Consumer"/>
    <x v="0"/>
    <x v="223"/>
    <x v="1"/>
    <n v="92683"/>
    <x v="1"/>
    <x v="2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x v="825"/>
    <x v="1"/>
    <s v="JL-15505"/>
    <s v="Jeremy Lonsdale"/>
    <s v="Consumer"/>
    <x v="0"/>
    <x v="223"/>
    <x v="1"/>
    <n v="92683"/>
    <x v="1"/>
    <x v="1851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x v="825"/>
    <x v="1"/>
    <s v="JL-15505"/>
    <s v="Jeremy Lonsdale"/>
    <s v="Consumer"/>
    <x v="0"/>
    <x v="223"/>
    <x v="1"/>
    <n v="92683"/>
    <x v="1"/>
    <x v="1218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x v="454"/>
    <x v="1"/>
    <s v="SM-20320"/>
    <s v="Sean Miller"/>
    <s v="Home Office"/>
    <x v="0"/>
    <x v="227"/>
    <x v="9"/>
    <n v="18103"/>
    <x v="3"/>
    <x v="482"/>
    <x v="1"/>
    <s v="Supplies"/>
    <s v="Staple remover"/>
    <n v="3.488"/>
    <n v="2"/>
    <n v="0.2"/>
    <n v="-0.6976"/>
  </r>
  <r>
    <n v="9189"/>
    <s v="US-2015-130512"/>
    <d v="2015-08-21T00:00:00"/>
    <d v="2015-08-25T00:00:00"/>
    <x v="454"/>
    <x v="1"/>
    <s v="SM-20320"/>
    <s v="Sean Miller"/>
    <s v="Home Office"/>
    <x v="0"/>
    <x v="227"/>
    <x v="9"/>
    <n v="18103"/>
    <x v="3"/>
    <x v="234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x v="454"/>
    <x v="1"/>
    <s v="SM-20320"/>
    <s v="Sean Miller"/>
    <s v="Home Office"/>
    <x v="0"/>
    <x v="227"/>
    <x v="9"/>
    <n v="18103"/>
    <x v="3"/>
    <x v="942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x v="454"/>
    <x v="1"/>
    <s v="SM-20320"/>
    <s v="Sean Miller"/>
    <s v="Home Office"/>
    <x v="0"/>
    <x v="227"/>
    <x v="9"/>
    <n v="18103"/>
    <x v="3"/>
    <x v="896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x v="454"/>
    <x v="1"/>
    <s v="SM-20320"/>
    <s v="Sean Miller"/>
    <s v="Home Office"/>
    <x v="0"/>
    <x v="227"/>
    <x v="9"/>
    <n v="18103"/>
    <x v="3"/>
    <x v="759"/>
    <x v="1"/>
    <s v="Paper"/>
    <s v="Xerox 1979"/>
    <n v="49.567999999999998"/>
    <n v="2"/>
    <n v="0.2"/>
    <n v="15.49"/>
  </r>
  <r>
    <n v="9193"/>
    <s v="CA-2015-141810"/>
    <d v="2015-11-02T00:00:00"/>
    <d v="2015-11-07T00:00:00"/>
    <x v="545"/>
    <x v="1"/>
    <s v="BB-10990"/>
    <s v="Barry Blumstein"/>
    <s v="Corporate"/>
    <x v="0"/>
    <x v="52"/>
    <x v="5"/>
    <n v="78207"/>
    <x v="2"/>
    <x v="301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x v="545"/>
    <x v="1"/>
    <s v="BB-10990"/>
    <s v="Barry Blumstein"/>
    <s v="Corporate"/>
    <x v="0"/>
    <x v="52"/>
    <x v="5"/>
    <n v="78207"/>
    <x v="2"/>
    <x v="883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x v="546"/>
    <x v="1"/>
    <s v="PB-19150"/>
    <s v="Philip Brown"/>
    <s v="Consumer"/>
    <x v="0"/>
    <x v="418"/>
    <x v="16"/>
    <n v="85323"/>
    <x v="1"/>
    <x v="1257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x v="546"/>
    <x v="1"/>
    <s v="PB-19150"/>
    <s v="Philip Brown"/>
    <s v="Consumer"/>
    <x v="0"/>
    <x v="418"/>
    <x v="16"/>
    <n v="85323"/>
    <x v="1"/>
    <x v="1365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x v="8"/>
    <x v="1"/>
    <s v="GM-14680"/>
    <s v="Greg Matthias"/>
    <s v="Consumer"/>
    <x v="0"/>
    <x v="49"/>
    <x v="1"/>
    <n v="95123"/>
    <x v="1"/>
    <x v="167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x v="8"/>
    <x v="1"/>
    <s v="GM-14680"/>
    <s v="Greg Matthias"/>
    <s v="Consumer"/>
    <x v="0"/>
    <x v="49"/>
    <x v="1"/>
    <n v="95123"/>
    <x v="1"/>
    <x v="1118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x v="8"/>
    <x v="1"/>
    <s v="GM-14680"/>
    <s v="Greg Matthias"/>
    <s v="Consumer"/>
    <x v="0"/>
    <x v="49"/>
    <x v="1"/>
    <n v="95123"/>
    <x v="1"/>
    <x v="1726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x v="8"/>
    <x v="1"/>
    <s v="GM-14680"/>
    <s v="Greg Matthias"/>
    <s v="Consumer"/>
    <x v="0"/>
    <x v="49"/>
    <x v="1"/>
    <n v="95123"/>
    <x v="1"/>
    <x v="1476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x v="550"/>
    <x v="2"/>
    <s v="NR-18550"/>
    <s v="Nick Radford"/>
    <s v="Consumer"/>
    <x v="0"/>
    <x v="275"/>
    <x v="30"/>
    <n v="8861"/>
    <x v="3"/>
    <x v="430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x v="550"/>
    <x v="2"/>
    <s v="NR-18550"/>
    <s v="Nick Radford"/>
    <s v="Consumer"/>
    <x v="0"/>
    <x v="275"/>
    <x v="30"/>
    <n v="8861"/>
    <x v="3"/>
    <x v="382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x v="121"/>
    <x v="1"/>
    <s v="EH-13765"/>
    <s v="Edward Hooks"/>
    <s v="Corporate"/>
    <x v="0"/>
    <x v="20"/>
    <x v="15"/>
    <n v="10011"/>
    <x v="3"/>
    <x v="1224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x v="121"/>
    <x v="1"/>
    <s v="EH-13765"/>
    <s v="Edward Hooks"/>
    <s v="Corporate"/>
    <x v="0"/>
    <x v="20"/>
    <x v="15"/>
    <n v="10011"/>
    <x v="3"/>
    <x v="1243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x v="455"/>
    <x v="1"/>
    <s v="FH-14365"/>
    <s v="Fred Hopkins"/>
    <s v="Corporate"/>
    <x v="0"/>
    <x v="1"/>
    <x v="1"/>
    <n v="90004"/>
    <x v="1"/>
    <x v="130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x v="180"/>
    <x v="3"/>
    <s v="BT-11680"/>
    <s v="Brian Thompson"/>
    <s v="Consumer"/>
    <x v="0"/>
    <x v="451"/>
    <x v="29"/>
    <n v="6460"/>
    <x v="3"/>
    <x v="923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x v="180"/>
    <x v="3"/>
    <s v="BT-11680"/>
    <s v="Brian Thompson"/>
    <s v="Consumer"/>
    <x v="0"/>
    <x v="451"/>
    <x v="29"/>
    <n v="6460"/>
    <x v="3"/>
    <x v="1723"/>
    <x v="1"/>
    <s v="Paper"/>
    <s v="Xerox 209"/>
    <n v="51.84"/>
    <n v="8"/>
    <n v="0"/>
    <n v="24.883199999999999"/>
  </r>
  <r>
    <n v="9208"/>
    <s v="CA-2017-140781"/>
    <d v="2017-08-03T00:00:00"/>
    <d v="2017-08-07T00:00:00"/>
    <x v="636"/>
    <x v="1"/>
    <s v="AB-10105"/>
    <s v="Adrian Barton"/>
    <s v="Consumer"/>
    <x v="0"/>
    <x v="41"/>
    <x v="10"/>
    <n v="61701"/>
    <x v="2"/>
    <x v="1350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x v="527"/>
    <x v="0"/>
    <s v="SC-20230"/>
    <s v="Scot Coram"/>
    <s v="Corporate"/>
    <x v="0"/>
    <x v="4"/>
    <x v="4"/>
    <n v="98105"/>
    <x v="1"/>
    <x v="1229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x v="93"/>
    <x v="0"/>
    <s v="RS-19870"/>
    <s v="Roy Skaria"/>
    <s v="Home Office"/>
    <x v="0"/>
    <x v="140"/>
    <x v="23"/>
    <n v="52601"/>
    <x v="2"/>
    <x v="1047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x v="93"/>
    <x v="0"/>
    <s v="RS-19870"/>
    <s v="Roy Skaria"/>
    <s v="Home Office"/>
    <x v="0"/>
    <x v="140"/>
    <x v="23"/>
    <n v="52601"/>
    <x v="2"/>
    <x v="751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x v="1227"/>
    <x v="1"/>
    <s v="AI-10855"/>
    <s v="Arianne Irving"/>
    <s v="Consumer"/>
    <x v="0"/>
    <x v="43"/>
    <x v="1"/>
    <n v="95661"/>
    <x v="1"/>
    <x v="272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x v="345"/>
    <x v="1"/>
    <s v="DJ-13420"/>
    <s v="Denny Joy"/>
    <s v="Corporate"/>
    <x v="0"/>
    <x v="8"/>
    <x v="1"/>
    <n v="94110"/>
    <x v="1"/>
    <x v="63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x v="345"/>
    <x v="1"/>
    <s v="DJ-13420"/>
    <s v="Denny Joy"/>
    <s v="Corporate"/>
    <x v="0"/>
    <x v="8"/>
    <x v="1"/>
    <n v="94110"/>
    <x v="1"/>
    <x v="1092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x v="725"/>
    <x v="2"/>
    <s v="BF-10975"/>
    <s v="Barbara Fisher"/>
    <s v="Corporate"/>
    <x v="0"/>
    <x v="10"/>
    <x v="9"/>
    <n v="19120"/>
    <x v="3"/>
    <x v="1852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x v="482"/>
    <x v="1"/>
    <s v="TH-21235"/>
    <s v="Tiffany House"/>
    <s v="Corporate"/>
    <x v="0"/>
    <x v="1"/>
    <x v="1"/>
    <n v="90049"/>
    <x v="1"/>
    <x v="498"/>
    <x v="1"/>
    <s v="Paper"/>
    <s v="Xerox 222"/>
    <n v="32.4"/>
    <n v="5"/>
    <n v="0"/>
    <n v="15.552"/>
  </r>
  <r>
    <n v="9217"/>
    <s v="CA-2017-103765"/>
    <d v="2017-11-24T00:00:00"/>
    <d v="2017-11-30T00:00:00"/>
    <x v="524"/>
    <x v="1"/>
    <s v="JG-15310"/>
    <s v="Jason Gross"/>
    <s v="Corporate"/>
    <x v="0"/>
    <x v="372"/>
    <x v="5"/>
    <n v="79762"/>
    <x v="2"/>
    <x v="14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x v="251"/>
    <x v="2"/>
    <s v="AW-10930"/>
    <s v="Arthur Wiediger"/>
    <s v="Home Office"/>
    <x v="0"/>
    <x v="31"/>
    <x v="11"/>
    <n v="55407"/>
    <x v="2"/>
    <x v="661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x v="918"/>
    <x v="1"/>
    <s v="JW-15955"/>
    <s v="Joni Wasserman"/>
    <s v="Consumer"/>
    <x v="0"/>
    <x v="10"/>
    <x v="9"/>
    <n v="19120"/>
    <x v="3"/>
    <x v="861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x v="918"/>
    <x v="1"/>
    <s v="JW-15955"/>
    <s v="Joni Wasserman"/>
    <s v="Consumer"/>
    <x v="0"/>
    <x v="10"/>
    <x v="9"/>
    <n v="19120"/>
    <x v="3"/>
    <x v="1333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x v="518"/>
    <x v="2"/>
    <s v="MH-18025"/>
    <s v="Michelle Huthwaite"/>
    <s v="Consumer"/>
    <x v="0"/>
    <x v="240"/>
    <x v="28"/>
    <n v="70506"/>
    <x v="0"/>
    <x v="1238"/>
    <x v="1"/>
    <s v="Labels"/>
    <s v="Avery 52"/>
    <n v="11.07"/>
    <n v="3"/>
    <n v="0"/>
    <n v="5.2028999999999996"/>
  </r>
  <r>
    <n v="9222"/>
    <s v="CA-2017-103212"/>
    <d v="2017-10-13T00:00:00"/>
    <d v="2017-10-14T00:00:00"/>
    <x v="518"/>
    <x v="2"/>
    <s v="MH-18025"/>
    <s v="Michelle Huthwaite"/>
    <s v="Consumer"/>
    <x v="0"/>
    <x v="240"/>
    <x v="28"/>
    <n v="70506"/>
    <x v="0"/>
    <x v="215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x v="518"/>
    <x v="2"/>
    <s v="MH-18025"/>
    <s v="Michelle Huthwaite"/>
    <s v="Consumer"/>
    <x v="0"/>
    <x v="240"/>
    <x v="28"/>
    <n v="70506"/>
    <x v="0"/>
    <x v="1114"/>
    <x v="1"/>
    <s v="Paper"/>
    <s v="Xerox 231"/>
    <n v="25.92"/>
    <n v="4"/>
    <n v="0"/>
    <n v="12.441599999999999"/>
  </r>
  <r>
    <n v="9224"/>
    <s v="CA-2017-121160"/>
    <d v="2017-11-04T00:00:00"/>
    <d v="2017-11-04T00:00:00"/>
    <x v="276"/>
    <x v="3"/>
    <s v="FM-14290"/>
    <s v="Frank Merwin"/>
    <s v="Home Office"/>
    <x v="0"/>
    <x v="518"/>
    <x v="5"/>
    <n v="77803"/>
    <x v="2"/>
    <x v="1375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x v="276"/>
    <x v="3"/>
    <s v="FM-14290"/>
    <s v="Frank Merwin"/>
    <s v="Home Office"/>
    <x v="0"/>
    <x v="518"/>
    <x v="5"/>
    <n v="77803"/>
    <x v="2"/>
    <x v="653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x v="276"/>
    <x v="3"/>
    <s v="FM-14290"/>
    <s v="Frank Merwin"/>
    <s v="Home Office"/>
    <x v="0"/>
    <x v="518"/>
    <x v="5"/>
    <n v="77803"/>
    <x v="2"/>
    <x v="1499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x v="276"/>
    <x v="3"/>
    <s v="FM-14290"/>
    <s v="Frank Merwin"/>
    <s v="Home Office"/>
    <x v="0"/>
    <x v="518"/>
    <x v="5"/>
    <n v="77803"/>
    <x v="2"/>
    <x v="210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x v="540"/>
    <x v="1"/>
    <s v="GZ-14545"/>
    <s v="George Zrebassa"/>
    <s v="Corporate"/>
    <x v="0"/>
    <x v="1"/>
    <x v="1"/>
    <n v="90008"/>
    <x v="1"/>
    <x v="1309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x v="1082"/>
    <x v="3"/>
    <s v="TC-21535"/>
    <s v="Tracy Collins"/>
    <s v="Home Office"/>
    <x v="0"/>
    <x v="1"/>
    <x v="1"/>
    <n v="90049"/>
    <x v="1"/>
    <x v="59"/>
    <x v="1"/>
    <s v="Art"/>
    <s v="Prang Dustless Chalk Sticks"/>
    <n v="6.72"/>
    <n v="4"/>
    <n v="0"/>
    <n v="3.36"/>
  </r>
  <r>
    <n v="9230"/>
    <s v="CA-2017-133718"/>
    <d v="2017-07-23T00:00:00"/>
    <d v="2017-07-26T00:00:00"/>
    <x v="239"/>
    <x v="2"/>
    <s v="TB-21520"/>
    <s v="Tracy Blumstein"/>
    <s v="Consumer"/>
    <x v="0"/>
    <x v="1"/>
    <x v="1"/>
    <n v="90045"/>
    <x v="1"/>
    <x v="858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x v="239"/>
    <x v="2"/>
    <s v="TB-21520"/>
    <s v="Tracy Blumstein"/>
    <s v="Consumer"/>
    <x v="0"/>
    <x v="1"/>
    <x v="1"/>
    <n v="90045"/>
    <x v="1"/>
    <x v="1076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x v="252"/>
    <x v="1"/>
    <s v="RP-19390"/>
    <s v="Resi Pölking"/>
    <s v="Consumer"/>
    <x v="0"/>
    <x v="42"/>
    <x v="16"/>
    <n v="85023"/>
    <x v="1"/>
    <x v="115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x v="479"/>
    <x v="1"/>
    <s v="LR-16915"/>
    <s v="Lena Radford"/>
    <s v="Consumer"/>
    <x v="0"/>
    <x v="1"/>
    <x v="1"/>
    <n v="90036"/>
    <x v="1"/>
    <x v="1172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x v="479"/>
    <x v="1"/>
    <s v="LR-16915"/>
    <s v="Lena Radford"/>
    <s v="Consumer"/>
    <x v="0"/>
    <x v="1"/>
    <x v="1"/>
    <n v="90036"/>
    <x v="1"/>
    <x v="1555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x v="479"/>
    <x v="1"/>
    <s v="LR-16915"/>
    <s v="Lena Radford"/>
    <s v="Consumer"/>
    <x v="0"/>
    <x v="1"/>
    <x v="1"/>
    <n v="90036"/>
    <x v="1"/>
    <x v="638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x v="479"/>
    <x v="1"/>
    <s v="LR-16915"/>
    <s v="Lena Radford"/>
    <s v="Consumer"/>
    <x v="0"/>
    <x v="1"/>
    <x v="1"/>
    <n v="90036"/>
    <x v="1"/>
    <x v="1126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x v="479"/>
    <x v="1"/>
    <s v="LR-16915"/>
    <s v="Lena Radford"/>
    <s v="Consumer"/>
    <x v="0"/>
    <x v="1"/>
    <x v="1"/>
    <n v="90036"/>
    <x v="1"/>
    <x v="10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x v="479"/>
    <x v="1"/>
    <s v="LR-16915"/>
    <s v="Lena Radford"/>
    <s v="Consumer"/>
    <x v="0"/>
    <x v="1"/>
    <x v="1"/>
    <n v="90036"/>
    <x v="1"/>
    <x v="1316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x v="556"/>
    <x v="2"/>
    <s v="MM-17260"/>
    <s v="Magdelene Morse"/>
    <s v="Consumer"/>
    <x v="0"/>
    <x v="38"/>
    <x v="24"/>
    <n v="43229"/>
    <x v="3"/>
    <x v="737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x v="40"/>
    <x v="1"/>
    <s v="NB-18655"/>
    <s v="Nona Balk"/>
    <s v="Corporate"/>
    <x v="0"/>
    <x v="315"/>
    <x v="2"/>
    <n v="32303"/>
    <x v="0"/>
    <x v="8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x v="40"/>
    <x v="1"/>
    <s v="NB-18655"/>
    <s v="Nona Balk"/>
    <s v="Corporate"/>
    <x v="0"/>
    <x v="315"/>
    <x v="2"/>
    <n v="32303"/>
    <x v="0"/>
    <x v="799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x v="40"/>
    <x v="1"/>
    <s v="NB-18655"/>
    <s v="Nona Balk"/>
    <s v="Corporate"/>
    <x v="0"/>
    <x v="315"/>
    <x v="2"/>
    <n v="32303"/>
    <x v="0"/>
    <x v="448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x v="1160"/>
    <x v="1"/>
    <s v="DS-13030"/>
    <s v="Darrin Sayre"/>
    <s v="Home Office"/>
    <x v="0"/>
    <x v="8"/>
    <x v="1"/>
    <n v="94122"/>
    <x v="1"/>
    <x v="98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x v="1160"/>
    <x v="1"/>
    <s v="DS-13030"/>
    <s v="Darrin Sayre"/>
    <s v="Home Office"/>
    <x v="0"/>
    <x v="8"/>
    <x v="1"/>
    <n v="94122"/>
    <x v="1"/>
    <x v="1601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x v="1160"/>
    <x v="1"/>
    <s v="DS-13030"/>
    <s v="Darrin Sayre"/>
    <s v="Home Office"/>
    <x v="0"/>
    <x v="8"/>
    <x v="1"/>
    <n v="94122"/>
    <x v="1"/>
    <x v="106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x v="1160"/>
    <x v="1"/>
    <s v="DS-13030"/>
    <s v="Darrin Sayre"/>
    <s v="Home Office"/>
    <x v="0"/>
    <x v="8"/>
    <x v="1"/>
    <n v="94122"/>
    <x v="1"/>
    <x v="12"/>
    <x v="1"/>
    <s v="Paper"/>
    <s v="Xerox 1967"/>
    <n v="32.4"/>
    <n v="5"/>
    <n v="0"/>
    <n v="15.552"/>
  </r>
  <r>
    <n v="9247"/>
    <s v="CA-2017-130106"/>
    <d v="2017-05-22T00:00:00"/>
    <d v="2017-05-26T00:00:00"/>
    <x v="393"/>
    <x v="1"/>
    <s v="VF-21715"/>
    <s v="Vicky Freymann"/>
    <s v="Home Office"/>
    <x v="0"/>
    <x v="8"/>
    <x v="1"/>
    <n v="94109"/>
    <x v="1"/>
    <x v="279"/>
    <x v="1"/>
    <s v="Art"/>
    <s v="Newell 350"/>
    <n v="9.84"/>
    <n v="3"/>
    <n v="0"/>
    <n v="2.8536000000000001"/>
  </r>
  <r>
    <n v="9248"/>
    <s v="CA-2017-130106"/>
    <d v="2017-05-22T00:00:00"/>
    <d v="2017-05-26T00:00:00"/>
    <x v="393"/>
    <x v="1"/>
    <s v="VF-21715"/>
    <s v="Vicky Freymann"/>
    <s v="Home Office"/>
    <x v="0"/>
    <x v="8"/>
    <x v="1"/>
    <n v="94109"/>
    <x v="1"/>
    <x v="324"/>
    <x v="1"/>
    <s v="Art"/>
    <s v="Newell 333"/>
    <n v="2.78"/>
    <n v="1"/>
    <n v="0"/>
    <n v="0.7228"/>
  </r>
  <r>
    <n v="9249"/>
    <s v="CA-2016-127761"/>
    <d v="2016-11-10T00:00:00"/>
    <d v="2016-11-14T00:00:00"/>
    <x v="954"/>
    <x v="1"/>
    <s v="SW-20275"/>
    <s v="Scott Williamson"/>
    <s v="Consumer"/>
    <x v="0"/>
    <x v="20"/>
    <x v="15"/>
    <n v="10009"/>
    <x v="3"/>
    <x v="248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x v="954"/>
    <x v="1"/>
    <s v="SW-20275"/>
    <s v="Scott Williamson"/>
    <s v="Consumer"/>
    <x v="0"/>
    <x v="20"/>
    <x v="15"/>
    <n v="10009"/>
    <x v="3"/>
    <x v="1419"/>
    <x v="2"/>
    <s v="Phones"/>
    <s v="BlackBerry Q10"/>
    <n v="881.93"/>
    <n v="7"/>
    <n v="0"/>
    <n v="220.48249999999999"/>
  </r>
  <r>
    <n v="9251"/>
    <s v="CA-2016-105354"/>
    <d v="2016-12-02T00:00:00"/>
    <d v="2016-12-06T00:00:00"/>
    <x v="296"/>
    <x v="1"/>
    <s v="PW-19030"/>
    <s v="Pauline Webber"/>
    <s v="Corporate"/>
    <x v="0"/>
    <x v="292"/>
    <x v="23"/>
    <n v="52302"/>
    <x v="2"/>
    <x v="49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x v="494"/>
    <x v="1"/>
    <s v="KD-16615"/>
    <s v="Ken Dana"/>
    <s v="Corporate"/>
    <x v="0"/>
    <x v="1"/>
    <x v="1"/>
    <n v="90008"/>
    <x v="1"/>
    <x v="1080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x v="425"/>
    <x v="0"/>
    <s v="DO-13645"/>
    <s v="Doug O'Connell"/>
    <s v="Consumer"/>
    <x v="0"/>
    <x v="519"/>
    <x v="36"/>
    <n v="71603"/>
    <x v="0"/>
    <x v="1227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x v="425"/>
    <x v="0"/>
    <s v="DO-13645"/>
    <s v="Doug O'Connell"/>
    <s v="Consumer"/>
    <x v="0"/>
    <x v="519"/>
    <x v="36"/>
    <n v="71603"/>
    <x v="0"/>
    <x v="510"/>
    <x v="1"/>
    <s v="Paper"/>
    <s v="Xerox 225"/>
    <n v="12.96"/>
    <n v="2"/>
    <n v="0"/>
    <n v="6.2207999999999997"/>
  </r>
  <r>
    <n v="9255"/>
    <s v="CA-2014-168368"/>
    <d v="2014-02-11T00:00:00"/>
    <d v="2014-02-15T00:00:00"/>
    <x v="1147"/>
    <x v="0"/>
    <s v="GA-14725"/>
    <s v="Guy Armstrong"/>
    <s v="Consumer"/>
    <x v="0"/>
    <x v="29"/>
    <x v="25"/>
    <n v="65203"/>
    <x v="2"/>
    <x v="64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x v="1147"/>
    <x v="0"/>
    <s v="GA-14725"/>
    <s v="Guy Armstrong"/>
    <s v="Consumer"/>
    <x v="0"/>
    <x v="29"/>
    <x v="25"/>
    <n v="65203"/>
    <x v="2"/>
    <x v="690"/>
    <x v="1"/>
    <s v="Labels"/>
    <s v="Avery 483"/>
    <n v="14.94"/>
    <n v="3"/>
    <n v="0"/>
    <n v="6.8723999999999998"/>
  </r>
  <r>
    <n v="9257"/>
    <s v="CA-2014-168368"/>
    <d v="2014-02-11T00:00:00"/>
    <d v="2014-02-15T00:00:00"/>
    <x v="1147"/>
    <x v="0"/>
    <s v="GA-14725"/>
    <s v="Guy Armstrong"/>
    <s v="Consumer"/>
    <x v="0"/>
    <x v="29"/>
    <x v="25"/>
    <n v="65203"/>
    <x v="2"/>
    <x v="544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x v="1147"/>
    <x v="0"/>
    <s v="GA-14725"/>
    <s v="Guy Armstrong"/>
    <s v="Consumer"/>
    <x v="0"/>
    <x v="29"/>
    <x v="25"/>
    <n v="65203"/>
    <x v="2"/>
    <x v="1319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x v="1147"/>
    <x v="0"/>
    <s v="GA-14725"/>
    <s v="Guy Armstrong"/>
    <s v="Consumer"/>
    <x v="0"/>
    <x v="29"/>
    <x v="25"/>
    <n v="65203"/>
    <x v="2"/>
    <x v="68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x v="1147"/>
    <x v="0"/>
    <s v="GA-14725"/>
    <s v="Guy Armstrong"/>
    <s v="Consumer"/>
    <x v="0"/>
    <x v="29"/>
    <x v="25"/>
    <n v="65203"/>
    <x v="2"/>
    <x v="571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x v="773"/>
    <x v="0"/>
    <s v="JL-15505"/>
    <s v="Jeremy Lonsdale"/>
    <s v="Consumer"/>
    <x v="0"/>
    <x v="520"/>
    <x v="44"/>
    <n v="57401"/>
    <x v="2"/>
    <x v="1768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x v="1198"/>
    <x v="3"/>
    <s v="SU-20665"/>
    <s v="Stephanie Ulpright"/>
    <s v="Home Office"/>
    <x v="0"/>
    <x v="4"/>
    <x v="4"/>
    <n v="98103"/>
    <x v="1"/>
    <x v="5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x v="349"/>
    <x v="1"/>
    <s v="FM-14380"/>
    <s v="Fred McMath"/>
    <s v="Consumer"/>
    <x v="0"/>
    <x v="66"/>
    <x v="12"/>
    <n v="48227"/>
    <x v="2"/>
    <x v="70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x v="349"/>
    <x v="1"/>
    <s v="FM-14380"/>
    <s v="Fred McMath"/>
    <s v="Consumer"/>
    <x v="0"/>
    <x v="66"/>
    <x v="12"/>
    <n v="48227"/>
    <x v="2"/>
    <x v="810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x v="670"/>
    <x v="1"/>
    <s v="MY-17380"/>
    <s v="Maribeth Yedwab"/>
    <s v="Corporate"/>
    <x v="0"/>
    <x v="26"/>
    <x v="18"/>
    <n v="38109"/>
    <x v="0"/>
    <x v="1645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x v="670"/>
    <x v="1"/>
    <s v="MY-17380"/>
    <s v="Maribeth Yedwab"/>
    <s v="Corporate"/>
    <x v="0"/>
    <x v="26"/>
    <x v="18"/>
    <n v="38109"/>
    <x v="0"/>
    <x v="1724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x v="682"/>
    <x v="2"/>
    <s v="NM-18445"/>
    <s v="Nathan Mautz"/>
    <s v="Home Office"/>
    <x v="0"/>
    <x v="226"/>
    <x v="33"/>
    <n v="89031"/>
    <x v="1"/>
    <x v="1677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x v="1305"/>
    <x v="3"/>
    <s v="CS-11950"/>
    <s v="Carlos Soltero"/>
    <s v="Consumer"/>
    <x v="0"/>
    <x v="210"/>
    <x v="15"/>
    <n v="11520"/>
    <x v="3"/>
    <x v="1756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x v="1305"/>
    <x v="3"/>
    <s v="CS-11950"/>
    <s v="Carlos Soltero"/>
    <s v="Consumer"/>
    <x v="0"/>
    <x v="210"/>
    <x v="15"/>
    <n v="11520"/>
    <x v="3"/>
    <x v="711"/>
    <x v="1"/>
    <s v="Paper"/>
    <s v="Xerox 1923"/>
    <n v="20.04"/>
    <n v="3"/>
    <n v="0"/>
    <n v="9.6191999999999993"/>
  </r>
  <r>
    <n v="9270"/>
    <s v="US-2017-102183"/>
    <d v="2017-08-21T00:00:00"/>
    <d v="2017-08-28T00:00:00"/>
    <x v="328"/>
    <x v="1"/>
    <s v="PK-19075"/>
    <s v="Pete Kriz"/>
    <s v="Consumer"/>
    <x v="0"/>
    <x v="20"/>
    <x v="15"/>
    <n v="10035"/>
    <x v="3"/>
    <x v="1547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x v="328"/>
    <x v="1"/>
    <s v="PK-19075"/>
    <s v="Pete Kriz"/>
    <s v="Consumer"/>
    <x v="0"/>
    <x v="20"/>
    <x v="15"/>
    <n v="10035"/>
    <x v="3"/>
    <x v="1176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x v="968"/>
    <x v="1"/>
    <s v="HM-14860"/>
    <s v="Harry Marie"/>
    <s v="Corporate"/>
    <x v="0"/>
    <x v="20"/>
    <x v="15"/>
    <n v="10024"/>
    <x v="3"/>
    <x v="1533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x v="968"/>
    <x v="1"/>
    <s v="HM-14860"/>
    <s v="Harry Marie"/>
    <s v="Corporate"/>
    <x v="0"/>
    <x v="20"/>
    <x v="15"/>
    <n v="10024"/>
    <x v="3"/>
    <x v="1356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x v="371"/>
    <x v="1"/>
    <s v="AH-10210"/>
    <s v="Alan Hwang"/>
    <s v="Consumer"/>
    <x v="0"/>
    <x v="0"/>
    <x v="0"/>
    <n v="42420"/>
    <x v="0"/>
    <x v="115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x v="197"/>
    <x v="3"/>
    <s v="FC-14335"/>
    <s v="Fred Chung"/>
    <s v="Corporate"/>
    <x v="0"/>
    <x v="305"/>
    <x v="27"/>
    <n v="87105"/>
    <x v="1"/>
    <x v="1833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x v="1124"/>
    <x v="0"/>
    <s v="CP-12085"/>
    <s v="Cathy Prescott"/>
    <s v="Corporate"/>
    <x v="0"/>
    <x v="478"/>
    <x v="2"/>
    <n v="33445"/>
    <x v="0"/>
    <x v="1424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x v="1124"/>
    <x v="0"/>
    <s v="CP-12085"/>
    <s v="Cathy Prescott"/>
    <s v="Corporate"/>
    <x v="0"/>
    <x v="478"/>
    <x v="2"/>
    <n v="33445"/>
    <x v="0"/>
    <x v="538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x v="241"/>
    <x v="1"/>
    <s v="SC-20305"/>
    <s v="Sean Christensen"/>
    <s v="Consumer"/>
    <x v="0"/>
    <x v="10"/>
    <x v="9"/>
    <n v="19140"/>
    <x v="3"/>
    <x v="690"/>
    <x v="1"/>
    <s v="Labels"/>
    <s v="Avery 483"/>
    <n v="15.936"/>
    <n v="4"/>
    <n v="0.2"/>
    <n v="5.1791999999999998"/>
  </r>
  <r>
    <n v="9279"/>
    <s v="CA-2017-122539"/>
    <d v="2017-12-01T00:00:00"/>
    <d v="2017-12-05T00:00:00"/>
    <x v="241"/>
    <x v="1"/>
    <s v="SC-20305"/>
    <s v="Sean Christensen"/>
    <s v="Consumer"/>
    <x v="0"/>
    <x v="10"/>
    <x v="9"/>
    <n v="19140"/>
    <x v="3"/>
    <x v="733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x v="241"/>
    <x v="1"/>
    <s v="SC-20305"/>
    <s v="Sean Christensen"/>
    <s v="Consumer"/>
    <x v="0"/>
    <x v="10"/>
    <x v="9"/>
    <n v="19140"/>
    <x v="3"/>
    <x v="463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x v="926"/>
    <x v="1"/>
    <s v="HJ-14875"/>
    <s v="Heather Jas"/>
    <s v="Home Office"/>
    <x v="0"/>
    <x v="4"/>
    <x v="4"/>
    <n v="98105"/>
    <x v="1"/>
    <x v="1632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x v="17"/>
    <x v="1"/>
    <s v="CB-12025"/>
    <s v="Cassandra Brandow"/>
    <s v="Consumer"/>
    <x v="0"/>
    <x v="102"/>
    <x v="17"/>
    <n v="23223"/>
    <x v="0"/>
    <x v="1825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x v="505"/>
    <x v="1"/>
    <s v="EH-14185"/>
    <s v="Evan Henry"/>
    <s v="Consumer"/>
    <x v="0"/>
    <x v="487"/>
    <x v="2"/>
    <n v="33407"/>
    <x v="0"/>
    <x v="1437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x v="842"/>
    <x v="0"/>
    <s v="LW-17215"/>
    <s v="Luke Weiss"/>
    <s v="Consumer"/>
    <x v="0"/>
    <x v="299"/>
    <x v="22"/>
    <n v="80525"/>
    <x v="1"/>
    <x v="148"/>
    <x v="1"/>
    <s v="Labels"/>
    <s v="Avery 519"/>
    <n v="11.696"/>
    <n v="2"/>
    <n v="0.2"/>
    <n v="3.9474"/>
  </r>
  <r>
    <n v="9285"/>
    <s v="CA-2014-161032"/>
    <d v="2014-11-18T00:00:00"/>
    <d v="2014-11-23T00:00:00"/>
    <x v="788"/>
    <x v="1"/>
    <s v="MK-17905"/>
    <s v="Michael Kennedy"/>
    <s v="Corporate"/>
    <x v="0"/>
    <x v="47"/>
    <x v="6"/>
    <n v="53132"/>
    <x v="2"/>
    <x v="541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x v="1005"/>
    <x v="2"/>
    <s v="JH-15820"/>
    <s v="John Huston"/>
    <s v="Consumer"/>
    <x v="0"/>
    <x v="53"/>
    <x v="3"/>
    <n v="28110"/>
    <x v="0"/>
    <x v="205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x v="356"/>
    <x v="1"/>
    <s v="DB-13270"/>
    <s v="Deborah Brumfield"/>
    <s v="Home Office"/>
    <x v="0"/>
    <x v="61"/>
    <x v="5"/>
    <n v="75081"/>
    <x v="2"/>
    <x v="142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x v="356"/>
    <x v="1"/>
    <s v="DB-13270"/>
    <s v="Deborah Brumfield"/>
    <s v="Home Office"/>
    <x v="0"/>
    <x v="61"/>
    <x v="5"/>
    <n v="75081"/>
    <x v="2"/>
    <x v="562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x v="108"/>
    <x v="2"/>
    <s v="TB-21625"/>
    <s v="Trudy Brown"/>
    <s v="Consumer"/>
    <x v="0"/>
    <x v="10"/>
    <x v="9"/>
    <n v="19134"/>
    <x v="3"/>
    <x v="1189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x v="1310"/>
    <x v="0"/>
    <s v="NM-18445"/>
    <s v="Nathan Mautz"/>
    <s v="Home Office"/>
    <x v="0"/>
    <x v="8"/>
    <x v="1"/>
    <n v="94109"/>
    <x v="1"/>
    <x v="1184"/>
    <x v="1"/>
    <s v="Paper"/>
    <s v="Xerox 1891"/>
    <n v="48.91"/>
    <n v="1"/>
    <n v="0"/>
    <n v="22.9877"/>
  </r>
  <r>
    <n v="9291"/>
    <s v="CA-2014-163650"/>
    <d v="2014-09-23T00:00:00"/>
    <d v="2014-09-25T00:00:00"/>
    <x v="59"/>
    <x v="2"/>
    <s v="TT-21220"/>
    <s v="Thomas Thornton"/>
    <s v="Consumer"/>
    <x v="0"/>
    <x v="18"/>
    <x v="13"/>
    <n v="19901"/>
    <x v="3"/>
    <x v="836"/>
    <x v="1"/>
    <s v="Art"/>
    <s v="Newell 351"/>
    <n v="9.84"/>
    <n v="3"/>
    <n v="0"/>
    <n v="2.8536000000000001"/>
  </r>
  <r>
    <n v="9292"/>
    <s v="CA-2014-163650"/>
    <d v="2014-09-23T00:00:00"/>
    <d v="2014-09-25T00:00:00"/>
    <x v="59"/>
    <x v="2"/>
    <s v="TT-21220"/>
    <s v="Thomas Thornton"/>
    <s v="Consumer"/>
    <x v="0"/>
    <x v="18"/>
    <x v="13"/>
    <n v="19901"/>
    <x v="3"/>
    <x v="1023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x v="965"/>
    <x v="3"/>
    <s v="RS-19765"/>
    <s v="Roland Schwarz"/>
    <s v="Corporate"/>
    <x v="0"/>
    <x v="435"/>
    <x v="5"/>
    <n v="76706"/>
    <x v="2"/>
    <x v="757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x v="410"/>
    <x v="0"/>
    <s v="TB-21625"/>
    <s v="Trudy Brown"/>
    <s v="Consumer"/>
    <x v="0"/>
    <x v="521"/>
    <x v="39"/>
    <n v="21740"/>
    <x v="3"/>
    <x v="347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x v="777"/>
    <x v="1"/>
    <s v="AM-10360"/>
    <s v="Alice McCarthy"/>
    <s v="Corporate"/>
    <x v="0"/>
    <x v="138"/>
    <x v="24"/>
    <n v="44105"/>
    <x v="3"/>
    <x v="1010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x v="777"/>
    <x v="1"/>
    <s v="AM-10360"/>
    <s v="Alice McCarthy"/>
    <s v="Corporate"/>
    <x v="0"/>
    <x v="138"/>
    <x v="24"/>
    <n v="44105"/>
    <x v="3"/>
    <x v="266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x v="23"/>
    <x v="0"/>
    <s v="MP-17965"/>
    <s v="Michael Paige"/>
    <s v="Corporate"/>
    <x v="0"/>
    <x v="392"/>
    <x v="5"/>
    <n v="78501"/>
    <x v="2"/>
    <x v="1113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x v="23"/>
    <x v="0"/>
    <s v="MP-17965"/>
    <s v="Michael Paige"/>
    <s v="Corporate"/>
    <x v="0"/>
    <x v="392"/>
    <x v="5"/>
    <n v="78501"/>
    <x v="2"/>
    <x v="1081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x v="23"/>
    <x v="0"/>
    <s v="MP-17965"/>
    <s v="Michael Paige"/>
    <s v="Corporate"/>
    <x v="0"/>
    <x v="392"/>
    <x v="5"/>
    <n v="78501"/>
    <x v="2"/>
    <x v="290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x v="23"/>
    <x v="0"/>
    <s v="MP-17965"/>
    <s v="Michael Paige"/>
    <s v="Corporate"/>
    <x v="0"/>
    <x v="392"/>
    <x v="5"/>
    <n v="78501"/>
    <x v="2"/>
    <x v="828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x v="23"/>
    <x v="0"/>
    <s v="MP-17965"/>
    <s v="Michael Paige"/>
    <s v="Corporate"/>
    <x v="0"/>
    <x v="392"/>
    <x v="5"/>
    <n v="78501"/>
    <x v="2"/>
    <x v="40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x v="23"/>
    <x v="0"/>
    <s v="MP-17965"/>
    <s v="Michael Paige"/>
    <s v="Corporate"/>
    <x v="0"/>
    <x v="392"/>
    <x v="5"/>
    <n v="78501"/>
    <x v="2"/>
    <x v="175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x v="23"/>
    <x v="0"/>
    <s v="MP-17965"/>
    <s v="Michael Paige"/>
    <s v="Corporate"/>
    <x v="0"/>
    <x v="392"/>
    <x v="5"/>
    <n v="78501"/>
    <x v="2"/>
    <x v="1609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x v="23"/>
    <x v="0"/>
    <s v="MP-17965"/>
    <s v="Michael Paige"/>
    <s v="Corporate"/>
    <x v="0"/>
    <x v="392"/>
    <x v="5"/>
    <n v="78501"/>
    <x v="2"/>
    <x v="1307"/>
    <x v="1"/>
    <s v="Paper"/>
    <s v="Xerox 1994"/>
    <n v="15.552"/>
    <n v="3"/>
    <n v="0.2"/>
    <n v="5.4432"/>
  </r>
  <r>
    <n v="9305"/>
    <s v="US-2015-163433"/>
    <d v="2015-04-18T00:00:00"/>
    <d v="2015-04-22T00:00:00"/>
    <x v="23"/>
    <x v="0"/>
    <s v="MP-17965"/>
    <s v="Michael Paige"/>
    <s v="Corporate"/>
    <x v="0"/>
    <x v="392"/>
    <x v="5"/>
    <n v="78501"/>
    <x v="2"/>
    <x v="777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x v="488"/>
    <x v="1"/>
    <s v="MH-17290"/>
    <s v="Marc Harrigan"/>
    <s v="Home Office"/>
    <x v="0"/>
    <x v="364"/>
    <x v="27"/>
    <n v="87505"/>
    <x v="1"/>
    <x v="1642"/>
    <x v="1"/>
    <s v="Art"/>
    <s v="Newell 323"/>
    <n v="8.4"/>
    <n v="5"/>
    <n v="0"/>
    <n v="2.1840000000000002"/>
  </r>
  <r>
    <n v="9307"/>
    <s v="CA-2014-128237"/>
    <d v="2014-03-25T00:00:00"/>
    <d v="2014-03-30T00:00:00"/>
    <x v="1029"/>
    <x v="1"/>
    <s v="CA-12265"/>
    <s v="Christina Anderson"/>
    <s v="Consumer"/>
    <x v="0"/>
    <x v="8"/>
    <x v="1"/>
    <n v="94110"/>
    <x v="1"/>
    <x v="950"/>
    <x v="1"/>
    <s v="Art"/>
    <s v="Newell 35"/>
    <n v="6.56"/>
    <n v="2"/>
    <n v="0"/>
    <n v="1.9024000000000001"/>
  </r>
  <r>
    <n v="9308"/>
    <s v="CA-2014-128237"/>
    <d v="2014-03-25T00:00:00"/>
    <d v="2014-03-30T00:00:00"/>
    <x v="1029"/>
    <x v="1"/>
    <s v="CA-12265"/>
    <s v="Christina Anderson"/>
    <s v="Consumer"/>
    <x v="0"/>
    <x v="8"/>
    <x v="1"/>
    <n v="94110"/>
    <x v="1"/>
    <x v="1453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x v="1029"/>
    <x v="1"/>
    <s v="CA-12265"/>
    <s v="Christina Anderson"/>
    <s v="Consumer"/>
    <x v="0"/>
    <x v="8"/>
    <x v="1"/>
    <n v="94110"/>
    <x v="1"/>
    <x v="1564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x v="1029"/>
    <x v="1"/>
    <s v="CA-12265"/>
    <s v="Christina Anderson"/>
    <s v="Consumer"/>
    <x v="0"/>
    <x v="8"/>
    <x v="1"/>
    <n v="94110"/>
    <x v="1"/>
    <x v="753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x v="1009"/>
    <x v="1"/>
    <s v="KD-16615"/>
    <s v="Ken Dana"/>
    <s v="Corporate"/>
    <x v="0"/>
    <x v="20"/>
    <x v="15"/>
    <n v="10024"/>
    <x v="3"/>
    <x v="7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x v="515"/>
    <x v="1"/>
    <s v="DW-13540"/>
    <s v="Don Weiss"/>
    <s v="Consumer"/>
    <x v="0"/>
    <x v="61"/>
    <x v="5"/>
    <n v="75220"/>
    <x v="2"/>
    <x v="85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x v="515"/>
    <x v="1"/>
    <s v="DW-13540"/>
    <s v="Don Weiss"/>
    <s v="Consumer"/>
    <x v="0"/>
    <x v="61"/>
    <x v="5"/>
    <n v="75220"/>
    <x v="2"/>
    <x v="397"/>
    <x v="1"/>
    <s v="Art"/>
    <s v="Newell 345"/>
    <n v="63.488"/>
    <n v="4"/>
    <n v="0.2"/>
    <n v="4.7615999999999996"/>
  </r>
  <r>
    <n v="9314"/>
    <s v="CA-2015-111948"/>
    <d v="2015-11-11T00:00:00"/>
    <d v="2015-11-11T00:00:00"/>
    <x v="917"/>
    <x v="3"/>
    <s v="AG-10495"/>
    <s v="Andrew Gjertsen"/>
    <s v="Corporate"/>
    <x v="0"/>
    <x v="66"/>
    <x v="12"/>
    <n v="48234"/>
    <x v="2"/>
    <x v="4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x v="917"/>
    <x v="3"/>
    <s v="AG-10495"/>
    <s v="Andrew Gjertsen"/>
    <s v="Corporate"/>
    <x v="0"/>
    <x v="66"/>
    <x v="12"/>
    <n v="48234"/>
    <x v="2"/>
    <x v="14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x v="300"/>
    <x v="1"/>
    <s v="JH-16180"/>
    <s v="Justin Hirsh"/>
    <s v="Consumer"/>
    <x v="0"/>
    <x v="10"/>
    <x v="9"/>
    <n v="19140"/>
    <x v="3"/>
    <x v="1326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x v="300"/>
    <x v="1"/>
    <s v="JH-16180"/>
    <s v="Justin Hirsh"/>
    <s v="Consumer"/>
    <x v="0"/>
    <x v="10"/>
    <x v="9"/>
    <n v="19140"/>
    <x v="3"/>
    <x v="262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x v="1315"/>
    <x v="1"/>
    <s v="DK-13090"/>
    <s v="Dave Kipp"/>
    <s v="Consumer"/>
    <x v="0"/>
    <x v="238"/>
    <x v="5"/>
    <n v="75007"/>
    <x v="2"/>
    <x v="333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x v="262"/>
    <x v="1"/>
    <s v="AR-10825"/>
    <s v="Anthony Rawles"/>
    <s v="Corporate"/>
    <x v="0"/>
    <x v="20"/>
    <x v="15"/>
    <n v="10009"/>
    <x v="3"/>
    <x v="578"/>
    <x v="1"/>
    <s v="Paper"/>
    <s v="Xerox 1977"/>
    <n v="13.36"/>
    <n v="2"/>
    <n v="0"/>
    <n v="6.4127999999999998"/>
  </r>
  <r>
    <n v="9320"/>
    <s v="US-2017-108343"/>
    <d v="2017-07-20T00:00:00"/>
    <d v="2017-07-25T00:00:00"/>
    <x v="262"/>
    <x v="1"/>
    <s v="AR-10825"/>
    <s v="Anthony Rawles"/>
    <s v="Corporate"/>
    <x v="0"/>
    <x v="20"/>
    <x v="15"/>
    <n v="10009"/>
    <x v="3"/>
    <x v="1853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x v="262"/>
    <x v="1"/>
    <s v="AR-10825"/>
    <s v="Anthony Rawles"/>
    <s v="Corporate"/>
    <x v="0"/>
    <x v="20"/>
    <x v="15"/>
    <n v="10009"/>
    <x v="3"/>
    <x v="1762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x v="281"/>
    <x v="1"/>
    <s v="SM-20005"/>
    <s v="Sally Matthias"/>
    <s v="Consumer"/>
    <x v="0"/>
    <x v="12"/>
    <x v="5"/>
    <n v="77041"/>
    <x v="2"/>
    <x v="1462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x v="281"/>
    <x v="1"/>
    <s v="SM-20005"/>
    <s v="Sally Matthias"/>
    <s v="Consumer"/>
    <x v="0"/>
    <x v="12"/>
    <x v="5"/>
    <n v="77041"/>
    <x v="2"/>
    <x v="479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x v="289"/>
    <x v="1"/>
    <s v="DB-13660"/>
    <s v="Duane Benoit"/>
    <s v="Consumer"/>
    <x v="0"/>
    <x v="1"/>
    <x v="1"/>
    <n v="90036"/>
    <x v="1"/>
    <x v="954"/>
    <x v="1"/>
    <s v="Paper"/>
    <s v="Xerox 1909"/>
    <n v="211.04"/>
    <n v="8"/>
    <n v="0"/>
    <n v="97.078400000000002"/>
  </r>
  <r>
    <n v="9325"/>
    <s v="CA-2017-121853"/>
    <d v="2017-09-23T00:00:00"/>
    <d v="2017-09-29T00:00:00"/>
    <x v="289"/>
    <x v="1"/>
    <s v="DB-13660"/>
    <s v="Duane Benoit"/>
    <s v="Consumer"/>
    <x v="0"/>
    <x v="1"/>
    <x v="1"/>
    <n v="90036"/>
    <x v="1"/>
    <x v="8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x v="289"/>
    <x v="1"/>
    <s v="DB-13660"/>
    <s v="Duane Benoit"/>
    <s v="Consumer"/>
    <x v="0"/>
    <x v="1"/>
    <x v="1"/>
    <n v="90036"/>
    <x v="1"/>
    <x v="999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x v="643"/>
    <x v="2"/>
    <s v="PF-19225"/>
    <s v="Phillip Flathmann"/>
    <s v="Consumer"/>
    <x v="0"/>
    <x v="156"/>
    <x v="4"/>
    <n v="98026"/>
    <x v="1"/>
    <x v="16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x v="643"/>
    <x v="2"/>
    <s v="PF-19225"/>
    <s v="Phillip Flathmann"/>
    <s v="Consumer"/>
    <x v="0"/>
    <x v="156"/>
    <x v="4"/>
    <n v="98026"/>
    <x v="1"/>
    <x v="11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x v="643"/>
    <x v="2"/>
    <s v="PF-19225"/>
    <s v="Phillip Flathmann"/>
    <s v="Consumer"/>
    <x v="0"/>
    <x v="156"/>
    <x v="4"/>
    <n v="98026"/>
    <x v="1"/>
    <x v="1502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x v="26"/>
    <x v="2"/>
    <s v="AJ-10945"/>
    <s v="Ashley Jarboe"/>
    <s v="Consumer"/>
    <x v="0"/>
    <x v="8"/>
    <x v="1"/>
    <n v="94110"/>
    <x v="1"/>
    <x v="1626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x v="837"/>
    <x v="1"/>
    <s v="EB-14110"/>
    <s v="Eugene Barchas"/>
    <s v="Consumer"/>
    <x v="0"/>
    <x v="20"/>
    <x v="15"/>
    <n v="10035"/>
    <x v="3"/>
    <x v="837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x v="767"/>
    <x v="1"/>
    <s v="ES-14080"/>
    <s v="Erin Smith"/>
    <s v="Corporate"/>
    <x v="0"/>
    <x v="24"/>
    <x v="21"/>
    <n v="97477"/>
    <x v="1"/>
    <x v="1118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x v="462"/>
    <x v="0"/>
    <s v="SS-20410"/>
    <s v="Shahid Shariari"/>
    <s v="Consumer"/>
    <x v="0"/>
    <x v="430"/>
    <x v="0"/>
    <n v="40324"/>
    <x v="0"/>
    <x v="414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x v="462"/>
    <x v="0"/>
    <s v="SS-20410"/>
    <s v="Shahid Shariari"/>
    <s v="Consumer"/>
    <x v="0"/>
    <x v="430"/>
    <x v="0"/>
    <n v="40324"/>
    <x v="0"/>
    <x v="1053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x v="1060"/>
    <x v="2"/>
    <s v="AG-10900"/>
    <s v="Arthur Gainer"/>
    <s v="Consumer"/>
    <x v="0"/>
    <x v="197"/>
    <x v="2"/>
    <n v="33065"/>
    <x v="0"/>
    <x v="0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x v="1060"/>
    <x v="2"/>
    <s v="AG-10900"/>
    <s v="Arthur Gainer"/>
    <s v="Consumer"/>
    <x v="0"/>
    <x v="197"/>
    <x v="2"/>
    <n v="33065"/>
    <x v="0"/>
    <x v="1568"/>
    <x v="1"/>
    <s v="Labels"/>
    <s v="Avery 492"/>
    <n v="4.6079999999999997"/>
    <n v="2"/>
    <n v="0.2"/>
    <n v="1.4976"/>
  </r>
  <r>
    <n v="9337"/>
    <s v="CA-2017-130715"/>
    <d v="2017-09-16T00:00:00"/>
    <d v="2017-09-20T00:00:00"/>
    <x v="295"/>
    <x v="1"/>
    <s v="CY-12745"/>
    <s v="Craig Yedwab"/>
    <s v="Corporate"/>
    <x v="0"/>
    <x v="8"/>
    <x v="1"/>
    <n v="94110"/>
    <x v="1"/>
    <x v="110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x v="657"/>
    <x v="0"/>
    <s v="RP-19270"/>
    <s v="Rachel Payne"/>
    <s v="Corporate"/>
    <x v="0"/>
    <x v="8"/>
    <x v="1"/>
    <n v="94110"/>
    <x v="1"/>
    <x v="1390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x v="657"/>
    <x v="0"/>
    <s v="RP-19270"/>
    <s v="Rachel Payne"/>
    <s v="Corporate"/>
    <x v="0"/>
    <x v="8"/>
    <x v="1"/>
    <n v="94110"/>
    <x v="1"/>
    <x v="80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x v="657"/>
    <x v="0"/>
    <s v="RP-19270"/>
    <s v="Rachel Payne"/>
    <s v="Corporate"/>
    <x v="0"/>
    <x v="8"/>
    <x v="1"/>
    <n v="94110"/>
    <x v="1"/>
    <x v="1689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x v="657"/>
    <x v="0"/>
    <s v="RP-19270"/>
    <s v="Rachel Payne"/>
    <s v="Corporate"/>
    <x v="0"/>
    <x v="8"/>
    <x v="1"/>
    <n v="94110"/>
    <x v="1"/>
    <x v="547"/>
    <x v="1"/>
    <s v="Labels"/>
    <s v="Avery 480"/>
    <n v="18.75"/>
    <n v="5"/>
    <n v="0"/>
    <n v="9"/>
  </r>
  <r>
    <n v="9342"/>
    <s v="CA-2014-155264"/>
    <d v="2014-10-19T00:00:00"/>
    <d v="2014-10-22T00:00:00"/>
    <x v="657"/>
    <x v="0"/>
    <s v="RP-19270"/>
    <s v="Rachel Payne"/>
    <s v="Corporate"/>
    <x v="0"/>
    <x v="8"/>
    <x v="1"/>
    <n v="94110"/>
    <x v="1"/>
    <x v="1692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x v="755"/>
    <x v="1"/>
    <s v="DB-13360"/>
    <s v="Dennis Bolton"/>
    <s v="Home Office"/>
    <x v="0"/>
    <x v="169"/>
    <x v="1"/>
    <n v="92503"/>
    <x v="1"/>
    <x v="624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x v="971"/>
    <x v="2"/>
    <s v="CK-12325"/>
    <s v="Christine Kargatis"/>
    <s v="Home Office"/>
    <x v="0"/>
    <x v="21"/>
    <x v="24"/>
    <n v="45373"/>
    <x v="3"/>
    <x v="174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x v="971"/>
    <x v="2"/>
    <s v="CK-12325"/>
    <s v="Christine Kargatis"/>
    <s v="Home Office"/>
    <x v="0"/>
    <x v="21"/>
    <x v="24"/>
    <n v="45373"/>
    <x v="3"/>
    <x v="31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x v="971"/>
    <x v="2"/>
    <s v="CK-12325"/>
    <s v="Christine Kargatis"/>
    <s v="Home Office"/>
    <x v="0"/>
    <x v="21"/>
    <x v="24"/>
    <n v="45373"/>
    <x v="3"/>
    <x v="1485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x v="971"/>
    <x v="2"/>
    <s v="CK-12325"/>
    <s v="Christine Kargatis"/>
    <s v="Home Office"/>
    <x v="0"/>
    <x v="21"/>
    <x v="24"/>
    <n v="45373"/>
    <x v="3"/>
    <x v="1155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x v="971"/>
    <x v="2"/>
    <s v="CK-12325"/>
    <s v="Christine Kargatis"/>
    <s v="Home Office"/>
    <x v="0"/>
    <x v="21"/>
    <x v="24"/>
    <n v="45373"/>
    <x v="3"/>
    <x v="1189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x v="470"/>
    <x v="1"/>
    <s v="DN-13690"/>
    <s v="Duane Noonan"/>
    <s v="Consumer"/>
    <x v="0"/>
    <x v="429"/>
    <x v="1"/>
    <n v="92553"/>
    <x v="1"/>
    <x v="1805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x v="470"/>
    <x v="1"/>
    <s v="DN-13690"/>
    <s v="Duane Noonan"/>
    <s v="Consumer"/>
    <x v="0"/>
    <x v="429"/>
    <x v="1"/>
    <n v="92553"/>
    <x v="1"/>
    <x v="107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x v="759"/>
    <x v="1"/>
    <s v="DP-13105"/>
    <s v="Dave Poirier"/>
    <s v="Corporate"/>
    <x v="0"/>
    <x v="4"/>
    <x v="4"/>
    <n v="98115"/>
    <x v="1"/>
    <x v="925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x v="759"/>
    <x v="1"/>
    <s v="DP-13105"/>
    <s v="Dave Poirier"/>
    <s v="Corporate"/>
    <x v="0"/>
    <x v="4"/>
    <x v="4"/>
    <n v="98115"/>
    <x v="1"/>
    <x v="389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x v="255"/>
    <x v="2"/>
    <s v="RO-19780"/>
    <s v="Rose O'Brian"/>
    <s v="Consumer"/>
    <x v="0"/>
    <x v="22"/>
    <x v="10"/>
    <n v="60623"/>
    <x v="2"/>
    <x v="8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x v="255"/>
    <x v="2"/>
    <s v="RO-19780"/>
    <s v="Rose O'Brian"/>
    <s v="Consumer"/>
    <x v="0"/>
    <x v="22"/>
    <x v="10"/>
    <n v="60623"/>
    <x v="2"/>
    <x v="1790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x v="1197"/>
    <x v="1"/>
    <s v="MA-17560"/>
    <s v="Matt Abelman"/>
    <s v="Home Office"/>
    <x v="0"/>
    <x v="25"/>
    <x v="12"/>
    <n v="49201"/>
    <x v="2"/>
    <x v="1769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x v="1197"/>
    <x v="1"/>
    <s v="MA-17560"/>
    <s v="Matt Abelman"/>
    <s v="Home Office"/>
    <x v="0"/>
    <x v="25"/>
    <x v="12"/>
    <n v="49201"/>
    <x v="2"/>
    <x v="1063"/>
    <x v="1"/>
    <s v="Art"/>
    <s v="Newell 307"/>
    <n v="3.64"/>
    <n v="2"/>
    <n v="0"/>
    <n v="1.0192000000000001"/>
  </r>
  <r>
    <n v="9357"/>
    <s v="CA-2015-110324"/>
    <d v="2015-12-01T00:00:00"/>
    <d v="2015-12-05T00:00:00"/>
    <x v="1197"/>
    <x v="1"/>
    <s v="MA-17560"/>
    <s v="Matt Abelman"/>
    <s v="Home Office"/>
    <x v="0"/>
    <x v="25"/>
    <x v="12"/>
    <n v="49201"/>
    <x v="2"/>
    <x v="128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x v="113"/>
    <x v="0"/>
    <s v="JD-15895"/>
    <s v="Jonathan Doherty"/>
    <s v="Corporate"/>
    <x v="0"/>
    <x v="20"/>
    <x v="15"/>
    <n v="10024"/>
    <x v="3"/>
    <x v="828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x v="113"/>
    <x v="0"/>
    <s v="JD-15895"/>
    <s v="Jonathan Doherty"/>
    <s v="Corporate"/>
    <x v="0"/>
    <x v="20"/>
    <x v="15"/>
    <n v="10024"/>
    <x v="3"/>
    <x v="616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x v="113"/>
    <x v="0"/>
    <s v="JD-15895"/>
    <s v="Jonathan Doherty"/>
    <s v="Corporate"/>
    <x v="0"/>
    <x v="20"/>
    <x v="15"/>
    <n v="10024"/>
    <x v="3"/>
    <x v="1762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x v="113"/>
    <x v="0"/>
    <s v="JD-15895"/>
    <s v="Jonathan Doherty"/>
    <s v="Corporate"/>
    <x v="0"/>
    <x v="20"/>
    <x v="15"/>
    <n v="10024"/>
    <x v="3"/>
    <x v="854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x v="186"/>
    <x v="1"/>
    <s v="PS-18970"/>
    <s v="Paul Stevenson"/>
    <s v="Home Office"/>
    <x v="0"/>
    <x v="4"/>
    <x v="4"/>
    <n v="98105"/>
    <x v="1"/>
    <x v="48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x v="186"/>
    <x v="1"/>
    <s v="PS-18970"/>
    <s v="Paul Stevenson"/>
    <s v="Home Office"/>
    <x v="0"/>
    <x v="4"/>
    <x v="4"/>
    <n v="98105"/>
    <x v="1"/>
    <x v="802"/>
    <x v="1"/>
    <s v="Fasteners"/>
    <s v="Super Bands, 12/Pack"/>
    <n v="13.02"/>
    <n v="7"/>
    <n v="0"/>
    <n v="0.3906"/>
  </r>
  <r>
    <n v="9364"/>
    <s v="CA-2017-111591"/>
    <d v="2017-03-21T00:00:00"/>
    <d v="2017-03-25T00:00:00"/>
    <x v="186"/>
    <x v="1"/>
    <s v="PS-18970"/>
    <s v="Paul Stevenson"/>
    <s v="Home Office"/>
    <x v="0"/>
    <x v="4"/>
    <x v="4"/>
    <n v="98105"/>
    <x v="1"/>
    <x v="1256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x v="186"/>
    <x v="1"/>
    <s v="PS-18970"/>
    <s v="Paul Stevenson"/>
    <s v="Home Office"/>
    <x v="0"/>
    <x v="4"/>
    <x v="4"/>
    <n v="98105"/>
    <x v="1"/>
    <x v="435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x v="1036"/>
    <x v="2"/>
    <s v="JF-15415"/>
    <s v="Jennifer Ferguson"/>
    <s v="Consumer"/>
    <x v="0"/>
    <x v="490"/>
    <x v="25"/>
    <n v="63301"/>
    <x v="2"/>
    <x v="1828"/>
    <x v="1"/>
    <s v="Paper"/>
    <s v="Xerox 1899"/>
    <n v="11.56"/>
    <n v="2"/>
    <n v="0"/>
    <n v="5.6643999999999997"/>
  </r>
  <r>
    <n v="9367"/>
    <s v="CA-2014-108147"/>
    <d v="2014-06-08T00:00:00"/>
    <d v="2014-06-13T00:00:00"/>
    <x v="200"/>
    <x v="1"/>
    <s v="RD-19480"/>
    <s v="Rick Duston"/>
    <s v="Consumer"/>
    <x v="0"/>
    <x v="85"/>
    <x v="15"/>
    <n v="11561"/>
    <x v="3"/>
    <x v="163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x v="200"/>
    <x v="1"/>
    <s v="RD-19480"/>
    <s v="Rick Duston"/>
    <s v="Consumer"/>
    <x v="0"/>
    <x v="85"/>
    <x v="15"/>
    <n v="11561"/>
    <x v="3"/>
    <x v="1362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x v="300"/>
    <x v="2"/>
    <s v="ES-14080"/>
    <s v="Erin Smith"/>
    <s v="Corporate"/>
    <x v="0"/>
    <x v="80"/>
    <x v="30"/>
    <n v="8701"/>
    <x v="3"/>
    <x v="274"/>
    <x v="1"/>
    <s v="Paper"/>
    <s v="Xerox 1939"/>
    <n v="37.94"/>
    <n v="2"/>
    <n v="0"/>
    <n v="18.211200000000002"/>
  </r>
  <r>
    <n v="9370"/>
    <s v="CA-2017-113460"/>
    <d v="2017-11-07T00:00:00"/>
    <d v="2017-11-09T00:00:00"/>
    <x v="748"/>
    <x v="0"/>
    <s v="KN-16390"/>
    <s v="Katherine Nockton"/>
    <s v="Corporate"/>
    <x v="0"/>
    <x v="183"/>
    <x v="39"/>
    <n v="20735"/>
    <x v="3"/>
    <x v="1455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x v="1247"/>
    <x v="2"/>
    <s v="VP-21760"/>
    <s v="Victoria Pisteka"/>
    <s v="Corporate"/>
    <x v="0"/>
    <x v="38"/>
    <x v="24"/>
    <n v="43229"/>
    <x v="3"/>
    <x v="1823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x v="1247"/>
    <x v="2"/>
    <s v="VP-21760"/>
    <s v="Victoria Pisteka"/>
    <s v="Corporate"/>
    <x v="0"/>
    <x v="38"/>
    <x v="24"/>
    <n v="43229"/>
    <x v="3"/>
    <x v="8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x v="1247"/>
    <x v="2"/>
    <s v="VP-21760"/>
    <s v="Victoria Pisteka"/>
    <s v="Corporate"/>
    <x v="0"/>
    <x v="38"/>
    <x v="24"/>
    <n v="43229"/>
    <x v="3"/>
    <x v="131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x v="676"/>
    <x v="1"/>
    <s v="CS-11950"/>
    <s v="Carlos Soltero"/>
    <s v="Consumer"/>
    <x v="0"/>
    <x v="45"/>
    <x v="1"/>
    <n v="91104"/>
    <x v="1"/>
    <x v="929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x v="103"/>
    <x v="1"/>
    <s v="KB-16600"/>
    <s v="Ken Brennan"/>
    <s v="Corporate"/>
    <x v="0"/>
    <x v="4"/>
    <x v="4"/>
    <n v="98105"/>
    <x v="1"/>
    <x v="682"/>
    <x v="1"/>
    <s v="Supplies"/>
    <s v="Acme Box Cutter Scissors"/>
    <n v="61.38"/>
    <n v="6"/>
    <n v="0"/>
    <n v="15.9588"/>
  </r>
  <r>
    <n v="9376"/>
    <s v="CA-2015-126347"/>
    <d v="2015-12-14T00:00:00"/>
    <d v="2015-12-19T00:00:00"/>
    <x v="79"/>
    <x v="0"/>
    <s v="AJ-10945"/>
    <s v="Ashley Jarboe"/>
    <s v="Consumer"/>
    <x v="0"/>
    <x v="1"/>
    <x v="1"/>
    <n v="90045"/>
    <x v="1"/>
    <x v="1072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x v="168"/>
    <x v="1"/>
    <s v="PO-18865"/>
    <s v="Patrick O'Donnell"/>
    <s v="Consumer"/>
    <x v="0"/>
    <x v="522"/>
    <x v="30"/>
    <n v="7017"/>
    <x v="3"/>
    <x v="1651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x v="91"/>
    <x v="1"/>
    <s v="DP-13105"/>
    <s v="Dave Poirier"/>
    <s v="Corporate"/>
    <x v="0"/>
    <x v="342"/>
    <x v="6"/>
    <n v="54703"/>
    <x v="2"/>
    <x v="1569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x v="566"/>
    <x v="1"/>
    <s v="GM-14500"/>
    <s v="Gene McClure"/>
    <s v="Consumer"/>
    <x v="0"/>
    <x v="22"/>
    <x v="10"/>
    <n v="60610"/>
    <x v="2"/>
    <x v="1854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x v="999"/>
    <x v="0"/>
    <s v="CC-12670"/>
    <s v="Craig Carreira"/>
    <s v="Consumer"/>
    <x v="0"/>
    <x v="67"/>
    <x v="2"/>
    <n v="33614"/>
    <x v="0"/>
    <x v="1237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x v="999"/>
    <x v="0"/>
    <s v="CC-12670"/>
    <s v="Craig Carreira"/>
    <s v="Consumer"/>
    <x v="0"/>
    <x v="67"/>
    <x v="2"/>
    <n v="33614"/>
    <x v="0"/>
    <x v="167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x v="999"/>
    <x v="0"/>
    <s v="CC-12670"/>
    <s v="Craig Carreira"/>
    <s v="Consumer"/>
    <x v="0"/>
    <x v="67"/>
    <x v="2"/>
    <n v="33614"/>
    <x v="0"/>
    <x v="1244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x v="999"/>
    <x v="0"/>
    <s v="CC-12670"/>
    <s v="Craig Carreira"/>
    <s v="Consumer"/>
    <x v="0"/>
    <x v="67"/>
    <x v="2"/>
    <n v="33614"/>
    <x v="0"/>
    <x v="59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x v="999"/>
    <x v="0"/>
    <s v="CC-12670"/>
    <s v="Craig Carreira"/>
    <s v="Consumer"/>
    <x v="0"/>
    <x v="67"/>
    <x v="2"/>
    <n v="33614"/>
    <x v="0"/>
    <x v="1018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x v="766"/>
    <x v="1"/>
    <s v="SJ-20125"/>
    <s v="Sanjit Jacobs"/>
    <s v="Home Office"/>
    <x v="0"/>
    <x v="20"/>
    <x v="15"/>
    <n v="10009"/>
    <x v="3"/>
    <x v="490"/>
    <x v="1"/>
    <s v="Paper"/>
    <s v="Xerox 226"/>
    <n v="25.92"/>
    <n v="4"/>
    <n v="0"/>
    <n v="12.441599999999999"/>
  </r>
  <r>
    <n v="9386"/>
    <s v="CA-2017-163097"/>
    <d v="2017-08-27T00:00:00"/>
    <d v="2017-08-31T00:00:00"/>
    <x v="1316"/>
    <x v="1"/>
    <s v="SF-20200"/>
    <s v="Sarah Foster"/>
    <s v="Consumer"/>
    <x v="0"/>
    <x v="123"/>
    <x v="16"/>
    <n v="85204"/>
    <x v="1"/>
    <x v="1155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x v="185"/>
    <x v="1"/>
    <s v="RM-19375"/>
    <s v="Raymond Messe"/>
    <s v="Consumer"/>
    <x v="0"/>
    <x v="140"/>
    <x v="42"/>
    <n v="5408"/>
    <x v="3"/>
    <x v="368"/>
    <x v="1"/>
    <s v="Paper"/>
    <s v="Xerox 191"/>
    <n v="79.92"/>
    <n v="4"/>
    <n v="0"/>
    <n v="37.562399999999997"/>
  </r>
  <r>
    <n v="9388"/>
    <s v="US-2017-127292"/>
    <d v="2017-01-19T00:00:00"/>
    <d v="2017-01-23T00:00:00"/>
    <x v="185"/>
    <x v="1"/>
    <s v="RM-19375"/>
    <s v="Raymond Messe"/>
    <s v="Consumer"/>
    <x v="0"/>
    <x v="140"/>
    <x v="42"/>
    <n v="5408"/>
    <x v="3"/>
    <x v="314"/>
    <x v="1"/>
    <s v="Paper"/>
    <s v="Xerox 1881"/>
    <n v="12.28"/>
    <n v="1"/>
    <n v="0"/>
    <n v="5.7716000000000003"/>
  </r>
  <r>
    <n v="9389"/>
    <s v="US-2017-127292"/>
    <d v="2017-01-19T00:00:00"/>
    <d v="2017-01-23T00:00:00"/>
    <x v="185"/>
    <x v="1"/>
    <s v="RM-19375"/>
    <s v="Raymond Messe"/>
    <s v="Consumer"/>
    <x v="0"/>
    <x v="140"/>
    <x v="42"/>
    <n v="5408"/>
    <x v="3"/>
    <x v="1107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x v="185"/>
    <x v="1"/>
    <s v="RM-19375"/>
    <s v="Raymond Messe"/>
    <s v="Consumer"/>
    <x v="0"/>
    <x v="140"/>
    <x v="42"/>
    <n v="5408"/>
    <x v="3"/>
    <x v="2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x v="1267"/>
    <x v="1"/>
    <s v="KM-16375"/>
    <s v="Katherine Murray"/>
    <s v="Home Office"/>
    <x v="0"/>
    <x v="12"/>
    <x v="5"/>
    <n v="77070"/>
    <x v="2"/>
    <x v="1277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x v="1034"/>
    <x v="2"/>
    <s v="FH-14275"/>
    <s v="Frank Hawley"/>
    <s v="Corporate"/>
    <x v="0"/>
    <x v="34"/>
    <x v="10"/>
    <n v="60505"/>
    <x v="2"/>
    <x v="857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x v="1317"/>
    <x v="3"/>
    <s v="DG-13300"/>
    <s v="Deirdre Greer"/>
    <s v="Corporate"/>
    <x v="0"/>
    <x v="60"/>
    <x v="22"/>
    <n v="80219"/>
    <x v="1"/>
    <x v="1455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x v="160"/>
    <x v="2"/>
    <s v="MW-18220"/>
    <s v="Mitch Webber"/>
    <s v="Consumer"/>
    <x v="0"/>
    <x v="20"/>
    <x v="15"/>
    <n v="10011"/>
    <x v="3"/>
    <x v="1551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x v="160"/>
    <x v="2"/>
    <s v="MW-18220"/>
    <s v="Mitch Webber"/>
    <s v="Consumer"/>
    <x v="0"/>
    <x v="20"/>
    <x v="15"/>
    <n v="10011"/>
    <x v="3"/>
    <x v="65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x v="160"/>
    <x v="2"/>
    <s v="MW-18220"/>
    <s v="Mitch Webber"/>
    <s v="Consumer"/>
    <x v="0"/>
    <x v="20"/>
    <x v="15"/>
    <n v="10011"/>
    <x v="3"/>
    <x v="1248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x v="160"/>
    <x v="2"/>
    <s v="MW-18220"/>
    <s v="Mitch Webber"/>
    <s v="Consumer"/>
    <x v="0"/>
    <x v="20"/>
    <x v="15"/>
    <n v="10011"/>
    <x v="3"/>
    <x v="49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x v="160"/>
    <x v="2"/>
    <s v="MW-18220"/>
    <s v="Mitch Webber"/>
    <s v="Consumer"/>
    <x v="0"/>
    <x v="20"/>
    <x v="15"/>
    <n v="10011"/>
    <x v="3"/>
    <x v="1271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x v="160"/>
    <x v="2"/>
    <s v="MW-18220"/>
    <s v="Mitch Webber"/>
    <s v="Consumer"/>
    <x v="0"/>
    <x v="20"/>
    <x v="15"/>
    <n v="10011"/>
    <x v="3"/>
    <x v="1334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x v="441"/>
    <x v="1"/>
    <s v="SC-20845"/>
    <s v="Sung Chung"/>
    <s v="Consumer"/>
    <x v="0"/>
    <x v="523"/>
    <x v="10"/>
    <n v="60004"/>
    <x v="2"/>
    <x v="501"/>
    <x v="1"/>
    <s v="Art"/>
    <s v="Newell 332"/>
    <n v="14.112"/>
    <n v="6"/>
    <n v="0.2"/>
    <n v="1.2347999999999999"/>
  </r>
  <r>
    <n v="9401"/>
    <s v="CA-2015-167696"/>
    <d v="2015-09-16T00:00:00"/>
    <d v="2015-09-21T00:00:00"/>
    <x v="14"/>
    <x v="1"/>
    <s v="BD-11500"/>
    <s v="Bradley Drucker"/>
    <s v="Consumer"/>
    <x v="0"/>
    <x v="311"/>
    <x v="17"/>
    <n v="23602"/>
    <x v="0"/>
    <x v="837"/>
    <x v="1"/>
    <s v="Envelopes"/>
    <s v="Staple envelope"/>
    <n v="31.12"/>
    <n v="4"/>
    <n v="0"/>
    <n v="14.6264"/>
  </r>
  <r>
    <n v="9402"/>
    <s v="CA-2014-159814"/>
    <d v="2014-06-24T00:00:00"/>
    <d v="2014-06-28T00:00:00"/>
    <x v="431"/>
    <x v="1"/>
    <s v="LP-17080"/>
    <s v="Liz Pelletier"/>
    <s v="Consumer"/>
    <x v="0"/>
    <x v="93"/>
    <x v="16"/>
    <n v="85705"/>
    <x v="1"/>
    <x v="1565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x v="611"/>
    <x v="0"/>
    <s v="NP-18700"/>
    <s v="Nora Preis"/>
    <s v="Consumer"/>
    <x v="0"/>
    <x v="20"/>
    <x v="15"/>
    <n v="10024"/>
    <x v="3"/>
    <x v="616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x v="611"/>
    <x v="0"/>
    <s v="NP-18700"/>
    <s v="Nora Preis"/>
    <s v="Consumer"/>
    <x v="0"/>
    <x v="20"/>
    <x v="15"/>
    <n v="10024"/>
    <x v="3"/>
    <x v="1244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x v="125"/>
    <x v="1"/>
    <s v="DP-13105"/>
    <s v="Dave Poirier"/>
    <s v="Corporate"/>
    <x v="0"/>
    <x v="10"/>
    <x v="9"/>
    <n v="19134"/>
    <x v="3"/>
    <x v="1239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x v="700"/>
    <x v="2"/>
    <s v="RB-19465"/>
    <s v="Rick Bensley"/>
    <s v="Home Office"/>
    <x v="0"/>
    <x v="22"/>
    <x v="10"/>
    <n v="60653"/>
    <x v="2"/>
    <x v="1410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x v="700"/>
    <x v="2"/>
    <s v="RB-19465"/>
    <s v="Rick Bensley"/>
    <s v="Home Office"/>
    <x v="0"/>
    <x v="22"/>
    <x v="10"/>
    <n v="60653"/>
    <x v="2"/>
    <x v="1737"/>
    <x v="1"/>
    <s v="Paper"/>
    <s v="Xerox 1963"/>
    <n v="8.4480000000000004"/>
    <n v="2"/>
    <n v="0.2"/>
    <n v="2.64"/>
  </r>
  <r>
    <n v="9408"/>
    <s v="CA-2017-162789"/>
    <d v="2017-09-22T00:00:00"/>
    <d v="2017-09-24T00:00:00"/>
    <x v="706"/>
    <x v="0"/>
    <s v="LC-17140"/>
    <s v="Logan Currie"/>
    <s v="Consumer"/>
    <x v="0"/>
    <x v="20"/>
    <x v="15"/>
    <n v="10035"/>
    <x v="3"/>
    <x v="1200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x v="706"/>
    <x v="0"/>
    <s v="LC-17140"/>
    <s v="Logan Currie"/>
    <s v="Consumer"/>
    <x v="0"/>
    <x v="20"/>
    <x v="15"/>
    <n v="10035"/>
    <x v="3"/>
    <x v="441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x v="114"/>
    <x v="2"/>
    <s v="WB-21850"/>
    <s v="William Brown"/>
    <s v="Consumer"/>
    <x v="0"/>
    <x v="10"/>
    <x v="9"/>
    <n v="19143"/>
    <x v="3"/>
    <x v="63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x v="114"/>
    <x v="2"/>
    <s v="WB-21850"/>
    <s v="William Brown"/>
    <s v="Consumer"/>
    <x v="0"/>
    <x v="10"/>
    <x v="9"/>
    <n v="19143"/>
    <x v="3"/>
    <x v="504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x v="1007"/>
    <x v="0"/>
    <s v="MH-17785"/>
    <s v="Maya Herman"/>
    <s v="Corporate"/>
    <x v="0"/>
    <x v="220"/>
    <x v="16"/>
    <n v="85301"/>
    <x v="1"/>
    <x v="533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x v="798"/>
    <x v="2"/>
    <s v="SC-20305"/>
    <s v="Sean Christensen"/>
    <s v="Consumer"/>
    <x v="0"/>
    <x v="1"/>
    <x v="1"/>
    <n v="90036"/>
    <x v="1"/>
    <x v="483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x v="759"/>
    <x v="2"/>
    <s v="MH-17620"/>
    <s v="Matt Hagelstein"/>
    <s v="Corporate"/>
    <x v="0"/>
    <x v="12"/>
    <x v="5"/>
    <n v="77041"/>
    <x v="2"/>
    <x v="822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x v="1181"/>
    <x v="1"/>
    <s v="JC-15775"/>
    <s v="John Castell"/>
    <s v="Consumer"/>
    <x v="0"/>
    <x v="4"/>
    <x v="4"/>
    <n v="98115"/>
    <x v="1"/>
    <x v="1807"/>
    <x v="2"/>
    <s v="Phones"/>
    <s v="Motorola L703CM"/>
    <n v="249.584"/>
    <n v="2"/>
    <n v="0.2"/>
    <n v="15.599"/>
  </r>
  <r>
    <n v="9416"/>
    <s v="CA-2015-127824"/>
    <d v="2015-10-18T00:00:00"/>
    <d v="2015-10-22T00:00:00"/>
    <x v="1181"/>
    <x v="1"/>
    <s v="JC-15775"/>
    <s v="John Castell"/>
    <s v="Consumer"/>
    <x v="0"/>
    <x v="4"/>
    <x v="4"/>
    <n v="98115"/>
    <x v="1"/>
    <x v="1331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x v="1181"/>
    <x v="1"/>
    <s v="JC-15775"/>
    <s v="John Castell"/>
    <s v="Consumer"/>
    <x v="0"/>
    <x v="4"/>
    <x v="4"/>
    <n v="98115"/>
    <x v="1"/>
    <x v="224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x v="1252"/>
    <x v="1"/>
    <s v="RD-19810"/>
    <s v="Ross DeVincentis"/>
    <s v="Home Office"/>
    <x v="0"/>
    <x v="115"/>
    <x v="3"/>
    <n v="28314"/>
    <x v="0"/>
    <x v="778"/>
    <x v="1"/>
    <s v="Paper"/>
    <s v="Xerox 2"/>
    <n v="10.368"/>
    <n v="2"/>
    <n v="0.2"/>
    <n v="3.6288"/>
  </r>
  <r>
    <n v="9419"/>
    <s v="CA-2014-148285"/>
    <d v="2014-10-27T00:00:00"/>
    <d v="2014-11-01T00:00:00"/>
    <x v="1252"/>
    <x v="1"/>
    <s v="RD-19810"/>
    <s v="Ross DeVincentis"/>
    <s v="Home Office"/>
    <x v="0"/>
    <x v="115"/>
    <x v="3"/>
    <n v="28314"/>
    <x v="0"/>
    <x v="811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x v="1092"/>
    <x v="0"/>
    <s v="SC-20695"/>
    <s v="Steve Chapman"/>
    <s v="Corporate"/>
    <x v="0"/>
    <x v="12"/>
    <x v="5"/>
    <n v="77041"/>
    <x v="2"/>
    <x v="513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x v="1092"/>
    <x v="0"/>
    <s v="SC-20695"/>
    <s v="Steve Chapman"/>
    <s v="Corporate"/>
    <x v="0"/>
    <x v="12"/>
    <x v="5"/>
    <n v="77041"/>
    <x v="2"/>
    <x v="1549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x v="151"/>
    <x v="1"/>
    <s v="NC-18535"/>
    <s v="Nick Crebassa"/>
    <s v="Corporate"/>
    <x v="0"/>
    <x v="8"/>
    <x v="1"/>
    <n v="94122"/>
    <x v="1"/>
    <x v="1066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x v="151"/>
    <x v="1"/>
    <s v="NC-18535"/>
    <s v="Nick Crebassa"/>
    <s v="Corporate"/>
    <x v="0"/>
    <x v="8"/>
    <x v="1"/>
    <n v="94122"/>
    <x v="1"/>
    <x v="597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x v="151"/>
    <x v="1"/>
    <s v="NC-18535"/>
    <s v="Nick Crebassa"/>
    <s v="Corporate"/>
    <x v="0"/>
    <x v="8"/>
    <x v="1"/>
    <n v="94122"/>
    <x v="1"/>
    <x v="722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x v="151"/>
    <x v="1"/>
    <s v="NC-18535"/>
    <s v="Nick Crebassa"/>
    <s v="Corporate"/>
    <x v="0"/>
    <x v="8"/>
    <x v="1"/>
    <n v="94122"/>
    <x v="1"/>
    <x v="46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x v="101"/>
    <x v="0"/>
    <s v="LW-17215"/>
    <s v="Luke Weiss"/>
    <s v="Consumer"/>
    <x v="0"/>
    <x v="20"/>
    <x v="15"/>
    <n v="10035"/>
    <x v="3"/>
    <x v="483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x v="369"/>
    <x v="1"/>
    <s v="AH-10585"/>
    <s v="Angele Hood"/>
    <s v="Consumer"/>
    <x v="0"/>
    <x v="4"/>
    <x v="4"/>
    <n v="98105"/>
    <x v="1"/>
    <x v="1658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x v="34"/>
    <x v="1"/>
    <s v="JO-15145"/>
    <s v="Jack O'Briant"/>
    <s v="Corporate"/>
    <x v="0"/>
    <x v="198"/>
    <x v="15"/>
    <n v="14215"/>
    <x v="3"/>
    <x v="892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x v="227"/>
    <x v="1"/>
    <s v="VW-21775"/>
    <s v="Victoria Wilson"/>
    <s v="Corporate"/>
    <x v="0"/>
    <x v="114"/>
    <x v="5"/>
    <n v="77340"/>
    <x v="2"/>
    <x v="377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x v="483"/>
    <x v="1"/>
    <s v="BP-11185"/>
    <s v="Ben Peterman"/>
    <s v="Corporate"/>
    <x v="0"/>
    <x v="61"/>
    <x v="5"/>
    <n v="75081"/>
    <x v="2"/>
    <x v="903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x v="483"/>
    <x v="1"/>
    <s v="BP-11185"/>
    <s v="Ben Peterman"/>
    <s v="Corporate"/>
    <x v="0"/>
    <x v="61"/>
    <x v="5"/>
    <n v="75081"/>
    <x v="2"/>
    <x v="1116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x v="959"/>
    <x v="3"/>
    <s v="PP-18955"/>
    <s v="Paul Prost"/>
    <s v="Home Office"/>
    <x v="0"/>
    <x v="10"/>
    <x v="9"/>
    <n v="19134"/>
    <x v="3"/>
    <x v="1852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x v="309"/>
    <x v="1"/>
    <s v="SC-20725"/>
    <s v="Steven Cartwright"/>
    <s v="Consumer"/>
    <x v="0"/>
    <x v="97"/>
    <x v="16"/>
    <n v="85345"/>
    <x v="1"/>
    <x v="1202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x v="309"/>
    <x v="1"/>
    <s v="SC-20725"/>
    <s v="Steven Cartwright"/>
    <s v="Consumer"/>
    <x v="0"/>
    <x v="97"/>
    <x v="16"/>
    <n v="85345"/>
    <x v="1"/>
    <x v="289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x v="309"/>
    <x v="1"/>
    <s v="SC-20725"/>
    <s v="Steven Cartwright"/>
    <s v="Consumer"/>
    <x v="0"/>
    <x v="97"/>
    <x v="16"/>
    <n v="85345"/>
    <x v="1"/>
    <x v="786"/>
    <x v="1"/>
    <s v="Art"/>
    <s v="Newell 336"/>
    <n v="10.272"/>
    <n v="3"/>
    <n v="0.2"/>
    <n v="1.1556"/>
  </r>
  <r>
    <n v="9436"/>
    <s v="CA-2015-119627"/>
    <d v="2015-08-17T00:00:00"/>
    <d v="2015-08-23T00:00:00"/>
    <x v="309"/>
    <x v="1"/>
    <s v="SC-20725"/>
    <s v="Steven Cartwright"/>
    <s v="Consumer"/>
    <x v="0"/>
    <x v="97"/>
    <x v="16"/>
    <n v="85345"/>
    <x v="1"/>
    <x v="55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x v="1305"/>
    <x v="3"/>
    <s v="BM-11785"/>
    <s v="Bryan Mills"/>
    <s v="Consumer"/>
    <x v="0"/>
    <x v="10"/>
    <x v="9"/>
    <n v="19143"/>
    <x v="3"/>
    <x v="696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x v="1135"/>
    <x v="1"/>
    <s v="CD-11920"/>
    <s v="Carlos Daly"/>
    <s v="Consumer"/>
    <x v="0"/>
    <x v="147"/>
    <x v="1"/>
    <n v="92054"/>
    <x v="1"/>
    <x v="1440"/>
    <x v="1"/>
    <s v="Paper"/>
    <s v="Xerox 201"/>
    <n v="12.96"/>
    <n v="2"/>
    <n v="0"/>
    <n v="6.2207999999999997"/>
  </r>
  <r>
    <n v="9439"/>
    <s v="CA-2017-126144"/>
    <d v="2017-07-31T00:00:00"/>
    <d v="2017-08-05T00:00:00"/>
    <x v="727"/>
    <x v="1"/>
    <s v="GM-14680"/>
    <s v="Greg Matthias"/>
    <s v="Consumer"/>
    <x v="0"/>
    <x v="10"/>
    <x v="9"/>
    <n v="19134"/>
    <x v="3"/>
    <x v="1270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x v="1098"/>
    <x v="1"/>
    <s v="BP-11050"/>
    <s v="Barry Pond"/>
    <s v="Corporate"/>
    <x v="0"/>
    <x v="22"/>
    <x v="10"/>
    <n v="60623"/>
    <x v="2"/>
    <x v="1205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x v="632"/>
    <x v="1"/>
    <s v="BW-11065"/>
    <s v="Barry Weirich"/>
    <s v="Consumer"/>
    <x v="0"/>
    <x v="20"/>
    <x v="15"/>
    <n v="10035"/>
    <x v="3"/>
    <x v="1490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x v="252"/>
    <x v="0"/>
    <s v="RE-19405"/>
    <s v="Ricardo Emerson"/>
    <s v="Consumer"/>
    <x v="0"/>
    <x v="239"/>
    <x v="24"/>
    <n v="44240"/>
    <x v="3"/>
    <x v="1204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x v="384"/>
    <x v="1"/>
    <s v="HR-14770"/>
    <s v="Hallie Redmond"/>
    <s v="Home Office"/>
    <x v="0"/>
    <x v="108"/>
    <x v="2"/>
    <n v="32216"/>
    <x v="0"/>
    <x v="400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x v="384"/>
    <x v="1"/>
    <s v="HR-14770"/>
    <s v="Hallie Redmond"/>
    <s v="Home Office"/>
    <x v="0"/>
    <x v="108"/>
    <x v="2"/>
    <n v="32216"/>
    <x v="0"/>
    <x v="819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x v="932"/>
    <x v="2"/>
    <s v="TP-21565"/>
    <s v="Tracy Poddar"/>
    <s v="Corporate"/>
    <x v="0"/>
    <x v="224"/>
    <x v="5"/>
    <n v="75019"/>
    <x v="2"/>
    <x v="1620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x v="69"/>
    <x v="1"/>
    <s v="KB-16315"/>
    <s v="Karl Braun"/>
    <s v="Consumer"/>
    <x v="0"/>
    <x v="245"/>
    <x v="14"/>
    <n v="46203"/>
    <x v="2"/>
    <x v="617"/>
    <x v="1"/>
    <s v="Labels"/>
    <s v="Avery 476"/>
    <n v="12.39"/>
    <n v="3"/>
    <n v="0"/>
    <n v="5.6993999999999998"/>
  </r>
  <r>
    <n v="9447"/>
    <s v="CA-2016-158617"/>
    <d v="2016-09-22T00:00:00"/>
    <d v="2016-09-28T00:00:00"/>
    <x v="961"/>
    <x v="1"/>
    <s v="AC-10660"/>
    <s v="Anna Chung"/>
    <s v="Consumer"/>
    <x v="0"/>
    <x v="104"/>
    <x v="14"/>
    <n v="46226"/>
    <x v="2"/>
    <x v="1357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x v="1081"/>
    <x v="1"/>
    <s v="DN-13690"/>
    <s v="Duane Noonan"/>
    <s v="Consumer"/>
    <x v="0"/>
    <x v="251"/>
    <x v="26"/>
    <n v="74133"/>
    <x v="2"/>
    <x v="35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x v="30"/>
    <x v="1"/>
    <s v="CC-12430"/>
    <s v="Chuck Clark"/>
    <s v="Home Office"/>
    <x v="0"/>
    <x v="252"/>
    <x v="4"/>
    <n v="98052"/>
    <x v="1"/>
    <x v="1038"/>
    <x v="1"/>
    <s v="Labels"/>
    <s v="Avery 481"/>
    <n v="12.32"/>
    <n v="4"/>
    <n v="0"/>
    <n v="5.9135999999999997"/>
  </r>
  <r>
    <n v="9450"/>
    <s v="CA-2014-140032"/>
    <d v="2014-09-08T00:00:00"/>
    <d v="2014-09-13T00:00:00"/>
    <x v="178"/>
    <x v="1"/>
    <s v="TS-21340"/>
    <s v="Toby Swindell"/>
    <s v="Consumer"/>
    <x v="0"/>
    <x v="8"/>
    <x v="1"/>
    <n v="94109"/>
    <x v="1"/>
    <x v="973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x v="92"/>
    <x v="1"/>
    <s v="MO-17800"/>
    <s v="Meg O'Connel"/>
    <s v="Home Office"/>
    <x v="0"/>
    <x v="258"/>
    <x v="4"/>
    <n v="99207"/>
    <x v="1"/>
    <x v="464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x v="1287"/>
    <x v="1"/>
    <s v="RP-19855"/>
    <s v="Roy Phan"/>
    <s v="Corporate"/>
    <x v="0"/>
    <x v="1"/>
    <x v="1"/>
    <n v="90032"/>
    <x v="1"/>
    <x v="1094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x v="1287"/>
    <x v="1"/>
    <s v="RP-19855"/>
    <s v="Roy Phan"/>
    <s v="Corporate"/>
    <x v="0"/>
    <x v="1"/>
    <x v="1"/>
    <n v="90032"/>
    <x v="1"/>
    <x v="822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x v="1287"/>
    <x v="1"/>
    <s v="RP-19855"/>
    <s v="Roy Phan"/>
    <s v="Corporate"/>
    <x v="0"/>
    <x v="1"/>
    <x v="1"/>
    <n v="90032"/>
    <x v="1"/>
    <x v="1799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x v="1287"/>
    <x v="1"/>
    <s v="RP-19855"/>
    <s v="Roy Phan"/>
    <s v="Corporate"/>
    <x v="0"/>
    <x v="1"/>
    <x v="1"/>
    <n v="90032"/>
    <x v="1"/>
    <x v="461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x v="1210"/>
    <x v="0"/>
    <s v="JL-15175"/>
    <s v="James Lanier"/>
    <s v="Home Office"/>
    <x v="0"/>
    <x v="346"/>
    <x v="18"/>
    <n v="37421"/>
    <x v="0"/>
    <x v="1855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x v="1081"/>
    <x v="1"/>
    <s v="BW-11110"/>
    <s v="Bart Watters"/>
    <s v="Corporate"/>
    <x v="0"/>
    <x v="247"/>
    <x v="3"/>
    <n v="27405"/>
    <x v="0"/>
    <x v="1856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x v="1081"/>
    <x v="1"/>
    <s v="BW-11110"/>
    <s v="Bart Watters"/>
    <s v="Corporate"/>
    <x v="0"/>
    <x v="247"/>
    <x v="3"/>
    <n v="27405"/>
    <x v="0"/>
    <x v="1232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x v="1216"/>
    <x v="1"/>
    <s v="SJ-20500"/>
    <s v="Shirley Jackson"/>
    <s v="Consumer"/>
    <x v="0"/>
    <x v="8"/>
    <x v="1"/>
    <n v="94122"/>
    <x v="1"/>
    <x v="281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x v="1216"/>
    <x v="1"/>
    <s v="SJ-20500"/>
    <s v="Shirley Jackson"/>
    <s v="Consumer"/>
    <x v="0"/>
    <x v="8"/>
    <x v="1"/>
    <n v="94122"/>
    <x v="1"/>
    <x v="1730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x v="794"/>
    <x v="0"/>
    <s v="FG-14260"/>
    <s v="Frank Gastineau"/>
    <s v="Home Office"/>
    <x v="0"/>
    <x v="20"/>
    <x v="15"/>
    <n v="10024"/>
    <x v="3"/>
    <x v="693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x v="960"/>
    <x v="1"/>
    <s v="EH-14125"/>
    <s v="Eugene Hildebrand"/>
    <s v="Home Office"/>
    <x v="0"/>
    <x v="80"/>
    <x v="1"/>
    <n v="90712"/>
    <x v="1"/>
    <x v="1086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x v="524"/>
    <x v="0"/>
    <s v="BS-11590"/>
    <s v="Brendan Sweed"/>
    <s v="Corporate"/>
    <x v="0"/>
    <x v="103"/>
    <x v="0"/>
    <n v="40214"/>
    <x v="0"/>
    <x v="1131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x v="1318"/>
    <x v="2"/>
    <s v="JS-16030"/>
    <s v="Joy Smith"/>
    <s v="Consumer"/>
    <x v="0"/>
    <x v="38"/>
    <x v="24"/>
    <n v="43229"/>
    <x v="3"/>
    <x v="487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x v="182"/>
    <x v="1"/>
    <s v="JC-15775"/>
    <s v="John Castell"/>
    <s v="Consumer"/>
    <x v="0"/>
    <x v="46"/>
    <x v="13"/>
    <n v="19711"/>
    <x v="3"/>
    <x v="1568"/>
    <x v="1"/>
    <s v="Labels"/>
    <s v="Avery 492"/>
    <n v="17.28"/>
    <n v="6"/>
    <n v="0"/>
    <n v="7.9488000000000003"/>
  </r>
  <r>
    <n v="9466"/>
    <s v="CA-2016-126858"/>
    <d v="2016-11-19T00:00:00"/>
    <d v="2016-11-23T00:00:00"/>
    <x v="791"/>
    <x v="1"/>
    <s v="JM-15265"/>
    <s v="Janet Molinari"/>
    <s v="Corporate"/>
    <x v="0"/>
    <x v="4"/>
    <x v="4"/>
    <n v="98115"/>
    <x v="1"/>
    <x v="46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x v="173"/>
    <x v="0"/>
    <s v="CD-12280"/>
    <s v="Christina DeMoss"/>
    <s v="Consumer"/>
    <x v="0"/>
    <x v="20"/>
    <x v="15"/>
    <n v="10024"/>
    <x v="3"/>
    <x v="141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x v="173"/>
    <x v="0"/>
    <s v="CD-12280"/>
    <s v="Christina DeMoss"/>
    <s v="Consumer"/>
    <x v="0"/>
    <x v="20"/>
    <x v="15"/>
    <n v="10024"/>
    <x v="3"/>
    <x v="1582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x v="173"/>
    <x v="0"/>
    <s v="CD-12280"/>
    <s v="Christina DeMoss"/>
    <s v="Consumer"/>
    <x v="0"/>
    <x v="20"/>
    <x v="15"/>
    <n v="10024"/>
    <x v="3"/>
    <x v="680"/>
    <x v="1"/>
    <s v="Paper"/>
    <s v="Xerox 202"/>
    <n v="12.96"/>
    <n v="2"/>
    <n v="0"/>
    <n v="6.2207999999999997"/>
  </r>
  <r>
    <n v="9470"/>
    <s v="CA-2017-102925"/>
    <d v="2017-11-05T00:00:00"/>
    <d v="2017-11-10T00:00:00"/>
    <x v="173"/>
    <x v="0"/>
    <s v="CD-12280"/>
    <s v="Christina DeMoss"/>
    <s v="Consumer"/>
    <x v="0"/>
    <x v="20"/>
    <x v="15"/>
    <n v="10024"/>
    <x v="3"/>
    <x v="417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x v="173"/>
    <x v="0"/>
    <s v="CD-12280"/>
    <s v="Christina DeMoss"/>
    <s v="Consumer"/>
    <x v="0"/>
    <x v="20"/>
    <x v="15"/>
    <n v="10024"/>
    <x v="3"/>
    <x v="140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x v="173"/>
    <x v="0"/>
    <s v="CD-12280"/>
    <s v="Christina DeMoss"/>
    <s v="Consumer"/>
    <x v="0"/>
    <x v="20"/>
    <x v="15"/>
    <n v="10024"/>
    <x v="3"/>
    <x v="27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x v="173"/>
    <x v="0"/>
    <s v="CD-12280"/>
    <s v="Christina DeMoss"/>
    <s v="Consumer"/>
    <x v="0"/>
    <x v="20"/>
    <x v="15"/>
    <n v="10024"/>
    <x v="3"/>
    <x v="1459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x v="173"/>
    <x v="0"/>
    <s v="CD-12280"/>
    <s v="Christina DeMoss"/>
    <s v="Consumer"/>
    <x v="0"/>
    <x v="20"/>
    <x v="15"/>
    <n v="10024"/>
    <x v="3"/>
    <x v="1757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x v="997"/>
    <x v="0"/>
    <s v="JM-15265"/>
    <s v="Janet Molinari"/>
    <s v="Corporate"/>
    <x v="0"/>
    <x v="22"/>
    <x v="10"/>
    <n v="60653"/>
    <x v="2"/>
    <x v="1139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x v="997"/>
    <x v="0"/>
    <s v="JM-15265"/>
    <s v="Janet Molinari"/>
    <s v="Corporate"/>
    <x v="0"/>
    <x v="22"/>
    <x v="10"/>
    <n v="60653"/>
    <x v="2"/>
    <x v="1030"/>
    <x v="1"/>
    <s v="Paper"/>
    <s v="Xerox 1988"/>
    <n v="173.488"/>
    <n v="7"/>
    <n v="0.2"/>
    <n v="54.215000000000003"/>
  </r>
  <r>
    <n v="9477"/>
    <s v="CA-2015-100818"/>
    <d v="2015-05-31T00:00:00"/>
    <d v="2015-06-05T00:00:00"/>
    <x v="997"/>
    <x v="0"/>
    <s v="JM-15265"/>
    <s v="Janet Molinari"/>
    <s v="Corporate"/>
    <x v="0"/>
    <x v="22"/>
    <x v="10"/>
    <n v="60653"/>
    <x v="2"/>
    <x v="1537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x v="997"/>
    <x v="0"/>
    <s v="JM-15265"/>
    <s v="Janet Molinari"/>
    <s v="Corporate"/>
    <x v="0"/>
    <x v="22"/>
    <x v="10"/>
    <n v="60653"/>
    <x v="2"/>
    <x v="990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x v="931"/>
    <x v="1"/>
    <s v="SS-20410"/>
    <s v="Shahid Shariari"/>
    <s v="Consumer"/>
    <x v="0"/>
    <x v="524"/>
    <x v="10"/>
    <n v="60543"/>
    <x v="2"/>
    <x v="1321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x v="931"/>
    <x v="1"/>
    <s v="SS-20410"/>
    <s v="Shahid Shariari"/>
    <s v="Consumer"/>
    <x v="0"/>
    <x v="524"/>
    <x v="10"/>
    <n v="60543"/>
    <x v="2"/>
    <x v="1206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x v="931"/>
    <x v="1"/>
    <s v="SS-20410"/>
    <s v="Shahid Shariari"/>
    <s v="Consumer"/>
    <x v="0"/>
    <x v="524"/>
    <x v="10"/>
    <n v="60543"/>
    <x v="2"/>
    <x v="569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x v="44"/>
    <x v="1"/>
    <s v="HG-14845"/>
    <s v="Harry Greene"/>
    <s v="Consumer"/>
    <x v="0"/>
    <x v="61"/>
    <x v="5"/>
    <n v="75220"/>
    <x v="2"/>
    <x v="7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x v="1267"/>
    <x v="0"/>
    <s v="BC-11125"/>
    <s v="Becky Castell"/>
    <s v="Home Office"/>
    <x v="0"/>
    <x v="10"/>
    <x v="9"/>
    <n v="19134"/>
    <x v="3"/>
    <x v="651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x v="1152"/>
    <x v="1"/>
    <s v="AB-10255"/>
    <s v="Alejandro Ballentine"/>
    <s v="Home Office"/>
    <x v="0"/>
    <x v="1"/>
    <x v="1"/>
    <n v="90008"/>
    <x v="1"/>
    <x v="346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x v="49"/>
    <x v="0"/>
    <s v="MY-18295"/>
    <s v="Muhammed Yedwab"/>
    <s v="Corporate"/>
    <x v="0"/>
    <x v="12"/>
    <x v="5"/>
    <n v="77036"/>
    <x v="2"/>
    <x v="1686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x v="49"/>
    <x v="0"/>
    <s v="MY-18295"/>
    <s v="Muhammed Yedwab"/>
    <s v="Corporate"/>
    <x v="0"/>
    <x v="12"/>
    <x v="5"/>
    <n v="77036"/>
    <x v="2"/>
    <x v="1117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x v="737"/>
    <x v="3"/>
    <s v="NF-18385"/>
    <s v="Natalie Fritzler"/>
    <s v="Consumer"/>
    <x v="0"/>
    <x v="320"/>
    <x v="48"/>
    <n v="26003"/>
    <x v="3"/>
    <x v="855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x v="114"/>
    <x v="2"/>
    <s v="NB-18655"/>
    <s v="Nona Balk"/>
    <s v="Corporate"/>
    <x v="0"/>
    <x v="267"/>
    <x v="30"/>
    <n v="7501"/>
    <x v="3"/>
    <x v="845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x v="1100"/>
    <x v="2"/>
    <s v="EM-13960"/>
    <s v="Eric Murdock"/>
    <s v="Consumer"/>
    <x v="0"/>
    <x v="32"/>
    <x v="21"/>
    <n v="97206"/>
    <x v="1"/>
    <x v="1118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x v="1208"/>
    <x v="1"/>
    <s v="MF-17665"/>
    <s v="Maureen Fritzler"/>
    <s v="Corporate"/>
    <x v="0"/>
    <x v="114"/>
    <x v="19"/>
    <n v="35810"/>
    <x v="0"/>
    <x v="1269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x v="1319"/>
    <x v="1"/>
    <s v="CM-12385"/>
    <s v="Christopher Martinez"/>
    <s v="Consumer"/>
    <x v="0"/>
    <x v="8"/>
    <x v="1"/>
    <n v="94110"/>
    <x v="1"/>
    <x v="382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x v="1319"/>
    <x v="1"/>
    <s v="CM-12385"/>
    <s v="Christopher Martinez"/>
    <s v="Consumer"/>
    <x v="0"/>
    <x v="8"/>
    <x v="1"/>
    <n v="94110"/>
    <x v="1"/>
    <x v="1279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x v="170"/>
    <x v="3"/>
    <s v="EC-14050"/>
    <s v="Erin Creighton"/>
    <s v="Consumer"/>
    <x v="0"/>
    <x v="268"/>
    <x v="26"/>
    <n v="73120"/>
    <x v="2"/>
    <x v="15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x v="1166"/>
    <x v="1"/>
    <s v="BO-11350"/>
    <s v="Bill Overfelt"/>
    <s v="Corporate"/>
    <x v="0"/>
    <x v="387"/>
    <x v="26"/>
    <n v="74012"/>
    <x v="2"/>
    <x v="342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x v="1166"/>
    <x v="1"/>
    <s v="BO-11350"/>
    <s v="Bill Overfelt"/>
    <s v="Corporate"/>
    <x v="0"/>
    <x v="387"/>
    <x v="26"/>
    <n v="74012"/>
    <x v="2"/>
    <x v="990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x v="577"/>
    <x v="1"/>
    <s v="VM-21835"/>
    <s v="Vivian Mathis"/>
    <s v="Consumer"/>
    <x v="0"/>
    <x v="133"/>
    <x v="1"/>
    <n v="92691"/>
    <x v="1"/>
    <x v="1824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x v="577"/>
    <x v="1"/>
    <s v="VM-21835"/>
    <s v="Vivian Mathis"/>
    <s v="Consumer"/>
    <x v="0"/>
    <x v="133"/>
    <x v="1"/>
    <n v="92691"/>
    <x v="1"/>
    <x v="1295"/>
    <x v="1"/>
    <s v="Appliances"/>
    <s v="Staple holder"/>
    <n v="8.67"/>
    <n v="1"/>
    <n v="0"/>
    <n v="2.3409"/>
  </r>
  <r>
    <n v="9498"/>
    <s v="CA-2017-118213"/>
    <d v="2017-11-05T00:00:00"/>
    <d v="2017-11-07T00:00:00"/>
    <x v="170"/>
    <x v="2"/>
    <s v="AB-10060"/>
    <s v="Adam Bellavance"/>
    <s v="Home Office"/>
    <x v="0"/>
    <x v="382"/>
    <x v="14"/>
    <n v="46142"/>
    <x v="2"/>
    <x v="249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x v="170"/>
    <x v="2"/>
    <s v="AB-10060"/>
    <s v="Adam Bellavance"/>
    <s v="Home Office"/>
    <x v="0"/>
    <x v="382"/>
    <x v="14"/>
    <n v="46142"/>
    <x v="2"/>
    <x v="1654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x v="170"/>
    <x v="2"/>
    <s v="AB-10060"/>
    <s v="Adam Bellavance"/>
    <s v="Home Office"/>
    <x v="0"/>
    <x v="382"/>
    <x v="14"/>
    <n v="46142"/>
    <x v="2"/>
    <x v="987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x v="873"/>
    <x v="1"/>
    <s v="CM-12235"/>
    <s v="Chris McAfee"/>
    <s v="Consumer"/>
    <x v="0"/>
    <x v="158"/>
    <x v="6"/>
    <n v="53209"/>
    <x v="2"/>
    <x v="1104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x v="1005"/>
    <x v="1"/>
    <s v="KW-16570"/>
    <s v="Kelly Williams"/>
    <s v="Consumer"/>
    <x v="0"/>
    <x v="8"/>
    <x v="1"/>
    <n v="94109"/>
    <x v="1"/>
    <x v="1445"/>
    <x v="0"/>
    <s v="Furnishings"/>
    <s v="Dana Swing-Arm Lamps"/>
    <n v="32.04"/>
    <n v="3"/>
    <n v="0"/>
    <n v="8.01"/>
  </r>
  <r>
    <n v="9503"/>
    <s v="CA-2016-101329"/>
    <d v="2016-04-22T00:00:00"/>
    <d v="2016-04-29T00:00:00"/>
    <x v="135"/>
    <x v="1"/>
    <s v="MM-17920"/>
    <s v="Michael Moore"/>
    <s v="Consumer"/>
    <x v="0"/>
    <x v="410"/>
    <x v="15"/>
    <n v="13440"/>
    <x v="3"/>
    <x v="1742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x v="135"/>
    <x v="1"/>
    <s v="MM-17920"/>
    <s v="Michael Moore"/>
    <s v="Consumer"/>
    <x v="0"/>
    <x v="410"/>
    <x v="15"/>
    <n v="13440"/>
    <x v="3"/>
    <x v="649"/>
    <x v="1"/>
    <s v="Art"/>
    <s v="Newell 32"/>
    <n v="2.88"/>
    <n v="1"/>
    <n v="0"/>
    <n v="0.80640000000000001"/>
  </r>
  <r>
    <n v="9505"/>
    <s v="CA-2016-113607"/>
    <d v="2016-10-14T00:00:00"/>
    <d v="2016-10-18T00:00:00"/>
    <x v="543"/>
    <x v="1"/>
    <s v="PW-19030"/>
    <s v="Pauline Webber"/>
    <s v="Corporate"/>
    <x v="0"/>
    <x v="20"/>
    <x v="15"/>
    <n v="10009"/>
    <x v="3"/>
    <x v="1807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x v="543"/>
    <x v="1"/>
    <s v="PW-19030"/>
    <s v="Pauline Webber"/>
    <s v="Corporate"/>
    <x v="0"/>
    <x v="20"/>
    <x v="15"/>
    <n v="10009"/>
    <x v="3"/>
    <x v="314"/>
    <x v="1"/>
    <s v="Paper"/>
    <s v="Xerox 1908"/>
    <n v="111.96"/>
    <n v="2"/>
    <n v="0"/>
    <n v="54.860399999999998"/>
  </r>
  <r>
    <n v="9507"/>
    <s v="CA-2014-149104"/>
    <d v="2014-04-05T00:00:00"/>
    <d v="2014-04-07T00:00:00"/>
    <x v="284"/>
    <x v="0"/>
    <s v="RD-19900"/>
    <s v="Ruben Dartt"/>
    <s v="Consumer"/>
    <x v="0"/>
    <x v="363"/>
    <x v="12"/>
    <n v="48127"/>
    <x v="2"/>
    <x v="818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x v="284"/>
    <x v="0"/>
    <s v="RD-19900"/>
    <s v="Ruben Dartt"/>
    <s v="Consumer"/>
    <x v="0"/>
    <x v="363"/>
    <x v="12"/>
    <n v="48127"/>
    <x v="2"/>
    <x v="1232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x v="284"/>
    <x v="0"/>
    <s v="RD-19900"/>
    <s v="Ruben Dartt"/>
    <s v="Consumer"/>
    <x v="0"/>
    <x v="363"/>
    <x v="12"/>
    <n v="48127"/>
    <x v="2"/>
    <x v="182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x v="284"/>
    <x v="0"/>
    <s v="RD-19900"/>
    <s v="Ruben Dartt"/>
    <s v="Consumer"/>
    <x v="0"/>
    <x v="363"/>
    <x v="12"/>
    <n v="48127"/>
    <x v="2"/>
    <x v="156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x v="1208"/>
    <x v="1"/>
    <s v="LM-17065"/>
    <s v="Liz MacKendrick"/>
    <s v="Consumer"/>
    <x v="0"/>
    <x v="20"/>
    <x v="15"/>
    <n v="10024"/>
    <x v="3"/>
    <x v="31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x v="355"/>
    <x v="2"/>
    <s v="CS-11845"/>
    <s v="Cari Sayre"/>
    <s v="Corporate"/>
    <x v="0"/>
    <x v="22"/>
    <x v="10"/>
    <n v="60623"/>
    <x v="2"/>
    <x v="1087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x v="1081"/>
    <x v="0"/>
    <s v="KT-16480"/>
    <s v="Kean Thornton"/>
    <s v="Consumer"/>
    <x v="0"/>
    <x v="61"/>
    <x v="5"/>
    <n v="75217"/>
    <x v="2"/>
    <x v="789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x v="61"/>
    <x v="1"/>
    <s v="BE-11410"/>
    <s v="Bobby Elias"/>
    <s v="Consumer"/>
    <x v="0"/>
    <x v="233"/>
    <x v="6"/>
    <n v="54915"/>
    <x v="2"/>
    <x v="764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x v="658"/>
    <x v="1"/>
    <s v="NF-18475"/>
    <s v="Neil Französisch"/>
    <s v="Home Office"/>
    <x v="0"/>
    <x v="108"/>
    <x v="2"/>
    <n v="32216"/>
    <x v="0"/>
    <x v="640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x v="1262"/>
    <x v="1"/>
    <s v="DL-13315"/>
    <s v="Delfina Latchford"/>
    <s v="Consumer"/>
    <x v="0"/>
    <x v="22"/>
    <x v="10"/>
    <n v="60653"/>
    <x v="2"/>
    <x v="1159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x v="722"/>
    <x v="0"/>
    <s v="MS-17710"/>
    <s v="Maurice Satty"/>
    <s v="Consumer"/>
    <x v="0"/>
    <x v="256"/>
    <x v="24"/>
    <n v="43402"/>
    <x v="3"/>
    <x v="1250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x v="722"/>
    <x v="0"/>
    <s v="MS-17710"/>
    <s v="Maurice Satty"/>
    <s v="Consumer"/>
    <x v="0"/>
    <x v="256"/>
    <x v="24"/>
    <n v="43402"/>
    <x v="3"/>
    <x v="1186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x v="722"/>
    <x v="0"/>
    <s v="MS-17710"/>
    <s v="Maurice Satty"/>
    <s v="Consumer"/>
    <x v="0"/>
    <x v="256"/>
    <x v="24"/>
    <n v="43402"/>
    <x v="3"/>
    <x v="245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x v="582"/>
    <x v="0"/>
    <s v="MM-18055"/>
    <s v="Michelle Moray"/>
    <s v="Consumer"/>
    <x v="0"/>
    <x v="8"/>
    <x v="1"/>
    <n v="94110"/>
    <x v="1"/>
    <x v="1266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x v="817"/>
    <x v="1"/>
    <s v="JB-15400"/>
    <s v="Jennifer Braxton"/>
    <s v="Corporate"/>
    <x v="0"/>
    <x v="1"/>
    <x v="1"/>
    <n v="90049"/>
    <x v="1"/>
    <x v="243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x v="182"/>
    <x v="1"/>
    <s v="SG-20605"/>
    <s v="Speros Goranitis"/>
    <s v="Consumer"/>
    <x v="0"/>
    <x v="22"/>
    <x v="10"/>
    <n v="60623"/>
    <x v="2"/>
    <x v="185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x v="182"/>
    <x v="1"/>
    <s v="SG-20605"/>
    <s v="Speros Goranitis"/>
    <s v="Consumer"/>
    <x v="0"/>
    <x v="22"/>
    <x v="10"/>
    <n v="60623"/>
    <x v="2"/>
    <x v="1798"/>
    <x v="1"/>
    <s v="Paper"/>
    <s v="Xerox 229"/>
    <n v="15.552"/>
    <n v="3"/>
    <n v="0.2"/>
    <n v="5.4432"/>
  </r>
  <r>
    <n v="9524"/>
    <s v="CA-2014-169446"/>
    <d v="2014-12-19T00:00:00"/>
    <d v="2014-12-25T00:00:00"/>
    <x v="182"/>
    <x v="1"/>
    <s v="SG-20605"/>
    <s v="Speros Goranitis"/>
    <s v="Consumer"/>
    <x v="0"/>
    <x v="22"/>
    <x v="10"/>
    <n v="60623"/>
    <x v="2"/>
    <x v="1033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x v="792"/>
    <x v="2"/>
    <s v="PB-18805"/>
    <s v="Patrick Bzostek"/>
    <s v="Home Office"/>
    <x v="0"/>
    <x v="4"/>
    <x v="4"/>
    <n v="98115"/>
    <x v="1"/>
    <x v="301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x v="792"/>
    <x v="2"/>
    <s v="PB-18805"/>
    <s v="Patrick Bzostek"/>
    <s v="Home Office"/>
    <x v="0"/>
    <x v="4"/>
    <x v="4"/>
    <n v="98115"/>
    <x v="1"/>
    <x v="892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x v="792"/>
    <x v="2"/>
    <s v="PB-18805"/>
    <s v="Patrick Bzostek"/>
    <s v="Home Office"/>
    <x v="0"/>
    <x v="4"/>
    <x v="4"/>
    <n v="98115"/>
    <x v="1"/>
    <x v="780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x v="792"/>
    <x v="2"/>
    <s v="PB-18805"/>
    <s v="Patrick Bzostek"/>
    <s v="Home Office"/>
    <x v="0"/>
    <x v="4"/>
    <x v="4"/>
    <n v="98115"/>
    <x v="1"/>
    <x v="379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x v="792"/>
    <x v="2"/>
    <s v="PB-18805"/>
    <s v="Patrick Bzostek"/>
    <s v="Home Office"/>
    <x v="0"/>
    <x v="4"/>
    <x v="4"/>
    <n v="98115"/>
    <x v="1"/>
    <x v="699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x v="186"/>
    <x v="3"/>
    <s v="AC-10615"/>
    <s v="Ann Chong"/>
    <s v="Corporate"/>
    <x v="0"/>
    <x v="486"/>
    <x v="5"/>
    <n v="77705"/>
    <x v="2"/>
    <x v="861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x v="142"/>
    <x v="1"/>
    <s v="MR-17545"/>
    <s v="Mathew Reese"/>
    <s v="Home Office"/>
    <x v="0"/>
    <x v="4"/>
    <x v="4"/>
    <n v="98103"/>
    <x v="1"/>
    <x v="813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x v="360"/>
    <x v="1"/>
    <s v="BF-11215"/>
    <s v="Benjamin Farhat"/>
    <s v="Home Office"/>
    <x v="0"/>
    <x v="61"/>
    <x v="5"/>
    <n v="75217"/>
    <x v="2"/>
    <x v="1156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x v="894"/>
    <x v="1"/>
    <s v="BW-11200"/>
    <s v="Ben Wallace"/>
    <s v="Consumer"/>
    <x v="0"/>
    <x v="20"/>
    <x v="15"/>
    <n v="10011"/>
    <x v="3"/>
    <x v="1272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x v="894"/>
    <x v="1"/>
    <s v="BW-11200"/>
    <s v="Ben Wallace"/>
    <s v="Consumer"/>
    <x v="0"/>
    <x v="20"/>
    <x v="15"/>
    <n v="10011"/>
    <x v="3"/>
    <x v="195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x v="894"/>
    <x v="1"/>
    <s v="BW-11200"/>
    <s v="Ben Wallace"/>
    <s v="Consumer"/>
    <x v="0"/>
    <x v="20"/>
    <x v="15"/>
    <n v="10011"/>
    <x v="3"/>
    <x v="1764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x v="894"/>
    <x v="1"/>
    <s v="BW-11200"/>
    <s v="Ben Wallace"/>
    <s v="Consumer"/>
    <x v="0"/>
    <x v="20"/>
    <x v="15"/>
    <n v="10011"/>
    <x v="3"/>
    <x v="525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x v="1055"/>
    <x v="0"/>
    <s v="TS-21610"/>
    <s v="Troy Staebel"/>
    <s v="Consumer"/>
    <x v="0"/>
    <x v="22"/>
    <x v="10"/>
    <n v="60610"/>
    <x v="2"/>
    <x v="1256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x v="759"/>
    <x v="2"/>
    <s v="AS-10045"/>
    <s v="Aaron Smayling"/>
    <s v="Corporate"/>
    <x v="0"/>
    <x v="8"/>
    <x v="1"/>
    <n v="94110"/>
    <x v="1"/>
    <x v="178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x v="945"/>
    <x v="2"/>
    <s v="AA-10375"/>
    <s v="Allen Armold"/>
    <s v="Consumer"/>
    <x v="0"/>
    <x v="205"/>
    <x v="34"/>
    <n v="2908"/>
    <x v="3"/>
    <x v="938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x v="945"/>
    <x v="2"/>
    <s v="AA-10375"/>
    <s v="Allen Armold"/>
    <s v="Consumer"/>
    <x v="0"/>
    <x v="205"/>
    <x v="34"/>
    <n v="2908"/>
    <x v="3"/>
    <x v="368"/>
    <x v="1"/>
    <s v="Paper"/>
    <s v="Xerox 191"/>
    <n v="39.96"/>
    <n v="2"/>
    <n v="0"/>
    <n v="18.781199999999998"/>
  </r>
  <r>
    <n v="9541"/>
    <s v="CA-2015-135727"/>
    <d v="2015-05-11T00:00:00"/>
    <d v="2015-05-16T00:00:00"/>
    <x v="537"/>
    <x v="0"/>
    <s v="PS-18970"/>
    <s v="Paul Stevenson"/>
    <s v="Home Office"/>
    <x v="0"/>
    <x v="42"/>
    <x v="16"/>
    <n v="85023"/>
    <x v="1"/>
    <x v="877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x v="1214"/>
    <x v="1"/>
    <s v="RP-19270"/>
    <s v="Rachel Payne"/>
    <s v="Corporate"/>
    <x v="0"/>
    <x v="12"/>
    <x v="5"/>
    <n v="77095"/>
    <x v="2"/>
    <x v="198"/>
    <x v="1"/>
    <s v="Labels"/>
    <s v="Avery 505"/>
    <n v="35.520000000000003"/>
    <n v="3"/>
    <n v="0.2"/>
    <n v="13.32"/>
  </r>
  <r>
    <n v="9543"/>
    <s v="CA-2015-135251"/>
    <d v="2015-08-06T00:00:00"/>
    <d v="2015-08-10T00:00:00"/>
    <x v="1214"/>
    <x v="1"/>
    <s v="RP-19270"/>
    <s v="Rachel Payne"/>
    <s v="Corporate"/>
    <x v="0"/>
    <x v="12"/>
    <x v="5"/>
    <n v="77095"/>
    <x v="2"/>
    <x v="799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x v="1214"/>
    <x v="1"/>
    <s v="RP-19270"/>
    <s v="Rachel Payne"/>
    <s v="Corporate"/>
    <x v="0"/>
    <x v="12"/>
    <x v="5"/>
    <n v="77095"/>
    <x v="2"/>
    <x v="1733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x v="1214"/>
    <x v="1"/>
    <s v="RP-19270"/>
    <s v="Rachel Payne"/>
    <s v="Corporate"/>
    <x v="0"/>
    <x v="12"/>
    <x v="5"/>
    <n v="77095"/>
    <x v="2"/>
    <x v="1103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x v="1024"/>
    <x v="1"/>
    <s v="NC-18625"/>
    <s v="Noah Childs"/>
    <s v="Corporate"/>
    <x v="0"/>
    <x v="38"/>
    <x v="14"/>
    <n v="47201"/>
    <x v="2"/>
    <x v="1430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x v="1024"/>
    <x v="1"/>
    <s v="NC-18625"/>
    <s v="Noah Childs"/>
    <s v="Corporate"/>
    <x v="0"/>
    <x v="38"/>
    <x v="14"/>
    <n v="47201"/>
    <x v="2"/>
    <x v="67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x v="375"/>
    <x v="0"/>
    <s v="SC-20770"/>
    <s v="Stewart Carmichael"/>
    <s v="Corporate"/>
    <x v="0"/>
    <x v="10"/>
    <x v="9"/>
    <n v="19134"/>
    <x v="3"/>
    <x v="1532"/>
    <x v="1"/>
    <s v="Paper"/>
    <s v="Xerox 1900"/>
    <n v="6.8479999999999999"/>
    <n v="2"/>
    <n v="0.2"/>
    <n v="2.14"/>
  </r>
  <r>
    <n v="9549"/>
    <s v="CA-2016-131744"/>
    <d v="2016-06-18T00:00:00"/>
    <d v="2016-06-20T00:00:00"/>
    <x v="375"/>
    <x v="0"/>
    <s v="SC-20770"/>
    <s v="Stewart Carmichael"/>
    <s v="Corporate"/>
    <x v="0"/>
    <x v="10"/>
    <x v="9"/>
    <n v="19134"/>
    <x v="3"/>
    <x v="8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x v="375"/>
    <x v="0"/>
    <s v="SC-20770"/>
    <s v="Stewart Carmichael"/>
    <s v="Corporate"/>
    <x v="0"/>
    <x v="10"/>
    <x v="9"/>
    <n v="19134"/>
    <x v="3"/>
    <x v="1141"/>
    <x v="1"/>
    <s v="Appliances"/>
    <s v="Harmony Air Purifier"/>
    <n v="453.6"/>
    <n v="3"/>
    <n v="0.2"/>
    <n v="90.72"/>
  </r>
  <r>
    <n v="9551"/>
    <s v="CA-2015-160864"/>
    <d v="2015-05-03T00:00:00"/>
    <d v="2015-05-06T00:00:00"/>
    <x v="1192"/>
    <x v="2"/>
    <s v="NF-18595"/>
    <s v="Nicole Fjeld"/>
    <s v="Home Office"/>
    <x v="0"/>
    <x v="49"/>
    <x v="1"/>
    <n v="95123"/>
    <x v="1"/>
    <x v="68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x v="665"/>
    <x v="1"/>
    <s v="SC-20020"/>
    <s v="Sam Craven"/>
    <s v="Consumer"/>
    <x v="0"/>
    <x v="10"/>
    <x v="9"/>
    <n v="19140"/>
    <x v="3"/>
    <x v="772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x v="69"/>
    <x v="1"/>
    <s v="BD-11560"/>
    <s v="Brendan Dodson"/>
    <s v="Home Office"/>
    <x v="0"/>
    <x v="24"/>
    <x v="17"/>
    <n v="22153"/>
    <x v="0"/>
    <x v="1302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x v="759"/>
    <x v="1"/>
    <s v="SM-20950"/>
    <s v="Suzanne McNair"/>
    <s v="Corporate"/>
    <x v="0"/>
    <x v="266"/>
    <x v="22"/>
    <n v="80020"/>
    <x v="1"/>
    <x v="390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x v="156"/>
    <x v="1"/>
    <s v="EB-14110"/>
    <s v="Eugene Barchas"/>
    <s v="Consumer"/>
    <x v="0"/>
    <x v="38"/>
    <x v="24"/>
    <n v="43229"/>
    <x v="3"/>
    <x v="90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x v="156"/>
    <x v="1"/>
    <s v="EB-14110"/>
    <s v="Eugene Barchas"/>
    <s v="Consumer"/>
    <x v="0"/>
    <x v="38"/>
    <x v="24"/>
    <n v="43229"/>
    <x v="3"/>
    <x v="1014"/>
    <x v="1"/>
    <s v="Fasteners"/>
    <s v="Staples"/>
    <n v="3.008"/>
    <n v="2"/>
    <n v="0.2"/>
    <n v="0.56399999999999995"/>
  </r>
  <r>
    <n v="9557"/>
    <s v="CA-2015-156853"/>
    <d v="2015-12-03T00:00:00"/>
    <d v="2015-12-05T00:00:00"/>
    <x v="1197"/>
    <x v="0"/>
    <s v="HP-14815"/>
    <s v="Harold Pawlan"/>
    <s v="Home Office"/>
    <x v="0"/>
    <x v="3"/>
    <x v="38"/>
    <n v="3301"/>
    <x v="3"/>
    <x v="779"/>
    <x v="1"/>
    <s v="Paper"/>
    <s v="Xerox 1935"/>
    <n v="184.66"/>
    <n v="7"/>
    <n v="0"/>
    <n v="84.943600000000004"/>
  </r>
  <r>
    <n v="9558"/>
    <s v="CA-2014-103086"/>
    <d v="2014-10-17T00:00:00"/>
    <d v="2014-10-19T00:00:00"/>
    <x v="580"/>
    <x v="0"/>
    <s v="EB-14170"/>
    <s v="Evan Bailliet"/>
    <s v="Consumer"/>
    <x v="0"/>
    <x v="12"/>
    <x v="5"/>
    <n v="77095"/>
    <x v="2"/>
    <x v="1494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x v="711"/>
    <x v="2"/>
    <s v="SM-20905"/>
    <s v="Susan MacKendrick"/>
    <s v="Consumer"/>
    <x v="0"/>
    <x v="46"/>
    <x v="24"/>
    <n v="43055"/>
    <x v="3"/>
    <x v="217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x v="711"/>
    <x v="2"/>
    <s v="SM-20905"/>
    <s v="Susan MacKendrick"/>
    <s v="Consumer"/>
    <x v="0"/>
    <x v="46"/>
    <x v="24"/>
    <n v="43055"/>
    <x v="3"/>
    <x v="1166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x v="711"/>
    <x v="2"/>
    <s v="SM-20905"/>
    <s v="Susan MacKendrick"/>
    <s v="Consumer"/>
    <x v="0"/>
    <x v="46"/>
    <x v="24"/>
    <n v="43055"/>
    <x v="3"/>
    <x v="141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x v="711"/>
    <x v="2"/>
    <s v="SM-20905"/>
    <s v="Susan MacKendrick"/>
    <s v="Consumer"/>
    <x v="0"/>
    <x v="46"/>
    <x v="24"/>
    <n v="43055"/>
    <x v="3"/>
    <x v="1332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x v="711"/>
    <x v="2"/>
    <s v="SM-20905"/>
    <s v="Susan MacKendrick"/>
    <s v="Consumer"/>
    <x v="0"/>
    <x v="46"/>
    <x v="24"/>
    <n v="43055"/>
    <x v="3"/>
    <x v="1858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x v="711"/>
    <x v="2"/>
    <s v="SM-20905"/>
    <s v="Susan MacKendrick"/>
    <s v="Consumer"/>
    <x v="0"/>
    <x v="46"/>
    <x v="24"/>
    <n v="43055"/>
    <x v="3"/>
    <x v="1345"/>
    <x v="1"/>
    <s v="Labels"/>
    <s v="Avery 496"/>
    <n v="6"/>
    <n v="2"/>
    <n v="0.2"/>
    <n v="2.1"/>
  </r>
  <r>
    <n v="9565"/>
    <s v="CA-2015-161242"/>
    <d v="2015-06-01T00:00:00"/>
    <d v="2015-06-08T00:00:00"/>
    <x v="920"/>
    <x v="1"/>
    <s v="CG-12040"/>
    <s v="Catherine Glotzbach"/>
    <s v="Home Office"/>
    <x v="0"/>
    <x v="1"/>
    <x v="1"/>
    <n v="90045"/>
    <x v="1"/>
    <x v="1017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x v="1075"/>
    <x v="3"/>
    <s v="TG-21640"/>
    <s v="Trudy Glocke"/>
    <s v="Consumer"/>
    <x v="0"/>
    <x v="67"/>
    <x v="2"/>
    <n v="33614"/>
    <x v="0"/>
    <x v="228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x v="1075"/>
    <x v="3"/>
    <s v="TG-21640"/>
    <s v="Trudy Glocke"/>
    <s v="Consumer"/>
    <x v="0"/>
    <x v="67"/>
    <x v="2"/>
    <n v="33614"/>
    <x v="0"/>
    <x v="674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x v="1075"/>
    <x v="3"/>
    <s v="TG-21640"/>
    <s v="Trudy Glocke"/>
    <s v="Consumer"/>
    <x v="0"/>
    <x v="67"/>
    <x v="2"/>
    <n v="33614"/>
    <x v="0"/>
    <x v="183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x v="489"/>
    <x v="2"/>
    <s v="DK-12835"/>
    <s v="Damala Kotsonis"/>
    <s v="Corporate"/>
    <x v="0"/>
    <x v="9"/>
    <x v="8"/>
    <n v="68025"/>
    <x v="2"/>
    <x v="125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x v="488"/>
    <x v="3"/>
    <s v="MB-17305"/>
    <s v="Maria Bertelson"/>
    <s v="Consumer"/>
    <x v="0"/>
    <x v="38"/>
    <x v="24"/>
    <n v="43229"/>
    <x v="3"/>
    <x v="1390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x v="488"/>
    <x v="3"/>
    <s v="MB-17305"/>
    <s v="Maria Bertelson"/>
    <s v="Consumer"/>
    <x v="0"/>
    <x v="38"/>
    <x v="24"/>
    <n v="43229"/>
    <x v="3"/>
    <x v="122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x v="488"/>
    <x v="3"/>
    <s v="MB-17305"/>
    <s v="Maria Bertelson"/>
    <s v="Consumer"/>
    <x v="0"/>
    <x v="38"/>
    <x v="24"/>
    <n v="43229"/>
    <x v="3"/>
    <x v="1652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x v="488"/>
    <x v="3"/>
    <s v="MB-17305"/>
    <s v="Maria Bertelson"/>
    <s v="Consumer"/>
    <x v="0"/>
    <x v="38"/>
    <x v="24"/>
    <n v="43229"/>
    <x v="3"/>
    <x v="58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x v="488"/>
    <x v="3"/>
    <s v="MB-17305"/>
    <s v="Maria Bertelson"/>
    <s v="Consumer"/>
    <x v="0"/>
    <x v="38"/>
    <x v="24"/>
    <n v="43229"/>
    <x v="3"/>
    <x v="1046"/>
    <x v="1"/>
    <s v="Art"/>
    <s v="Newell 347"/>
    <n v="17.12"/>
    <n v="5"/>
    <n v="0.2"/>
    <n v="1.9259999999999999"/>
  </r>
  <r>
    <n v="9575"/>
    <s v="CA-2015-148495"/>
    <d v="2015-08-13T00:00:00"/>
    <d v="2015-08-13T00:00:00"/>
    <x v="1111"/>
    <x v="3"/>
    <s v="SF-20065"/>
    <s v="Sandra Flanagan"/>
    <s v="Consumer"/>
    <x v="0"/>
    <x v="225"/>
    <x v="1"/>
    <n v="91767"/>
    <x v="1"/>
    <x v="1172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x v="311"/>
    <x v="0"/>
    <s v="PS-18760"/>
    <s v="Pamela Stobb"/>
    <s v="Consumer"/>
    <x v="0"/>
    <x v="52"/>
    <x v="5"/>
    <n v="78207"/>
    <x v="2"/>
    <x v="8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x v="311"/>
    <x v="0"/>
    <s v="PS-18760"/>
    <s v="Pamela Stobb"/>
    <s v="Consumer"/>
    <x v="0"/>
    <x v="52"/>
    <x v="5"/>
    <n v="78207"/>
    <x v="2"/>
    <x v="1093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x v="311"/>
    <x v="0"/>
    <s v="PS-18760"/>
    <s v="Pamela Stobb"/>
    <s v="Consumer"/>
    <x v="0"/>
    <x v="52"/>
    <x v="5"/>
    <n v="78207"/>
    <x v="2"/>
    <x v="114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x v="1259"/>
    <x v="2"/>
    <s v="RB-19705"/>
    <s v="Roger Barcio"/>
    <s v="Home Office"/>
    <x v="0"/>
    <x v="20"/>
    <x v="15"/>
    <n v="10035"/>
    <x v="3"/>
    <x v="907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x v="1259"/>
    <x v="2"/>
    <s v="RB-19705"/>
    <s v="Roger Barcio"/>
    <s v="Home Office"/>
    <x v="0"/>
    <x v="20"/>
    <x v="15"/>
    <n v="10035"/>
    <x v="3"/>
    <x v="1043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x v="1259"/>
    <x v="2"/>
    <s v="RB-19705"/>
    <s v="Roger Barcio"/>
    <s v="Home Office"/>
    <x v="0"/>
    <x v="20"/>
    <x v="15"/>
    <n v="10035"/>
    <x v="3"/>
    <x v="75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x v="1259"/>
    <x v="2"/>
    <s v="RB-19705"/>
    <s v="Roger Barcio"/>
    <s v="Home Office"/>
    <x v="0"/>
    <x v="20"/>
    <x v="15"/>
    <n v="10035"/>
    <x v="3"/>
    <x v="1585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x v="950"/>
    <x v="1"/>
    <s v="RS-19870"/>
    <s v="Roy Skaria"/>
    <s v="Home Office"/>
    <x v="0"/>
    <x v="10"/>
    <x v="9"/>
    <n v="19120"/>
    <x v="3"/>
    <x v="131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x v="327"/>
    <x v="0"/>
    <s v="SB-20185"/>
    <s v="Sarah Brown"/>
    <s v="Consumer"/>
    <x v="0"/>
    <x v="20"/>
    <x v="15"/>
    <n v="10024"/>
    <x v="3"/>
    <x v="1248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x v="952"/>
    <x v="2"/>
    <s v="HJ-14875"/>
    <s v="Heather Jas"/>
    <s v="Home Office"/>
    <x v="0"/>
    <x v="66"/>
    <x v="12"/>
    <n v="48234"/>
    <x v="2"/>
    <x v="1031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x v="267"/>
    <x v="2"/>
    <s v="SV-20815"/>
    <s v="Stuart Van"/>
    <s v="Corporate"/>
    <x v="0"/>
    <x v="100"/>
    <x v="2"/>
    <n v="33142"/>
    <x v="0"/>
    <x v="1413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x v="1058"/>
    <x v="3"/>
    <s v="BE-11410"/>
    <s v="Bobby Elias"/>
    <s v="Consumer"/>
    <x v="0"/>
    <x v="3"/>
    <x v="1"/>
    <n v="94521"/>
    <x v="1"/>
    <x v="1329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x v="901"/>
    <x v="1"/>
    <s v="BM-11575"/>
    <s v="Brendan Murry"/>
    <s v="Corporate"/>
    <x v="0"/>
    <x v="22"/>
    <x v="10"/>
    <n v="60653"/>
    <x v="2"/>
    <x v="886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x v="303"/>
    <x v="1"/>
    <s v="AZ-10750"/>
    <s v="Annie Zypern"/>
    <s v="Consumer"/>
    <x v="0"/>
    <x v="320"/>
    <x v="10"/>
    <n v="60090"/>
    <x v="2"/>
    <x v="108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x v="8"/>
    <x v="1"/>
    <s v="HD-14785"/>
    <s v="Harold Dahlen"/>
    <s v="Home Office"/>
    <x v="0"/>
    <x v="22"/>
    <x v="10"/>
    <n v="60610"/>
    <x v="2"/>
    <x v="1749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x v="8"/>
    <x v="1"/>
    <s v="HD-14785"/>
    <s v="Harold Dahlen"/>
    <s v="Home Office"/>
    <x v="0"/>
    <x v="22"/>
    <x v="10"/>
    <n v="60610"/>
    <x v="2"/>
    <x v="920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x v="1269"/>
    <x v="1"/>
    <s v="BF-11005"/>
    <s v="Barry Franz"/>
    <s v="Home Office"/>
    <x v="0"/>
    <x v="45"/>
    <x v="5"/>
    <n v="77506"/>
    <x v="2"/>
    <x v="893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x v="1269"/>
    <x v="1"/>
    <s v="BF-11005"/>
    <s v="Barry Franz"/>
    <s v="Home Office"/>
    <x v="0"/>
    <x v="45"/>
    <x v="5"/>
    <n v="77506"/>
    <x v="2"/>
    <x v="1814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x v="184"/>
    <x v="1"/>
    <s v="HZ-14950"/>
    <s v="Henia Zydlo"/>
    <s v="Consumer"/>
    <x v="0"/>
    <x v="20"/>
    <x v="15"/>
    <n v="10024"/>
    <x v="3"/>
    <x v="1489"/>
    <x v="1"/>
    <s v="Paper"/>
    <s v="Xerox 1980"/>
    <n v="8.56"/>
    <n v="2"/>
    <n v="0"/>
    <n v="3.8519999999999999"/>
  </r>
  <r>
    <n v="9595"/>
    <s v="CA-2017-108931"/>
    <d v="2017-09-14T00:00:00"/>
    <d v="2017-09-19T00:00:00"/>
    <x v="184"/>
    <x v="1"/>
    <s v="HZ-14950"/>
    <s v="Henia Zydlo"/>
    <s v="Consumer"/>
    <x v="0"/>
    <x v="20"/>
    <x v="15"/>
    <n v="10024"/>
    <x v="3"/>
    <x v="371"/>
    <x v="1"/>
    <s v="Paper"/>
    <s v="Xerox 1987"/>
    <n v="11.56"/>
    <n v="2"/>
    <n v="0"/>
    <n v="5.6643999999999997"/>
  </r>
  <r>
    <n v="9596"/>
    <s v="CA-2017-104619"/>
    <d v="2017-01-24T00:00:00"/>
    <d v="2017-01-29T00:00:00"/>
    <x v="1320"/>
    <x v="1"/>
    <s v="KD-16495"/>
    <s v="Keith Dawkins"/>
    <s v="Corporate"/>
    <x v="0"/>
    <x v="49"/>
    <x v="1"/>
    <n v="95123"/>
    <x v="1"/>
    <x v="2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x v="1320"/>
    <x v="1"/>
    <s v="KD-16495"/>
    <s v="Keith Dawkins"/>
    <s v="Corporate"/>
    <x v="0"/>
    <x v="49"/>
    <x v="1"/>
    <n v="95123"/>
    <x v="1"/>
    <x v="1591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x v="1320"/>
    <x v="1"/>
    <s v="KD-16495"/>
    <s v="Keith Dawkins"/>
    <s v="Corporate"/>
    <x v="0"/>
    <x v="49"/>
    <x v="1"/>
    <n v="95123"/>
    <x v="1"/>
    <x v="1676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x v="832"/>
    <x v="1"/>
    <s v="FC-14245"/>
    <s v="Frank Carlisle"/>
    <s v="Home Office"/>
    <x v="0"/>
    <x v="301"/>
    <x v="1"/>
    <n v="95823"/>
    <x v="1"/>
    <x v="1492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x v="1256"/>
    <x v="1"/>
    <s v="TP-21130"/>
    <s v="Theone Pippenger"/>
    <s v="Consumer"/>
    <x v="0"/>
    <x v="24"/>
    <x v="21"/>
    <n v="97477"/>
    <x v="1"/>
    <x v="1324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x v="676"/>
    <x v="0"/>
    <s v="EB-13705"/>
    <s v="Ed Braxton"/>
    <s v="Corporate"/>
    <x v="0"/>
    <x v="511"/>
    <x v="5"/>
    <n v="76063"/>
    <x v="2"/>
    <x v="1465"/>
    <x v="1"/>
    <s v="Paper"/>
    <s v="Xerox 1997"/>
    <n v="41.472000000000001"/>
    <n v="8"/>
    <n v="0.2"/>
    <n v="14.5152"/>
  </r>
  <r>
    <n v="9602"/>
    <s v="CA-2016-117604"/>
    <d v="2016-09-04T00:00:00"/>
    <d v="2016-09-09T00:00:00"/>
    <x v="411"/>
    <x v="1"/>
    <s v="JP-15520"/>
    <s v="Jeremy Pistek"/>
    <s v="Consumer"/>
    <x v="0"/>
    <x v="186"/>
    <x v="36"/>
    <n v="72401"/>
    <x v="0"/>
    <x v="1052"/>
    <x v="1"/>
    <s v="Paper"/>
    <s v="Xerox 1886"/>
    <n v="239.5"/>
    <n v="5"/>
    <n v="0"/>
    <n v="114.96"/>
  </r>
  <r>
    <n v="9603"/>
    <s v="CA-2014-130155"/>
    <d v="2014-05-19T00:00:00"/>
    <d v="2014-05-22T00:00:00"/>
    <x v="707"/>
    <x v="2"/>
    <s v="TD-20995"/>
    <s v="Tamara Dahlen"/>
    <s v="Consumer"/>
    <x v="0"/>
    <x v="173"/>
    <x v="17"/>
    <n v="23464"/>
    <x v="0"/>
    <x v="1726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x v="1321"/>
    <x v="1"/>
    <s v="DM-13345"/>
    <s v="Denise Monton"/>
    <s v="Corporate"/>
    <x v="0"/>
    <x v="30"/>
    <x v="15"/>
    <n v="14609"/>
    <x v="3"/>
    <x v="1021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x v="745"/>
    <x v="2"/>
    <s v="EG-13900"/>
    <s v="Emily Grady"/>
    <s v="Consumer"/>
    <x v="0"/>
    <x v="269"/>
    <x v="17"/>
    <n v="23320"/>
    <x v="0"/>
    <x v="185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x v="748"/>
    <x v="1"/>
    <s v="HG-14965"/>
    <s v="Henry Goldwyn"/>
    <s v="Corporate"/>
    <x v="0"/>
    <x v="152"/>
    <x v="24"/>
    <n v="43130"/>
    <x v="3"/>
    <x v="176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x v="748"/>
    <x v="1"/>
    <s v="HG-14965"/>
    <s v="Henry Goldwyn"/>
    <s v="Corporate"/>
    <x v="0"/>
    <x v="152"/>
    <x v="24"/>
    <n v="43130"/>
    <x v="3"/>
    <x v="871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x v="274"/>
    <x v="0"/>
    <s v="BF-11080"/>
    <s v="Bart Folk"/>
    <s v="Consumer"/>
    <x v="0"/>
    <x v="20"/>
    <x v="15"/>
    <n v="10024"/>
    <x v="3"/>
    <x v="1552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x v="274"/>
    <x v="0"/>
    <s v="BF-11080"/>
    <s v="Bart Folk"/>
    <s v="Consumer"/>
    <x v="0"/>
    <x v="20"/>
    <x v="15"/>
    <n v="10024"/>
    <x v="3"/>
    <x v="1238"/>
    <x v="1"/>
    <s v="Labels"/>
    <s v="Avery 52"/>
    <n v="11.07"/>
    <n v="3"/>
    <n v="0"/>
    <n v="5.2028999999999996"/>
  </r>
  <r>
    <n v="9610"/>
    <s v="CA-2016-130638"/>
    <d v="2016-05-16T00:00:00"/>
    <d v="2016-05-19T00:00:00"/>
    <x v="1088"/>
    <x v="0"/>
    <s v="SC-20095"/>
    <s v="Sanjit Chand"/>
    <s v="Consumer"/>
    <x v="0"/>
    <x v="1"/>
    <x v="1"/>
    <n v="90045"/>
    <x v="1"/>
    <x v="1454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x v="1088"/>
    <x v="0"/>
    <s v="SC-20095"/>
    <s v="Sanjit Chand"/>
    <s v="Consumer"/>
    <x v="0"/>
    <x v="1"/>
    <x v="1"/>
    <n v="90045"/>
    <x v="1"/>
    <x v="1038"/>
    <x v="1"/>
    <s v="Labels"/>
    <s v="Avery 481"/>
    <n v="27.72"/>
    <n v="9"/>
    <n v="0"/>
    <n v="13.3056"/>
  </r>
  <r>
    <n v="9612"/>
    <s v="CA-2017-144365"/>
    <d v="2017-10-24T00:00:00"/>
    <d v="2017-10-30T00:00:00"/>
    <x v="904"/>
    <x v="1"/>
    <s v="CS-11950"/>
    <s v="Carlos Soltero"/>
    <s v="Consumer"/>
    <x v="0"/>
    <x v="25"/>
    <x v="35"/>
    <n v="39212"/>
    <x v="0"/>
    <x v="848"/>
    <x v="1"/>
    <s v="Fasteners"/>
    <s v="Staples"/>
    <n v="11.68"/>
    <n v="4"/>
    <n v="0"/>
    <n v="5.2560000000000002"/>
  </r>
  <r>
    <n v="9613"/>
    <s v="CA-2016-110086"/>
    <d v="2016-09-18T00:00:00"/>
    <d v="2016-09-22T00:00:00"/>
    <x v="42"/>
    <x v="1"/>
    <s v="BD-11320"/>
    <s v="Bill Donatelli"/>
    <s v="Consumer"/>
    <x v="0"/>
    <x v="350"/>
    <x v="1"/>
    <n v="95695"/>
    <x v="1"/>
    <x v="1501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x v="1170"/>
    <x v="2"/>
    <s v="MZ-17515"/>
    <s v="Mary Zewe"/>
    <s v="Corporate"/>
    <x v="0"/>
    <x v="4"/>
    <x v="4"/>
    <n v="98115"/>
    <x v="1"/>
    <x v="9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x v="1170"/>
    <x v="2"/>
    <s v="MZ-17515"/>
    <s v="Mary Zewe"/>
    <s v="Corporate"/>
    <x v="0"/>
    <x v="4"/>
    <x v="4"/>
    <n v="98115"/>
    <x v="1"/>
    <x v="1207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x v="1170"/>
    <x v="2"/>
    <s v="MZ-17515"/>
    <s v="Mary Zewe"/>
    <s v="Corporate"/>
    <x v="0"/>
    <x v="4"/>
    <x v="4"/>
    <n v="98115"/>
    <x v="1"/>
    <x v="450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x v="652"/>
    <x v="1"/>
    <s v="PW-19030"/>
    <s v="Pauline Webber"/>
    <s v="Corporate"/>
    <x v="0"/>
    <x v="1"/>
    <x v="1"/>
    <n v="90049"/>
    <x v="1"/>
    <x v="826"/>
    <x v="1"/>
    <s v="Art"/>
    <s v="Newell 346"/>
    <n v="5.76"/>
    <n v="2"/>
    <n v="0"/>
    <n v="1.6704000000000001"/>
  </r>
  <r>
    <n v="9618"/>
    <s v="CA-2017-160633"/>
    <d v="2017-11-16T00:00:00"/>
    <d v="2017-11-21T00:00:00"/>
    <x v="410"/>
    <x v="1"/>
    <s v="BS-11380"/>
    <s v="Bill Stewart"/>
    <s v="Corporate"/>
    <x v="0"/>
    <x v="256"/>
    <x v="24"/>
    <n v="43402"/>
    <x v="3"/>
    <x v="61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x v="410"/>
    <x v="1"/>
    <s v="BS-11380"/>
    <s v="Bill Stewart"/>
    <s v="Corporate"/>
    <x v="0"/>
    <x v="256"/>
    <x v="24"/>
    <n v="43402"/>
    <x v="3"/>
    <x v="915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x v="410"/>
    <x v="1"/>
    <s v="BS-11380"/>
    <s v="Bill Stewart"/>
    <s v="Corporate"/>
    <x v="0"/>
    <x v="256"/>
    <x v="24"/>
    <n v="43402"/>
    <x v="3"/>
    <x v="343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x v="839"/>
    <x v="1"/>
    <s v="DA-13450"/>
    <s v="Dianna Arnett"/>
    <s v="Home Office"/>
    <x v="0"/>
    <x v="152"/>
    <x v="24"/>
    <n v="43130"/>
    <x v="3"/>
    <x v="1809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x v="839"/>
    <x v="1"/>
    <s v="DA-13450"/>
    <s v="Dianna Arnett"/>
    <s v="Home Office"/>
    <x v="0"/>
    <x v="152"/>
    <x v="24"/>
    <n v="43130"/>
    <x v="3"/>
    <x v="1837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x v="839"/>
    <x v="1"/>
    <s v="DA-13450"/>
    <s v="Dianna Arnett"/>
    <s v="Home Office"/>
    <x v="0"/>
    <x v="152"/>
    <x v="24"/>
    <n v="43130"/>
    <x v="3"/>
    <x v="1536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x v="569"/>
    <x v="2"/>
    <s v="ME-17725"/>
    <s v="Max Engle"/>
    <s v="Consumer"/>
    <x v="0"/>
    <x v="61"/>
    <x v="5"/>
    <n v="75220"/>
    <x v="2"/>
    <x v="65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x v="569"/>
    <x v="2"/>
    <s v="ME-17725"/>
    <s v="Max Engle"/>
    <s v="Consumer"/>
    <x v="0"/>
    <x v="61"/>
    <x v="5"/>
    <n v="75220"/>
    <x v="2"/>
    <x v="1213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x v="569"/>
    <x v="2"/>
    <s v="ME-17725"/>
    <s v="Max Engle"/>
    <s v="Consumer"/>
    <x v="0"/>
    <x v="61"/>
    <x v="5"/>
    <n v="75220"/>
    <x v="2"/>
    <x v="1333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x v="425"/>
    <x v="2"/>
    <s v="MH-17785"/>
    <s v="Maya Herman"/>
    <s v="Corporate"/>
    <x v="0"/>
    <x v="270"/>
    <x v="5"/>
    <n v="79424"/>
    <x v="2"/>
    <x v="1828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x v="680"/>
    <x v="1"/>
    <s v="BT-11440"/>
    <s v="Bobby Trafton"/>
    <s v="Consumer"/>
    <x v="0"/>
    <x v="66"/>
    <x v="12"/>
    <n v="48227"/>
    <x v="2"/>
    <x v="766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x v="385"/>
    <x v="1"/>
    <s v="MM-17920"/>
    <s v="Michael Moore"/>
    <s v="Consumer"/>
    <x v="0"/>
    <x v="46"/>
    <x v="24"/>
    <n v="43055"/>
    <x v="3"/>
    <x v="711"/>
    <x v="1"/>
    <s v="Paper"/>
    <s v="Xerox 1923"/>
    <n v="37.408000000000001"/>
    <n v="7"/>
    <n v="0.2"/>
    <n v="13.0928"/>
  </r>
  <r>
    <n v="9630"/>
    <s v="CA-2014-118192"/>
    <d v="2014-01-13T00:00:00"/>
    <d v="2014-01-18T00:00:00"/>
    <x v="385"/>
    <x v="1"/>
    <s v="MM-17920"/>
    <s v="Michael Moore"/>
    <s v="Consumer"/>
    <x v="0"/>
    <x v="46"/>
    <x v="24"/>
    <n v="43055"/>
    <x v="3"/>
    <x v="1547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x v="29"/>
    <x v="1"/>
    <s v="NM-18520"/>
    <s v="Neoma Murray"/>
    <s v="Consumer"/>
    <x v="0"/>
    <x v="20"/>
    <x v="15"/>
    <n v="10011"/>
    <x v="3"/>
    <x v="98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x v="29"/>
    <x v="1"/>
    <s v="NM-18520"/>
    <s v="Neoma Murray"/>
    <s v="Consumer"/>
    <x v="0"/>
    <x v="20"/>
    <x v="15"/>
    <n v="10011"/>
    <x v="3"/>
    <x v="1620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x v="1239"/>
    <x v="1"/>
    <s v="MH-17455"/>
    <s v="Mark Hamilton"/>
    <s v="Consumer"/>
    <x v="0"/>
    <x v="31"/>
    <x v="11"/>
    <n v="55407"/>
    <x v="2"/>
    <x v="1201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x v="1098"/>
    <x v="2"/>
    <s v="TC-21295"/>
    <s v="Toby Carlisle"/>
    <s v="Consumer"/>
    <x v="0"/>
    <x v="231"/>
    <x v="31"/>
    <n v="2149"/>
    <x v="3"/>
    <x v="1013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x v="1098"/>
    <x v="2"/>
    <s v="TC-21295"/>
    <s v="Toby Carlisle"/>
    <s v="Consumer"/>
    <x v="0"/>
    <x v="231"/>
    <x v="31"/>
    <n v="2149"/>
    <x v="3"/>
    <x v="7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x v="1098"/>
    <x v="2"/>
    <s v="TC-21295"/>
    <s v="Toby Carlisle"/>
    <s v="Consumer"/>
    <x v="0"/>
    <x v="231"/>
    <x v="31"/>
    <n v="2149"/>
    <x v="3"/>
    <x v="1688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x v="573"/>
    <x v="1"/>
    <s v="MH-17785"/>
    <s v="Maya Herman"/>
    <s v="Corporate"/>
    <x v="0"/>
    <x v="4"/>
    <x v="4"/>
    <n v="98105"/>
    <x v="1"/>
    <x v="568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x v="573"/>
    <x v="1"/>
    <s v="MH-17785"/>
    <s v="Maya Herman"/>
    <s v="Corporate"/>
    <x v="0"/>
    <x v="4"/>
    <x v="4"/>
    <n v="98105"/>
    <x v="1"/>
    <x v="962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x v="205"/>
    <x v="0"/>
    <s v="EP-13915"/>
    <s v="Emily Phan"/>
    <s v="Consumer"/>
    <x v="0"/>
    <x v="1"/>
    <x v="1"/>
    <n v="90032"/>
    <x v="1"/>
    <x v="1828"/>
    <x v="1"/>
    <s v="Paper"/>
    <s v="Xerox 1899"/>
    <n v="11.56"/>
    <n v="2"/>
    <n v="0"/>
    <n v="5.6643999999999997"/>
  </r>
  <r>
    <n v="9640"/>
    <s v="CA-2015-116638"/>
    <d v="2015-01-28T00:00:00"/>
    <d v="2015-01-31T00:00:00"/>
    <x v="1322"/>
    <x v="0"/>
    <s v="JH-15985"/>
    <s v="Joseph Holt"/>
    <s v="Consumer"/>
    <x v="0"/>
    <x v="3"/>
    <x v="3"/>
    <n v="28027"/>
    <x v="0"/>
    <x v="594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x v="1323"/>
    <x v="1"/>
    <s v="CM-12715"/>
    <s v="Craig Molinari"/>
    <s v="Corporate"/>
    <x v="0"/>
    <x v="4"/>
    <x v="4"/>
    <n v="98103"/>
    <x v="1"/>
    <x v="105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x v="1323"/>
    <x v="1"/>
    <s v="CM-12715"/>
    <s v="Craig Molinari"/>
    <s v="Corporate"/>
    <x v="0"/>
    <x v="4"/>
    <x v="4"/>
    <n v="98103"/>
    <x v="1"/>
    <x v="356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x v="1323"/>
    <x v="1"/>
    <s v="CM-12715"/>
    <s v="Craig Molinari"/>
    <s v="Corporate"/>
    <x v="0"/>
    <x v="4"/>
    <x v="4"/>
    <n v="98103"/>
    <x v="1"/>
    <x v="1853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x v="1323"/>
    <x v="1"/>
    <s v="CM-12715"/>
    <s v="Craig Molinari"/>
    <s v="Corporate"/>
    <x v="0"/>
    <x v="4"/>
    <x v="4"/>
    <n v="98103"/>
    <x v="1"/>
    <x v="1496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x v="198"/>
    <x v="1"/>
    <s v="FO-14305"/>
    <s v="Frank Olsen"/>
    <s v="Consumer"/>
    <x v="0"/>
    <x v="220"/>
    <x v="16"/>
    <n v="85301"/>
    <x v="1"/>
    <x v="1097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x v="198"/>
    <x v="1"/>
    <s v="FO-14305"/>
    <s v="Frank Olsen"/>
    <s v="Consumer"/>
    <x v="0"/>
    <x v="220"/>
    <x v="16"/>
    <n v="85301"/>
    <x v="1"/>
    <x v="210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x v="198"/>
    <x v="1"/>
    <s v="FO-14305"/>
    <s v="Frank Olsen"/>
    <s v="Consumer"/>
    <x v="0"/>
    <x v="220"/>
    <x v="16"/>
    <n v="85301"/>
    <x v="1"/>
    <x v="261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x v="81"/>
    <x v="1"/>
    <s v="MW-18220"/>
    <s v="Mitch Webber"/>
    <s v="Consumer"/>
    <x v="0"/>
    <x v="525"/>
    <x v="11"/>
    <n v="55433"/>
    <x v="2"/>
    <x v="1125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x v="81"/>
    <x v="1"/>
    <s v="MW-18220"/>
    <s v="Mitch Webber"/>
    <s v="Consumer"/>
    <x v="0"/>
    <x v="525"/>
    <x v="11"/>
    <n v="55433"/>
    <x v="2"/>
    <x v="539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x v="724"/>
    <x v="1"/>
    <s v="MS-17365"/>
    <s v="Maribeth Schnelling"/>
    <s v="Consumer"/>
    <x v="0"/>
    <x v="1"/>
    <x v="1"/>
    <n v="90045"/>
    <x v="1"/>
    <x v="1248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x v="724"/>
    <x v="1"/>
    <s v="MS-17365"/>
    <s v="Maribeth Schnelling"/>
    <s v="Consumer"/>
    <x v="0"/>
    <x v="1"/>
    <x v="1"/>
    <n v="90045"/>
    <x v="1"/>
    <x v="1560"/>
    <x v="1"/>
    <s v="Art"/>
    <s v="Newell 31"/>
    <n v="37.17"/>
    <n v="9"/>
    <n v="0"/>
    <n v="10.4076"/>
  </r>
  <r>
    <n v="9652"/>
    <s v="CA-2016-107104"/>
    <d v="2016-11-26T00:00:00"/>
    <d v="2016-11-30T00:00:00"/>
    <x v="724"/>
    <x v="1"/>
    <s v="MS-17365"/>
    <s v="Maribeth Schnelling"/>
    <s v="Consumer"/>
    <x v="0"/>
    <x v="1"/>
    <x v="1"/>
    <n v="90045"/>
    <x v="1"/>
    <x v="791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x v="724"/>
    <x v="1"/>
    <s v="MS-17365"/>
    <s v="Maribeth Schnelling"/>
    <s v="Consumer"/>
    <x v="0"/>
    <x v="1"/>
    <x v="1"/>
    <n v="90045"/>
    <x v="1"/>
    <x v="1071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x v="210"/>
    <x v="1"/>
    <s v="HP-14815"/>
    <s v="Harold Pawlan"/>
    <s v="Home Office"/>
    <x v="0"/>
    <x v="93"/>
    <x v="16"/>
    <n v="85705"/>
    <x v="1"/>
    <x v="1580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x v="210"/>
    <x v="1"/>
    <s v="HP-14815"/>
    <s v="Harold Pawlan"/>
    <s v="Home Office"/>
    <x v="0"/>
    <x v="93"/>
    <x v="16"/>
    <n v="85705"/>
    <x v="1"/>
    <x v="1263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x v="148"/>
    <x v="1"/>
    <s v="AS-10090"/>
    <s v="Adam Shillingsburg"/>
    <s v="Consumer"/>
    <x v="0"/>
    <x v="20"/>
    <x v="15"/>
    <n v="10035"/>
    <x v="3"/>
    <x v="141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x v="148"/>
    <x v="1"/>
    <s v="AS-10090"/>
    <s v="Adam Shillingsburg"/>
    <s v="Consumer"/>
    <x v="0"/>
    <x v="20"/>
    <x v="15"/>
    <n v="10035"/>
    <x v="3"/>
    <x v="591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x v="148"/>
    <x v="1"/>
    <s v="AS-10090"/>
    <s v="Adam Shillingsburg"/>
    <s v="Consumer"/>
    <x v="0"/>
    <x v="20"/>
    <x v="15"/>
    <n v="10035"/>
    <x v="3"/>
    <x v="1731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x v="148"/>
    <x v="1"/>
    <s v="AS-10090"/>
    <s v="Adam Shillingsburg"/>
    <s v="Consumer"/>
    <x v="0"/>
    <x v="20"/>
    <x v="15"/>
    <n v="10035"/>
    <x v="3"/>
    <x v="1578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x v="1029"/>
    <x v="0"/>
    <s v="CS-12505"/>
    <s v="Cindy Stewart"/>
    <s v="Consumer"/>
    <x v="0"/>
    <x v="225"/>
    <x v="1"/>
    <n v="91767"/>
    <x v="1"/>
    <x v="1550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x v="950"/>
    <x v="1"/>
    <s v="ME-17320"/>
    <s v="Maria Etezadi"/>
    <s v="Home Office"/>
    <x v="0"/>
    <x v="443"/>
    <x v="1"/>
    <n v="93101"/>
    <x v="1"/>
    <x v="1461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x v="950"/>
    <x v="1"/>
    <s v="ME-17320"/>
    <s v="Maria Etezadi"/>
    <s v="Home Office"/>
    <x v="0"/>
    <x v="443"/>
    <x v="1"/>
    <n v="93101"/>
    <x v="1"/>
    <x v="1556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x v="950"/>
    <x v="1"/>
    <s v="ME-17320"/>
    <s v="Maria Etezadi"/>
    <s v="Home Office"/>
    <x v="0"/>
    <x v="443"/>
    <x v="1"/>
    <n v="93101"/>
    <x v="1"/>
    <x v="256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x v="559"/>
    <x v="1"/>
    <s v="MS-17770"/>
    <s v="Maxwell Schwartz"/>
    <s v="Consumer"/>
    <x v="0"/>
    <x v="8"/>
    <x v="1"/>
    <n v="94109"/>
    <x v="1"/>
    <x v="557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x v="157"/>
    <x v="3"/>
    <s v="KH-16690"/>
    <s v="Kristen Hastings"/>
    <s v="Corporate"/>
    <x v="0"/>
    <x v="169"/>
    <x v="1"/>
    <n v="92503"/>
    <x v="1"/>
    <x v="644"/>
    <x v="1"/>
    <s v="Paper"/>
    <s v="Xerox 218"/>
    <n v="12.96"/>
    <n v="2"/>
    <n v="0"/>
    <n v="6.2207999999999997"/>
  </r>
  <r>
    <n v="9666"/>
    <s v="CA-2017-157448"/>
    <d v="2017-11-16T00:00:00"/>
    <d v="2017-11-20T00:00:00"/>
    <x v="541"/>
    <x v="1"/>
    <s v="LC-16885"/>
    <s v="Lena Creighton"/>
    <s v="Consumer"/>
    <x v="0"/>
    <x v="1"/>
    <x v="1"/>
    <n v="90049"/>
    <x v="1"/>
    <x v="892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x v="541"/>
    <x v="1"/>
    <s v="LC-16885"/>
    <s v="Lena Creighton"/>
    <s v="Consumer"/>
    <x v="0"/>
    <x v="1"/>
    <x v="1"/>
    <n v="90049"/>
    <x v="1"/>
    <x v="1379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x v="132"/>
    <x v="1"/>
    <s v="AF-10870"/>
    <s v="Art Ferguson"/>
    <s v="Consumer"/>
    <x v="0"/>
    <x v="526"/>
    <x v="1"/>
    <n v="92672"/>
    <x v="1"/>
    <x v="507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x v="132"/>
    <x v="1"/>
    <s v="AF-10870"/>
    <s v="Art Ferguson"/>
    <s v="Consumer"/>
    <x v="0"/>
    <x v="526"/>
    <x v="1"/>
    <n v="92672"/>
    <x v="1"/>
    <x v="244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x v="1324"/>
    <x v="1"/>
    <s v="AH-10465"/>
    <s v="Amy Hunt"/>
    <s v="Consumer"/>
    <x v="0"/>
    <x v="27"/>
    <x v="19"/>
    <n v="35601"/>
    <x v="0"/>
    <x v="639"/>
    <x v="1"/>
    <s v="Labels"/>
    <s v="Avery 499"/>
    <n v="14.94"/>
    <n v="3"/>
    <n v="0"/>
    <n v="6.8723999999999998"/>
  </r>
  <r>
    <n v="9671"/>
    <s v="CA-2015-133396"/>
    <d v="2015-08-13T00:00:00"/>
    <d v="2015-08-15T00:00:00"/>
    <x v="1243"/>
    <x v="2"/>
    <s v="GK-14620"/>
    <s v="Grace Kelly"/>
    <s v="Corporate"/>
    <x v="0"/>
    <x v="247"/>
    <x v="3"/>
    <n v="27405"/>
    <x v="0"/>
    <x v="1175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x v="381"/>
    <x v="1"/>
    <s v="KL-16645"/>
    <s v="Ken Lonsdale"/>
    <s v="Consumer"/>
    <x v="0"/>
    <x v="65"/>
    <x v="1"/>
    <n v="94568"/>
    <x v="1"/>
    <x v="895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x v="470"/>
    <x v="1"/>
    <s v="FM-14290"/>
    <s v="Frank Merwin"/>
    <s v="Home Office"/>
    <x v="0"/>
    <x v="10"/>
    <x v="9"/>
    <n v="19143"/>
    <x v="3"/>
    <x v="1231"/>
    <x v="1"/>
    <s v="Paper"/>
    <s v="Xerox 1952"/>
    <n v="7.968"/>
    <n v="2"/>
    <n v="0.2"/>
    <n v="2.6892"/>
  </r>
  <r>
    <n v="9674"/>
    <s v="CA-2016-114867"/>
    <d v="2016-12-23T00:00:00"/>
    <d v="2016-12-28T00:00:00"/>
    <x v="470"/>
    <x v="1"/>
    <s v="FM-14290"/>
    <s v="Frank Merwin"/>
    <s v="Home Office"/>
    <x v="0"/>
    <x v="10"/>
    <x v="9"/>
    <n v="19143"/>
    <x v="3"/>
    <x v="1860"/>
    <x v="2"/>
    <s v="Phones"/>
    <s v="LG G2"/>
    <n v="1499.97"/>
    <n v="5"/>
    <n v="0.4"/>
    <n v="-374.99250000000001"/>
  </r>
  <r>
    <n v="9675"/>
    <s v="US-2014-164644"/>
    <d v="2014-07-22T00:00:00"/>
    <d v="2014-07-24T00:00:00"/>
    <x v="885"/>
    <x v="0"/>
    <s v="JL-15850"/>
    <s v="John Lucas"/>
    <s v="Consumer"/>
    <x v="0"/>
    <x v="12"/>
    <x v="5"/>
    <n v="77095"/>
    <x v="2"/>
    <x v="1291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x v="761"/>
    <x v="1"/>
    <s v="GM-14500"/>
    <s v="Gene McClure"/>
    <s v="Consumer"/>
    <x v="0"/>
    <x v="329"/>
    <x v="1"/>
    <n v="93309"/>
    <x v="1"/>
    <x v="1163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x v="544"/>
    <x v="1"/>
    <s v="MC-17635"/>
    <s v="Matthew Clasen"/>
    <s v="Corporate"/>
    <x v="0"/>
    <x v="102"/>
    <x v="14"/>
    <n v="47374"/>
    <x v="2"/>
    <x v="761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x v="774"/>
    <x v="1"/>
    <s v="CS-12490"/>
    <s v="Cindy Schnelling"/>
    <s v="Corporate"/>
    <x v="0"/>
    <x v="20"/>
    <x v="15"/>
    <n v="10009"/>
    <x v="3"/>
    <x v="372"/>
    <x v="1"/>
    <s v="Art"/>
    <s v="American Pencil"/>
    <n v="6.99"/>
    <n v="3"/>
    <n v="0"/>
    <n v="2.0270999999999999"/>
  </r>
  <r>
    <n v="9679"/>
    <s v="CA-2016-144785"/>
    <d v="2016-04-18T00:00:00"/>
    <d v="2016-04-23T00:00:00"/>
    <x v="774"/>
    <x v="1"/>
    <s v="CS-12490"/>
    <s v="Cindy Schnelling"/>
    <s v="Corporate"/>
    <x v="0"/>
    <x v="20"/>
    <x v="15"/>
    <n v="10009"/>
    <x v="3"/>
    <x v="1839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x v="16"/>
    <x v="1"/>
    <s v="AH-10030"/>
    <s v="Aaron Hawkins"/>
    <s v="Corporate"/>
    <x v="0"/>
    <x v="8"/>
    <x v="1"/>
    <n v="94122"/>
    <x v="1"/>
    <x v="765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x v="16"/>
    <x v="1"/>
    <s v="AH-10030"/>
    <s v="Aaron Hawkins"/>
    <s v="Corporate"/>
    <x v="0"/>
    <x v="8"/>
    <x v="1"/>
    <n v="94122"/>
    <x v="1"/>
    <x v="918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x v="867"/>
    <x v="1"/>
    <s v="EP-13915"/>
    <s v="Emily Phan"/>
    <s v="Consumer"/>
    <x v="0"/>
    <x v="8"/>
    <x v="1"/>
    <n v="94122"/>
    <x v="1"/>
    <x v="1363"/>
    <x v="1"/>
    <s v="Labels"/>
    <s v="Avery 49"/>
    <n v="8.64"/>
    <n v="3"/>
    <n v="0"/>
    <n v="4.2336"/>
  </r>
  <r>
    <n v="9683"/>
    <s v="CA-2017-122770"/>
    <d v="2017-12-13T00:00:00"/>
    <d v="2017-12-18T00:00:00"/>
    <x v="867"/>
    <x v="1"/>
    <s v="EP-13915"/>
    <s v="Emily Phan"/>
    <s v="Consumer"/>
    <x v="0"/>
    <x v="8"/>
    <x v="1"/>
    <n v="94122"/>
    <x v="1"/>
    <x v="860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x v="867"/>
    <x v="1"/>
    <s v="EP-13915"/>
    <s v="Emily Phan"/>
    <s v="Consumer"/>
    <x v="0"/>
    <x v="8"/>
    <x v="1"/>
    <n v="94122"/>
    <x v="1"/>
    <x v="1001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x v="867"/>
    <x v="1"/>
    <s v="EP-13915"/>
    <s v="Emily Phan"/>
    <s v="Consumer"/>
    <x v="0"/>
    <x v="8"/>
    <x v="1"/>
    <n v="94122"/>
    <x v="1"/>
    <x v="1641"/>
    <x v="1"/>
    <s v="Paper"/>
    <s v="Xerox 1975"/>
    <n v="12.96"/>
    <n v="2"/>
    <n v="0"/>
    <n v="6.3503999999999996"/>
  </r>
  <r>
    <n v="9686"/>
    <s v="CA-2017-118668"/>
    <d v="2017-01-02T00:00:00"/>
    <d v="2017-01-04T00:00:00"/>
    <x v="505"/>
    <x v="0"/>
    <s v="FW-14395"/>
    <s v="Fred Wasserman"/>
    <s v="Corporate"/>
    <x v="0"/>
    <x v="1"/>
    <x v="1"/>
    <n v="90032"/>
    <x v="1"/>
    <x v="1350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x v="1081"/>
    <x v="1"/>
    <s v="KA-16525"/>
    <s v="Kelly Andreada"/>
    <s v="Consumer"/>
    <x v="0"/>
    <x v="70"/>
    <x v="1"/>
    <n v="92037"/>
    <x v="1"/>
    <x v="628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x v="299"/>
    <x v="1"/>
    <s v="SC-20050"/>
    <s v="Sample Company A"/>
    <s v="Home Office"/>
    <x v="0"/>
    <x v="81"/>
    <x v="5"/>
    <n v="76017"/>
    <x v="2"/>
    <x v="625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x v="327"/>
    <x v="1"/>
    <s v="PG-18895"/>
    <s v="Paul Gonzalez"/>
    <s v="Consumer"/>
    <x v="0"/>
    <x v="102"/>
    <x v="17"/>
    <n v="23223"/>
    <x v="0"/>
    <x v="1483"/>
    <x v="1"/>
    <s v="Paper"/>
    <s v="Xerox 230"/>
    <n v="32.4"/>
    <n v="5"/>
    <n v="0"/>
    <n v="15.552"/>
  </r>
  <r>
    <n v="9690"/>
    <s v="US-2017-135986"/>
    <d v="2017-06-20T00:00:00"/>
    <d v="2017-06-27T00:00:00"/>
    <x v="327"/>
    <x v="1"/>
    <s v="PG-18895"/>
    <s v="Paul Gonzalez"/>
    <s v="Consumer"/>
    <x v="0"/>
    <x v="102"/>
    <x v="17"/>
    <n v="23223"/>
    <x v="0"/>
    <x v="1419"/>
    <x v="2"/>
    <s v="Phones"/>
    <s v="BlackBerry Q10"/>
    <n v="503.96"/>
    <n v="4"/>
    <n v="0"/>
    <n v="125.99"/>
  </r>
  <r>
    <n v="9691"/>
    <s v="CA-2017-140536"/>
    <d v="2017-04-04T00:00:00"/>
    <d v="2017-04-05T00:00:00"/>
    <x v="710"/>
    <x v="2"/>
    <s v="TA-21385"/>
    <s v="Tom Ashbrook"/>
    <s v="Home Office"/>
    <x v="0"/>
    <x v="20"/>
    <x v="15"/>
    <n v="10035"/>
    <x v="3"/>
    <x v="824"/>
    <x v="1"/>
    <s v="Art"/>
    <s v="Newell 326"/>
    <n v="7.04"/>
    <n v="4"/>
    <n v="0"/>
    <n v="2.0415999999999999"/>
  </r>
  <r>
    <n v="9692"/>
    <s v="CA-2015-130183"/>
    <d v="2015-11-13T00:00:00"/>
    <d v="2015-11-17T00:00:00"/>
    <x v="50"/>
    <x v="1"/>
    <s v="PO-18850"/>
    <s v="Patrick O'Brill"/>
    <s v="Consumer"/>
    <x v="0"/>
    <x v="12"/>
    <x v="5"/>
    <n v="77041"/>
    <x v="2"/>
    <x v="789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x v="756"/>
    <x v="1"/>
    <s v="SM-20950"/>
    <s v="Suzanne McNair"/>
    <s v="Corporate"/>
    <x v="0"/>
    <x v="54"/>
    <x v="29"/>
    <n v="6824"/>
    <x v="3"/>
    <x v="1354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x v="938"/>
    <x v="0"/>
    <s v="NK-18490"/>
    <s v="Neil Knudson"/>
    <s v="Home Office"/>
    <x v="0"/>
    <x v="8"/>
    <x v="1"/>
    <n v="94110"/>
    <x v="1"/>
    <x v="1262"/>
    <x v="1"/>
    <s v="Paper"/>
    <s v="Array Memo Cubes"/>
    <n v="31.08"/>
    <n v="6"/>
    <n v="0"/>
    <n v="15.229200000000001"/>
  </r>
  <r>
    <n v="9695"/>
    <s v="CA-2017-130148"/>
    <d v="2017-09-24T00:00:00"/>
    <d v="2017-09-28T00:00:00"/>
    <x v="938"/>
    <x v="0"/>
    <s v="NK-18490"/>
    <s v="Neil Knudson"/>
    <s v="Home Office"/>
    <x v="0"/>
    <x v="8"/>
    <x v="1"/>
    <n v="94110"/>
    <x v="1"/>
    <x v="503"/>
    <x v="1"/>
    <s v="Supplies"/>
    <s v="Acme Value Line Scissors"/>
    <n v="7.3"/>
    <n v="2"/>
    <n v="0"/>
    <n v="2.19"/>
  </r>
  <r>
    <n v="9696"/>
    <s v="US-2016-151260"/>
    <d v="2016-12-11T00:00:00"/>
    <d v="2016-12-14T00:00:00"/>
    <x v="906"/>
    <x v="2"/>
    <s v="SC-20695"/>
    <s v="Steve Chapman"/>
    <s v="Corporate"/>
    <x v="0"/>
    <x v="24"/>
    <x v="24"/>
    <n v="45503"/>
    <x v="3"/>
    <x v="9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x v="1228"/>
    <x v="0"/>
    <s v="HK-14890"/>
    <s v="Heather Kirkland"/>
    <s v="Corporate"/>
    <x v="0"/>
    <x v="66"/>
    <x v="12"/>
    <n v="48234"/>
    <x v="2"/>
    <x v="508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x v="366"/>
    <x v="3"/>
    <s v="BT-11485"/>
    <s v="Brad Thomas"/>
    <s v="Home Office"/>
    <x v="0"/>
    <x v="10"/>
    <x v="9"/>
    <n v="19140"/>
    <x v="3"/>
    <x v="1183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x v="857"/>
    <x v="1"/>
    <s v="KM-16660"/>
    <s v="Khloe Miller"/>
    <s v="Consumer"/>
    <x v="0"/>
    <x v="75"/>
    <x v="1"/>
    <n v="90301"/>
    <x v="1"/>
    <x v="22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x v="857"/>
    <x v="1"/>
    <s v="KM-16660"/>
    <s v="Khloe Miller"/>
    <s v="Consumer"/>
    <x v="0"/>
    <x v="75"/>
    <x v="1"/>
    <n v="90301"/>
    <x v="1"/>
    <x v="1825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x v="857"/>
    <x v="1"/>
    <s v="KM-16660"/>
    <s v="Khloe Miller"/>
    <s v="Consumer"/>
    <x v="0"/>
    <x v="75"/>
    <x v="1"/>
    <n v="90301"/>
    <x v="1"/>
    <x v="1361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x v="271"/>
    <x v="1"/>
    <s v="SP-20920"/>
    <s v="Susan Pistek"/>
    <s v="Consumer"/>
    <x v="0"/>
    <x v="527"/>
    <x v="1"/>
    <n v="93405"/>
    <x v="1"/>
    <x v="804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x v="460"/>
    <x v="1"/>
    <s v="LB-16795"/>
    <s v="Laurel Beltran"/>
    <s v="Home Office"/>
    <x v="0"/>
    <x v="40"/>
    <x v="13"/>
    <n v="19805"/>
    <x v="3"/>
    <x v="9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x v="460"/>
    <x v="1"/>
    <s v="LB-16795"/>
    <s v="Laurel Beltran"/>
    <s v="Home Office"/>
    <x v="0"/>
    <x v="40"/>
    <x v="13"/>
    <n v="19805"/>
    <x v="3"/>
    <x v="13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x v="460"/>
    <x v="1"/>
    <s v="LB-16795"/>
    <s v="Laurel Beltran"/>
    <s v="Home Office"/>
    <x v="0"/>
    <x v="40"/>
    <x v="13"/>
    <n v="19805"/>
    <x v="3"/>
    <x v="1812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x v="15"/>
    <x v="1"/>
    <s v="JS-16030"/>
    <s v="Joy Smith"/>
    <s v="Consumer"/>
    <x v="0"/>
    <x v="8"/>
    <x v="1"/>
    <n v="94122"/>
    <x v="1"/>
    <x v="729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x v="434"/>
    <x v="1"/>
    <s v="CS-11950"/>
    <s v="Carlos Soltero"/>
    <s v="Consumer"/>
    <x v="0"/>
    <x v="1"/>
    <x v="1"/>
    <n v="90045"/>
    <x v="1"/>
    <x v="1719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x v="434"/>
    <x v="1"/>
    <s v="CS-11950"/>
    <s v="Carlos Soltero"/>
    <s v="Consumer"/>
    <x v="0"/>
    <x v="1"/>
    <x v="1"/>
    <n v="90045"/>
    <x v="1"/>
    <x v="105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x v="434"/>
    <x v="1"/>
    <s v="CS-11950"/>
    <s v="Carlos Soltero"/>
    <s v="Consumer"/>
    <x v="0"/>
    <x v="1"/>
    <x v="1"/>
    <n v="90045"/>
    <x v="1"/>
    <x v="161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x v="434"/>
    <x v="1"/>
    <s v="CS-11950"/>
    <s v="Carlos Soltero"/>
    <s v="Consumer"/>
    <x v="0"/>
    <x v="1"/>
    <x v="1"/>
    <n v="90045"/>
    <x v="1"/>
    <x v="418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x v="1105"/>
    <x v="1"/>
    <s v="MD-17350"/>
    <s v="Maribeth Dona"/>
    <s v="Consumer"/>
    <x v="0"/>
    <x v="10"/>
    <x v="9"/>
    <n v="19143"/>
    <x v="3"/>
    <x v="1304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x v="1105"/>
    <x v="1"/>
    <s v="MD-17350"/>
    <s v="Maribeth Dona"/>
    <s v="Consumer"/>
    <x v="0"/>
    <x v="10"/>
    <x v="9"/>
    <n v="19143"/>
    <x v="3"/>
    <x v="715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x v="1105"/>
    <x v="1"/>
    <s v="MD-17350"/>
    <s v="Maribeth Dona"/>
    <s v="Consumer"/>
    <x v="0"/>
    <x v="10"/>
    <x v="9"/>
    <n v="19143"/>
    <x v="3"/>
    <x v="90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x v="1105"/>
    <x v="1"/>
    <s v="MD-17350"/>
    <s v="Maribeth Dona"/>
    <s v="Consumer"/>
    <x v="0"/>
    <x v="10"/>
    <x v="9"/>
    <n v="19143"/>
    <x v="3"/>
    <x v="553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x v="1105"/>
    <x v="1"/>
    <s v="MD-17350"/>
    <s v="Maribeth Dona"/>
    <s v="Consumer"/>
    <x v="0"/>
    <x v="10"/>
    <x v="9"/>
    <n v="19143"/>
    <x v="3"/>
    <x v="1312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x v="357"/>
    <x v="1"/>
    <s v="LD-17005"/>
    <s v="Lisa DeCherney"/>
    <s v="Consumer"/>
    <x v="0"/>
    <x v="8"/>
    <x v="1"/>
    <n v="94122"/>
    <x v="1"/>
    <x v="379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x v="1128"/>
    <x v="0"/>
    <s v="DB-13270"/>
    <s v="Deborah Brumfield"/>
    <s v="Home Office"/>
    <x v="0"/>
    <x v="10"/>
    <x v="9"/>
    <n v="19134"/>
    <x v="3"/>
    <x v="1759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x v="388"/>
    <x v="3"/>
    <s v="AT-10735"/>
    <s v="Annie Thurman"/>
    <s v="Consumer"/>
    <x v="0"/>
    <x v="12"/>
    <x v="5"/>
    <n v="77041"/>
    <x v="2"/>
    <x v="125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x v="388"/>
    <x v="3"/>
    <s v="AT-10735"/>
    <s v="Annie Thurman"/>
    <s v="Consumer"/>
    <x v="0"/>
    <x v="12"/>
    <x v="5"/>
    <n v="77041"/>
    <x v="2"/>
    <x v="201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x v="773"/>
    <x v="0"/>
    <s v="DK-13375"/>
    <s v="Dennis Kane"/>
    <s v="Consumer"/>
    <x v="0"/>
    <x v="152"/>
    <x v="9"/>
    <n v="17602"/>
    <x v="3"/>
    <x v="942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x v="750"/>
    <x v="1"/>
    <s v="CS-12250"/>
    <s v="Chris Selesnick"/>
    <s v="Corporate"/>
    <x v="0"/>
    <x v="124"/>
    <x v="6"/>
    <n v="54302"/>
    <x v="2"/>
    <x v="1462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x v="633"/>
    <x v="1"/>
    <s v="JF-15565"/>
    <s v="Jill Fjeld"/>
    <s v="Consumer"/>
    <x v="0"/>
    <x v="20"/>
    <x v="15"/>
    <n v="10024"/>
    <x v="3"/>
    <x v="1708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x v="633"/>
    <x v="1"/>
    <s v="JF-15565"/>
    <s v="Jill Fjeld"/>
    <s v="Consumer"/>
    <x v="0"/>
    <x v="20"/>
    <x v="15"/>
    <n v="10024"/>
    <x v="3"/>
    <x v="246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x v="166"/>
    <x v="1"/>
    <s v="TW-21025"/>
    <s v="Tamara Willingham"/>
    <s v="Home Office"/>
    <x v="0"/>
    <x v="20"/>
    <x v="15"/>
    <n v="10011"/>
    <x v="3"/>
    <x v="697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x v="223"/>
    <x v="1"/>
    <s v="TB-21250"/>
    <s v="Tim Brockman"/>
    <s v="Consumer"/>
    <x v="0"/>
    <x v="41"/>
    <x v="10"/>
    <n v="61701"/>
    <x v="2"/>
    <x v="661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x v="295"/>
    <x v="2"/>
    <s v="SC-20380"/>
    <s v="Shahid Collister"/>
    <s v="Consumer"/>
    <x v="0"/>
    <x v="394"/>
    <x v="45"/>
    <n v="83704"/>
    <x v="1"/>
    <x v="1016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x v="379"/>
    <x v="2"/>
    <s v="KM-16720"/>
    <s v="Kunst Miller"/>
    <s v="Consumer"/>
    <x v="0"/>
    <x v="90"/>
    <x v="31"/>
    <n v="1852"/>
    <x v="3"/>
    <x v="1360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x v="379"/>
    <x v="2"/>
    <s v="KM-16720"/>
    <s v="Kunst Miller"/>
    <s v="Consumer"/>
    <x v="0"/>
    <x v="90"/>
    <x v="31"/>
    <n v="1852"/>
    <x v="3"/>
    <x v="34"/>
    <x v="2"/>
    <s v="Phones"/>
    <s v="GE 30524EE4"/>
    <n v="979.95"/>
    <n v="5"/>
    <n v="0"/>
    <n v="284.18549999999999"/>
  </r>
  <r>
    <n v="9729"/>
    <s v="CA-2017-167395"/>
    <d v="2017-12-02T00:00:00"/>
    <d v="2017-12-04T00:00:00"/>
    <x v="379"/>
    <x v="2"/>
    <s v="KM-16720"/>
    <s v="Kunst Miller"/>
    <s v="Consumer"/>
    <x v="0"/>
    <x v="90"/>
    <x v="31"/>
    <n v="1852"/>
    <x v="3"/>
    <x v="482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x v="622"/>
    <x v="1"/>
    <s v="EB-14170"/>
    <s v="Evan Bailliet"/>
    <s v="Consumer"/>
    <x v="0"/>
    <x v="4"/>
    <x v="4"/>
    <n v="98115"/>
    <x v="1"/>
    <x v="1375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x v="622"/>
    <x v="1"/>
    <s v="EB-14170"/>
    <s v="Evan Bailliet"/>
    <s v="Consumer"/>
    <x v="0"/>
    <x v="4"/>
    <x v="4"/>
    <n v="98115"/>
    <x v="1"/>
    <x v="765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x v="381"/>
    <x v="1"/>
    <s v="JE-15715"/>
    <s v="Joe Elijah"/>
    <s v="Consumer"/>
    <x v="0"/>
    <x v="1"/>
    <x v="1"/>
    <n v="90049"/>
    <x v="1"/>
    <x v="1046"/>
    <x v="1"/>
    <s v="Art"/>
    <s v="Newell 347"/>
    <n v="34.24"/>
    <n v="8"/>
    <n v="0"/>
    <n v="9.9296000000000006"/>
  </r>
  <r>
    <n v="9733"/>
    <s v="CA-2014-114321"/>
    <d v="2014-08-20T00:00:00"/>
    <d v="2014-08-25T00:00:00"/>
    <x v="1036"/>
    <x v="1"/>
    <s v="NC-18535"/>
    <s v="Nick Crebassa"/>
    <s v="Corporate"/>
    <x v="0"/>
    <x v="409"/>
    <x v="17"/>
    <n v="23666"/>
    <x v="0"/>
    <x v="1464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x v="1036"/>
    <x v="1"/>
    <s v="NC-18535"/>
    <s v="Nick Crebassa"/>
    <s v="Corporate"/>
    <x v="0"/>
    <x v="409"/>
    <x v="17"/>
    <n v="23666"/>
    <x v="0"/>
    <x v="1603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x v="1036"/>
    <x v="1"/>
    <s v="NC-18535"/>
    <s v="Nick Crebassa"/>
    <s v="Corporate"/>
    <x v="0"/>
    <x v="409"/>
    <x v="17"/>
    <n v="23666"/>
    <x v="0"/>
    <x v="1176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x v="794"/>
    <x v="0"/>
    <s v="AD-10180"/>
    <s v="Alan Dominguez"/>
    <s v="Home Office"/>
    <x v="0"/>
    <x v="10"/>
    <x v="9"/>
    <n v="19134"/>
    <x v="3"/>
    <x v="184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x v="1161"/>
    <x v="1"/>
    <s v="NF-18475"/>
    <s v="Neil Französisch"/>
    <s v="Home Office"/>
    <x v="0"/>
    <x v="155"/>
    <x v="8"/>
    <n v="68104"/>
    <x v="2"/>
    <x v="524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x v="312"/>
    <x v="1"/>
    <s v="KD-16615"/>
    <s v="Ken Dana"/>
    <s v="Corporate"/>
    <x v="0"/>
    <x v="1"/>
    <x v="1"/>
    <n v="90032"/>
    <x v="1"/>
    <x v="1449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x v="312"/>
    <x v="1"/>
    <s v="KD-16615"/>
    <s v="Ken Dana"/>
    <s v="Corporate"/>
    <x v="0"/>
    <x v="1"/>
    <x v="1"/>
    <n v="90032"/>
    <x v="1"/>
    <x v="908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x v="312"/>
    <x v="1"/>
    <s v="KD-16615"/>
    <s v="Ken Dana"/>
    <s v="Corporate"/>
    <x v="0"/>
    <x v="1"/>
    <x v="1"/>
    <n v="90032"/>
    <x v="1"/>
    <x v="1181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x v="312"/>
    <x v="1"/>
    <s v="KD-16615"/>
    <s v="Ken Dana"/>
    <s v="Corporate"/>
    <x v="0"/>
    <x v="1"/>
    <x v="1"/>
    <n v="90032"/>
    <x v="1"/>
    <x v="589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x v="1122"/>
    <x v="1"/>
    <s v="QJ-19255"/>
    <s v="Quincy Jones"/>
    <s v="Corporate"/>
    <x v="0"/>
    <x v="140"/>
    <x v="42"/>
    <n v="5408"/>
    <x v="3"/>
    <x v="26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x v="348"/>
    <x v="1"/>
    <s v="EP-13915"/>
    <s v="Emily Phan"/>
    <s v="Consumer"/>
    <x v="0"/>
    <x v="70"/>
    <x v="1"/>
    <n v="92037"/>
    <x v="1"/>
    <x v="300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x v="563"/>
    <x v="1"/>
    <s v="JJ-15445"/>
    <s v="Jennifer Jackson"/>
    <s v="Consumer"/>
    <x v="0"/>
    <x v="46"/>
    <x v="13"/>
    <n v="19711"/>
    <x v="3"/>
    <x v="1042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x v="212"/>
    <x v="1"/>
    <s v="BE-11410"/>
    <s v="Bobby Elias"/>
    <s v="Consumer"/>
    <x v="0"/>
    <x v="34"/>
    <x v="10"/>
    <n v="60505"/>
    <x v="2"/>
    <x v="556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x v="865"/>
    <x v="3"/>
    <s v="BP-11290"/>
    <s v="Beth Paige"/>
    <s v="Consumer"/>
    <x v="0"/>
    <x v="1"/>
    <x v="1"/>
    <n v="90008"/>
    <x v="1"/>
    <x v="342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x v="865"/>
    <x v="3"/>
    <s v="BP-11290"/>
    <s v="Beth Paige"/>
    <s v="Consumer"/>
    <x v="0"/>
    <x v="1"/>
    <x v="1"/>
    <n v="90008"/>
    <x v="1"/>
    <x v="972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x v="907"/>
    <x v="1"/>
    <s v="BH-11710"/>
    <s v="Brosina Hoffman"/>
    <s v="Consumer"/>
    <x v="0"/>
    <x v="22"/>
    <x v="10"/>
    <n v="60653"/>
    <x v="2"/>
    <x v="1649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x v="907"/>
    <x v="1"/>
    <s v="BH-11710"/>
    <s v="Brosina Hoffman"/>
    <s v="Consumer"/>
    <x v="0"/>
    <x v="22"/>
    <x v="10"/>
    <n v="60653"/>
    <x v="2"/>
    <x v="463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x v="599"/>
    <x v="1"/>
    <s v="EM-13810"/>
    <s v="Eleni McCrary"/>
    <s v="Corporate"/>
    <x v="0"/>
    <x v="18"/>
    <x v="38"/>
    <n v="3820"/>
    <x v="3"/>
    <x v="428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x v="831"/>
    <x v="1"/>
    <s v="EP-13915"/>
    <s v="Emily Phan"/>
    <s v="Consumer"/>
    <x v="0"/>
    <x v="22"/>
    <x v="10"/>
    <n v="60610"/>
    <x v="2"/>
    <x v="1412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x v="831"/>
    <x v="1"/>
    <s v="EP-13915"/>
    <s v="Emily Phan"/>
    <s v="Consumer"/>
    <x v="0"/>
    <x v="22"/>
    <x v="10"/>
    <n v="60610"/>
    <x v="2"/>
    <x v="1175"/>
    <x v="1"/>
    <s v="Art"/>
    <s v="Newell 309"/>
    <n v="27.72"/>
    <n v="3"/>
    <n v="0.2"/>
    <n v="3.4649999999999999"/>
  </r>
  <r>
    <n v="9753"/>
    <s v="US-2016-158680"/>
    <d v="2016-07-01T00:00:00"/>
    <d v="2016-07-02T00:00:00"/>
    <x v="196"/>
    <x v="2"/>
    <s v="NZ-18565"/>
    <s v="Nick Zandusky"/>
    <s v="Home Office"/>
    <x v="0"/>
    <x v="4"/>
    <x v="4"/>
    <n v="98115"/>
    <x v="1"/>
    <x v="744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x v="655"/>
    <x v="0"/>
    <s v="LC-16870"/>
    <s v="Lena Cacioppo"/>
    <s v="Consumer"/>
    <x v="0"/>
    <x v="102"/>
    <x v="17"/>
    <n v="23223"/>
    <x v="0"/>
    <x v="1570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x v="655"/>
    <x v="0"/>
    <s v="LC-16870"/>
    <s v="Lena Cacioppo"/>
    <s v="Consumer"/>
    <x v="0"/>
    <x v="102"/>
    <x v="17"/>
    <n v="23223"/>
    <x v="0"/>
    <x v="213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x v="655"/>
    <x v="0"/>
    <s v="LC-16870"/>
    <s v="Lena Cacioppo"/>
    <s v="Consumer"/>
    <x v="0"/>
    <x v="102"/>
    <x v="17"/>
    <n v="23223"/>
    <x v="0"/>
    <x v="1439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x v="655"/>
    <x v="0"/>
    <s v="LC-16870"/>
    <s v="Lena Cacioppo"/>
    <s v="Consumer"/>
    <x v="0"/>
    <x v="102"/>
    <x v="17"/>
    <n v="23223"/>
    <x v="0"/>
    <x v="277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x v="655"/>
    <x v="0"/>
    <s v="LC-16870"/>
    <s v="Lena Cacioppo"/>
    <s v="Consumer"/>
    <x v="0"/>
    <x v="102"/>
    <x v="17"/>
    <n v="23223"/>
    <x v="0"/>
    <x v="1783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x v="655"/>
    <x v="0"/>
    <s v="LC-16870"/>
    <s v="Lena Cacioppo"/>
    <s v="Consumer"/>
    <x v="0"/>
    <x v="102"/>
    <x v="17"/>
    <n v="23223"/>
    <x v="0"/>
    <x v="249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x v="519"/>
    <x v="1"/>
    <s v="SF-20965"/>
    <s v="Sylvia Foulston"/>
    <s v="Corporate"/>
    <x v="0"/>
    <x v="8"/>
    <x v="1"/>
    <n v="94109"/>
    <x v="1"/>
    <x v="1131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x v="834"/>
    <x v="1"/>
    <s v="KM-16375"/>
    <s v="Katherine Murray"/>
    <s v="Home Office"/>
    <x v="0"/>
    <x v="528"/>
    <x v="36"/>
    <n v="72762"/>
    <x v="0"/>
    <x v="1539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x v="189"/>
    <x v="1"/>
    <s v="ML-17395"/>
    <s v="Marina Lichtenstein"/>
    <s v="Corporate"/>
    <x v="0"/>
    <x v="4"/>
    <x v="4"/>
    <n v="98103"/>
    <x v="1"/>
    <x v="1105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x v="189"/>
    <x v="1"/>
    <s v="ML-17395"/>
    <s v="Marina Lichtenstein"/>
    <s v="Corporate"/>
    <x v="0"/>
    <x v="4"/>
    <x v="4"/>
    <n v="98103"/>
    <x v="1"/>
    <x v="1360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x v="189"/>
    <x v="1"/>
    <s v="ML-17395"/>
    <s v="Marina Lichtenstein"/>
    <s v="Corporate"/>
    <x v="0"/>
    <x v="4"/>
    <x v="4"/>
    <n v="98103"/>
    <x v="1"/>
    <x v="1420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x v="278"/>
    <x v="1"/>
    <s v="MC-18100"/>
    <s v="Mick Crebagga"/>
    <s v="Consumer"/>
    <x v="0"/>
    <x v="1"/>
    <x v="1"/>
    <n v="90036"/>
    <x v="1"/>
    <x v="139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x v="1200"/>
    <x v="1"/>
    <s v="DB-13660"/>
    <s v="Duane Benoit"/>
    <s v="Consumer"/>
    <x v="0"/>
    <x v="209"/>
    <x v="29"/>
    <n v="6457"/>
    <x v="3"/>
    <x v="1181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x v="1200"/>
    <x v="1"/>
    <s v="DB-13660"/>
    <s v="Duane Benoit"/>
    <s v="Consumer"/>
    <x v="0"/>
    <x v="209"/>
    <x v="29"/>
    <n v="6457"/>
    <x v="3"/>
    <x v="565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x v="159"/>
    <x v="1"/>
    <s v="LW-17215"/>
    <s v="Luke Weiss"/>
    <s v="Consumer"/>
    <x v="0"/>
    <x v="354"/>
    <x v="12"/>
    <n v="49505"/>
    <x v="2"/>
    <x v="1045"/>
    <x v="1"/>
    <s v="Binders"/>
    <s v="GBC Imprintable Covers"/>
    <n v="54.9"/>
    <n v="5"/>
    <n v="0"/>
    <n v="26.901"/>
  </r>
  <r>
    <n v="9769"/>
    <s v="CA-2017-142328"/>
    <d v="2017-12-07T00:00:00"/>
    <d v="2017-12-14T00:00:00"/>
    <x v="93"/>
    <x v="1"/>
    <s v="TC-21535"/>
    <s v="Tracy Collins"/>
    <s v="Home Office"/>
    <x v="0"/>
    <x v="8"/>
    <x v="1"/>
    <n v="94122"/>
    <x v="1"/>
    <x v="1305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x v="724"/>
    <x v="1"/>
    <s v="SC-20050"/>
    <s v="Sample Company A"/>
    <s v="Home Office"/>
    <x v="0"/>
    <x v="146"/>
    <x v="2"/>
    <n v="33012"/>
    <x v="0"/>
    <x v="604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x v="724"/>
    <x v="1"/>
    <s v="SC-20050"/>
    <s v="Sample Company A"/>
    <s v="Home Office"/>
    <x v="0"/>
    <x v="146"/>
    <x v="2"/>
    <n v="33012"/>
    <x v="0"/>
    <x v="1128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x v="724"/>
    <x v="1"/>
    <s v="SC-20050"/>
    <s v="Sample Company A"/>
    <s v="Home Office"/>
    <x v="0"/>
    <x v="146"/>
    <x v="2"/>
    <n v="33012"/>
    <x v="0"/>
    <x v="1276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x v="480"/>
    <x v="3"/>
    <s v="FM-14215"/>
    <s v="Filia McAdams"/>
    <s v="Corporate"/>
    <x v="0"/>
    <x v="10"/>
    <x v="9"/>
    <n v="19143"/>
    <x v="3"/>
    <x v="1090"/>
    <x v="1"/>
    <s v="Paper"/>
    <s v="Xerox 1925"/>
    <n v="123.92"/>
    <n v="5"/>
    <n v="0.2"/>
    <n v="38.725000000000001"/>
  </r>
  <r>
    <n v="9774"/>
    <s v="CA-2016-160234"/>
    <d v="2016-06-26T00:00:00"/>
    <d v="2016-07-03T00:00:00"/>
    <x v="480"/>
    <x v="1"/>
    <s v="PF-19225"/>
    <s v="Phillip Flathmann"/>
    <s v="Consumer"/>
    <x v="0"/>
    <x v="118"/>
    <x v="32"/>
    <n v="30318"/>
    <x v="0"/>
    <x v="1623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x v="753"/>
    <x v="1"/>
    <s v="LF-17185"/>
    <s v="Luke Foster"/>
    <s v="Consumer"/>
    <x v="0"/>
    <x v="52"/>
    <x v="5"/>
    <n v="78207"/>
    <x v="2"/>
    <x v="316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x v="753"/>
    <x v="1"/>
    <s v="LF-17185"/>
    <s v="Luke Foster"/>
    <s v="Consumer"/>
    <x v="0"/>
    <x v="52"/>
    <x v="5"/>
    <n v="78207"/>
    <x v="2"/>
    <x v="1474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x v="753"/>
    <x v="1"/>
    <s v="LF-17185"/>
    <s v="Luke Foster"/>
    <s v="Consumer"/>
    <x v="0"/>
    <x v="52"/>
    <x v="5"/>
    <n v="78207"/>
    <x v="2"/>
    <x v="301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x v="753"/>
    <x v="1"/>
    <s v="LF-17185"/>
    <s v="Luke Foster"/>
    <s v="Consumer"/>
    <x v="0"/>
    <x v="52"/>
    <x v="5"/>
    <n v="78207"/>
    <x v="2"/>
    <x v="333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x v="753"/>
    <x v="1"/>
    <s v="LF-17185"/>
    <s v="Luke Foster"/>
    <s v="Consumer"/>
    <x v="0"/>
    <x v="52"/>
    <x v="5"/>
    <n v="78207"/>
    <x v="2"/>
    <x v="213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x v="753"/>
    <x v="1"/>
    <s v="LF-17185"/>
    <s v="Luke Foster"/>
    <s v="Consumer"/>
    <x v="0"/>
    <x v="52"/>
    <x v="5"/>
    <n v="78207"/>
    <x v="2"/>
    <x v="1204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x v="801"/>
    <x v="1"/>
    <s v="CL-12565"/>
    <s v="Clay Ludtke"/>
    <s v="Consumer"/>
    <x v="0"/>
    <x v="85"/>
    <x v="15"/>
    <n v="11561"/>
    <x v="3"/>
    <x v="1285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x v="801"/>
    <x v="1"/>
    <s v="CL-12565"/>
    <s v="Clay Ludtke"/>
    <s v="Consumer"/>
    <x v="0"/>
    <x v="85"/>
    <x v="15"/>
    <n v="11561"/>
    <x v="3"/>
    <x v="1178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x v="68"/>
    <x v="0"/>
    <s v="EM-13825"/>
    <s v="Elizabeth Moffitt"/>
    <s v="Corporate"/>
    <x v="0"/>
    <x v="267"/>
    <x v="30"/>
    <n v="7501"/>
    <x v="3"/>
    <x v="519"/>
    <x v="1"/>
    <s v="Paper"/>
    <s v="Xerox 1889"/>
    <n v="274.8"/>
    <n v="5"/>
    <n v="0"/>
    <n v="134.65199999999999"/>
  </r>
  <r>
    <n v="9784"/>
    <s v="CA-2015-149748"/>
    <d v="2015-05-31T00:00:00"/>
    <d v="2015-06-02T00:00:00"/>
    <x v="68"/>
    <x v="0"/>
    <s v="EM-13825"/>
    <s v="Elizabeth Moffitt"/>
    <s v="Corporate"/>
    <x v="0"/>
    <x v="267"/>
    <x v="30"/>
    <n v="7501"/>
    <x v="3"/>
    <x v="821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x v="68"/>
    <x v="0"/>
    <s v="EM-13825"/>
    <s v="Elizabeth Moffitt"/>
    <s v="Corporate"/>
    <x v="0"/>
    <x v="267"/>
    <x v="30"/>
    <n v="7501"/>
    <x v="3"/>
    <x v="1379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x v="1325"/>
    <x v="1"/>
    <s v="ME-17725"/>
    <s v="Max Engle"/>
    <s v="Consumer"/>
    <x v="0"/>
    <x v="103"/>
    <x v="0"/>
    <n v="40214"/>
    <x v="0"/>
    <x v="1526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x v="840"/>
    <x v="3"/>
    <s v="BG-11035"/>
    <s v="Barry Gonzalez"/>
    <s v="Consumer"/>
    <x v="0"/>
    <x v="409"/>
    <x v="17"/>
    <n v="23666"/>
    <x v="0"/>
    <x v="114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x v="1300"/>
    <x v="1"/>
    <s v="CJ-12010"/>
    <s v="Caroline Jumper"/>
    <s v="Consumer"/>
    <x v="0"/>
    <x v="12"/>
    <x v="5"/>
    <n v="77070"/>
    <x v="2"/>
    <x v="789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x v="1300"/>
    <x v="1"/>
    <s v="CJ-12010"/>
    <s v="Caroline Jumper"/>
    <s v="Consumer"/>
    <x v="0"/>
    <x v="12"/>
    <x v="5"/>
    <n v="77070"/>
    <x v="2"/>
    <x v="120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x v="1300"/>
    <x v="1"/>
    <s v="CJ-12010"/>
    <s v="Caroline Jumper"/>
    <s v="Consumer"/>
    <x v="0"/>
    <x v="12"/>
    <x v="5"/>
    <n v="77070"/>
    <x v="2"/>
    <x v="648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x v="1300"/>
    <x v="1"/>
    <s v="CJ-12010"/>
    <s v="Caroline Jumper"/>
    <s v="Consumer"/>
    <x v="0"/>
    <x v="12"/>
    <x v="5"/>
    <n v="77070"/>
    <x v="2"/>
    <x v="1318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x v="1016"/>
    <x v="0"/>
    <s v="KH-16360"/>
    <s v="Katherine Hughes"/>
    <s v="Consumer"/>
    <x v="0"/>
    <x v="12"/>
    <x v="5"/>
    <n v="77070"/>
    <x v="2"/>
    <x v="1040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x v="1016"/>
    <x v="0"/>
    <s v="KH-16360"/>
    <s v="Katherine Hughes"/>
    <s v="Consumer"/>
    <x v="0"/>
    <x v="12"/>
    <x v="5"/>
    <n v="77070"/>
    <x v="2"/>
    <x v="389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x v="1016"/>
    <x v="0"/>
    <s v="KH-16360"/>
    <s v="Katherine Hughes"/>
    <s v="Consumer"/>
    <x v="0"/>
    <x v="12"/>
    <x v="5"/>
    <n v="77070"/>
    <x v="2"/>
    <x v="67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x v="1016"/>
    <x v="0"/>
    <s v="KH-16360"/>
    <s v="Katherine Hughes"/>
    <s v="Consumer"/>
    <x v="0"/>
    <x v="12"/>
    <x v="5"/>
    <n v="77070"/>
    <x v="2"/>
    <x v="999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x v="528"/>
    <x v="1"/>
    <s v="SH-19975"/>
    <s v="Sally Hughsby"/>
    <s v="Corporate"/>
    <x v="0"/>
    <x v="22"/>
    <x v="10"/>
    <n v="60610"/>
    <x v="2"/>
    <x v="858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x v="1094"/>
    <x v="1"/>
    <s v="CS-12490"/>
    <s v="Cindy Schnelling"/>
    <s v="Corporate"/>
    <x v="0"/>
    <x v="167"/>
    <x v="24"/>
    <n v="43615"/>
    <x v="3"/>
    <x v="313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x v="1094"/>
    <x v="1"/>
    <s v="CS-12490"/>
    <s v="Cindy Schnelling"/>
    <s v="Corporate"/>
    <x v="0"/>
    <x v="167"/>
    <x v="24"/>
    <n v="43615"/>
    <x v="3"/>
    <x v="34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x v="1094"/>
    <x v="1"/>
    <s v="CS-12490"/>
    <s v="Cindy Schnelling"/>
    <s v="Corporate"/>
    <x v="0"/>
    <x v="167"/>
    <x v="24"/>
    <n v="43615"/>
    <x v="3"/>
    <x v="1353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x v="1094"/>
    <x v="1"/>
    <s v="CS-12490"/>
    <s v="Cindy Schnelling"/>
    <s v="Corporate"/>
    <x v="0"/>
    <x v="167"/>
    <x v="24"/>
    <n v="43615"/>
    <x v="3"/>
    <x v="1694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x v="1094"/>
    <x v="1"/>
    <s v="CS-12490"/>
    <s v="Cindy Schnelling"/>
    <s v="Corporate"/>
    <x v="0"/>
    <x v="167"/>
    <x v="24"/>
    <n v="43615"/>
    <x v="3"/>
    <x v="476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x v="299"/>
    <x v="1"/>
    <s v="JK-15730"/>
    <s v="Joe Kamberova"/>
    <s v="Consumer"/>
    <x v="0"/>
    <x v="529"/>
    <x v="1"/>
    <n v="95240"/>
    <x v="1"/>
    <x v="1205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x v="532"/>
    <x v="0"/>
    <s v="PJ-19015"/>
    <s v="Pauline Johnson"/>
    <s v="Consumer"/>
    <x v="0"/>
    <x v="20"/>
    <x v="15"/>
    <n v="10024"/>
    <x v="3"/>
    <x v="73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x v="532"/>
    <x v="0"/>
    <s v="PJ-19015"/>
    <s v="Pauline Johnson"/>
    <s v="Consumer"/>
    <x v="0"/>
    <x v="20"/>
    <x v="15"/>
    <n v="10024"/>
    <x v="3"/>
    <x v="1236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x v="532"/>
    <x v="0"/>
    <s v="PJ-19015"/>
    <s v="Pauline Johnson"/>
    <s v="Consumer"/>
    <x v="0"/>
    <x v="20"/>
    <x v="15"/>
    <n v="10024"/>
    <x v="3"/>
    <x v="1256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x v="936"/>
    <x v="1"/>
    <s v="AP-10720"/>
    <s v="Anne Pryor"/>
    <s v="Home Office"/>
    <x v="0"/>
    <x v="2"/>
    <x v="2"/>
    <n v="33311"/>
    <x v="0"/>
    <x v="1146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x v="936"/>
    <x v="1"/>
    <s v="AP-10720"/>
    <s v="Anne Pryor"/>
    <s v="Home Office"/>
    <x v="0"/>
    <x v="2"/>
    <x v="2"/>
    <n v="33311"/>
    <x v="0"/>
    <x v="1224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x v="608"/>
    <x v="0"/>
    <s v="JW-15955"/>
    <s v="Joni Wasserman"/>
    <s v="Consumer"/>
    <x v="0"/>
    <x v="253"/>
    <x v="3"/>
    <n v="27604"/>
    <x v="0"/>
    <x v="64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x v="239"/>
    <x v="1"/>
    <s v="PT-19090"/>
    <s v="Pete Takahito"/>
    <s v="Consumer"/>
    <x v="0"/>
    <x v="22"/>
    <x v="10"/>
    <n v="60623"/>
    <x v="2"/>
    <x v="1085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x v="193"/>
    <x v="0"/>
    <s v="TB-21595"/>
    <s v="Troy Blackwell"/>
    <s v="Consumer"/>
    <x v="0"/>
    <x v="32"/>
    <x v="21"/>
    <n v="97206"/>
    <x v="1"/>
    <x v="88"/>
    <x v="1"/>
    <s v="Paper"/>
    <s v="Xerox 1995"/>
    <n v="25.92"/>
    <n v="5"/>
    <n v="0.2"/>
    <n v="9.0719999999999992"/>
  </r>
  <r>
    <n v="9811"/>
    <s v="US-2014-139640"/>
    <d v="2014-11-07T00:00:00"/>
    <d v="2014-11-11T00:00:00"/>
    <x v="193"/>
    <x v="0"/>
    <s v="TB-21595"/>
    <s v="Troy Blackwell"/>
    <s v="Consumer"/>
    <x v="0"/>
    <x v="32"/>
    <x v="21"/>
    <n v="97206"/>
    <x v="1"/>
    <x v="978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x v="724"/>
    <x v="2"/>
    <s v="CB-12025"/>
    <s v="Cassandra Brandow"/>
    <s v="Consumer"/>
    <x v="0"/>
    <x v="522"/>
    <x v="30"/>
    <n v="7017"/>
    <x v="3"/>
    <x v="1414"/>
    <x v="1"/>
    <s v="Paper"/>
    <s v="Xerox 215"/>
    <n v="25.92"/>
    <n v="4"/>
    <n v="0"/>
    <n v="12.441599999999999"/>
  </r>
  <r>
    <n v="9813"/>
    <s v="CA-2016-117583"/>
    <d v="2016-11-27T00:00:00"/>
    <d v="2016-11-30T00:00:00"/>
    <x v="724"/>
    <x v="2"/>
    <s v="CB-12025"/>
    <s v="Cassandra Brandow"/>
    <s v="Consumer"/>
    <x v="0"/>
    <x v="522"/>
    <x v="30"/>
    <n v="7017"/>
    <x v="3"/>
    <x v="332"/>
    <x v="1"/>
    <s v="Art"/>
    <s v="Newell 324"/>
    <n v="34.65"/>
    <n v="3"/>
    <n v="0"/>
    <n v="9.702"/>
  </r>
  <r>
    <n v="9814"/>
    <s v="CA-2016-117583"/>
    <d v="2016-11-27T00:00:00"/>
    <d v="2016-11-30T00:00:00"/>
    <x v="724"/>
    <x v="2"/>
    <s v="CB-12025"/>
    <s v="Cassandra Brandow"/>
    <s v="Consumer"/>
    <x v="0"/>
    <x v="522"/>
    <x v="30"/>
    <n v="7017"/>
    <x v="3"/>
    <x v="839"/>
    <x v="1"/>
    <s v="Paper"/>
    <s v="Xerox 1945"/>
    <n v="204.95"/>
    <n v="5"/>
    <n v="0"/>
    <n v="100.4255"/>
  </r>
  <r>
    <n v="9815"/>
    <s v="CA-2016-117583"/>
    <d v="2016-11-27T00:00:00"/>
    <d v="2016-11-30T00:00:00"/>
    <x v="724"/>
    <x v="2"/>
    <s v="CB-12025"/>
    <s v="Cassandra Brandow"/>
    <s v="Consumer"/>
    <x v="0"/>
    <x v="522"/>
    <x v="30"/>
    <n v="7017"/>
    <x v="3"/>
    <x v="1399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x v="888"/>
    <x v="1"/>
    <s v="AG-10495"/>
    <s v="Andrew Gjertsen"/>
    <s v="Corporate"/>
    <x v="0"/>
    <x v="84"/>
    <x v="2"/>
    <n v="33710"/>
    <x v="0"/>
    <x v="1323"/>
    <x v="1"/>
    <s v="Paper"/>
    <s v="Xerox 1951"/>
    <n v="173.488"/>
    <n v="7"/>
    <n v="0.2"/>
    <n v="54.215000000000003"/>
  </r>
  <r>
    <n v="9817"/>
    <s v="CA-2015-162201"/>
    <d v="2015-06-08T00:00:00"/>
    <d v="2015-06-12T00:00:00"/>
    <x v="888"/>
    <x v="1"/>
    <s v="AG-10495"/>
    <s v="Andrew Gjertsen"/>
    <s v="Corporate"/>
    <x v="0"/>
    <x v="84"/>
    <x v="2"/>
    <n v="33710"/>
    <x v="0"/>
    <x v="765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x v="888"/>
    <x v="1"/>
    <s v="AG-10495"/>
    <s v="Andrew Gjertsen"/>
    <s v="Corporate"/>
    <x v="0"/>
    <x v="84"/>
    <x v="2"/>
    <n v="33710"/>
    <x v="0"/>
    <x v="143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x v="888"/>
    <x v="1"/>
    <s v="AG-10495"/>
    <s v="Andrew Gjertsen"/>
    <s v="Corporate"/>
    <x v="0"/>
    <x v="84"/>
    <x v="2"/>
    <n v="33710"/>
    <x v="0"/>
    <x v="449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x v="888"/>
    <x v="1"/>
    <s v="AG-10495"/>
    <s v="Andrew Gjertsen"/>
    <s v="Corporate"/>
    <x v="0"/>
    <x v="84"/>
    <x v="2"/>
    <n v="33710"/>
    <x v="0"/>
    <x v="1550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x v="888"/>
    <x v="1"/>
    <s v="AG-10495"/>
    <s v="Andrew Gjertsen"/>
    <s v="Corporate"/>
    <x v="0"/>
    <x v="84"/>
    <x v="2"/>
    <n v="33710"/>
    <x v="0"/>
    <x v="1737"/>
    <x v="1"/>
    <s v="Paper"/>
    <s v="Xerox 1963"/>
    <n v="42.24"/>
    <n v="10"/>
    <n v="0.2"/>
    <n v="13.2"/>
  </r>
  <r>
    <n v="9822"/>
    <s v="CA-2015-162201"/>
    <d v="2015-06-08T00:00:00"/>
    <d v="2015-06-12T00:00:00"/>
    <x v="888"/>
    <x v="1"/>
    <s v="AG-10495"/>
    <s v="Andrew Gjertsen"/>
    <s v="Corporate"/>
    <x v="0"/>
    <x v="84"/>
    <x v="2"/>
    <n v="33710"/>
    <x v="0"/>
    <x v="471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x v="1326"/>
    <x v="1"/>
    <s v="BD-11605"/>
    <s v="Brian Dahlen"/>
    <s v="Consumer"/>
    <x v="0"/>
    <x v="8"/>
    <x v="1"/>
    <n v="94122"/>
    <x v="1"/>
    <x v="543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x v="1326"/>
    <x v="1"/>
    <s v="BD-11605"/>
    <s v="Brian Dahlen"/>
    <s v="Consumer"/>
    <x v="0"/>
    <x v="8"/>
    <x v="1"/>
    <n v="94122"/>
    <x v="1"/>
    <x v="1090"/>
    <x v="1"/>
    <s v="Paper"/>
    <s v="Xerox 1925"/>
    <n v="92.94"/>
    <n v="3"/>
    <n v="0"/>
    <n v="41.823"/>
  </r>
  <r>
    <n v="9825"/>
    <s v="US-2014-164406"/>
    <d v="2014-08-15T00:00:00"/>
    <d v="2014-08-19T00:00:00"/>
    <x v="1326"/>
    <x v="1"/>
    <s v="BD-11605"/>
    <s v="Brian Dahlen"/>
    <s v="Consumer"/>
    <x v="0"/>
    <x v="8"/>
    <x v="1"/>
    <n v="94122"/>
    <x v="1"/>
    <x v="78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x v="1326"/>
    <x v="1"/>
    <s v="BD-11605"/>
    <s v="Brian Dahlen"/>
    <s v="Consumer"/>
    <x v="0"/>
    <x v="8"/>
    <x v="1"/>
    <n v="94122"/>
    <x v="1"/>
    <x v="612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x v="1326"/>
    <x v="1"/>
    <s v="BD-11605"/>
    <s v="Brian Dahlen"/>
    <s v="Consumer"/>
    <x v="0"/>
    <x v="8"/>
    <x v="1"/>
    <n v="94122"/>
    <x v="1"/>
    <x v="1225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x v="356"/>
    <x v="1"/>
    <s v="JS-15685"/>
    <s v="Jim Sink"/>
    <s v="Corporate"/>
    <x v="0"/>
    <x v="20"/>
    <x v="15"/>
    <n v="10035"/>
    <x v="3"/>
    <x v="557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x v="356"/>
    <x v="1"/>
    <s v="JS-15685"/>
    <s v="Jim Sink"/>
    <s v="Corporate"/>
    <x v="0"/>
    <x v="20"/>
    <x v="15"/>
    <n v="10035"/>
    <x v="3"/>
    <x v="544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x v="989"/>
    <x v="1"/>
    <s v="NF-18385"/>
    <s v="Natalie Fritzler"/>
    <s v="Consumer"/>
    <x v="0"/>
    <x v="35"/>
    <x v="3"/>
    <n v="28205"/>
    <x v="0"/>
    <x v="3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x v="574"/>
    <x v="0"/>
    <s v="SC-20305"/>
    <s v="Sean Christensen"/>
    <s v="Consumer"/>
    <x v="0"/>
    <x v="486"/>
    <x v="5"/>
    <n v="77705"/>
    <x v="2"/>
    <x v="1336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x v="574"/>
    <x v="0"/>
    <s v="SC-20305"/>
    <s v="Sean Christensen"/>
    <s v="Consumer"/>
    <x v="0"/>
    <x v="486"/>
    <x v="5"/>
    <n v="77705"/>
    <x v="2"/>
    <x v="50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x v="707"/>
    <x v="0"/>
    <s v="GA-14515"/>
    <s v="George Ashbrook"/>
    <s v="Consumer"/>
    <x v="0"/>
    <x v="61"/>
    <x v="5"/>
    <n v="75220"/>
    <x v="2"/>
    <x v="1050"/>
    <x v="1"/>
    <s v="Paper"/>
    <s v="Xerox 1949"/>
    <n v="3.984"/>
    <n v="1"/>
    <n v="0.2"/>
    <n v="1.4441999999999999"/>
  </r>
  <r>
    <n v="9834"/>
    <s v="CA-2017-130302"/>
    <d v="2017-09-14T00:00:00"/>
    <d v="2017-09-19T00:00:00"/>
    <x v="184"/>
    <x v="1"/>
    <s v="CY-12745"/>
    <s v="Craig Yedwab"/>
    <s v="Corporate"/>
    <x v="0"/>
    <x v="24"/>
    <x v="24"/>
    <n v="45503"/>
    <x v="3"/>
    <x v="265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x v="1107"/>
    <x v="2"/>
    <s v="WB-21850"/>
    <s v="William Brown"/>
    <s v="Consumer"/>
    <x v="0"/>
    <x v="189"/>
    <x v="5"/>
    <n v="77571"/>
    <x v="2"/>
    <x v="1457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x v="1107"/>
    <x v="2"/>
    <s v="WB-21850"/>
    <s v="William Brown"/>
    <s v="Consumer"/>
    <x v="0"/>
    <x v="189"/>
    <x v="5"/>
    <n v="77571"/>
    <x v="2"/>
    <x v="800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x v="152"/>
    <x v="1"/>
    <s v="DL-12865"/>
    <s v="Dan Lawera"/>
    <s v="Consumer"/>
    <x v="0"/>
    <x v="85"/>
    <x v="1"/>
    <n v="90805"/>
    <x v="1"/>
    <x v="834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x v="152"/>
    <x v="1"/>
    <s v="DL-12865"/>
    <s v="Dan Lawera"/>
    <s v="Consumer"/>
    <x v="0"/>
    <x v="85"/>
    <x v="1"/>
    <n v="90805"/>
    <x v="1"/>
    <x v="429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x v="152"/>
    <x v="1"/>
    <s v="DL-12865"/>
    <s v="Dan Lawera"/>
    <s v="Consumer"/>
    <x v="0"/>
    <x v="85"/>
    <x v="1"/>
    <n v="90805"/>
    <x v="1"/>
    <x v="1140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x v="152"/>
    <x v="1"/>
    <s v="DL-12865"/>
    <s v="Dan Lawera"/>
    <s v="Consumer"/>
    <x v="0"/>
    <x v="85"/>
    <x v="1"/>
    <n v="90805"/>
    <x v="1"/>
    <x v="1687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x v="152"/>
    <x v="1"/>
    <s v="DL-12865"/>
    <s v="Dan Lawera"/>
    <s v="Consumer"/>
    <x v="0"/>
    <x v="85"/>
    <x v="1"/>
    <n v="90805"/>
    <x v="1"/>
    <x v="1709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x v="152"/>
    <x v="1"/>
    <s v="DL-12865"/>
    <s v="Dan Lawera"/>
    <s v="Consumer"/>
    <x v="0"/>
    <x v="85"/>
    <x v="1"/>
    <n v="90805"/>
    <x v="1"/>
    <x v="826"/>
    <x v="1"/>
    <s v="Art"/>
    <s v="Newell 346"/>
    <n v="5.76"/>
    <n v="2"/>
    <n v="0"/>
    <n v="1.6704000000000001"/>
  </r>
  <r>
    <n v="9843"/>
    <s v="US-2016-125402"/>
    <d v="2016-09-25T00:00:00"/>
    <d v="2016-10-01T00:00:00"/>
    <x v="152"/>
    <x v="1"/>
    <s v="DL-12865"/>
    <s v="Dan Lawera"/>
    <s v="Consumer"/>
    <x v="0"/>
    <x v="85"/>
    <x v="1"/>
    <n v="90805"/>
    <x v="1"/>
    <x v="662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x v="104"/>
    <x v="2"/>
    <s v="RE-19450"/>
    <s v="Richard Eichhorn"/>
    <s v="Consumer"/>
    <x v="0"/>
    <x v="27"/>
    <x v="10"/>
    <n v="62521"/>
    <x v="2"/>
    <x v="1140"/>
    <x v="1"/>
    <s v="Labels"/>
    <s v="Avery 513"/>
    <n v="15.936"/>
    <n v="4"/>
    <n v="0.2"/>
    <n v="5.1791999999999998"/>
  </r>
  <r>
    <n v="9845"/>
    <s v="CA-2014-163867"/>
    <d v="2014-06-03T00:00:00"/>
    <d v="2014-06-06T00:00:00"/>
    <x v="104"/>
    <x v="2"/>
    <s v="RE-19450"/>
    <s v="Richard Eichhorn"/>
    <s v="Consumer"/>
    <x v="0"/>
    <x v="27"/>
    <x v="10"/>
    <n v="62521"/>
    <x v="2"/>
    <x v="504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x v="104"/>
    <x v="2"/>
    <s v="RE-19450"/>
    <s v="Richard Eichhorn"/>
    <s v="Consumer"/>
    <x v="0"/>
    <x v="27"/>
    <x v="10"/>
    <n v="62521"/>
    <x v="2"/>
    <x v="1125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x v="842"/>
    <x v="0"/>
    <s v="MH-17290"/>
    <s v="Marc Harrigan"/>
    <s v="Home Office"/>
    <x v="0"/>
    <x v="1"/>
    <x v="1"/>
    <n v="90008"/>
    <x v="1"/>
    <x v="2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x v="842"/>
    <x v="0"/>
    <s v="MH-17290"/>
    <s v="Marc Harrigan"/>
    <s v="Home Office"/>
    <x v="0"/>
    <x v="1"/>
    <x v="1"/>
    <n v="90008"/>
    <x v="1"/>
    <x v="743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x v="842"/>
    <x v="0"/>
    <s v="MH-17290"/>
    <s v="Marc Harrigan"/>
    <s v="Home Office"/>
    <x v="0"/>
    <x v="1"/>
    <x v="1"/>
    <n v="90008"/>
    <x v="1"/>
    <x v="805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x v="1220"/>
    <x v="1"/>
    <s v="EH-13765"/>
    <s v="Edward Hooks"/>
    <s v="Corporate"/>
    <x v="0"/>
    <x v="529"/>
    <x v="1"/>
    <n v="95240"/>
    <x v="1"/>
    <x v="1571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x v="1238"/>
    <x v="1"/>
    <s v="EH-13765"/>
    <s v="Edward Hooks"/>
    <s v="Corporate"/>
    <x v="0"/>
    <x v="20"/>
    <x v="15"/>
    <n v="10009"/>
    <x v="3"/>
    <x v="545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x v="1238"/>
    <x v="1"/>
    <s v="EH-13765"/>
    <s v="Edward Hooks"/>
    <s v="Corporate"/>
    <x v="0"/>
    <x v="20"/>
    <x v="15"/>
    <n v="10009"/>
    <x v="3"/>
    <x v="443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x v="1238"/>
    <x v="1"/>
    <s v="EH-13765"/>
    <s v="Edward Hooks"/>
    <s v="Corporate"/>
    <x v="0"/>
    <x v="20"/>
    <x v="15"/>
    <n v="10009"/>
    <x v="3"/>
    <x v="1221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x v="1238"/>
    <x v="1"/>
    <s v="EH-13765"/>
    <s v="Edward Hooks"/>
    <s v="Corporate"/>
    <x v="0"/>
    <x v="20"/>
    <x v="15"/>
    <n v="10009"/>
    <x v="3"/>
    <x v="592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x v="266"/>
    <x v="1"/>
    <s v="GA-14515"/>
    <s v="George Ashbrook"/>
    <s v="Consumer"/>
    <x v="0"/>
    <x v="8"/>
    <x v="1"/>
    <n v="94109"/>
    <x v="1"/>
    <x v="1598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x v="266"/>
    <x v="1"/>
    <s v="GA-14515"/>
    <s v="George Ashbrook"/>
    <s v="Consumer"/>
    <x v="0"/>
    <x v="8"/>
    <x v="1"/>
    <n v="94109"/>
    <x v="1"/>
    <x v="1493"/>
    <x v="1"/>
    <s v="Paper"/>
    <s v="Xerox 1907"/>
    <n v="24.56"/>
    <n v="2"/>
    <n v="0"/>
    <n v="11.543200000000001"/>
  </r>
  <r>
    <n v="9857"/>
    <s v="CA-2014-120950"/>
    <d v="2014-11-06T00:00:00"/>
    <d v="2014-11-11T00:00:00"/>
    <x v="193"/>
    <x v="1"/>
    <s v="GA-14515"/>
    <s v="George Ashbrook"/>
    <s v="Consumer"/>
    <x v="0"/>
    <x v="38"/>
    <x v="32"/>
    <n v="31907"/>
    <x v="0"/>
    <x v="5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x v="803"/>
    <x v="1"/>
    <s v="EB-13840"/>
    <s v="Ellis Ballard"/>
    <s v="Corporate"/>
    <x v="0"/>
    <x v="4"/>
    <x v="4"/>
    <n v="98103"/>
    <x v="1"/>
    <x v="411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x v="1327"/>
    <x v="1"/>
    <s v="HR-14770"/>
    <s v="Hallie Redmond"/>
    <s v="Home Office"/>
    <x v="0"/>
    <x v="102"/>
    <x v="14"/>
    <n v="47374"/>
    <x v="2"/>
    <x v="146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x v="1327"/>
    <x v="1"/>
    <s v="HR-14770"/>
    <s v="Hallie Redmond"/>
    <s v="Home Office"/>
    <x v="0"/>
    <x v="102"/>
    <x v="14"/>
    <n v="47374"/>
    <x v="2"/>
    <x v="242"/>
    <x v="1"/>
    <s v="Fasteners"/>
    <s v="Bagged Rubber Bands"/>
    <n v="2.52"/>
    <n v="2"/>
    <n v="0"/>
    <n v="0.1008"/>
  </r>
  <r>
    <n v="9861"/>
    <s v="CA-2017-113278"/>
    <d v="2017-01-14T00:00:00"/>
    <d v="2017-01-20T00:00:00"/>
    <x v="1327"/>
    <x v="1"/>
    <s v="HR-14770"/>
    <s v="Hallie Redmond"/>
    <s v="Home Office"/>
    <x v="0"/>
    <x v="102"/>
    <x v="14"/>
    <n v="47374"/>
    <x v="2"/>
    <x v="104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x v="1327"/>
    <x v="1"/>
    <s v="HR-14770"/>
    <s v="Hallie Redmond"/>
    <s v="Home Office"/>
    <x v="0"/>
    <x v="102"/>
    <x v="14"/>
    <n v="47374"/>
    <x v="2"/>
    <x v="1190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x v="1327"/>
    <x v="1"/>
    <s v="HR-14770"/>
    <s v="Hallie Redmond"/>
    <s v="Home Office"/>
    <x v="0"/>
    <x v="102"/>
    <x v="14"/>
    <n v="47374"/>
    <x v="2"/>
    <x v="427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x v="1327"/>
    <x v="1"/>
    <s v="HR-14770"/>
    <s v="Hallie Redmond"/>
    <s v="Home Office"/>
    <x v="0"/>
    <x v="102"/>
    <x v="14"/>
    <n v="47374"/>
    <x v="2"/>
    <x v="752"/>
    <x v="1"/>
    <s v="Paper"/>
    <s v="Xerox 188"/>
    <n v="11.34"/>
    <n v="1"/>
    <n v="0"/>
    <n v="5.5566000000000004"/>
  </r>
  <r>
    <n v="9865"/>
    <s v="CA-2017-113278"/>
    <d v="2017-01-14T00:00:00"/>
    <d v="2017-01-20T00:00:00"/>
    <x v="1327"/>
    <x v="1"/>
    <s v="HR-14770"/>
    <s v="Hallie Redmond"/>
    <s v="Home Office"/>
    <x v="0"/>
    <x v="102"/>
    <x v="14"/>
    <n v="47374"/>
    <x v="2"/>
    <x v="240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x v="1327"/>
    <x v="1"/>
    <s v="HR-14770"/>
    <s v="Hallie Redmond"/>
    <s v="Home Office"/>
    <x v="0"/>
    <x v="102"/>
    <x v="14"/>
    <n v="47374"/>
    <x v="2"/>
    <x v="1183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x v="1328"/>
    <x v="0"/>
    <s v="SM-20950"/>
    <s v="Suzanne McNair"/>
    <s v="Corporate"/>
    <x v="0"/>
    <x v="20"/>
    <x v="15"/>
    <n v="10009"/>
    <x v="3"/>
    <x v="1449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x v="1328"/>
    <x v="0"/>
    <s v="SM-20950"/>
    <s v="Suzanne McNair"/>
    <s v="Corporate"/>
    <x v="0"/>
    <x v="20"/>
    <x v="15"/>
    <n v="10009"/>
    <x v="3"/>
    <x v="1518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x v="1082"/>
    <x v="2"/>
    <s v="EA-14035"/>
    <s v="Erin Ashbrook"/>
    <s v="Corporate"/>
    <x v="0"/>
    <x v="530"/>
    <x v="24"/>
    <n v="45040"/>
    <x v="3"/>
    <x v="592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x v="1082"/>
    <x v="2"/>
    <s v="EA-14035"/>
    <s v="Erin Ashbrook"/>
    <s v="Corporate"/>
    <x v="0"/>
    <x v="530"/>
    <x v="24"/>
    <n v="45040"/>
    <x v="3"/>
    <x v="1581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x v="1082"/>
    <x v="2"/>
    <s v="EA-14035"/>
    <s v="Erin Ashbrook"/>
    <s v="Corporate"/>
    <x v="0"/>
    <x v="530"/>
    <x v="24"/>
    <n v="45040"/>
    <x v="3"/>
    <x v="444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x v="299"/>
    <x v="3"/>
    <s v="MH-17455"/>
    <s v="Mark Hamilton"/>
    <s v="Consumer"/>
    <x v="0"/>
    <x v="22"/>
    <x v="10"/>
    <n v="60623"/>
    <x v="2"/>
    <x v="245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x v="299"/>
    <x v="3"/>
    <s v="MH-17455"/>
    <s v="Mark Hamilton"/>
    <s v="Consumer"/>
    <x v="0"/>
    <x v="22"/>
    <x v="10"/>
    <n v="60623"/>
    <x v="2"/>
    <x v="787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x v="906"/>
    <x v="1"/>
    <s v="SL-20155"/>
    <s v="Sara Luxemburg"/>
    <s v="Home Office"/>
    <x v="0"/>
    <x v="20"/>
    <x v="15"/>
    <n v="10024"/>
    <x v="3"/>
    <x v="1516"/>
    <x v="1"/>
    <s v="Paper"/>
    <s v="Xerox 221"/>
    <n v="6.48"/>
    <n v="1"/>
    <n v="0"/>
    <n v="3.1103999999999998"/>
  </r>
  <r>
    <n v="9875"/>
    <s v="CA-2016-166653"/>
    <d v="2016-09-22T00:00:00"/>
    <d v="2016-09-24T00:00:00"/>
    <x v="926"/>
    <x v="0"/>
    <s v="NP-18685"/>
    <s v="Nora Pelletier"/>
    <s v="Home Office"/>
    <x v="0"/>
    <x v="215"/>
    <x v="24"/>
    <n v="44134"/>
    <x v="3"/>
    <x v="889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x v="708"/>
    <x v="1"/>
    <s v="RF-19840"/>
    <s v="Roy Französisch"/>
    <s v="Consumer"/>
    <x v="0"/>
    <x v="20"/>
    <x v="15"/>
    <n v="10035"/>
    <x v="3"/>
    <x v="1847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x v="557"/>
    <x v="2"/>
    <s v="BE-11455"/>
    <s v="Brad Eason"/>
    <s v="Home Office"/>
    <x v="0"/>
    <x v="138"/>
    <x v="24"/>
    <n v="44105"/>
    <x v="3"/>
    <x v="1244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x v="557"/>
    <x v="2"/>
    <s v="BE-11455"/>
    <s v="Brad Eason"/>
    <s v="Home Office"/>
    <x v="0"/>
    <x v="138"/>
    <x v="24"/>
    <n v="44105"/>
    <x v="3"/>
    <x v="1458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x v="557"/>
    <x v="2"/>
    <s v="BE-11455"/>
    <s v="Brad Eason"/>
    <s v="Home Office"/>
    <x v="0"/>
    <x v="138"/>
    <x v="24"/>
    <n v="44105"/>
    <x v="3"/>
    <x v="1787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x v="1329"/>
    <x v="1"/>
    <s v="JK-15370"/>
    <s v="Jay Kimmel"/>
    <s v="Consumer"/>
    <x v="0"/>
    <x v="20"/>
    <x v="15"/>
    <n v="10035"/>
    <x v="3"/>
    <x v="955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x v="1247"/>
    <x v="2"/>
    <s v="CC-12100"/>
    <s v="Chad Cunningham"/>
    <s v="Home Office"/>
    <x v="0"/>
    <x v="138"/>
    <x v="24"/>
    <n v="44105"/>
    <x v="3"/>
    <x v="258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x v="923"/>
    <x v="2"/>
    <s v="LL-16840"/>
    <s v="Lauren Leatherbury"/>
    <s v="Consumer"/>
    <x v="0"/>
    <x v="318"/>
    <x v="32"/>
    <n v="30188"/>
    <x v="0"/>
    <x v="605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x v="923"/>
    <x v="2"/>
    <s v="LL-16840"/>
    <s v="Lauren Leatherbury"/>
    <s v="Consumer"/>
    <x v="0"/>
    <x v="318"/>
    <x v="32"/>
    <n v="30188"/>
    <x v="0"/>
    <x v="917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x v="521"/>
    <x v="1"/>
    <s v="KE-16420"/>
    <s v="Katrina Edelman"/>
    <s v="Corporate"/>
    <x v="0"/>
    <x v="1"/>
    <x v="1"/>
    <n v="90008"/>
    <x v="1"/>
    <x v="407"/>
    <x v="1"/>
    <s v="Envelopes"/>
    <s v="Staple envelope"/>
    <n v="11.16"/>
    <n v="2"/>
    <n v="0"/>
    <n v="5.58"/>
  </r>
  <r>
    <n v="9885"/>
    <s v="CA-2014-112291"/>
    <d v="2014-04-03T00:00:00"/>
    <d v="2014-04-08T00:00:00"/>
    <x v="521"/>
    <x v="1"/>
    <s v="KE-16420"/>
    <s v="Katrina Edelman"/>
    <s v="Corporate"/>
    <x v="0"/>
    <x v="1"/>
    <x v="1"/>
    <n v="90008"/>
    <x v="1"/>
    <x v="1196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x v="521"/>
    <x v="1"/>
    <s v="KE-16420"/>
    <s v="Katrina Edelman"/>
    <s v="Corporate"/>
    <x v="0"/>
    <x v="1"/>
    <x v="1"/>
    <n v="90008"/>
    <x v="1"/>
    <x v="1105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x v="1330"/>
    <x v="1"/>
    <s v="SG-20605"/>
    <s v="Speros Goranitis"/>
    <s v="Consumer"/>
    <x v="0"/>
    <x v="240"/>
    <x v="14"/>
    <n v="47905"/>
    <x v="2"/>
    <x v="494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x v="878"/>
    <x v="2"/>
    <s v="CA-12265"/>
    <s v="Christina Anderson"/>
    <s v="Consumer"/>
    <x v="0"/>
    <x v="20"/>
    <x v="15"/>
    <n v="10024"/>
    <x v="3"/>
    <x v="1231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x v="576"/>
    <x v="1"/>
    <s v="RD-19585"/>
    <s v="Rob Dowd"/>
    <s v="Consumer"/>
    <x v="0"/>
    <x v="456"/>
    <x v="15"/>
    <n v="13501"/>
    <x v="3"/>
    <x v="1105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x v="1051"/>
    <x v="2"/>
    <s v="VG-21805"/>
    <s v="Vivek Grady"/>
    <s v="Corporate"/>
    <x v="0"/>
    <x v="80"/>
    <x v="30"/>
    <n v="8701"/>
    <x v="3"/>
    <x v="1701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x v="1235"/>
    <x v="0"/>
    <s v="SH-19975"/>
    <s v="Sally Hughsby"/>
    <s v="Corporate"/>
    <x v="0"/>
    <x v="158"/>
    <x v="6"/>
    <n v="53209"/>
    <x v="2"/>
    <x v="1540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x v="1235"/>
    <x v="0"/>
    <s v="SH-19975"/>
    <s v="Sally Hughsby"/>
    <s v="Corporate"/>
    <x v="0"/>
    <x v="158"/>
    <x v="6"/>
    <n v="53209"/>
    <x v="2"/>
    <x v="93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x v="1235"/>
    <x v="0"/>
    <s v="SH-19975"/>
    <s v="Sally Hughsby"/>
    <s v="Corporate"/>
    <x v="0"/>
    <x v="158"/>
    <x v="6"/>
    <n v="53209"/>
    <x v="2"/>
    <x v="476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x v="1235"/>
    <x v="0"/>
    <s v="SH-19975"/>
    <s v="Sally Hughsby"/>
    <s v="Corporate"/>
    <x v="0"/>
    <x v="158"/>
    <x v="6"/>
    <n v="53209"/>
    <x v="2"/>
    <x v="1719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x v="1235"/>
    <x v="0"/>
    <s v="SH-19975"/>
    <s v="Sally Hughsby"/>
    <s v="Corporate"/>
    <x v="0"/>
    <x v="158"/>
    <x v="6"/>
    <n v="53209"/>
    <x v="2"/>
    <x v="285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x v="511"/>
    <x v="1"/>
    <s v="MM-17920"/>
    <s v="Michael Moore"/>
    <s v="Consumer"/>
    <x v="0"/>
    <x v="22"/>
    <x v="10"/>
    <n v="60623"/>
    <x v="2"/>
    <x v="1563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x v="1126"/>
    <x v="0"/>
    <s v="JF-15415"/>
    <s v="Jennifer Ferguson"/>
    <s v="Consumer"/>
    <x v="0"/>
    <x v="22"/>
    <x v="10"/>
    <n v="60653"/>
    <x v="2"/>
    <x v="1669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x v="891"/>
    <x v="1"/>
    <s v="LP-17095"/>
    <s v="Liz Preis"/>
    <s v="Consumer"/>
    <x v="0"/>
    <x v="54"/>
    <x v="24"/>
    <n v="45014"/>
    <x v="3"/>
    <x v="622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x v="891"/>
    <x v="1"/>
    <s v="LP-17095"/>
    <s v="Liz Preis"/>
    <s v="Consumer"/>
    <x v="0"/>
    <x v="54"/>
    <x v="24"/>
    <n v="45014"/>
    <x v="3"/>
    <x v="1704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x v="860"/>
    <x v="1"/>
    <s v="MP-18175"/>
    <s v="Mike Pelletier"/>
    <s v="Home Office"/>
    <x v="0"/>
    <x v="24"/>
    <x v="24"/>
    <n v="45503"/>
    <x v="3"/>
    <x v="594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x v="1171"/>
    <x v="1"/>
    <s v="SC-20845"/>
    <s v="Sung Chung"/>
    <s v="Consumer"/>
    <x v="0"/>
    <x v="103"/>
    <x v="22"/>
    <n v="80027"/>
    <x v="1"/>
    <x v="595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x v="1171"/>
    <x v="1"/>
    <s v="SC-20845"/>
    <s v="Sung Chung"/>
    <s v="Consumer"/>
    <x v="0"/>
    <x v="103"/>
    <x v="22"/>
    <n v="80027"/>
    <x v="1"/>
    <x v="1183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x v="1171"/>
    <x v="1"/>
    <s v="SC-20845"/>
    <s v="Sung Chung"/>
    <s v="Consumer"/>
    <x v="0"/>
    <x v="103"/>
    <x v="22"/>
    <n v="80027"/>
    <x v="1"/>
    <x v="144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x v="7"/>
    <x v="1"/>
    <s v="DP-13000"/>
    <s v="Darren Powers"/>
    <s v="Consumer"/>
    <x v="0"/>
    <x v="238"/>
    <x v="5"/>
    <n v="75007"/>
    <x v="2"/>
    <x v="137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x v="7"/>
    <x v="1"/>
    <s v="DP-13000"/>
    <s v="Darren Powers"/>
    <s v="Consumer"/>
    <x v="0"/>
    <x v="238"/>
    <x v="5"/>
    <n v="75007"/>
    <x v="2"/>
    <x v="428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x v="459"/>
    <x v="2"/>
    <s v="KD-16615"/>
    <s v="Ken Dana"/>
    <s v="Corporate"/>
    <x v="0"/>
    <x v="125"/>
    <x v="1"/>
    <n v="92804"/>
    <x v="1"/>
    <x v="1155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x v="459"/>
    <x v="2"/>
    <s v="KD-16615"/>
    <s v="Ken Dana"/>
    <s v="Corporate"/>
    <x v="0"/>
    <x v="125"/>
    <x v="1"/>
    <n v="92804"/>
    <x v="1"/>
    <x v="1124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x v="459"/>
    <x v="2"/>
    <s v="KD-16615"/>
    <s v="Ken Dana"/>
    <s v="Corporate"/>
    <x v="0"/>
    <x v="125"/>
    <x v="1"/>
    <n v="92804"/>
    <x v="1"/>
    <x v="1180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x v="459"/>
    <x v="2"/>
    <s v="KD-16615"/>
    <s v="Ken Dana"/>
    <s v="Corporate"/>
    <x v="0"/>
    <x v="125"/>
    <x v="1"/>
    <n v="92804"/>
    <x v="1"/>
    <x v="1484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x v="459"/>
    <x v="2"/>
    <s v="KD-16615"/>
    <s v="Ken Dana"/>
    <s v="Corporate"/>
    <x v="0"/>
    <x v="125"/>
    <x v="1"/>
    <n v="92804"/>
    <x v="1"/>
    <x v="943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x v="459"/>
    <x v="2"/>
    <s v="KD-16615"/>
    <s v="Ken Dana"/>
    <s v="Corporate"/>
    <x v="0"/>
    <x v="125"/>
    <x v="1"/>
    <n v="92804"/>
    <x v="1"/>
    <x v="921"/>
    <x v="1"/>
    <s v="Paper"/>
    <s v="Xerox 1915"/>
    <n v="209.7"/>
    <n v="2"/>
    <n v="0"/>
    <n v="100.65600000000001"/>
  </r>
  <r>
    <n v="9912"/>
    <s v="US-2014-157231"/>
    <d v="2014-04-05T00:00:00"/>
    <d v="2014-04-09T00:00:00"/>
    <x v="568"/>
    <x v="1"/>
    <s v="RP-19855"/>
    <s v="Roy Phan"/>
    <s v="Corporate"/>
    <x v="0"/>
    <x v="102"/>
    <x v="0"/>
    <n v="40475"/>
    <x v="0"/>
    <x v="91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x v="1141"/>
    <x v="2"/>
    <s v="KN-16390"/>
    <s v="Katherine Nockton"/>
    <s v="Corporate"/>
    <x v="0"/>
    <x v="443"/>
    <x v="1"/>
    <n v="93101"/>
    <x v="1"/>
    <x v="1318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x v="1141"/>
    <x v="2"/>
    <s v="KN-16390"/>
    <s v="Katherine Nockton"/>
    <s v="Corporate"/>
    <x v="0"/>
    <x v="443"/>
    <x v="1"/>
    <n v="93101"/>
    <x v="1"/>
    <x v="1655"/>
    <x v="1"/>
    <s v="Labels"/>
    <s v="Avery 503"/>
    <n v="31.05"/>
    <n v="3"/>
    <n v="0"/>
    <n v="14.904"/>
  </r>
  <r>
    <n v="9915"/>
    <s v="CA-2017-160927"/>
    <d v="2017-01-29T00:00:00"/>
    <d v="2017-01-31T00:00:00"/>
    <x v="523"/>
    <x v="0"/>
    <s v="TM-21010"/>
    <s v="Tamara Manning"/>
    <s v="Consumer"/>
    <x v="0"/>
    <x v="292"/>
    <x v="23"/>
    <n v="52302"/>
    <x v="2"/>
    <x v="1465"/>
    <x v="1"/>
    <s v="Paper"/>
    <s v="Xerox 1997"/>
    <n v="12.96"/>
    <n v="2"/>
    <n v="0"/>
    <n v="6.2207999999999997"/>
  </r>
  <r>
    <n v="9916"/>
    <s v="CA-2017-160927"/>
    <d v="2017-01-29T00:00:00"/>
    <d v="2017-01-31T00:00:00"/>
    <x v="523"/>
    <x v="0"/>
    <s v="TM-21010"/>
    <s v="Tamara Manning"/>
    <s v="Consumer"/>
    <x v="0"/>
    <x v="292"/>
    <x v="23"/>
    <n v="52302"/>
    <x v="2"/>
    <x v="640"/>
    <x v="1"/>
    <s v="Paper"/>
    <s v="Xerox 1887"/>
    <n v="94.85"/>
    <n v="5"/>
    <n v="0"/>
    <n v="45.527999999999999"/>
  </r>
  <r>
    <n v="9917"/>
    <s v="CA-2017-160927"/>
    <d v="2017-01-29T00:00:00"/>
    <d v="2017-01-31T00:00:00"/>
    <x v="523"/>
    <x v="0"/>
    <s v="TM-21010"/>
    <s v="Tamara Manning"/>
    <s v="Consumer"/>
    <x v="0"/>
    <x v="292"/>
    <x v="23"/>
    <n v="52302"/>
    <x v="2"/>
    <x v="146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x v="523"/>
    <x v="0"/>
    <s v="TM-21010"/>
    <s v="Tamara Manning"/>
    <s v="Consumer"/>
    <x v="0"/>
    <x v="292"/>
    <x v="23"/>
    <n v="52302"/>
    <x v="2"/>
    <x v="527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x v="591"/>
    <x v="1"/>
    <s v="JF-15190"/>
    <s v="Jamie Frazer"/>
    <s v="Consumer"/>
    <x v="0"/>
    <x v="20"/>
    <x v="15"/>
    <n v="10035"/>
    <x v="3"/>
    <x v="889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x v="585"/>
    <x v="1"/>
    <s v="MY-18295"/>
    <s v="Muhammed Yedwab"/>
    <s v="Corporate"/>
    <x v="0"/>
    <x v="518"/>
    <x v="5"/>
    <n v="77803"/>
    <x v="2"/>
    <x v="8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x v="585"/>
    <x v="1"/>
    <s v="MY-18295"/>
    <s v="Muhammed Yedwab"/>
    <s v="Corporate"/>
    <x v="0"/>
    <x v="518"/>
    <x v="5"/>
    <n v="77803"/>
    <x v="2"/>
    <x v="1399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x v="457"/>
    <x v="1"/>
    <s v="AT-10435"/>
    <s v="Alyssa Tate"/>
    <s v="Home Office"/>
    <x v="0"/>
    <x v="59"/>
    <x v="24"/>
    <n v="44312"/>
    <x v="3"/>
    <x v="849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x v="1187"/>
    <x v="1"/>
    <s v="JF-15490"/>
    <s v="Jeremy Farry"/>
    <s v="Consumer"/>
    <x v="0"/>
    <x v="22"/>
    <x v="10"/>
    <n v="60653"/>
    <x v="2"/>
    <x v="876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x v="325"/>
    <x v="2"/>
    <s v="DH-13075"/>
    <s v="Dave Hallsten"/>
    <s v="Corporate"/>
    <x v="0"/>
    <x v="20"/>
    <x v="15"/>
    <n v="10035"/>
    <x v="3"/>
    <x v="350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x v="325"/>
    <x v="2"/>
    <s v="DH-13075"/>
    <s v="Dave Hallsten"/>
    <s v="Corporate"/>
    <x v="0"/>
    <x v="20"/>
    <x v="15"/>
    <n v="10035"/>
    <x v="3"/>
    <x v="244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x v="325"/>
    <x v="2"/>
    <s v="DH-13075"/>
    <s v="Dave Hallsten"/>
    <s v="Corporate"/>
    <x v="0"/>
    <x v="20"/>
    <x v="15"/>
    <n v="10035"/>
    <x v="3"/>
    <x v="13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x v="325"/>
    <x v="2"/>
    <s v="DH-13075"/>
    <s v="Dave Hallsten"/>
    <s v="Corporate"/>
    <x v="0"/>
    <x v="20"/>
    <x v="15"/>
    <n v="10035"/>
    <x v="3"/>
    <x v="966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x v="325"/>
    <x v="2"/>
    <s v="DH-13075"/>
    <s v="Dave Hallsten"/>
    <s v="Corporate"/>
    <x v="0"/>
    <x v="20"/>
    <x v="15"/>
    <n v="10035"/>
    <x v="3"/>
    <x v="122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x v="383"/>
    <x v="3"/>
    <s v="IM-15055"/>
    <s v="Ionia McGrath"/>
    <s v="Consumer"/>
    <x v="0"/>
    <x v="8"/>
    <x v="1"/>
    <n v="94122"/>
    <x v="1"/>
    <x v="74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x v="383"/>
    <x v="3"/>
    <s v="IM-15055"/>
    <s v="Ionia McGrath"/>
    <s v="Consumer"/>
    <x v="0"/>
    <x v="8"/>
    <x v="1"/>
    <n v="94122"/>
    <x v="1"/>
    <x v="129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x v="50"/>
    <x v="1"/>
    <s v="KH-16510"/>
    <s v="Keith Herrera"/>
    <s v="Consumer"/>
    <x v="0"/>
    <x v="272"/>
    <x v="1"/>
    <n v="92404"/>
    <x v="1"/>
    <x v="1488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x v="50"/>
    <x v="1"/>
    <s v="KH-16510"/>
    <s v="Keith Herrera"/>
    <s v="Consumer"/>
    <x v="0"/>
    <x v="272"/>
    <x v="1"/>
    <n v="92404"/>
    <x v="1"/>
    <x v="1373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x v="50"/>
    <x v="1"/>
    <s v="KH-16510"/>
    <s v="Keith Herrera"/>
    <s v="Consumer"/>
    <x v="0"/>
    <x v="272"/>
    <x v="1"/>
    <n v="92404"/>
    <x v="1"/>
    <x v="1532"/>
    <x v="1"/>
    <s v="Paper"/>
    <s v="Xerox 1900"/>
    <n v="29.96"/>
    <n v="7"/>
    <n v="0"/>
    <n v="13.481999999999999"/>
  </r>
  <r>
    <n v="9934"/>
    <s v="CA-2014-166555"/>
    <d v="2014-07-11T00:00:00"/>
    <d v="2014-07-14T00:00:00"/>
    <x v="1160"/>
    <x v="2"/>
    <s v="JK-15205"/>
    <s v="Jamie Kunitz"/>
    <s v="Consumer"/>
    <x v="0"/>
    <x v="221"/>
    <x v="15"/>
    <n v="14304"/>
    <x v="3"/>
    <x v="1514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x v="361"/>
    <x v="1"/>
    <s v="AS-10240"/>
    <s v="Alan Shonely"/>
    <s v="Consumer"/>
    <x v="0"/>
    <x v="10"/>
    <x v="9"/>
    <n v="19120"/>
    <x v="3"/>
    <x v="1803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x v="361"/>
    <x v="1"/>
    <s v="AS-10240"/>
    <s v="Alan Shonely"/>
    <s v="Consumer"/>
    <x v="0"/>
    <x v="10"/>
    <x v="9"/>
    <n v="19120"/>
    <x v="3"/>
    <x v="1861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x v="171"/>
    <x v="1"/>
    <s v="SC-20575"/>
    <s v="Sonia Cooley"/>
    <s v="Consumer"/>
    <x v="0"/>
    <x v="395"/>
    <x v="34"/>
    <n v="2920"/>
    <x v="3"/>
    <x v="141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x v="29"/>
    <x v="0"/>
    <s v="CP-12340"/>
    <s v="Christine Phan"/>
    <s v="Corporate"/>
    <x v="0"/>
    <x v="1"/>
    <x v="1"/>
    <n v="90049"/>
    <x v="1"/>
    <x v="972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x v="24"/>
    <x v="1"/>
    <s v="NS-18640"/>
    <s v="Noel Staavos"/>
    <s v="Corporate"/>
    <x v="0"/>
    <x v="20"/>
    <x v="15"/>
    <n v="10009"/>
    <x v="3"/>
    <x v="441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x v="24"/>
    <x v="1"/>
    <s v="NS-18640"/>
    <s v="Noel Staavos"/>
    <s v="Corporate"/>
    <x v="0"/>
    <x v="20"/>
    <x v="15"/>
    <n v="10009"/>
    <x v="3"/>
    <x v="1280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x v="24"/>
    <x v="1"/>
    <s v="NS-18640"/>
    <s v="Noel Staavos"/>
    <s v="Corporate"/>
    <x v="0"/>
    <x v="20"/>
    <x v="15"/>
    <n v="10009"/>
    <x v="3"/>
    <x v="90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x v="524"/>
    <x v="1"/>
    <s v="JL-15835"/>
    <s v="John Lee"/>
    <s v="Consumer"/>
    <x v="0"/>
    <x v="8"/>
    <x v="1"/>
    <n v="94122"/>
    <x v="1"/>
    <x v="404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x v="752"/>
    <x v="1"/>
    <s v="MD-17350"/>
    <s v="Maribeth Dona"/>
    <s v="Consumer"/>
    <x v="0"/>
    <x v="125"/>
    <x v="1"/>
    <n v="92804"/>
    <x v="1"/>
    <x v="1439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x v="752"/>
    <x v="1"/>
    <s v="MD-17350"/>
    <s v="Maribeth Dona"/>
    <s v="Consumer"/>
    <x v="0"/>
    <x v="125"/>
    <x v="1"/>
    <n v="92804"/>
    <x v="1"/>
    <x v="682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x v="1250"/>
    <x v="0"/>
    <s v="RD-19660"/>
    <s v="Robert Dilbeck"/>
    <s v="Home Office"/>
    <x v="0"/>
    <x v="4"/>
    <x v="4"/>
    <n v="98103"/>
    <x v="1"/>
    <x v="1033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x v="70"/>
    <x v="1"/>
    <s v="NH-18610"/>
    <s v="Nicole Hansen"/>
    <s v="Corporate"/>
    <x v="0"/>
    <x v="10"/>
    <x v="9"/>
    <n v="19120"/>
    <x v="3"/>
    <x v="1450"/>
    <x v="1"/>
    <s v="Paper"/>
    <s v="Xerox 1971"/>
    <n v="3.4239999999999999"/>
    <n v="1"/>
    <n v="0.2"/>
    <n v="1.07"/>
  </r>
  <r>
    <n v="9947"/>
    <s v="CA-2014-111157"/>
    <d v="2014-03-02T00:00:00"/>
    <d v="2014-03-06T00:00:00"/>
    <x v="70"/>
    <x v="1"/>
    <s v="NH-18610"/>
    <s v="Nicole Hansen"/>
    <s v="Corporate"/>
    <x v="0"/>
    <x v="10"/>
    <x v="9"/>
    <n v="19120"/>
    <x v="3"/>
    <x v="725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x v="1081"/>
    <x v="0"/>
    <s v="HW-14935"/>
    <s v="Helen Wasserman"/>
    <s v="Corporate"/>
    <x v="0"/>
    <x v="245"/>
    <x v="14"/>
    <n v="46203"/>
    <x v="2"/>
    <x v="623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x v="1081"/>
    <x v="0"/>
    <s v="HW-14935"/>
    <s v="Helen Wasserman"/>
    <s v="Corporate"/>
    <x v="0"/>
    <x v="245"/>
    <x v="14"/>
    <n v="46203"/>
    <x v="2"/>
    <x v="227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x v="1081"/>
    <x v="0"/>
    <s v="HW-14935"/>
    <s v="Helen Wasserman"/>
    <s v="Corporate"/>
    <x v="0"/>
    <x v="245"/>
    <x v="14"/>
    <n v="46203"/>
    <x v="2"/>
    <x v="1130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x v="1081"/>
    <x v="0"/>
    <s v="HW-14935"/>
    <s v="Helen Wasserman"/>
    <s v="Corporate"/>
    <x v="0"/>
    <x v="245"/>
    <x v="14"/>
    <n v="46203"/>
    <x v="2"/>
    <x v="685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x v="1081"/>
    <x v="0"/>
    <s v="HW-14935"/>
    <s v="Helen Wasserman"/>
    <s v="Corporate"/>
    <x v="0"/>
    <x v="245"/>
    <x v="14"/>
    <n v="46203"/>
    <x v="2"/>
    <x v="844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x v="313"/>
    <x v="0"/>
    <s v="DB-12970"/>
    <s v="Darren Budd"/>
    <s v="Corporate"/>
    <x v="0"/>
    <x v="1"/>
    <x v="1"/>
    <n v="90045"/>
    <x v="1"/>
    <x v="30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x v="313"/>
    <x v="0"/>
    <s v="DB-12970"/>
    <s v="Darren Budd"/>
    <s v="Corporate"/>
    <x v="0"/>
    <x v="1"/>
    <x v="1"/>
    <n v="90045"/>
    <x v="1"/>
    <x v="1347"/>
    <x v="1"/>
    <s v="Paper"/>
    <s v="Xerox 23"/>
    <n v="6.48"/>
    <n v="1"/>
    <n v="0"/>
    <n v="3.1103999999999998"/>
  </r>
  <r>
    <n v="9955"/>
    <s v="CA-2015-141593"/>
    <d v="2015-12-14T00:00:00"/>
    <d v="2015-12-16T00:00:00"/>
    <x v="313"/>
    <x v="0"/>
    <s v="DB-12970"/>
    <s v="Darren Budd"/>
    <s v="Corporate"/>
    <x v="0"/>
    <x v="1"/>
    <x v="1"/>
    <n v="90045"/>
    <x v="1"/>
    <x v="1395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x v="313"/>
    <x v="0"/>
    <s v="DB-12970"/>
    <s v="Darren Budd"/>
    <s v="Corporate"/>
    <x v="0"/>
    <x v="1"/>
    <x v="1"/>
    <n v="90045"/>
    <x v="1"/>
    <x v="975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x v="995"/>
    <x v="1"/>
    <s v="KN-16705"/>
    <s v="Kristina Nunn"/>
    <s v="Home Office"/>
    <x v="0"/>
    <x v="106"/>
    <x v="15"/>
    <n v="10801"/>
    <x v="3"/>
    <x v="128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x v="995"/>
    <x v="1"/>
    <s v="KN-16705"/>
    <s v="Kristina Nunn"/>
    <s v="Home Office"/>
    <x v="0"/>
    <x v="106"/>
    <x v="15"/>
    <n v="10801"/>
    <x v="3"/>
    <x v="1558"/>
    <x v="1"/>
    <s v="Paper"/>
    <s v="Xerox 1882"/>
    <n v="223.92"/>
    <n v="4"/>
    <n v="0"/>
    <n v="109.7208"/>
  </r>
  <r>
    <n v="9959"/>
    <s v="US-2014-143287"/>
    <d v="2014-11-11T00:00:00"/>
    <d v="2014-11-17T00:00:00"/>
    <x v="995"/>
    <x v="1"/>
    <s v="KN-16705"/>
    <s v="Kristina Nunn"/>
    <s v="Home Office"/>
    <x v="0"/>
    <x v="106"/>
    <x v="15"/>
    <n v="10801"/>
    <x v="3"/>
    <x v="503"/>
    <x v="1"/>
    <s v="Supplies"/>
    <s v="Acme Value Line Scissors"/>
    <n v="7.3"/>
    <n v="2"/>
    <n v="0"/>
    <n v="2.19"/>
  </r>
  <r>
    <n v="9960"/>
    <s v="CA-2017-137421"/>
    <d v="2017-10-06T00:00:00"/>
    <d v="2017-10-11T00:00:00"/>
    <x v="768"/>
    <x v="1"/>
    <s v="AJ-10945"/>
    <s v="Ashley Jarboe"/>
    <s v="Consumer"/>
    <x v="0"/>
    <x v="432"/>
    <x v="16"/>
    <n v="85224"/>
    <x v="1"/>
    <x v="1663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x v="934"/>
    <x v="0"/>
    <s v="CL-12700"/>
    <s v="Craig Leslie"/>
    <s v="Home Office"/>
    <x v="0"/>
    <x v="159"/>
    <x v="0"/>
    <n v="41042"/>
    <x v="0"/>
    <x v="1542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x v="206"/>
    <x v="2"/>
    <s v="CM-12655"/>
    <s v="Corinna Mitchell"/>
    <s v="Home Office"/>
    <x v="0"/>
    <x v="12"/>
    <x v="5"/>
    <n v="77041"/>
    <x v="2"/>
    <x v="1127"/>
    <x v="1"/>
    <s v="Paper"/>
    <s v="Xerox 1919"/>
    <n v="65.584000000000003"/>
    <n v="2"/>
    <n v="0.2"/>
    <n v="23.7742"/>
  </r>
  <r>
    <n v="9963"/>
    <s v="CA-2015-168088"/>
    <d v="2015-03-19T00:00:00"/>
    <d v="2015-03-22T00:00:00"/>
    <x v="206"/>
    <x v="2"/>
    <s v="CM-12655"/>
    <s v="Corinna Mitchell"/>
    <s v="Home Office"/>
    <x v="0"/>
    <x v="12"/>
    <x v="5"/>
    <n v="77041"/>
    <x v="2"/>
    <x v="1601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x v="1093"/>
    <x v="3"/>
    <s v="AS-10240"/>
    <s v="Alan Shonely"/>
    <s v="Consumer"/>
    <x v="0"/>
    <x v="10"/>
    <x v="9"/>
    <n v="19140"/>
    <x v="3"/>
    <x v="934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x v="5"/>
    <x v="0"/>
    <s v="HE-14800"/>
    <s v="Harold Engle"/>
    <s v="Corporate"/>
    <x v="0"/>
    <x v="46"/>
    <x v="13"/>
    <n v="19711"/>
    <x v="3"/>
    <x v="278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x v="5"/>
    <x v="0"/>
    <s v="HE-14800"/>
    <s v="Harold Engle"/>
    <s v="Corporate"/>
    <x v="0"/>
    <x v="46"/>
    <x v="13"/>
    <n v="19711"/>
    <x v="3"/>
    <x v="811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x v="5"/>
    <x v="0"/>
    <s v="HE-14800"/>
    <s v="Harold Engle"/>
    <s v="Corporate"/>
    <x v="0"/>
    <x v="46"/>
    <x v="13"/>
    <n v="19711"/>
    <x v="3"/>
    <x v="1358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x v="416"/>
    <x v="1"/>
    <s v="RB-19435"/>
    <s v="Richard Bierner"/>
    <s v="Consumer"/>
    <x v="0"/>
    <x v="135"/>
    <x v="30"/>
    <n v="7060"/>
    <x v="3"/>
    <x v="1232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x v="416"/>
    <x v="1"/>
    <s v="RB-19435"/>
    <s v="Richard Bierner"/>
    <s v="Consumer"/>
    <x v="0"/>
    <x v="135"/>
    <x v="30"/>
    <n v="7060"/>
    <x v="3"/>
    <x v="1498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x v="416"/>
    <x v="1"/>
    <s v="RB-19435"/>
    <s v="Richard Bierner"/>
    <s v="Consumer"/>
    <x v="0"/>
    <x v="135"/>
    <x v="30"/>
    <n v="7060"/>
    <x v="3"/>
    <x v="189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x v="790"/>
    <x v="1"/>
    <s v="MP-17470"/>
    <s v="Mark Packer"/>
    <s v="Home Office"/>
    <x v="0"/>
    <x v="214"/>
    <x v="32"/>
    <n v="30080"/>
    <x v="0"/>
    <x v="979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x v="790"/>
    <x v="1"/>
    <s v="MP-17470"/>
    <s v="Mark Packer"/>
    <s v="Home Office"/>
    <x v="0"/>
    <x v="214"/>
    <x v="32"/>
    <n v="30080"/>
    <x v="0"/>
    <x v="1269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x v="106"/>
    <x v="1"/>
    <s v="RC-19960"/>
    <s v="Ryan Crowe"/>
    <s v="Consumer"/>
    <x v="0"/>
    <x v="12"/>
    <x v="5"/>
    <n v="77041"/>
    <x v="2"/>
    <x v="633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x v="5"/>
    <x v="1"/>
    <s v="AP-10720"/>
    <s v="Anne Pryor"/>
    <s v="Home Office"/>
    <x v="0"/>
    <x v="1"/>
    <x v="1"/>
    <n v="90032"/>
    <x v="1"/>
    <x v="1787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x v="5"/>
    <x v="1"/>
    <s v="AP-10720"/>
    <s v="Anne Pryor"/>
    <s v="Home Office"/>
    <x v="0"/>
    <x v="1"/>
    <x v="1"/>
    <n v="90032"/>
    <x v="1"/>
    <x v="1126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x v="5"/>
    <x v="1"/>
    <s v="AP-10720"/>
    <s v="Anne Pryor"/>
    <s v="Home Office"/>
    <x v="0"/>
    <x v="1"/>
    <x v="1"/>
    <n v="90032"/>
    <x v="1"/>
    <x v="578"/>
    <x v="1"/>
    <s v="Paper"/>
    <s v="Xerox 1977"/>
    <n v="13.36"/>
    <n v="2"/>
    <n v="0"/>
    <n v="6.4127999999999998"/>
  </r>
  <r>
    <n v="9977"/>
    <s v="US-2016-103674"/>
    <d v="2016-12-06T00:00:00"/>
    <d v="2016-12-10T00:00:00"/>
    <x v="5"/>
    <x v="1"/>
    <s v="AP-10720"/>
    <s v="Anne Pryor"/>
    <s v="Home Office"/>
    <x v="0"/>
    <x v="1"/>
    <x v="1"/>
    <n v="90032"/>
    <x v="1"/>
    <x v="495"/>
    <x v="2"/>
    <s v="Phones"/>
    <s v="Cisco SPA301"/>
    <n v="249.584"/>
    <n v="2"/>
    <n v="0.2"/>
    <n v="31.198"/>
  </r>
  <r>
    <n v="9978"/>
    <s v="US-2016-103674"/>
    <d v="2016-12-06T00:00:00"/>
    <d v="2016-12-10T00:00:00"/>
    <x v="5"/>
    <x v="1"/>
    <s v="AP-10720"/>
    <s v="Anne Pryor"/>
    <s v="Home Office"/>
    <x v="0"/>
    <x v="1"/>
    <x v="1"/>
    <n v="90032"/>
    <x v="1"/>
    <x v="494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x v="5"/>
    <x v="1"/>
    <s v="AP-10720"/>
    <s v="Anne Pryor"/>
    <s v="Home Office"/>
    <x v="0"/>
    <x v="1"/>
    <x v="1"/>
    <n v="90032"/>
    <x v="1"/>
    <x v="80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x v="5"/>
    <x v="1"/>
    <s v="AP-10720"/>
    <s v="Anne Pryor"/>
    <s v="Home Office"/>
    <x v="0"/>
    <x v="1"/>
    <x v="1"/>
    <n v="90032"/>
    <x v="1"/>
    <x v="920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x v="609"/>
    <x v="0"/>
    <s v="SW-20455"/>
    <s v="Shaun Weien"/>
    <s v="Consumer"/>
    <x v="0"/>
    <x v="240"/>
    <x v="28"/>
    <n v="70506"/>
    <x v="0"/>
    <x v="977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x v="1236"/>
    <x v="2"/>
    <s v="TB-21055"/>
    <s v="Ted Butterfield"/>
    <s v="Consumer"/>
    <x v="0"/>
    <x v="54"/>
    <x v="24"/>
    <n v="45014"/>
    <x v="3"/>
    <x v="617"/>
    <x v="1"/>
    <s v="Labels"/>
    <s v="Avery 476"/>
    <n v="16.52"/>
    <n v="5"/>
    <n v="0.2"/>
    <n v="5.3689999999999998"/>
  </r>
  <r>
    <n v="9983"/>
    <s v="US-2016-157728"/>
    <d v="2016-09-22T00:00:00"/>
    <d v="2016-09-28T00:00:00"/>
    <x v="961"/>
    <x v="1"/>
    <s v="RC-19960"/>
    <s v="Ryan Crowe"/>
    <s v="Consumer"/>
    <x v="0"/>
    <x v="354"/>
    <x v="12"/>
    <n v="49505"/>
    <x v="2"/>
    <x v="727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x v="961"/>
    <x v="1"/>
    <s v="RC-19960"/>
    <s v="Ryan Crowe"/>
    <s v="Consumer"/>
    <x v="0"/>
    <x v="354"/>
    <x v="12"/>
    <n v="49505"/>
    <x v="2"/>
    <x v="1692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x v="1331"/>
    <x v="1"/>
    <s v="DV-13465"/>
    <s v="Dianna Vittorini"/>
    <s v="Consumer"/>
    <x v="0"/>
    <x v="85"/>
    <x v="15"/>
    <n v="11561"/>
    <x v="3"/>
    <x v="365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x v="1331"/>
    <x v="1"/>
    <s v="DV-13465"/>
    <s v="Dianna Vittorini"/>
    <s v="Consumer"/>
    <x v="0"/>
    <x v="85"/>
    <x v="15"/>
    <n v="11561"/>
    <x v="3"/>
    <x v="1205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x v="767"/>
    <x v="1"/>
    <s v="ML-17410"/>
    <s v="Maris LaWare"/>
    <s v="Consumer"/>
    <x v="0"/>
    <x v="1"/>
    <x v="1"/>
    <n v="90008"/>
    <x v="1"/>
    <x v="151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x v="410"/>
    <x v="1"/>
    <s v="RA-19885"/>
    <s v="Ruben Ausman"/>
    <s v="Corporate"/>
    <x v="0"/>
    <x v="417"/>
    <x v="32"/>
    <n v="30605"/>
    <x v="0"/>
    <x v="1593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x v="410"/>
    <x v="1"/>
    <s v="RA-19885"/>
    <s v="Ruben Ausman"/>
    <s v="Corporate"/>
    <x v="0"/>
    <x v="417"/>
    <x v="32"/>
    <n v="30605"/>
    <x v="0"/>
    <x v="1783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x v="1332"/>
    <x v="0"/>
    <s v="TB-21400"/>
    <s v="Tom Boeckenhauer"/>
    <s v="Consumer"/>
    <x v="0"/>
    <x v="100"/>
    <x v="2"/>
    <n v="33180"/>
    <x v="0"/>
    <x v="1172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x v="1333"/>
    <x v="1"/>
    <s v="DB-13060"/>
    <s v="Dave Brooks"/>
    <s v="Consumer"/>
    <x v="0"/>
    <x v="116"/>
    <x v="1"/>
    <n v="92627"/>
    <x v="1"/>
    <x v="1762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x v="1333"/>
    <x v="1"/>
    <s v="DB-13060"/>
    <s v="Dave Brooks"/>
    <s v="Consumer"/>
    <x v="0"/>
    <x v="116"/>
    <x v="1"/>
    <n v="92627"/>
    <x v="1"/>
    <x v="297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x v="1333"/>
    <x v="1"/>
    <s v="DB-13060"/>
    <s v="Dave Brooks"/>
    <s v="Consumer"/>
    <x v="0"/>
    <x v="116"/>
    <x v="1"/>
    <n v="92627"/>
    <x v="1"/>
    <x v="956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x v="510"/>
    <x v="0"/>
    <s v="CC-12220"/>
    <s v="Chris Cortes"/>
    <s v="Consumer"/>
    <x v="0"/>
    <x v="223"/>
    <x v="1"/>
    <n v="92683"/>
    <x v="1"/>
    <x v="166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B6EFB-B31C-409F-8DD5-FB37F9C21A1E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L13:M14" firstHeaderRow="0" firstDataRow="1" firstDataCol="0"/>
  <pivotFields count="24">
    <pivotField showAll="0"/>
    <pivotField showAll="0"/>
    <pivotField numFmtId="14" showAll="0"/>
    <pivotField numFmtId="14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/>
    <pivotField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05935-EEE3-42E2-83F0-1F901EEA8381}" name="PivotTable2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8">
  <location ref="AD10:AE21" firstHeaderRow="1" firstDataRow="1" firstDataCol="1"/>
  <pivotFields count="24">
    <pivotField showAll="0"/>
    <pivotField showAll="0"/>
    <pivotField numFmtId="14" showAll="0"/>
    <pivotField numFmtId="14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11">
    <i>
      <x v="80"/>
    </i>
    <i>
      <x v="207"/>
    </i>
    <i>
      <x v="216"/>
    </i>
    <i>
      <x v="266"/>
    </i>
    <i>
      <x v="329"/>
    </i>
    <i>
      <x v="374"/>
    </i>
    <i>
      <x v="437"/>
    </i>
    <i>
      <x v="438"/>
    </i>
    <i>
      <x v="452"/>
    </i>
    <i>
      <x v="464"/>
    </i>
    <i t="grand">
      <x/>
    </i>
  </rowItems>
  <colItems count="1">
    <i/>
  </colItems>
  <dataFields count="1">
    <dataField name="Sum of Sales" fld="18" baseField="0" baseItem="0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dateBetween" evalOrder="-1" id="203" name="Ship Year">
      <autoFilter ref="A1">
        <filterColumn colId="0">
          <customFilters and="1">
            <customFilter operator="greaterThanOrEqual" val="4164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EEC70-2FF0-45B6-BCF9-B9726E500FB9}" name="PivotTable1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W11:Y16" firstHeaderRow="0" firstDataRow="1" firstDataCol="1"/>
  <pivotFields count="24">
    <pivotField showAll="0"/>
    <pivotField showAll="0"/>
    <pivotField numFmtId="14" showAll="0"/>
    <pivotField numFmtId="14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 numFmtId="43"/>
    <dataField name="Sum of Sales2" fld="18" showDataAs="percentOfCol" baseField="12" baseItem="0" numFmtId="10"/>
  </dataFields>
  <formats count="9">
    <format dxfId="116">
      <pivotArea dataOnly="0" fieldPosition="0">
        <references count="1">
          <reference field="13" count="0"/>
        </references>
      </pivotArea>
    </format>
    <format dxfId="115">
      <pivotArea dataOnly="0" fieldPosition="0">
        <references count="1">
          <reference field="13" count="0"/>
        </references>
      </pivotArea>
    </format>
    <format dxfId="114">
      <pivotArea dataOnly="0" fieldPosition="0">
        <references count="1">
          <reference field="13" count="0"/>
        </references>
      </pivotArea>
    </format>
    <format dxfId="113">
      <pivotArea collapsedLevelsAreSubtotals="1" fieldPosition="0">
        <references count="2">
          <reference field="4294967294" count="1" selected="0">
            <x v="0"/>
          </reference>
          <reference field="13" count="1">
            <x v="0"/>
          </reference>
        </references>
      </pivotArea>
    </format>
    <format dxfId="112">
      <pivotArea collapsedLevelsAreSubtotals="1" fieldPosition="0">
        <references count="2">
          <reference field="4294967294" count="1" selected="0">
            <x v="0"/>
          </reference>
          <reference field="13" count="1">
            <x v="1"/>
          </reference>
        </references>
      </pivotArea>
    </format>
    <format dxfId="111">
      <pivotArea collapsedLevelsAreSubtotals="1" fieldPosition="0">
        <references count="2">
          <reference field="4294967294" count="1" selected="0">
            <x v="0"/>
          </reference>
          <reference field="13" count="1">
            <x v="2"/>
          </reference>
        </references>
      </pivotArea>
    </format>
    <format dxfId="110">
      <pivotArea collapsedLevelsAreSubtotals="1" fieldPosition="0">
        <references count="2">
          <reference field="4294967294" count="1" selected="0">
            <x v="0"/>
          </reference>
          <reference field="13" count="1">
            <x v="3"/>
          </reference>
        </references>
      </pivotArea>
    </format>
    <format dxfId="10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8">
      <pivotArea field="13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2">
    <filter fld="4" type="dateBetween" evalOrder="-1" id="315" name="Ship Year">
      <autoFilter ref="A1">
        <filterColumn colId="0">
          <customFilters and="1">
            <customFilter operator="greaterThanOrEqual" val="4164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20" name="Ship Dat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83D2A-B07E-4F7F-8D66-58F700E74044}" name="PivotTable4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14">
  <location ref="W21:AA47" firstHeaderRow="1" firstDataRow="2" firstDataCol="1"/>
  <pivotFields count="24">
    <pivotField showAll="0"/>
    <pivotField showAll="0"/>
    <pivotField numFmtId="14" showAll="0"/>
    <pivotField numFmtId="1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4">
    <field x="13"/>
    <field x="23"/>
    <field x="22"/>
    <field x="4"/>
  </rowFields>
  <rowItems count="25">
    <i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1"/>
    </i>
    <i r="1">
      <x v="2"/>
    </i>
    <i r="1">
      <x v="3"/>
    </i>
    <i r="1">
      <x v="4"/>
    </i>
    <i r="1">
      <x v="5"/>
    </i>
    <i>
      <x v="2"/>
    </i>
    <i r="1">
      <x v="1"/>
    </i>
    <i r="1">
      <x v="2"/>
    </i>
    <i r="1">
      <x v="3"/>
    </i>
    <i r="1">
      <x v="4"/>
    </i>
    <i r="1">
      <x v="5"/>
    </i>
    <i>
      <x v="3"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Sales" fld="18" baseField="0" baseItem="0"/>
  </dataFields>
  <chartFormats count="4"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dateBetween" evalOrder="-1" id="115" name="Ship Year">
      <autoFilter ref="A1">
        <filterColumn colId="0">
          <customFilters and="1">
            <customFilter operator="greaterThanOrEqual" val="4164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32DFB-79C6-47D1-AE4F-7566CF687105}" name="PivotTable3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12">
  <location ref="AG11:AL17" firstHeaderRow="1" firstDataRow="2" firstDataCol="1"/>
  <pivotFields count="24">
    <pivotField showAll="0"/>
    <pivotField showAll="0"/>
    <pivotField numFmtId="14" showAll="0"/>
    <pivotField numFmtId="14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8" baseField="0" baseItem="0"/>
  </dataFields>
  <chartFormats count="5"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dateBetween" evalOrder="-1" id="169" name="Ship Year">
      <autoFilter ref="A1">
        <filterColumn colId="0">
          <customFilters and="1">
            <customFilter operator="greaterThanOrEqual" val="4164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9D499C-9754-4735-BE59-22C4F36EE72E}" name="Data" displayName="Data" ref="A1:V9995" totalsRowShown="0">
  <autoFilter ref="A1:V9995" xr:uid="{E69D499C-9754-4735-BE59-22C4F36EE72E}"/>
  <tableColumns count="22">
    <tableColumn id="1" xr3:uid="{EB94D3D1-79AC-47BE-9EF0-71DBE73E37DB}" name="Row ID"/>
    <tableColumn id="2" xr3:uid="{DA3EC648-F845-482A-B9F6-ECF1B086B663}" name="Order ID"/>
    <tableColumn id="3" xr3:uid="{DDBC8FE5-84D1-42D8-9788-520B09E118B5}" name="Order Date" dataDxfId="119"/>
    <tableColumn id="4" xr3:uid="{E4AF6A44-D11A-4D65-83ED-D174FAEBFAC9}" name="Ship Date" dataDxfId="118"/>
    <tableColumn id="22" xr3:uid="{E316EF4C-3EA2-4C57-90EC-3AAFE2CC51B5}" name="Ship Year" dataDxfId="117">
      <calculatedColumnFormula>Data[[#This Row],[Ship Date]]</calculatedColumnFormula>
    </tableColumn>
    <tableColumn id="5" xr3:uid="{019DE381-8900-4AF3-B542-1B9461209637}" name="Ship Mode"/>
    <tableColumn id="6" xr3:uid="{851E92B0-DF7C-4021-8654-DDBD0C38E445}" name="Customer ID"/>
    <tableColumn id="7" xr3:uid="{3F753EFD-645C-43ED-9AEE-05C104F7B819}" name="Customer Name"/>
    <tableColumn id="8" xr3:uid="{B7475CE3-A828-4B35-AB66-12319CC8CD6D}" name="Segment"/>
    <tableColumn id="9" xr3:uid="{4ECE7EB3-5F4A-41EE-8A95-19BCC16C05A5}" name="Country"/>
    <tableColumn id="10" xr3:uid="{356955DB-ADFE-40B6-8876-D44E9379346A}" name="City"/>
    <tableColumn id="11" xr3:uid="{2400601D-64E0-45DB-9537-76828B49B5F6}" name="State"/>
    <tableColumn id="12" xr3:uid="{7FD9E89B-43E4-49EC-AA26-07641AC01CA6}" name="Postal Code"/>
    <tableColumn id="13" xr3:uid="{DBF5C997-8A9C-4B5D-BA35-DA10D358DC5C}" name="Region"/>
    <tableColumn id="14" xr3:uid="{FF1935EF-9045-47D0-8F6F-167E1C1D15BB}" name="Product ID"/>
    <tableColumn id="15" xr3:uid="{2F9BCFB3-DBD0-4EAD-AAA9-CEB3578198D9}" name="Category"/>
    <tableColumn id="16" xr3:uid="{C8324812-A1A8-4CFD-9D3B-04063F65E6DD}" name="Sub-Category"/>
    <tableColumn id="17" xr3:uid="{122C9A65-A913-4A44-85B8-01A5FB91E1F4}" name="Product Name"/>
    <tableColumn id="18" xr3:uid="{75575059-FAF6-43EE-AC58-13D358AB2FC2}" name="Sales"/>
    <tableColumn id="19" xr3:uid="{093059DF-FEB5-4565-862D-26E854758687}" name="Quantity"/>
    <tableColumn id="20" xr3:uid="{EB3B3DE1-FFA1-4870-9BD7-563569873CE6}" name="Discount"/>
    <tableColumn id="21" xr3:uid="{975BF05B-5478-489C-90B3-A90615A23D28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Ship_Year" xr10:uid="{60146E09-30A2-40FF-8154-3D50ED650BEF}" sourceName="Ship Year">
  <pivotTables>
    <pivotTable tabId="2" name="PivotTable1"/>
    <pivotTable tabId="2" name="PivotTable2"/>
    <pivotTable tabId="2" name="PivotTable3"/>
    <pivotTable tabId="2" name="PivotTable4"/>
  </pivotTables>
  <state minimalRefreshVersion="6" lastRefreshVersion="6" pivotCacheId="107435625" filterType="dateBetween">
    <selection startDate="2014-01-01T00:00:00" endDate="2019-12-31T00:00:00"/>
    <bounds startDate="2014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Ship Year" xr10:uid="{BA1562FC-93A5-46FC-88D7-D344076C6C45}" cache="NativeTimeline_Ship_Year" caption="Ship Year" showHeader="0" showSelectionLabel="0" showTimeLevel="0" level="0" selectionLevel="0" scrollPosition="2014-01-01T00:00:00" style="Timeline Style 1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9995"/>
  <sheetViews>
    <sheetView topLeftCell="M1" workbookViewId="0">
      <selection activeCell="W2" sqref="W2"/>
    </sheetView>
  </sheetViews>
  <sheetFormatPr defaultRowHeight="15" x14ac:dyDescent="0.25"/>
  <cols>
    <col min="1" max="1" width="9.28515625" customWidth="1"/>
    <col min="2" max="2" width="15" bestFit="1" customWidth="1"/>
    <col min="3" max="3" width="12.85546875" customWidth="1"/>
    <col min="4" max="5" width="11.5703125" customWidth="1"/>
    <col min="6" max="6" width="13.85546875" bestFit="1" customWidth="1"/>
    <col min="7" max="7" width="14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3.5703125" customWidth="1"/>
    <col min="14" max="14" width="9.28515625" customWidth="1"/>
    <col min="15" max="15" width="16.7109375" bestFit="1" customWidth="1"/>
    <col min="16" max="16" width="14.5703125" bestFit="1" customWidth="1"/>
    <col min="17" max="17" width="15" customWidth="1"/>
    <col min="18" max="18" width="119.28515625" bestFit="1" customWidth="1"/>
    <col min="19" max="19" width="10" bestFit="1" customWidth="1"/>
    <col min="20" max="21" width="10.85546875" customWidth="1"/>
    <col min="22" max="22" width="10.7109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10996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1</v>
      </c>
      <c r="B2" t="s">
        <v>21</v>
      </c>
      <c r="C2" s="1">
        <v>42682</v>
      </c>
      <c r="D2" s="1">
        <v>42685</v>
      </c>
      <c r="E2" s="12">
        <f>Data[[#This Row],[Ship Date]]</f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21</v>
      </c>
      <c r="C3" s="1">
        <v>42682</v>
      </c>
      <c r="D3" s="1">
        <v>42685</v>
      </c>
      <c r="E3" s="12">
        <f>Data[[#This Row],[Ship Date]]</f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25">
      <c r="A4">
        <v>3</v>
      </c>
      <c r="B4" t="s">
        <v>37</v>
      </c>
      <c r="C4" s="1">
        <v>42533</v>
      </c>
      <c r="D4" s="1">
        <v>42537</v>
      </c>
      <c r="E4" s="12">
        <f>Data[[#This Row],[Ship Date]]</f>
        <v>42537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>
        <v>4</v>
      </c>
      <c r="B5" t="s">
        <v>48</v>
      </c>
      <c r="C5" s="1">
        <v>42288</v>
      </c>
      <c r="D5" s="1">
        <v>42295</v>
      </c>
      <c r="E5" s="12">
        <f>Data[[#This Row],[Ship Date]]</f>
        <v>42295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5">
      <c r="A6">
        <v>5</v>
      </c>
      <c r="B6" t="s">
        <v>48</v>
      </c>
      <c r="C6" s="1">
        <v>42288</v>
      </c>
      <c r="D6" s="1">
        <v>42295</v>
      </c>
      <c r="E6" s="12">
        <f>Data[[#This Row],[Ship Date]]</f>
        <v>42295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25">
      <c r="A7">
        <v>6</v>
      </c>
      <c r="B7" t="s">
        <v>60</v>
      </c>
      <c r="C7" s="1">
        <v>41799</v>
      </c>
      <c r="D7" s="1">
        <v>41804</v>
      </c>
      <c r="E7" s="12">
        <f>Data[[#This Row],[Ship Date]]</f>
        <v>41804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25">
      <c r="A8">
        <v>7</v>
      </c>
      <c r="B8" t="s">
        <v>60</v>
      </c>
      <c r="C8" s="1">
        <v>41799</v>
      </c>
      <c r="D8" s="1">
        <v>41804</v>
      </c>
      <c r="E8" s="12">
        <f>Data[[#This Row],[Ship Date]]</f>
        <v>41804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>
        <v>8</v>
      </c>
      <c r="B9" t="s">
        <v>60</v>
      </c>
      <c r="C9" s="1">
        <v>41799</v>
      </c>
      <c r="D9" s="1">
        <v>41804</v>
      </c>
      <c r="E9" s="12">
        <f>Data[[#This Row],[Ship Date]]</f>
        <v>41804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5">
      <c r="A10">
        <v>9</v>
      </c>
      <c r="B10" t="s">
        <v>60</v>
      </c>
      <c r="C10" s="1">
        <v>41799</v>
      </c>
      <c r="D10" s="1">
        <v>41804</v>
      </c>
      <c r="E10" s="12">
        <f>Data[[#This Row],[Ship Date]]</f>
        <v>41804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60</v>
      </c>
      <c r="C11" s="1">
        <v>41799</v>
      </c>
      <c r="D11" s="1">
        <v>41804</v>
      </c>
      <c r="E11" s="12">
        <f>Data[[#This Row],[Ship Date]]</f>
        <v>41804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25">
      <c r="A12">
        <v>11</v>
      </c>
      <c r="B12" t="s">
        <v>60</v>
      </c>
      <c r="C12" s="1">
        <v>41799</v>
      </c>
      <c r="D12" s="1">
        <v>41804</v>
      </c>
      <c r="E12" s="12">
        <f>Data[[#This Row],[Ship Date]]</f>
        <v>41804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5">
      <c r="A13">
        <v>12</v>
      </c>
      <c r="B13" t="s">
        <v>60</v>
      </c>
      <c r="C13" s="1">
        <v>41799</v>
      </c>
      <c r="D13" s="1">
        <v>41804</v>
      </c>
      <c r="E13" s="12">
        <f>Data[[#This Row],[Ship Date]]</f>
        <v>41804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5">
      <c r="A14">
        <v>13</v>
      </c>
      <c r="B14" t="s">
        <v>83</v>
      </c>
      <c r="C14" s="1">
        <v>42840</v>
      </c>
      <c r="D14" s="1">
        <v>42845</v>
      </c>
      <c r="E14" s="12">
        <f>Data[[#This Row],[Ship Date]]</f>
        <v>42845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91</v>
      </c>
      <c r="C15" s="1">
        <v>42709</v>
      </c>
      <c r="D15" s="1">
        <v>42714</v>
      </c>
      <c r="E15" s="12">
        <f>Data[[#This Row],[Ship Date]]</f>
        <v>42714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5">
      <c r="A16">
        <v>15</v>
      </c>
      <c r="B16" t="s">
        <v>98</v>
      </c>
      <c r="C16" s="1">
        <v>42330</v>
      </c>
      <c r="D16" s="1">
        <v>42334</v>
      </c>
      <c r="E16" s="12">
        <f>Data[[#This Row],[Ship Date]]</f>
        <v>42334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98</v>
      </c>
      <c r="C17" s="1">
        <v>42330</v>
      </c>
      <c r="D17" s="1">
        <v>42334</v>
      </c>
      <c r="E17" s="12">
        <f>Data[[#This Row],[Ship Date]]</f>
        <v>42334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5">
      <c r="A18">
        <v>17</v>
      </c>
      <c r="B18" t="s">
        <v>109</v>
      </c>
      <c r="C18" s="1">
        <v>41954</v>
      </c>
      <c r="D18" s="1">
        <v>41961</v>
      </c>
      <c r="E18" s="12">
        <f>Data[[#This Row],[Ship Date]]</f>
        <v>41961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>
        <v>18</v>
      </c>
      <c r="B19" t="s">
        <v>116</v>
      </c>
      <c r="C19" s="1">
        <v>41772</v>
      </c>
      <c r="D19" s="1">
        <v>41774</v>
      </c>
      <c r="E19" s="12">
        <f>Data[[#This Row],[Ship Date]]</f>
        <v>41774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25">
      <c r="A20">
        <v>19</v>
      </c>
      <c r="B20" t="s">
        <v>123</v>
      </c>
      <c r="C20" s="1">
        <v>41878</v>
      </c>
      <c r="D20" s="1">
        <v>41883</v>
      </c>
      <c r="E20" s="12">
        <f>Data[[#This Row],[Ship Date]]</f>
        <v>41883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5">
      <c r="A21">
        <v>20</v>
      </c>
      <c r="B21" t="s">
        <v>123</v>
      </c>
      <c r="C21" s="1">
        <v>41878</v>
      </c>
      <c r="D21" s="1">
        <v>41883</v>
      </c>
      <c r="E21" s="12">
        <f>Data[[#This Row],[Ship Date]]</f>
        <v>41883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5">
      <c r="A22">
        <v>21</v>
      </c>
      <c r="B22" t="s">
        <v>123</v>
      </c>
      <c r="C22" s="1">
        <v>41878</v>
      </c>
      <c r="D22" s="1">
        <v>41883</v>
      </c>
      <c r="E22" s="12">
        <f>Data[[#This Row],[Ship Date]]</f>
        <v>41883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5">
      <c r="A23">
        <v>22</v>
      </c>
      <c r="B23" t="s">
        <v>133</v>
      </c>
      <c r="C23" s="1">
        <v>42713</v>
      </c>
      <c r="D23" s="1">
        <v>42717</v>
      </c>
      <c r="E23" s="12">
        <f>Data[[#This Row],[Ship Date]]</f>
        <v>42717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133</v>
      </c>
      <c r="C24" s="1">
        <v>42713</v>
      </c>
      <c r="D24" s="1">
        <v>42717</v>
      </c>
      <c r="E24" s="12">
        <f>Data[[#This Row],[Ship Date]]</f>
        <v>42717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>
        <v>24</v>
      </c>
      <c r="B25" t="s">
        <v>142</v>
      </c>
      <c r="C25" s="1">
        <v>42932</v>
      </c>
      <c r="D25" s="1">
        <v>42934</v>
      </c>
      <c r="E25" s="12">
        <f>Data[[#This Row],[Ship Date]]</f>
        <v>42934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5">
      <c r="A26">
        <v>25</v>
      </c>
      <c r="B26" t="s">
        <v>150</v>
      </c>
      <c r="C26" s="1">
        <v>42272</v>
      </c>
      <c r="D26" s="1">
        <v>42277</v>
      </c>
      <c r="E26" s="12">
        <f>Data[[#This Row],[Ship Date]]</f>
        <v>42277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154</v>
      </c>
      <c r="C27" s="1">
        <v>42385</v>
      </c>
      <c r="D27" s="1">
        <v>42389</v>
      </c>
      <c r="E27" s="12">
        <f>Data[[#This Row],[Ship Date]]</f>
        <v>42389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154</v>
      </c>
      <c r="C28" s="1">
        <v>42385</v>
      </c>
      <c r="D28" s="1">
        <v>42389</v>
      </c>
      <c r="E28" s="12">
        <f>Data[[#This Row],[Ship Date]]</f>
        <v>42389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5">
      <c r="A29">
        <v>28</v>
      </c>
      <c r="B29" t="s">
        <v>162</v>
      </c>
      <c r="C29" s="1">
        <v>42264</v>
      </c>
      <c r="D29" s="1">
        <v>42268</v>
      </c>
      <c r="E29" s="12">
        <f>Data[[#This Row],[Ship Date]]</f>
        <v>42268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162</v>
      </c>
      <c r="C30" s="1">
        <v>42264</v>
      </c>
      <c r="D30" s="1">
        <v>42268</v>
      </c>
      <c r="E30" s="12">
        <f>Data[[#This Row],[Ship Date]]</f>
        <v>42268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162</v>
      </c>
      <c r="C31" s="1">
        <v>42264</v>
      </c>
      <c r="D31" s="1">
        <v>42268</v>
      </c>
      <c r="E31" s="12">
        <f>Data[[#This Row],[Ship Date]]</f>
        <v>42268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25">
      <c r="A32">
        <v>31</v>
      </c>
      <c r="B32" t="s">
        <v>162</v>
      </c>
      <c r="C32" s="1">
        <v>42264</v>
      </c>
      <c r="D32" s="1">
        <v>42268</v>
      </c>
      <c r="E32" s="12">
        <f>Data[[#This Row],[Ship Date]]</f>
        <v>42268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5">
      <c r="A33">
        <v>32</v>
      </c>
      <c r="B33" t="s">
        <v>162</v>
      </c>
      <c r="C33" s="1">
        <v>42264</v>
      </c>
      <c r="D33" s="1">
        <v>42268</v>
      </c>
      <c r="E33" s="12">
        <f>Data[[#This Row],[Ship Date]]</f>
        <v>42268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5">
      <c r="A34">
        <v>33</v>
      </c>
      <c r="B34" t="s">
        <v>162</v>
      </c>
      <c r="C34" s="1">
        <v>42264</v>
      </c>
      <c r="D34" s="1">
        <v>42268</v>
      </c>
      <c r="E34" s="12">
        <f>Data[[#This Row],[Ship Date]]</f>
        <v>42268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162</v>
      </c>
      <c r="C35" s="1">
        <v>42264</v>
      </c>
      <c r="D35" s="1">
        <v>42268</v>
      </c>
      <c r="E35" s="12">
        <f>Data[[#This Row],[Ship Date]]</f>
        <v>42268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5">
      <c r="A36">
        <v>35</v>
      </c>
      <c r="B36" t="s">
        <v>180</v>
      </c>
      <c r="C36" s="1">
        <v>43027</v>
      </c>
      <c r="D36" s="1">
        <v>43031</v>
      </c>
      <c r="E36" s="12">
        <f>Data[[#This Row],[Ship Date]]</f>
        <v>43031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5">
      <c r="A37">
        <v>36</v>
      </c>
      <c r="B37" t="s">
        <v>186</v>
      </c>
      <c r="C37" s="1">
        <v>42712</v>
      </c>
      <c r="D37" s="1">
        <v>42714</v>
      </c>
      <c r="E37" s="12">
        <f>Data[[#This Row],[Ship Date]]</f>
        <v>42714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5">
      <c r="A38">
        <v>37</v>
      </c>
      <c r="B38" t="s">
        <v>186</v>
      </c>
      <c r="C38" s="1">
        <v>42712</v>
      </c>
      <c r="D38" s="1">
        <v>42714</v>
      </c>
      <c r="E38" s="12">
        <f>Data[[#This Row],[Ship Date]]</f>
        <v>42714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5">
      <c r="A39">
        <v>38</v>
      </c>
      <c r="B39" t="s">
        <v>195</v>
      </c>
      <c r="C39" s="1">
        <v>42365</v>
      </c>
      <c r="D39" s="1">
        <v>42369</v>
      </c>
      <c r="E39" s="12">
        <f>Data[[#This Row],[Ship Date]]</f>
        <v>42369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195</v>
      </c>
      <c r="C40" s="1">
        <v>42365</v>
      </c>
      <c r="D40" s="1">
        <v>42369</v>
      </c>
      <c r="E40" s="12">
        <f>Data[[#This Row],[Ship Date]]</f>
        <v>42369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5">
      <c r="A41">
        <v>40</v>
      </c>
      <c r="B41" t="s">
        <v>195</v>
      </c>
      <c r="C41" s="1">
        <v>42365</v>
      </c>
      <c r="D41" s="1">
        <v>42369</v>
      </c>
      <c r="E41" s="12">
        <f>Data[[#This Row],[Ship Date]]</f>
        <v>42369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5">
      <c r="A42">
        <v>41</v>
      </c>
      <c r="B42" t="s">
        <v>195</v>
      </c>
      <c r="C42" s="1">
        <v>42365</v>
      </c>
      <c r="D42" s="1">
        <v>42369</v>
      </c>
      <c r="E42" s="12">
        <f>Data[[#This Row],[Ship Date]]</f>
        <v>42369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5">
      <c r="A43">
        <v>42</v>
      </c>
      <c r="B43" t="s">
        <v>206</v>
      </c>
      <c r="C43" s="1">
        <v>42988</v>
      </c>
      <c r="D43" s="1">
        <v>42993</v>
      </c>
      <c r="E43" s="12">
        <f>Data[[#This Row],[Ship Date]]</f>
        <v>42993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5">
      <c r="A44">
        <v>43</v>
      </c>
      <c r="B44" t="s">
        <v>213</v>
      </c>
      <c r="C44" s="1">
        <v>42568</v>
      </c>
      <c r="D44" s="1">
        <v>42573</v>
      </c>
      <c r="E44" s="12">
        <f>Data[[#This Row],[Ship Date]]</f>
        <v>42573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5">
      <c r="A45">
        <v>44</v>
      </c>
      <c r="B45" t="s">
        <v>218</v>
      </c>
      <c r="C45" s="1">
        <v>42997</v>
      </c>
      <c r="D45" s="1">
        <v>43001</v>
      </c>
      <c r="E45" s="12">
        <f>Data[[#This Row],[Ship Date]]</f>
        <v>43001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5">
      <c r="A46">
        <v>45</v>
      </c>
      <c r="B46" t="s">
        <v>224</v>
      </c>
      <c r="C46" s="1">
        <v>42440</v>
      </c>
      <c r="D46" s="1">
        <v>42442</v>
      </c>
      <c r="E46" s="12">
        <f>Data[[#This Row],[Ship Date]]</f>
        <v>42442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224</v>
      </c>
      <c r="C47" s="1">
        <v>42440</v>
      </c>
      <c r="D47" s="1">
        <v>42442</v>
      </c>
      <c r="E47" s="12">
        <f>Data[[#This Row],[Ship Date]]</f>
        <v>42442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5">
      <c r="A48">
        <v>47</v>
      </c>
      <c r="B48" t="s">
        <v>233</v>
      </c>
      <c r="C48" s="1">
        <v>41932</v>
      </c>
      <c r="D48" s="1">
        <v>41937</v>
      </c>
      <c r="E48" s="12">
        <f>Data[[#This Row],[Ship Date]]</f>
        <v>41937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5">
      <c r="A49">
        <v>48</v>
      </c>
      <c r="B49" t="s">
        <v>240</v>
      </c>
      <c r="C49" s="1">
        <v>42541</v>
      </c>
      <c r="D49" s="1">
        <v>42546</v>
      </c>
      <c r="E49" s="12">
        <f>Data[[#This Row],[Ship Date]]</f>
        <v>42546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25">
      <c r="A50">
        <v>49</v>
      </c>
      <c r="B50" t="s">
        <v>240</v>
      </c>
      <c r="C50" s="1">
        <v>42541</v>
      </c>
      <c r="D50" s="1">
        <v>42546</v>
      </c>
      <c r="E50" s="12">
        <f>Data[[#This Row],[Ship Date]]</f>
        <v>42546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5">
      <c r="A51">
        <v>50</v>
      </c>
      <c r="B51" t="s">
        <v>249</v>
      </c>
      <c r="C51" s="1">
        <v>42112</v>
      </c>
      <c r="D51" s="1">
        <v>42116</v>
      </c>
      <c r="E51" s="12">
        <f>Data[[#This Row],[Ship Date]]</f>
        <v>42116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249</v>
      </c>
      <c r="C52" s="1">
        <v>42112</v>
      </c>
      <c r="D52" s="1">
        <v>42116</v>
      </c>
      <c r="E52" s="12">
        <f>Data[[#This Row],[Ship Date]]</f>
        <v>42116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5">
      <c r="A53">
        <v>52</v>
      </c>
      <c r="B53" t="s">
        <v>249</v>
      </c>
      <c r="C53" s="1">
        <v>42112</v>
      </c>
      <c r="D53" s="1">
        <v>42116</v>
      </c>
      <c r="E53" s="12">
        <f>Data[[#This Row],[Ship Date]]</f>
        <v>42116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249</v>
      </c>
      <c r="C54" s="1">
        <v>42112</v>
      </c>
      <c r="D54" s="1">
        <v>42116</v>
      </c>
      <c r="E54" s="12">
        <f>Data[[#This Row],[Ship Date]]</f>
        <v>42116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5">
      <c r="A55">
        <v>54</v>
      </c>
      <c r="B55" t="s">
        <v>262</v>
      </c>
      <c r="C55" s="1">
        <v>42715</v>
      </c>
      <c r="D55" s="1">
        <v>42721</v>
      </c>
      <c r="E55" s="12">
        <f>Data[[#This Row],[Ship Date]]</f>
        <v>42721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5">
      <c r="A56">
        <v>55</v>
      </c>
      <c r="B56" t="s">
        <v>262</v>
      </c>
      <c r="C56" s="1">
        <v>42715</v>
      </c>
      <c r="D56" s="1">
        <v>42721</v>
      </c>
      <c r="E56" s="12">
        <f>Data[[#This Row],[Ship Date]]</f>
        <v>42721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272</v>
      </c>
      <c r="C57" s="1">
        <v>42538</v>
      </c>
      <c r="D57" s="1">
        <v>42539</v>
      </c>
      <c r="E57" s="12">
        <f>Data[[#This Row],[Ship Date]]</f>
        <v>42539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25">
      <c r="A58">
        <v>57</v>
      </c>
      <c r="B58" t="s">
        <v>272</v>
      </c>
      <c r="C58" s="1">
        <v>42538</v>
      </c>
      <c r="D58" s="1">
        <v>42539</v>
      </c>
      <c r="E58" s="12">
        <f>Data[[#This Row],[Ship Date]]</f>
        <v>42539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25">
      <c r="A59">
        <v>58</v>
      </c>
      <c r="B59" t="s">
        <v>272</v>
      </c>
      <c r="C59" s="1">
        <v>42538</v>
      </c>
      <c r="D59" s="1">
        <v>42539</v>
      </c>
      <c r="E59" s="12">
        <f>Data[[#This Row],[Ship Date]]</f>
        <v>42539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5">
      <c r="A60">
        <v>59</v>
      </c>
      <c r="B60" t="s">
        <v>272</v>
      </c>
      <c r="C60" s="1">
        <v>42538</v>
      </c>
      <c r="D60" s="1">
        <v>42539</v>
      </c>
      <c r="E60" s="12">
        <f>Data[[#This Row],[Ship Date]]</f>
        <v>42539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272</v>
      </c>
      <c r="C61" s="1">
        <v>42538</v>
      </c>
      <c r="D61" s="1">
        <v>42539</v>
      </c>
      <c r="E61" s="12">
        <f>Data[[#This Row],[Ship Date]]</f>
        <v>42539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25">
      <c r="A62">
        <v>61</v>
      </c>
      <c r="B62" t="s">
        <v>272</v>
      </c>
      <c r="C62" s="1">
        <v>42538</v>
      </c>
      <c r="D62" s="1">
        <v>42539</v>
      </c>
      <c r="E62" s="12">
        <f>Data[[#This Row],[Ship Date]]</f>
        <v>42539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272</v>
      </c>
      <c r="C63" s="1">
        <v>42538</v>
      </c>
      <c r="D63" s="1">
        <v>42539</v>
      </c>
      <c r="E63" s="12">
        <f>Data[[#This Row],[Ship Date]]</f>
        <v>42539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288</v>
      </c>
      <c r="C64" s="1">
        <v>42332</v>
      </c>
      <c r="D64" s="1">
        <v>42338</v>
      </c>
      <c r="E64" s="12">
        <f>Data[[#This Row],[Ship Date]]</f>
        <v>42338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5">
      <c r="A65">
        <v>64</v>
      </c>
      <c r="B65" t="s">
        <v>288</v>
      </c>
      <c r="C65" s="1">
        <v>42332</v>
      </c>
      <c r="D65" s="1">
        <v>42338</v>
      </c>
      <c r="E65" s="12">
        <f>Data[[#This Row],[Ship Date]]</f>
        <v>42338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288</v>
      </c>
      <c r="C66" s="1">
        <v>42332</v>
      </c>
      <c r="D66" s="1">
        <v>42338</v>
      </c>
      <c r="E66" s="12">
        <f>Data[[#This Row],[Ship Date]]</f>
        <v>42338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288</v>
      </c>
      <c r="C67" s="1">
        <v>42332</v>
      </c>
      <c r="D67" s="1">
        <v>42338</v>
      </c>
      <c r="E67" s="12">
        <f>Data[[#This Row],[Ship Date]]</f>
        <v>42338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5">
      <c r="A68">
        <v>67</v>
      </c>
      <c r="B68" t="s">
        <v>299</v>
      </c>
      <c r="C68" s="1">
        <v>42124</v>
      </c>
      <c r="D68" s="1">
        <v>42129</v>
      </c>
      <c r="E68" s="12">
        <f>Data[[#This Row],[Ship Date]]</f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5">
      <c r="A69">
        <v>68</v>
      </c>
      <c r="B69" t="s">
        <v>305</v>
      </c>
      <c r="C69" s="1">
        <v>41978</v>
      </c>
      <c r="D69" s="1">
        <v>41983</v>
      </c>
      <c r="E69" s="12">
        <f>Data[[#This Row],[Ship Date]]</f>
        <v>41983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5">
      <c r="A70">
        <v>69</v>
      </c>
      <c r="B70" t="s">
        <v>305</v>
      </c>
      <c r="C70" s="1">
        <v>41978</v>
      </c>
      <c r="D70" s="1">
        <v>41983</v>
      </c>
      <c r="E70" s="12">
        <f>Data[[#This Row],[Ship Date]]</f>
        <v>41983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314</v>
      </c>
      <c r="C71" s="1">
        <v>42525</v>
      </c>
      <c r="D71" s="1">
        <v>42527</v>
      </c>
      <c r="E71" s="12">
        <f>Data[[#This Row],[Ship Date]]</f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5">
      <c r="A72">
        <v>71</v>
      </c>
      <c r="B72" t="s">
        <v>321</v>
      </c>
      <c r="C72" s="1">
        <v>42631</v>
      </c>
      <c r="D72" s="1">
        <v>42636</v>
      </c>
      <c r="E72" s="12">
        <f>Data[[#This Row],[Ship Date]]</f>
        <v>42636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>
        <v>72</v>
      </c>
      <c r="B73" t="s">
        <v>326</v>
      </c>
      <c r="C73" s="1">
        <v>42992</v>
      </c>
      <c r="D73" s="1">
        <v>42995</v>
      </c>
      <c r="E73" s="12">
        <f>Data[[#This Row],[Ship Date]]</f>
        <v>42995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330</v>
      </c>
      <c r="C74" s="1">
        <v>42120</v>
      </c>
      <c r="D74" s="1">
        <v>42126</v>
      </c>
      <c r="E74" s="12">
        <f>Data[[#This Row],[Ship Date]]</f>
        <v>42126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5">
      <c r="A75">
        <v>74</v>
      </c>
      <c r="B75" t="s">
        <v>330</v>
      </c>
      <c r="C75" s="1">
        <v>42120</v>
      </c>
      <c r="D75" s="1">
        <v>42126</v>
      </c>
      <c r="E75" s="12">
        <f>Data[[#This Row],[Ship Date]]</f>
        <v>42126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5">
      <c r="A76">
        <v>75</v>
      </c>
      <c r="B76" t="s">
        <v>330</v>
      </c>
      <c r="C76" s="1">
        <v>42120</v>
      </c>
      <c r="D76" s="1">
        <v>42126</v>
      </c>
      <c r="E76" s="12">
        <f>Data[[#This Row],[Ship Date]]</f>
        <v>42126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341</v>
      </c>
      <c r="C77" s="1">
        <v>43078</v>
      </c>
      <c r="D77" s="1">
        <v>43080</v>
      </c>
      <c r="E77" s="12">
        <f>Data[[#This Row],[Ship Date]]</f>
        <v>43080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5">
      <c r="A78">
        <v>77</v>
      </c>
      <c r="B78" t="s">
        <v>341</v>
      </c>
      <c r="C78" s="1">
        <v>43078</v>
      </c>
      <c r="D78" s="1">
        <v>43080</v>
      </c>
      <c r="E78" s="12">
        <f>Data[[#This Row],[Ship Date]]</f>
        <v>43080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5">
      <c r="A79">
        <v>78</v>
      </c>
      <c r="B79" t="s">
        <v>341</v>
      </c>
      <c r="C79" s="1">
        <v>43078</v>
      </c>
      <c r="D79" s="1">
        <v>43080</v>
      </c>
      <c r="E79" s="12">
        <f>Data[[#This Row],[Ship Date]]</f>
        <v>43080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5">
      <c r="A80">
        <v>79</v>
      </c>
      <c r="B80" t="s">
        <v>350</v>
      </c>
      <c r="C80" s="1">
        <v>41969</v>
      </c>
      <c r="D80" s="1">
        <v>41974</v>
      </c>
      <c r="E80" s="12">
        <f>Data[[#This Row],[Ship Date]]</f>
        <v>41974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>
        <v>80</v>
      </c>
      <c r="B81" t="s">
        <v>353</v>
      </c>
      <c r="C81" s="1">
        <v>42533</v>
      </c>
      <c r="D81" s="1">
        <v>42536</v>
      </c>
      <c r="E81" s="12">
        <f>Data[[#This Row],[Ship Date]]</f>
        <v>42536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5">
      <c r="A82">
        <v>81</v>
      </c>
      <c r="B82" t="s">
        <v>353</v>
      </c>
      <c r="C82" s="1">
        <v>42533</v>
      </c>
      <c r="D82" s="1">
        <v>42536</v>
      </c>
      <c r="E82" s="12">
        <f>Data[[#This Row],[Ship Date]]</f>
        <v>42536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362</v>
      </c>
      <c r="C83" s="1">
        <v>41924</v>
      </c>
      <c r="D83" s="1">
        <v>41928</v>
      </c>
      <c r="E83" s="12">
        <f>Data[[#This Row],[Ship Date]]</f>
        <v>41928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5">
      <c r="A84">
        <v>83</v>
      </c>
      <c r="B84" t="s">
        <v>362</v>
      </c>
      <c r="C84" s="1">
        <v>41924</v>
      </c>
      <c r="D84" s="1">
        <v>41928</v>
      </c>
      <c r="E84" s="12">
        <f>Data[[#This Row],[Ship Date]]</f>
        <v>41928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5">
      <c r="A85">
        <v>84</v>
      </c>
      <c r="B85" t="s">
        <v>369</v>
      </c>
      <c r="C85" s="1">
        <v>42250</v>
      </c>
      <c r="D85" s="1">
        <v>42255</v>
      </c>
      <c r="E85" s="12">
        <f>Data[[#This Row],[Ship Date]]</f>
        <v>42255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5">
      <c r="A86">
        <v>85</v>
      </c>
      <c r="B86" t="s">
        <v>375</v>
      </c>
      <c r="C86" s="1">
        <v>43052</v>
      </c>
      <c r="D86" s="1">
        <v>43055</v>
      </c>
      <c r="E86" s="12">
        <f>Data[[#This Row],[Ship Date]]</f>
        <v>43055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380</v>
      </c>
      <c r="C87" s="1">
        <v>42883</v>
      </c>
      <c r="D87" s="1">
        <v>42885</v>
      </c>
      <c r="E87" s="12">
        <f>Data[[#This Row],[Ship Date]]</f>
        <v>42885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5">
      <c r="A88">
        <v>87</v>
      </c>
      <c r="B88" t="s">
        <v>385</v>
      </c>
      <c r="C88" s="1">
        <v>43034</v>
      </c>
      <c r="D88" s="1">
        <v>43041</v>
      </c>
      <c r="E88" s="12">
        <f>Data[[#This Row],[Ship Date]]</f>
        <v>43041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5">
      <c r="A89">
        <v>88</v>
      </c>
      <c r="B89" t="s">
        <v>385</v>
      </c>
      <c r="C89" s="1">
        <v>43034</v>
      </c>
      <c r="D89" s="1">
        <v>43041</v>
      </c>
      <c r="E89" s="12">
        <f>Data[[#This Row],[Ship Date]]</f>
        <v>43041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393</v>
      </c>
      <c r="C90" s="1">
        <v>42465</v>
      </c>
      <c r="D90" s="1">
        <v>42470</v>
      </c>
      <c r="E90" s="12">
        <f>Data[[#This Row],[Ship Date]]</f>
        <v>42470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5">
      <c r="A91">
        <v>90</v>
      </c>
      <c r="B91" t="s">
        <v>398</v>
      </c>
      <c r="C91" s="1">
        <v>42630</v>
      </c>
      <c r="D91" s="1">
        <v>42635</v>
      </c>
      <c r="E91" s="12">
        <f>Data[[#This Row],[Ship Date]]</f>
        <v>42635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5">
      <c r="A92">
        <v>91</v>
      </c>
      <c r="B92" t="s">
        <v>398</v>
      </c>
      <c r="C92" s="1">
        <v>42630</v>
      </c>
      <c r="D92" s="1">
        <v>42635</v>
      </c>
      <c r="E92" s="12">
        <f>Data[[#This Row],[Ship Date]]</f>
        <v>42635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5">
      <c r="A93">
        <v>92</v>
      </c>
      <c r="B93" t="s">
        <v>398</v>
      </c>
      <c r="C93" s="1">
        <v>42630</v>
      </c>
      <c r="D93" s="1">
        <v>42635</v>
      </c>
      <c r="E93" s="12">
        <f>Data[[#This Row],[Ship Date]]</f>
        <v>42635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5">
      <c r="A94">
        <v>93</v>
      </c>
      <c r="B94" t="s">
        <v>405</v>
      </c>
      <c r="C94" s="1">
        <v>42035</v>
      </c>
      <c r="D94" s="1">
        <v>42040</v>
      </c>
      <c r="E94" s="12">
        <f>Data[[#This Row],[Ship Date]]</f>
        <v>42040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5">
      <c r="A95">
        <v>94</v>
      </c>
      <c r="B95" t="s">
        <v>405</v>
      </c>
      <c r="C95" s="1">
        <v>42035</v>
      </c>
      <c r="D95" s="1">
        <v>42040</v>
      </c>
      <c r="E95" s="12">
        <f>Data[[#This Row],[Ship Date]]</f>
        <v>42040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5">
      <c r="A96">
        <v>95</v>
      </c>
      <c r="B96" t="s">
        <v>405</v>
      </c>
      <c r="C96" s="1">
        <v>42035</v>
      </c>
      <c r="D96" s="1">
        <v>42040</v>
      </c>
      <c r="E96" s="12">
        <f>Data[[#This Row],[Ship Date]]</f>
        <v>42040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415</v>
      </c>
      <c r="C97" s="1">
        <v>43045</v>
      </c>
      <c r="D97" s="1">
        <v>43051</v>
      </c>
      <c r="E97" s="12">
        <f>Data[[#This Row],[Ship Date]]</f>
        <v>43051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5">
      <c r="A98">
        <v>97</v>
      </c>
      <c r="B98" t="s">
        <v>422</v>
      </c>
      <c r="C98" s="1">
        <v>43048</v>
      </c>
      <c r="D98" s="1">
        <v>43050</v>
      </c>
      <c r="E98" s="12">
        <f>Data[[#This Row],[Ship Date]]</f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427</v>
      </c>
      <c r="C99" s="1">
        <v>42903</v>
      </c>
      <c r="D99" s="1">
        <v>42906</v>
      </c>
      <c r="E99" s="12">
        <f>Data[[#This Row],[Ship Date]]</f>
        <v>42906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432</v>
      </c>
      <c r="C100" s="1">
        <v>42619</v>
      </c>
      <c r="D100" s="1">
        <v>42624</v>
      </c>
      <c r="E100" s="12">
        <f>Data[[#This Row],[Ship Date]]</f>
        <v>42624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25">
      <c r="A101">
        <v>100</v>
      </c>
      <c r="B101" t="s">
        <v>438</v>
      </c>
      <c r="C101" s="1">
        <v>42611</v>
      </c>
      <c r="D101" s="1">
        <v>42615</v>
      </c>
      <c r="E101" s="12">
        <f>Data[[#This Row],[Ship Date]]</f>
        <v>42615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5">
      <c r="A102">
        <v>101</v>
      </c>
      <c r="B102" t="s">
        <v>438</v>
      </c>
      <c r="C102" s="1">
        <v>42611</v>
      </c>
      <c r="D102" s="1">
        <v>42615</v>
      </c>
      <c r="E102" s="12">
        <f>Data[[#This Row],[Ship Date]]</f>
        <v>42615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5">
      <c r="A103">
        <v>102</v>
      </c>
      <c r="B103" t="s">
        <v>438</v>
      </c>
      <c r="C103" s="1">
        <v>42611</v>
      </c>
      <c r="D103" s="1">
        <v>42615</v>
      </c>
      <c r="E103" s="12">
        <f>Data[[#This Row],[Ship Date]]</f>
        <v>42615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447</v>
      </c>
      <c r="C104" s="1">
        <v>42705</v>
      </c>
      <c r="D104" s="1">
        <v>42708</v>
      </c>
      <c r="E104" s="12">
        <f>Data[[#This Row],[Ship Date]]</f>
        <v>42708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452</v>
      </c>
      <c r="C105" s="1">
        <v>42321</v>
      </c>
      <c r="D105" s="1">
        <v>42325</v>
      </c>
      <c r="E105" s="12">
        <f>Data[[#This Row],[Ship Date]]</f>
        <v>42325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5">
      <c r="A106">
        <v>105</v>
      </c>
      <c r="B106" t="s">
        <v>452</v>
      </c>
      <c r="C106" s="1">
        <v>42321</v>
      </c>
      <c r="D106" s="1">
        <v>42325</v>
      </c>
      <c r="E106" s="12">
        <f>Data[[#This Row],[Ship Date]]</f>
        <v>42325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5">
      <c r="A107">
        <v>106</v>
      </c>
      <c r="B107" t="s">
        <v>452</v>
      </c>
      <c r="C107" s="1">
        <v>42321</v>
      </c>
      <c r="D107" s="1">
        <v>42325</v>
      </c>
      <c r="E107" s="12">
        <f>Data[[#This Row],[Ship Date]]</f>
        <v>42325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463</v>
      </c>
      <c r="C108" s="1">
        <v>43062</v>
      </c>
      <c r="D108" s="1">
        <v>43067</v>
      </c>
      <c r="E108" s="12">
        <f>Data[[#This Row],[Ship Date]]</f>
        <v>43067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463</v>
      </c>
      <c r="C109" s="1">
        <v>43062</v>
      </c>
      <c r="D109" s="1">
        <v>43067</v>
      </c>
      <c r="E109" s="12">
        <f>Data[[#This Row],[Ship Date]]</f>
        <v>43067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5">
      <c r="A110">
        <v>109</v>
      </c>
      <c r="B110" t="s">
        <v>463</v>
      </c>
      <c r="C110" s="1">
        <v>43062</v>
      </c>
      <c r="D110" s="1">
        <v>43067</v>
      </c>
      <c r="E110" s="12">
        <f>Data[[#This Row],[Ship Date]]</f>
        <v>43067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5">
      <c r="A111">
        <v>110</v>
      </c>
      <c r="B111" t="s">
        <v>473</v>
      </c>
      <c r="C111" s="1">
        <v>42292</v>
      </c>
      <c r="D111" s="1">
        <v>42297</v>
      </c>
      <c r="E111" s="12">
        <f>Data[[#This Row],[Ship Date]]</f>
        <v>42297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5">
      <c r="A112">
        <v>111</v>
      </c>
      <c r="B112" t="s">
        <v>479</v>
      </c>
      <c r="C112" s="1">
        <v>43094</v>
      </c>
      <c r="D112" s="1">
        <v>43099</v>
      </c>
      <c r="E112" s="12">
        <f>Data[[#This Row],[Ship Date]]</f>
        <v>43099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>
        <v>112</v>
      </c>
      <c r="B113" t="s">
        <v>484</v>
      </c>
      <c r="C113" s="1">
        <v>42677</v>
      </c>
      <c r="D113" s="1">
        <v>42684</v>
      </c>
      <c r="E113" s="12">
        <f>Data[[#This Row],[Ship Date]]</f>
        <v>42684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5">
      <c r="A114">
        <v>113</v>
      </c>
      <c r="B114" t="s">
        <v>484</v>
      </c>
      <c r="C114" s="1">
        <v>42677</v>
      </c>
      <c r="D114" s="1">
        <v>42684</v>
      </c>
      <c r="E114" s="12">
        <f>Data[[#This Row],[Ship Date]]</f>
        <v>42684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493</v>
      </c>
      <c r="C115" s="1">
        <v>41876</v>
      </c>
      <c r="D115" s="1">
        <v>41878</v>
      </c>
      <c r="E115" s="12">
        <f>Data[[#This Row],[Ship Date]]</f>
        <v>41878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5">
      <c r="A116">
        <v>115</v>
      </c>
      <c r="B116" t="s">
        <v>493</v>
      </c>
      <c r="C116" s="1">
        <v>41876</v>
      </c>
      <c r="D116" s="1">
        <v>41878</v>
      </c>
      <c r="E116" s="12">
        <f>Data[[#This Row],[Ship Date]]</f>
        <v>41878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5">
      <c r="A117">
        <v>116</v>
      </c>
      <c r="B117" t="s">
        <v>493</v>
      </c>
      <c r="C117" s="1">
        <v>41876</v>
      </c>
      <c r="D117" s="1">
        <v>41878</v>
      </c>
      <c r="E117" s="12">
        <f>Data[[#This Row],[Ship Date]]</f>
        <v>41878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5">
      <c r="A118">
        <v>117</v>
      </c>
      <c r="B118" t="s">
        <v>493</v>
      </c>
      <c r="C118" s="1">
        <v>41876</v>
      </c>
      <c r="D118" s="1">
        <v>41878</v>
      </c>
      <c r="E118" s="12">
        <f>Data[[#This Row],[Ship Date]]</f>
        <v>41878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506</v>
      </c>
      <c r="C119" s="1">
        <v>42065</v>
      </c>
      <c r="D119" s="1">
        <v>42069</v>
      </c>
      <c r="E119" s="12">
        <f>Data[[#This Row],[Ship Date]]</f>
        <v>42069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5">
      <c r="A120">
        <v>119</v>
      </c>
      <c r="B120" t="s">
        <v>511</v>
      </c>
      <c r="C120" s="1">
        <v>42099</v>
      </c>
      <c r="D120" s="1">
        <v>42104</v>
      </c>
      <c r="E120" s="12">
        <f>Data[[#This Row],[Ship Date]]</f>
        <v>42104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517</v>
      </c>
      <c r="C121" s="1">
        <v>42533</v>
      </c>
      <c r="D121" s="1">
        <v>42536</v>
      </c>
      <c r="E121" s="12">
        <f>Data[[#This Row],[Ship Date]]</f>
        <v>42536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>
        <v>121</v>
      </c>
      <c r="B122" t="s">
        <v>517</v>
      </c>
      <c r="C122" s="1">
        <v>42533</v>
      </c>
      <c r="D122" s="1">
        <v>42536</v>
      </c>
      <c r="E122" s="12">
        <f>Data[[#This Row],[Ship Date]]</f>
        <v>42536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517</v>
      </c>
      <c r="C123" s="1">
        <v>42533</v>
      </c>
      <c r="D123" s="1">
        <v>42536</v>
      </c>
      <c r="E123" s="12">
        <f>Data[[#This Row],[Ship Date]]</f>
        <v>42536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5">
      <c r="A124">
        <v>123</v>
      </c>
      <c r="B124" t="s">
        <v>517</v>
      </c>
      <c r="C124" s="1">
        <v>42533</v>
      </c>
      <c r="D124" s="1">
        <v>42536</v>
      </c>
      <c r="E124" s="12">
        <f>Data[[#This Row],[Ship Date]]</f>
        <v>42536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25">
      <c r="A125">
        <v>124</v>
      </c>
      <c r="B125" t="s">
        <v>517</v>
      </c>
      <c r="C125" s="1">
        <v>42533</v>
      </c>
      <c r="D125" s="1">
        <v>42536</v>
      </c>
      <c r="E125" s="12">
        <f>Data[[#This Row],[Ship Date]]</f>
        <v>42536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>
        <v>125</v>
      </c>
      <c r="B126" t="s">
        <v>529</v>
      </c>
      <c r="C126" s="1">
        <v>41999</v>
      </c>
      <c r="D126" s="1">
        <v>42001</v>
      </c>
      <c r="E126" s="12">
        <f>Data[[#This Row],[Ship Date]]</f>
        <v>42001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5">
      <c r="A127">
        <v>126</v>
      </c>
      <c r="B127" t="s">
        <v>534</v>
      </c>
      <c r="C127" s="1">
        <v>41902</v>
      </c>
      <c r="D127" s="1">
        <v>41907</v>
      </c>
      <c r="E127" s="12">
        <f>Data[[#This Row],[Ship Date]]</f>
        <v>41907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5">
      <c r="A128">
        <v>127</v>
      </c>
      <c r="B128" t="s">
        <v>540</v>
      </c>
      <c r="C128" s="1">
        <v>43044</v>
      </c>
      <c r="D128" s="1">
        <v>43051</v>
      </c>
      <c r="E128" s="12">
        <f>Data[[#This Row],[Ship Date]]</f>
        <v>43051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540</v>
      </c>
      <c r="C129" s="1">
        <v>43044</v>
      </c>
      <c r="D129" s="1">
        <v>43051</v>
      </c>
      <c r="E129" s="12">
        <f>Data[[#This Row],[Ship Date]]</f>
        <v>43051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5">
      <c r="A130">
        <v>129</v>
      </c>
      <c r="B130" t="s">
        <v>548</v>
      </c>
      <c r="C130" s="1">
        <v>42680</v>
      </c>
      <c r="D130" s="1">
        <v>42684</v>
      </c>
      <c r="E130" s="12">
        <f>Data[[#This Row],[Ship Date]]</f>
        <v>42684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5">
      <c r="A131">
        <v>130</v>
      </c>
      <c r="B131" t="s">
        <v>548</v>
      </c>
      <c r="C131" s="1">
        <v>42680</v>
      </c>
      <c r="D131" s="1">
        <v>42684</v>
      </c>
      <c r="E131" s="12">
        <f>Data[[#This Row],[Ship Date]]</f>
        <v>42684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5">
      <c r="A132">
        <v>131</v>
      </c>
      <c r="B132" t="s">
        <v>554</v>
      </c>
      <c r="C132" s="1">
        <v>42768</v>
      </c>
      <c r="D132" s="1">
        <v>42771</v>
      </c>
      <c r="E132" s="12">
        <f>Data[[#This Row],[Ship Date]]</f>
        <v>42771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25">
      <c r="A133">
        <v>132</v>
      </c>
      <c r="B133" t="s">
        <v>554</v>
      </c>
      <c r="C133" s="1">
        <v>42768</v>
      </c>
      <c r="D133" s="1">
        <v>42771</v>
      </c>
      <c r="E133" s="12">
        <f>Data[[#This Row],[Ship Date]]</f>
        <v>42771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>
        <v>133</v>
      </c>
      <c r="B134" t="s">
        <v>554</v>
      </c>
      <c r="C134" s="1">
        <v>42768</v>
      </c>
      <c r="D134" s="1">
        <v>42771</v>
      </c>
      <c r="E134" s="12">
        <f>Data[[#This Row],[Ship Date]]</f>
        <v>42771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5">
      <c r="A135">
        <v>134</v>
      </c>
      <c r="B135" t="s">
        <v>563</v>
      </c>
      <c r="C135" s="1">
        <v>42656</v>
      </c>
      <c r="D135" s="1">
        <v>42662</v>
      </c>
      <c r="E135" s="12">
        <f>Data[[#This Row],[Ship Date]]</f>
        <v>42662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563</v>
      </c>
      <c r="C136" s="1">
        <v>42656</v>
      </c>
      <c r="D136" s="1">
        <v>42662</v>
      </c>
      <c r="E136" s="12">
        <f>Data[[#This Row],[Ship Date]]</f>
        <v>42662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25">
      <c r="A137">
        <v>136</v>
      </c>
      <c r="B137" t="s">
        <v>563</v>
      </c>
      <c r="C137" s="1">
        <v>42656</v>
      </c>
      <c r="D137" s="1">
        <v>42662</v>
      </c>
      <c r="E137" s="12">
        <f>Data[[#This Row],[Ship Date]]</f>
        <v>42662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25">
      <c r="A138">
        <v>137</v>
      </c>
      <c r="B138" t="s">
        <v>563</v>
      </c>
      <c r="C138" s="1">
        <v>42656</v>
      </c>
      <c r="D138" s="1">
        <v>42662</v>
      </c>
      <c r="E138" s="12">
        <f>Data[[#This Row],[Ship Date]]</f>
        <v>42662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>
        <v>138</v>
      </c>
      <c r="B139" t="s">
        <v>563</v>
      </c>
      <c r="C139" s="1">
        <v>42656</v>
      </c>
      <c r="D139" s="1">
        <v>42662</v>
      </c>
      <c r="E139" s="12">
        <f>Data[[#This Row],[Ship Date]]</f>
        <v>42662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>
        <v>139</v>
      </c>
      <c r="B140" t="s">
        <v>563</v>
      </c>
      <c r="C140" s="1">
        <v>42656</v>
      </c>
      <c r="D140" s="1">
        <v>42662</v>
      </c>
      <c r="E140" s="12">
        <f>Data[[#This Row],[Ship Date]]</f>
        <v>42662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5">
      <c r="A141">
        <v>140</v>
      </c>
      <c r="B141" t="s">
        <v>563</v>
      </c>
      <c r="C141" s="1">
        <v>42656</v>
      </c>
      <c r="D141" s="1">
        <v>42662</v>
      </c>
      <c r="E141" s="12">
        <f>Data[[#This Row],[Ship Date]]</f>
        <v>42662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5">
      <c r="A142">
        <v>141</v>
      </c>
      <c r="B142" t="s">
        <v>580</v>
      </c>
      <c r="C142" s="1">
        <v>42618</v>
      </c>
      <c r="D142" s="1">
        <v>42620</v>
      </c>
      <c r="E142" s="12">
        <f>Data[[#This Row],[Ship Date]]</f>
        <v>42620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25">
      <c r="A143">
        <v>142</v>
      </c>
      <c r="B143" t="s">
        <v>583</v>
      </c>
      <c r="C143" s="1">
        <v>42996</v>
      </c>
      <c r="D143" s="1">
        <v>43001</v>
      </c>
      <c r="E143" s="12">
        <f>Data[[#This Row],[Ship Date]]</f>
        <v>43001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583</v>
      </c>
      <c r="C144" s="1">
        <v>42996</v>
      </c>
      <c r="D144" s="1">
        <v>43001</v>
      </c>
      <c r="E144" s="12">
        <f>Data[[#This Row],[Ship Date]]</f>
        <v>43001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5">
      <c r="A145">
        <v>144</v>
      </c>
      <c r="B145" t="s">
        <v>583</v>
      </c>
      <c r="C145" s="1">
        <v>42996</v>
      </c>
      <c r="D145" s="1">
        <v>43001</v>
      </c>
      <c r="E145" s="12">
        <f>Data[[#This Row],[Ship Date]]</f>
        <v>43001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592</v>
      </c>
      <c r="C146" s="1">
        <v>43091</v>
      </c>
      <c r="D146" s="1">
        <v>43096</v>
      </c>
      <c r="E146" s="12">
        <f>Data[[#This Row],[Ship Date]]</f>
        <v>43096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25">
      <c r="A147">
        <v>146</v>
      </c>
      <c r="B147" t="s">
        <v>599</v>
      </c>
      <c r="C147" s="1">
        <v>42254</v>
      </c>
      <c r="D147" s="1">
        <v>42259</v>
      </c>
      <c r="E147" s="12">
        <f>Data[[#This Row],[Ship Date]]</f>
        <v>42259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>
        <v>147</v>
      </c>
      <c r="B148" t="s">
        <v>603</v>
      </c>
      <c r="C148" s="1">
        <v>41934</v>
      </c>
      <c r="D148" s="1">
        <v>41940</v>
      </c>
      <c r="E148" s="12">
        <f>Data[[#This Row],[Ship Date]]</f>
        <v>41940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5">
      <c r="A149">
        <v>148</v>
      </c>
      <c r="B149" t="s">
        <v>609</v>
      </c>
      <c r="C149" s="1">
        <v>42709</v>
      </c>
      <c r="D149" s="1">
        <v>42713</v>
      </c>
      <c r="E149" s="12">
        <f>Data[[#This Row],[Ship Date]]</f>
        <v>42713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25">
      <c r="A150">
        <v>149</v>
      </c>
      <c r="B150" t="s">
        <v>609</v>
      </c>
      <c r="C150" s="1">
        <v>42709</v>
      </c>
      <c r="D150" s="1">
        <v>42713</v>
      </c>
      <c r="E150" s="12">
        <f>Data[[#This Row],[Ship Date]]</f>
        <v>42713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5">
      <c r="A151">
        <v>150</v>
      </c>
      <c r="B151" t="s">
        <v>609</v>
      </c>
      <c r="C151" s="1">
        <v>42709</v>
      </c>
      <c r="D151" s="1">
        <v>42713</v>
      </c>
      <c r="E151" s="12">
        <f>Data[[#This Row],[Ship Date]]</f>
        <v>42713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5">
      <c r="A152">
        <v>151</v>
      </c>
      <c r="B152" t="s">
        <v>609</v>
      </c>
      <c r="C152" s="1">
        <v>42709</v>
      </c>
      <c r="D152" s="1">
        <v>42713</v>
      </c>
      <c r="E152" s="12">
        <f>Data[[#This Row],[Ship Date]]</f>
        <v>42713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619</v>
      </c>
      <c r="C153" s="1">
        <v>42442</v>
      </c>
      <c r="D153" s="1">
        <v>42445</v>
      </c>
      <c r="E153" s="12">
        <f>Data[[#This Row],[Ship Date]]</f>
        <v>42445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5">
      <c r="A154">
        <v>153</v>
      </c>
      <c r="B154" t="s">
        <v>619</v>
      </c>
      <c r="C154" s="1">
        <v>42442</v>
      </c>
      <c r="D154" s="1">
        <v>42445</v>
      </c>
      <c r="E154" s="12">
        <f>Data[[#This Row],[Ship Date]]</f>
        <v>42445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5">
      <c r="A155">
        <v>154</v>
      </c>
      <c r="B155" t="s">
        <v>627</v>
      </c>
      <c r="C155" s="1">
        <v>42155</v>
      </c>
      <c r="D155" s="1">
        <v>42157</v>
      </c>
      <c r="E155" s="12">
        <f>Data[[#This Row],[Ship Date]]</f>
        <v>42157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5">
      <c r="A156">
        <v>155</v>
      </c>
      <c r="B156" t="s">
        <v>627</v>
      </c>
      <c r="C156" s="1">
        <v>42155</v>
      </c>
      <c r="D156" s="1">
        <v>42157</v>
      </c>
      <c r="E156" s="12">
        <f>Data[[#This Row],[Ship Date]]</f>
        <v>42157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>
        <v>156</v>
      </c>
      <c r="B157" t="s">
        <v>627</v>
      </c>
      <c r="C157" s="1">
        <v>42155</v>
      </c>
      <c r="D157" s="1">
        <v>42157</v>
      </c>
      <c r="E157" s="12">
        <f>Data[[#This Row],[Ship Date]]</f>
        <v>42157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>
        <v>157</v>
      </c>
      <c r="B158" t="s">
        <v>637</v>
      </c>
      <c r="C158" s="1">
        <v>42152</v>
      </c>
      <c r="D158" s="1">
        <v>42158</v>
      </c>
      <c r="E158" s="12">
        <f>Data[[#This Row],[Ship Date]]</f>
        <v>42158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642</v>
      </c>
      <c r="C159" s="1">
        <v>41699</v>
      </c>
      <c r="D159" s="1">
        <v>41704</v>
      </c>
      <c r="E159" s="12">
        <f>Data[[#This Row],[Ship Date]]</f>
        <v>41704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5">
      <c r="A160">
        <v>159</v>
      </c>
      <c r="B160" t="s">
        <v>645</v>
      </c>
      <c r="C160" s="1">
        <v>42694</v>
      </c>
      <c r="D160" s="1">
        <v>42698</v>
      </c>
      <c r="E160" s="12">
        <f>Data[[#This Row],[Ship Date]]</f>
        <v>42698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>
        <v>160</v>
      </c>
      <c r="B161" t="s">
        <v>645</v>
      </c>
      <c r="C161" s="1">
        <v>42694</v>
      </c>
      <c r="D161" s="1">
        <v>42698</v>
      </c>
      <c r="E161" s="12">
        <f>Data[[#This Row],[Ship Date]]</f>
        <v>42698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>
        <v>161</v>
      </c>
      <c r="B162" t="s">
        <v>654</v>
      </c>
      <c r="C162" s="1">
        <v>42501</v>
      </c>
      <c r="D162" s="1">
        <v>42502</v>
      </c>
      <c r="E162" s="12">
        <f>Data[[#This Row],[Ship Date]]</f>
        <v>42502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659</v>
      </c>
      <c r="C163" s="1">
        <v>42366</v>
      </c>
      <c r="D163" s="1">
        <v>42369</v>
      </c>
      <c r="E163" s="12">
        <f>Data[[#This Row],[Ship Date]]</f>
        <v>42369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5">
      <c r="A164">
        <v>163</v>
      </c>
      <c r="B164" t="s">
        <v>664</v>
      </c>
      <c r="C164" s="1">
        <v>42690</v>
      </c>
      <c r="D164" s="1">
        <v>42694</v>
      </c>
      <c r="E164" s="12">
        <f>Data[[#This Row],[Ship Date]]</f>
        <v>42694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5">
      <c r="A165">
        <v>164</v>
      </c>
      <c r="B165" t="s">
        <v>671</v>
      </c>
      <c r="C165" s="1">
        <v>42681</v>
      </c>
      <c r="D165" s="1">
        <v>42685</v>
      </c>
      <c r="E165" s="12">
        <f>Data[[#This Row],[Ship Date]]</f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5">
      <c r="A166">
        <v>165</v>
      </c>
      <c r="B166" t="s">
        <v>676</v>
      </c>
      <c r="C166" s="1">
        <v>41890</v>
      </c>
      <c r="D166" s="1">
        <v>41894</v>
      </c>
      <c r="E166" s="12">
        <f>Data[[#This Row],[Ship Date]]</f>
        <v>41894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676</v>
      </c>
      <c r="C167" s="1">
        <v>41890</v>
      </c>
      <c r="D167" s="1">
        <v>41894</v>
      </c>
      <c r="E167" s="12">
        <f>Data[[#This Row],[Ship Date]]</f>
        <v>41894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5">
      <c r="A168">
        <v>167</v>
      </c>
      <c r="B168" t="s">
        <v>676</v>
      </c>
      <c r="C168" s="1">
        <v>41890</v>
      </c>
      <c r="D168" s="1">
        <v>41894</v>
      </c>
      <c r="E168" s="12">
        <f>Data[[#This Row],[Ship Date]]</f>
        <v>41894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>
        <v>168</v>
      </c>
      <c r="B169" t="s">
        <v>676</v>
      </c>
      <c r="C169" s="1">
        <v>41890</v>
      </c>
      <c r="D169" s="1">
        <v>41894</v>
      </c>
      <c r="E169" s="12">
        <f>Data[[#This Row],[Ship Date]]</f>
        <v>41894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5">
      <c r="A170">
        <v>169</v>
      </c>
      <c r="B170" t="s">
        <v>676</v>
      </c>
      <c r="C170" s="1">
        <v>41890</v>
      </c>
      <c r="D170" s="1">
        <v>41894</v>
      </c>
      <c r="E170" s="12">
        <f>Data[[#This Row],[Ship Date]]</f>
        <v>41894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5">
      <c r="A171">
        <v>170</v>
      </c>
      <c r="B171" t="s">
        <v>676</v>
      </c>
      <c r="C171" s="1">
        <v>41890</v>
      </c>
      <c r="D171" s="1">
        <v>41894</v>
      </c>
      <c r="E171" s="12">
        <f>Data[[#This Row],[Ship Date]]</f>
        <v>41894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5">
      <c r="A172">
        <v>171</v>
      </c>
      <c r="B172" t="s">
        <v>676</v>
      </c>
      <c r="C172" s="1">
        <v>41890</v>
      </c>
      <c r="D172" s="1">
        <v>41894</v>
      </c>
      <c r="E172" s="12">
        <f>Data[[#This Row],[Ship Date]]</f>
        <v>41894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5">
      <c r="A173">
        <v>172</v>
      </c>
      <c r="B173" t="s">
        <v>695</v>
      </c>
      <c r="C173" s="1">
        <v>41856</v>
      </c>
      <c r="D173" s="1">
        <v>41860</v>
      </c>
      <c r="E173" s="12">
        <f>Data[[#This Row],[Ship Date]]</f>
        <v>41860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>
        <v>173</v>
      </c>
      <c r="B174" t="s">
        <v>695</v>
      </c>
      <c r="C174" s="1">
        <v>41856</v>
      </c>
      <c r="D174" s="1">
        <v>41860</v>
      </c>
      <c r="E174" s="12">
        <f>Data[[#This Row],[Ship Date]]</f>
        <v>41860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>
        <v>174</v>
      </c>
      <c r="B175" t="s">
        <v>695</v>
      </c>
      <c r="C175" s="1">
        <v>41856</v>
      </c>
      <c r="D175" s="1">
        <v>41860</v>
      </c>
      <c r="E175" s="12">
        <f>Data[[#This Row],[Ship Date]]</f>
        <v>41860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704</v>
      </c>
      <c r="C176" s="1">
        <v>41896</v>
      </c>
      <c r="D176" s="1">
        <v>41901</v>
      </c>
      <c r="E176" s="12">
        <f>Data[[#This Row],[Ship Date]]</f>
        <v>41901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25">
      <c r="A177">
        <v>176</v>
      </c>
      <c r="B177" t="s">
        <v>704</v>
      </c>
      <c r="C177" s="1">
        <v>41896</v>
      </c>
      <c r="D177" s="1">
        <v>41901</v>
      </c>
      <c r="E177" s="12">
        <f>Data[[#This Row],[Ship Date]]</f>
        <v>41901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5">
      <c r="A178">
        <v>177</v>
      </c>
      <c r="B178" t="s">
        <v>711</v>
      </c>
      <c r="C178" s="1">
        <v>42846</v>
      </c>
      <c r="D178" s="1">
        <v>42850</v>
      </c>
      <c r="E178" s="12">
        <f>Data[[#This Row],[Ship Date]]</f>
        <v>42850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5">
      <c r="A179">
        <v>178</v>
      </c>
      <c r="B179" t="s">
        <v>716</v>
      </c>
      <c r="C179" s="1">
        <v>42329</v>
      </c>
      <c r="D179" s="1">
        <v>42331</v>
      </c>
      <c r="E179" s="12">
        <f>Data[[#This Row],[Ship Date]]</f>
        <v>42331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5">
      <c r="A180">
        <v>179</v>
      </c>
      <c r="B180" t="s">
        <v>716</v>
      </c>
      <c r="C180" s="1">
        <v>42329</v>
      </c>
      <c r="D180" s="1">
        <v>42331</v>
      </c>
      <c r="E180" s="12">
        <f>Data[[#This Row],[Ship Date]]</f>
        <v>42331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5">
      <c r="A181">
        <v>180</v>
      </c>
      <c r="B181" t="s">
        <v>721</v>
      </c>
      <c r="C181" s="1">
        <v>42353</v>
      </c>
      <c r="D181" s="1">
        <v>42357</v>
      </c>
      <c r="E181" s="12">
        <f>Data[[#This Row],[Ship Date]]</f>
        <v>42357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726</v>
      </c>
      <c r="C182" s="1">
        <v>41978</v>
      </c>
      <c r="D182" s="1">
        <v>41982</v>
      </c>
      <c r="E182" s="12">
        <f>Data[[#This Row],[Ship Date]]</f>
        <v>41982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5">
      <c r="A183">
        <v>182</v>
      </c>
      <c r="B183" t="s">
        <v>726</v>
      </c>
      <c r="C183" s="1">
        <v>41978</v>
      </c>
      <c r="D183" s="1">
        <v>41982</v>
      </c>
      <c r="E183" s="12">
        <f>Data[[#This Row],[Ship Date]]</f>
        <v>41982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5">
      <c r="A184">
        <v>183</v>
      </c>
      <c r="B184" t="s">
        <v>733</v>
      </c>
      <c r="C184" s="1">
        <v>41962</v>
      </c>
      <c r="D184" s="1">
        <v>41967</v>
      </c>
      <c r="E184" s="12">
        <f>Data[[#This Row],[Ship Date]]</f>
        <v>41967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5">
      <c r="A185">
        <v>184</v>
      </c>
      <c r="B185" t="s">
        <v>733</v>
      </c>
      <c r="C185" s="1">
        <v>41962</v>
      </c>
      <c r="D185" s="1">
        <v>41967</v>
      </c>
      <c r="E185" s="12">
        <f>Data[[#This Row],[Ship Date]]</f>
        <v>41967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>
        <v>185</v>
      </c>
      <c r="B186" t="s">
        <v>733</v>
      </c>
      <c r="C186" s="1">
        <v>41962</v>
      </c>
      <c r="D186" s="1">
        <v>41967</v>
      </c>
      <c r="E186" s="12">
        <f>Data[[#This Row],[Ship Date]]</f>
        <v>41967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744</v>
      </c>
      <c r="C187" s="1">
        <v>42702</v>
      </c>
      <c r="D187" s="1">
        <v>42706</v>
      </c>
      <c r="E187" s="12">
        <f>Data[[#This Row],[Ship Date]]</f>
        <v>42706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751</v>
      </c>
      <c r="C188" s="1">
        <v>41877</v>
      </c>
      <c r="D188" s="1">
        <v>41881</v>
      </c>
      <c r="E188" s="12">
        <f>Data[[#This Row],[Ship Date]]</f>
        <v>41881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5">
      <c r="A189">
        <v>188</v>
      </c>
      <c r="B189" t="s">
        <v>756</v>
      </c>
      <c r="C189" s="1">
        <v>42567</v>
      </c>
      <c r="D189" s="1">
        <v>42573</v>
      </c>
      <c r="E189" s="12">
        <f>Data[[#This Row],[Ship Date]]</f>
        <v>42573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>
        <v>189</v>
      </c>
      <c r="B190" t="s">
        <v>756</v>
      </c>
      <c r="C190" s="1">
        <v>42567</v>
      </c>
      <c r="D190" s="1">
        <v>42573</v>
      </c>
      <c r="E190" s="12">
        <f>Data[[#This Row],[Ship Date]]</f>
        <v>42573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5">
      <c r="A191">
        <v>190</v>
      </c>
      <c r="B191" t="s">
        <v>762</v>
      </c>
      <c r="C191" s="1">
        <v>42289</v>
      </c>
      <c r="D191" s="1">
        <v>42291</v>
      </c>
      <c r="E191" s="12">
        <f>Data[[#This Row],[Ship Date]]</f>
        <v>42291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5">
      <c r="A192">
        <v>191</v>
      </c>
      <c r="B192" t="s">
        <v>762</v>
      </c>
      <c r="C192" s="1">
        <v>42289</v>
      </c>
      <c r="D192" s="1">
        <v>42291</v>
      </c>
      <c r="E192" s="12">
        <f>Data[[#This Row],[Ship Date]]</f>
        <v>42291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5">
      <c r="A193">
        <v>192</v>
      </c>
      <c r="B193" t="s">
        <v>762</v>
      </c>
      <c r="C193" s="1">
        <v>42289</v>
      </c>
      <c r="D193" s="1">
        <v>42291</v>
      </c>
      <c r="E193" s="12">
        <f>Data[[#This Row],[Ship Date]]</f>
        <v>42291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>
        <v>193</v>
      </c>
      <c r="B194" t="s">
        <v>762</v>
      </c>
      <c r="C194" s="1">
        <v>42289</v>
      </c>
      <c r="D194" s="1">
        <v>42291</v>
      </c>
      <c r="E194" s="12">
        <f>Data[[#This Row],[Ship Date]]</f>
        <v>42291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5">
      <c r="A195">
        <v>194</v>
      </c>
      <c r="B195" t="s">
        <v>762</v>
      </c>
      <c r="C195" s="1">
        <v>42289</v>
      </c>
      <c r="D195" s="1">
        <v>42291</v>
      </c>
      <c r="E195" s="12">
        <f>Data[[#This Row],[Ship Date]]</f>
        <v>42291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5">
      <c r="A196">
        <v>195</v>
      </c>
      <c r="B196" t="s">
        <v>773</v>
      </c>
      <c r="C196" s="1">
        <v>42308</v>
      </c>
      <c r="D196" s="1">
        <v>42314</v>
      </c>
      <c r="E196" s="12">
        <f>Data[[#This Row],[Ship Date]]</f>
        <v>42314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5">
      <c r="A197">
        <v>196</v>
      </c>
      <c r="B197" t="s">
        <v>777</v>
      </c>
      <c r="C197" s="1">
        <v>41719</v>
      </c>
      <c r="D197" s="1">
        <v>41723</v>
      </c>
      <c r="E197" s="12">
        <f>Data[[#This Row],[Ship Date]]</f>
        <v>41723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5">
      <c r="A198">
        <v>197</v>
      </c>
      <c r="B198" t="s">
        <v>777</v>
      </c>
      <c r="C198" s="1">
        <v>41719</v>
      </c>
      <c r="D198" s="1">
        <v>41723</v>
      </c>
      <c r="E198" s="12">
        <f>Data[[#This Row],[Ship Date]]</f>
        <v>41723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5">
      <c r="A199">
        <v>198</v>
      </c>
      <c r="B199" t="s">
        <v>785</v>
      </c>
      <c r="C199" s="1">
        <v>43045</v>
      </c>
      <c r="D199" s="1">
        <v>43052</v>
      </c>
      <c r="E199" s="12">
        <f>Data[[#This Row],[Ship Date]]</f>
        <v>43052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792</v>
      </c>
      <c r="C200" s="1">
        <v>42922</v>
      </c>
      <c r="D200" s="1">
        <v>42929</v>
      </c>
      <c r="E200" s="12">
        <f>Data[[#This Row],[Ship Date]]</f>
        <v>42929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5">
      <c r="A201">
        <v>200</v>
      </c>
      <c r="B201" t="s">
        <v>792</v>
      </c>
      <c r="C201" s="1">
        <v>42922</v>
      </c>
      <c r="D201" s="1">
        <v>42929</v>
      </c>
      <c r="E201" s="12">
        <f>Data[[#This Row],[Ship Date]]</f>
        <v>42929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5">
      <c r="A202">
        <v>201</v>
      </c>
      <c r="B202" t="s">
        <v>799</v>
      </c>
      <c r="C202" s="1">
        <v>42910</v>
      </c>
      <c r="D202" s="1">
        <v>42915</v>
      </c>
      <c r="E202" s="12">
        <f>Data[[#This Row],[Ship Date]]</f>
        <v>42915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5">
      <c r="A203">
        <v>202</v>
      </c>
      <c r="B203" t="s">
        <v>805</v>
      </c>
      <c r="C203" s="1">
        <v>41854</v>
      </c>
      <c r="D203" s="1">
        <v>41856</v>
      </c>
      <c r="E203" s="12">
        <f>Data[[#This Row],[Ship Date]]</f>
        <v>41856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805</v>
      </c>
      <c r="C204" s="1">
        <v>41854</v>
      </c>
      <c r="D204" s="1">
        <v>41856</v>
      </c>
      <c r="E204" s="12">
        <f>Data[[#This Row],[Ship Date]]</f>
        <v>41856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5">
      <c r="A205">
        <v>204</v>
      </c>
      <c r="B205" t="s">
        <v>813</v>
      </c>
      <c r="C205" s="1">
        <v>43086</v>
      </c>
      <c r="D205" s="1">
        <v>43090</v>
      </c>
      <c r="E205" s="12">
        <f>Data[[#This Row],[Ship Date]]</f>
        <v>43090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819</v>
      </c>
      <c r="C206" s="1">
        <v>42889</v>
      </c>
      <c r="D206" s="1">
        <v>42893</v>
      </c>
      <c r="E206" s="12">
        <f>Data[[#This Row],[Ship Date]]</f>
        <v>42893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5">
      <c r="A207">
        <v>206</v>
      </c>
      <c r="B207" t="s">
        <v>824</v>
      </c>
      <c r="C207" s="1">
        <v>43078</v>
      </c>
      <c r="D207" s="1">
        <v>43083</v>
      </c>
      <c r="E207" s="12">
        <f>Data[[#This Row],[Ship Date]]</f>
        <v>43083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5">
      <c r="A208">
        <v>207</v>
      </c>
      <c r="B208" t="s">
        <v>830</v>
      </c>
      <c r="C208" s="1">
        <v>43070</v>
      </c>
      <c r="D208" s="1">
        <v>43076</v>
      </c>
      <c r="E208" s="12">
        <f>Data[[#This Row],[Ship Date]]</f>
        <v>43076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5">
      <c r="A209">
        <v>208</v>
      </c>
      <c r="B209" t="s">
        <v>830</v>
      </c>
      <c r="C209" s="1">
        <v>43070</v>
      </c>
      <c r="D209" s="1">
        <v>43076</v>
      </c>
      <c r="E209" s="12">
        <f>Data[[#This Row],[Ship Date]]</f>
        <v>43076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5">
      <c r="A210">
        <v>209</v>
      </c>
      <c r="B210" t="s">
        <v>830</v>
      </c>
      <c r="C210" s="1">
        <v>43070</v>
      </c>
      <c r="D210" s="1">
        <v>43076</v>
      </c>
      <c r="E210" s="12">
        <f>Data[[#This Row],[Ship Date]]</f>
        <v>43076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830</v>
      </c>
      <c r="C211" s="1">
        <v>43070</v>
      </c>
      <c r="D211" s="1">
        <v>43076</v>
      </c>
      <c r="E211" s="12">
        <f>Data[[#This Row],[Ship Date]]</f>
        <v>43076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5">
      <c r="A212">
        <v>211</v>
      </c>
      <c r="B212" t="s">
        <v>830</v>
      </c>
      <c r="C212" s="1">
        <v>43070</v>
      </c>
      <c r="D212" s="1">
        <v>43076</v>
      </c>
      <c r="E212" s="12">
        <f>Data[[#This Row],[Ship Date]]</f>
        <v>43076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5">
      <c r="A213">
        <v>212</v>
      </c>
      <c r="B213" t="s">
        <v>842</v>
      </c>
      <c r="C213" s="1">
        <v>42044</v>
      </c>
      <c r="D213" s="1">
        <v>42048</v>
      </c>
      <c r="E213" s="12">
        <f>Data[[#This Row],[Ship Date]]</f>
        <v>42048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25">
      <c r="A214">
        <v>213</v>
      </c>
      <c r="B214" t="s">
        <v>847</v>
      </c>
      <c r="C214" s="1">
        <v>42006</v>
      </c>
      <c r="D214" s="1">
        <v>42013</v>
      </c>
      <c r="E214" s="12">
        <f>Data[[#This Row],[Ship Date]]</f>
        <v>42013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5">
      <c r="A215">
        <v>214</v>
      </c>
      <c r="B215" t="s">
        <v>847</v>
      </c>
      <c r="C215" s="1">
        <v>42006</v>
      </c>
      <c r="D215" s="1">
        <v>42013</v>
      </c>
      <c r="E215" s="12">
        <f>Data[[#This Row],[Ship Date]]</f>
        <v>42013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5">
      <c r="A216">
        <v>215</v>
      </c>
      <c r="B216" t="s">
        <v>847</v>
      </c>
      <c r="C216" s="1">
        <v>42006</v>
      </c>
      <c r="D216" s="1">
        <v>42013</v>
      </c>
      <c r="E216" s="12">
        <f>Data[[#This Row],[Ship Date]]</f>
        <v>42013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5">
      <c r="A217">
        <v>216</v>
      </c>
      <c r="B217" t="s">
        <v>847</v>
      </c>
      <c r="C217" s="1">
        <v>42006</v>
      </c>
      <c r="D217" s="1">
        <v>42013</v>
      </c>
      <c r="E217" s="12">
        <f>Data[[#This Row],[Ship Date]]</f>
        <v>42013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25">
      <c r="A218">
        <v>217</v>
      </c>
      <c r="B218" t="s">
        <v>847</v>
      </c>
      <c r="C218" s="1">
        <v>42006</v>
      </c>
      <c r="D218" s="1">
        <v>42013</v>
      </c>
      <c r="E218" s="12">
        <f>Data[[#This Row],[Ship Date]]</f>
        <v>42013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5">
      <c r="A219">
        <v>218</v>
      </c>
      <c r="B219" t="s">
        <v>859</v>
      </c>
      <c r="C219" s="1">
        <v>42671</v>
      </c>
      <c r="D219" s="1">
        <v>42675</v>
      </c>
      <c r="E219" s="12">
        <f>Data[[#This Row],[Ship Date]]</f>
        <v>42675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5">
      <c r="A220">
        <v>219</v>
      </c>
      <c r="B220" t="s">
        <v>859</v>
      </c>
      <c r="C220" s="1">
        <v>42671</v>
      </c>
      <c r="D220" s="1">
        <v>42675</v>
      </c>
      <c r="E220" s="12">
        <f>Data[[#This Row],[Ship Date]]</f>
        <v>42675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5">
      <c r="A221">
        <v>220</v>
      </c>
      <c r="B221" t="s">
        <v>864</v>
      </c>
      <c r="C221" s="1">
        <v>42362</v>
      </c>
      <c r="D221" s="1">
        <v>42365</v>
      </c>
      <c r="E221" s="12">
        <f>Data[[#This Row],[Ship Date]]</f>
        <v>42365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5">
      <c r="A222">
        <v>221</v>
      </c>
      <c r="B222" t="s">
        <v>864</v>
      </c>
      <c r="C222" s="1">
        <v>42362</v>
      </c>
      <c r="D222" s="1">
        <v>42365</v>
      </c>
      <c r="E222" s="12">
        <f>Data[[#This Row],[Ship Date]]</f>
        <v>42365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864</v>
      </c>
      <c r="C223" s="1">
        <v>42362</v>
      </c>
      <c r="D223" s="1">
        <v>42365</v>
      </c>
      <c r="E223" s="12">
        <f>Data[[#This Row],[Ship Date]]</f>
        <v>42365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25">
      <c r="A224">
        <v>223</v>
      </c>
      <c r="B224" t="s">
        <v>864</v>
      </c>
      <c r="C224" s="1">
        <v>42362</v>
      </c>
      <c r="D224" s="1">
        <v>42365</v>
      </c>
      <c r="E224" s="12">
        <f>Data[[#This Row],[Ship Date]]</f>
        <v>42365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5">
      <c r="A225">
        <v>224</v>
      </c>
      <c r="B225" t="s">
        <v>864</v>
      </c>
      <c r="C225" s="1">
        <v>42362</v>
      </c>
      <c r="D225" s="1">
        <v>42365</v>
      </c>
      <c r="E225" s="12">
        <f>Data[[#This Row],[Ship Date]]</f>
        <v>42365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864</v>
      </c>
      <c r="C226" s="1">
        <v>42362</v>
      </c>
      <c r="D226" s="1">
        <v>42365</v>
      </c>
      <c r="E226" s="12">
        <f>Data[[#This Row],[Ship Date]]</f>
        <v>42365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878</v>
      </c>
      <c r="C227" s="1">
        <v>42225</v>
      </c>
      <c r="D227" s="1">
        <v>42232</v>
      </c>
      <c r="E227" s="12">
        <f>Data[[#This Row],[Ship Date]]</f>
        <v>42232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5">
      <c r="A228">
        <v>227</v>
      </c>
      <c r="B228" t="s">
        <v>878</v>
      </c>
      <c r="C228" s="1">
        <v>42225</v>
      </c>
      <c r="D228" s="1">
        <v>42232</v>
      </c>
      <c r="E228" s="12">
        <f>Data[[#This Row],[Ship Date]]</f>
        <v>42232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878</v>
      </c>
      <c r="C229" s="1">
        <v>42225</v>
      </c>
      <c r="D229" s="1">
        <v>42232</v>
      </c>
      <c r="E229" s="12">
        <f>Data[[#This Row],[Ship Date]]</f>
        <v>42232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25">
      <c r="A230">
        <v>229</v>
      </c>
      <c r="B230" t="s">
        <v>888</v>
      </c>
      <c r="C230" s="1">
        <v>42063</v>
      </c>
      <c r="D230" s="1">
        <v>42067</v>
      </c>
      <c r="E230" s="12">
        <f>Data[[#This Row],[Ship Date]]</f>
        <v>42067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5">
      <c r="A231">
        <v>230</v>
      </c>
      <c r="B231" t="s">
        <v>888</v>
      </c>
      <c r="C231" s="1">
        <v>42063</v>
      </c>
      <c r="D231" s="1">
        <v>42067</v>
      </c>
      <c r="E231" s="12">
        <f>Data[[#This Row],[Ship Date]]</f>
        <v>42067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5">
      <c r="A232">
        <v>231</v>
      </c>
      <c r="B232" t="s">
        <v>895</v>
      </c>
      <c r="C232" s="1">
        <v>41895</v>
      </c>
      <c r="D232" s="1">
        <v>41899</v>
      </c>
      <c r="E232" s="12">
        <f>Data[[#This Row],[Ship Date]]</f>
        <v>41899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25">
      <c r="A233">
        <v>232</v>
      </c>
      <c r="B233" t="s">
        <v>900</v>
      </c>
      <c r="C233" s="1">
        <v>42832</v>
      </c>
      <c r="D233" s="1">
        <v>42837</v>
      </c>
      <c r="E233" s="12">
        <f>Data[[#This Row],[Ship Date]]</f>
        <v>42837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5">
      <c r="A234">
        <v>233</v>
      </c>
      <c r="B234" t="s">
        <v>900</v>
      </c>
      <c r="C234" s="1">
        <v>42832</v>
      </c>
      <c r="D234" s="1">
        <v>42837</v>
      </c>
      <c r="E234" s="12">
        <f>Data[[#This Row],[Ship Date]]</f>
        <v>42837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5">
      <c r="A235">
        <v>234</v>
      </c>
      <c r="B235" t="s">
        <v>900</v>
      </c>
      <c r="C235" s="1">
        <v>42832</v>
      </c>
      <c r="D235" s="1">
        <v>42837</v>
      </c>
      <c r="E235" s="12">
        <f>Data[[#This Row],[Ship Date]]</f>
        <v>42837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5">
      <c r="A236">
        <v>235</v>
      </c>
      <c r="B236" t="s">
        <v>900</v>
      </c>
      <c r="C236" s="1">
        <v>42832</v>
      </c>
      <c r="D236" s="1">
        <v>42837</v>
      </c>
      <c r="E236" s="12">
        <f>Data[[#This Row],[Ship Date]]</f>
        <v>42837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900</v>
      </c>
      <c r="C237" s="1">
        <v>42832</v>
      </c>
      <c r="D237" s="1">
        <v>42837</v>
      </c>
      <c r="E237" s="12">
        <f>Data[[#This Row],[Ship Date]]</f>
        <v>42837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5">
      <c r="A238">
        <v>237</v>
      </c>
      <c r="B238" t="s">
        <v>910</v>
      </c>
      <c r="C238" s="1">
        <v>43051</v>
      </c>
      <c r="D238" s="1">
        <v>43055</v>
      </c>
      <c r="E238" s="12">
        <f>Data[[#This Row],[Ship Date]]</f>
        <v>43055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916</v>
      </c>
      <c r="C239" s="1">
        <v>42525</v>
      </c>
      <c r="D239" s="1">
        <v>42530</v>
      </c>
      <c r="E239" s="12">
        <f>Data[[#This Row],[Ship Date]]</f>
        <v>42530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916</v>
      </c>
      <c r="C240" s="1">
        <v>42525</v>
      </c>
      <c r="D240" s="1">
        <v>42530</v>
      </c>
      <c r="E240" s="12">
        <f>Data[[#This Row],[Ship Date]]</f>
        <v>42530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5">
      <c r="A241">
        <v>240</v>
      </c>
      <c r="B241" t="s">
        <v>916</v>
      </c>
      <c r="C241" s="1">
        <v>42525</v>
      </c>
      <c r="D241" s="1">
        <v>42530</v>
      </c>
      <c r="E241" s="12">
        <f>Data[[#This Row],[Ship Date]]</f>
        <v>42530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5">
      <c r="A242">
        <v>241</v>
      </c>
      <c r="B242" t="s">
        <v>916</v>
      </c>
      <c r="C242" s="1">
        <v>42525</v>
      </c>
      <c r="D242" s="1">
        <v>42530</v>
      </c>
      <c r="E242" s="12">
        <f>Data[[#This Row],[Ship Date]]</f>
        <v>42530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5">
      <c r="A243">
        <v>242</v>
      </c>
      <c r="B243" t="s">
        <v>916</v>
      </c>
      <c r="C243" s="1">
        <v>42525</v>
      </c>
      <c r="D243" s="1">
        <v>42530</v>
      </c>
      <c r="E243" s="12">
        <f>Data[[#This Row],[Ship Date]]</f>
        <v>42530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5">
      <c r="A244">
        <v>243</v>
      </c>
      <c r="B244" t="s">
        <v>916</v>
      </c>
      <c r="C244" s="1">
        <v>42525</v>
      </c>
      <c r="D244" s="1">
        <v>42530</v>
      </c>
      <c r="E244" s="12">
        <f>Data[[#This Row],[Ship Date]]</f>
        <v>42530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5">
      <c r="A245">
        <v>244</v>
      </c>
      <c r="B245" t="s">
        <v>916</v>
      </c>
      <c r="C245" s="1">
        <v>42525</v>
      </c>
      <c r="D245" s="1">
        <v>42530</v>
      </c>
      <c r="E245" s="12">
        <f>Data[[#This Row],[Ship Date]]</f>
        <v>42530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5">
      <c r="A246">
        <v>245</v>
      </c>
      <c r="B246" t="s">
        <v>931</v>
      </c>
      <c r="C246" s="1">
        <v>41791</v>
      </c>
      <c r="D246" s="1">
        <v>41796</v>
      </c>
      <c r="E246" s="12">
        <f>Data[[#This Row],[Ship Date]]</f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25">
      <c r="A247">
        <v>246</v>
      </c>
      <c r="B247" t="s">
        <v>931</v>
      </c>
      <c r="C247" s="1">
        <v>41791</v>
      </c>
      <c r="D247" s="1">
        <v>41796</v>
      </c>
      <c r="E247" s="12">
        <f>Data[[#This Row],[Ship Date]]</f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25">
      <c r="A248">
        <v>247</v>
      </c>
      <c r="B248" t="s">
        <v>931</v>
      </c>
      <c r="C248" s="1">
        <v>41791</v>
      </c>
      <c r="D248" s="1">
        <v>41796</v>
      </c>
      <c r="E248" s="12">
        <f>Data[[#This Row],[Ship Date]]</f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931</v>
      </c>
      <c r="C249" s="1">
        <v>41791</v>
      </c>
      <c r="D249" s="1">
        <v>41796</v>
      </c>
      <c r="E249" s="12">
        <f>Data[[#This Row],[Ship Date]]</f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5">
      <c r="A250">
        <v>249</v>
      </c>
      <c r="B250" t="s">
        <v>931</v>
      </c>
      <c r="C250" s="1">
        <v>41791</v>
      </c>
      <c r="D250" s="1">
        <v>41796</v>
      </c>
      <c r="E250" s="12">
        <f>Data[[#This Row],[Ship Date]]</f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>
        <v>250</v>
      </c>
      <c r="B251" t="s">
        <v>941</v>
      </c>
      <c r="C251" s="1">
        <v>42714</v>
      </c>
      <c r="D251" s="1">
        <v>42719</v>
      </c>
      <c r="E251" s="12">
        <f>Data[[#This Row],[Ship Date]]</f>
        <v>42719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5">
      <c r="A252">
        <v>251</v>
      </c>
      <c r="B252" t="s">
        <v>946</v>
      </c>
      <c r="C252" s="1">
        <v>42624</v>
      </c>
      <c r="D252" s="1">
        <v>42630</v>
      </c>
      <c r="E252" s="12">
        <f>Data[[#This Row],[Ship Date]]</f>
        <v>42630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>
        <v>252</v>
      </c>
      <c r="B253" t="s">
        <v>946</v>
      </c>
      <c r="C253" s="1">
        <v>42624</v>
      </c>
      <c r="D253" s="1">
        <v>42630</v>
      </c>
      <c r="E253" s="12">
        <f>Data[[#This Row],[Ship Date]]</f>
        <v>42630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5">
      <c r="A254">
        <v>253</v>
      </c>
      <c r="B254" t="s">
        <v>952</v>
      </c>
      <c r="C254" s="1">
        <v>42714</v>
      </c>
      <c r="D254" s="1">
        <v>42717</v>
      </c>
      <c r="E254" s="12">
        <f>Data[[#This Row],[Ship Date]]</f>
        <v>42717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25">
      <c r="A255">
        <v>254</v>
      </c>
      <c r="B255" t="s">
        <v>952</v>
      </c>
      <c r="C255" s="1">
        <v>42714</v>
      </c>
      <c r="D255" s="1">
        <v>42717</v>
      </c>
      <c r="E255" s="12">
        <f>Data[[#This Row],[Ship Date]]</f>
        <v>42717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959</v>
      </c>
      <c r="C256" s="1">
        <v>42336</v>
      </c>
      <c r="D256" s="1">
        <v>42342</v>
      </c>
      <c r="E256" s="12">
        <f>Data[[#This Row],[Ship Date]]</f>
        <v>42342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5">
      <c r="A257">
        <v>256</v>
      </c>
      <c r="B257" t="s">
        <v>959</v>
      </c>
      <c r="C257" s="1">
        <v>42336</v>
      </c>
      <c r="D257" s="1">
        <v>42342</v>
      </c>
      <c r="E257" s="12">
        <f>Data[[#This Row],[Ship Date]]</f>
        <v>42342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>
        <v>257</v>
      </c>
      <c r="B258" t="s">
        <v>959</v>
      </c>
      <c r="C258" s="1">
        <v>42336</v>
      </c>
      <c r="D258" s="1">
        <v>42342</v>
      </c>
      <c r="E258" s="12">
        <f>Data[[#This Row],[Ship Date]]</f>
        <v>42342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5">
      <c r="A259">
        <v>258</v>
      </c>
      <c r="B259" t="s">
        <v>959</v>
      </c>
      <c r="C259" s="1">
        <v>42336</v>
      </c>
      <c r="D259" s="1">
        <v>42342</v>
      </c>
      <c r="E259" s="12">
        <f>Data[[#This Row],[Ship Date]]</f>
        <v>42342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5">
      <c r="A260">
        <v>259</v>
      </c>
      <c r="B260" t="s">
        <v>966</v>
      </c>
      <c r="C260" s="1">
        <v>43070</v>
      </c>
      <c r="D260" s="1">
        <v>43072</v>
      </c>
      <c r="E260" s="12">
        <f>Data[[#This Row],[Ship Date]]</f>
        <v>43072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5">
      <c r="A261">
        <v>260</v>
      </c>
      <c r="B261" t="s">
        <v>966</v>
      </c>
      <c r="C261" s="1">
        <v>43070</v>
      </c>
      <c r="D261" s="1">
        <v>43072</v>
      </c>
      <c r="E261" s="12">
        <f>Data[[#This Row],[Ship Date]]</f>
        <v>43072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5">
      <c r="A262">
        <v>261</v>
      </c>
      <c r="B262" t="s">
        <v>966</v>
      </c>
      <c r="C262" s="1">
        <v>43070</v>
      </c>
      <c r="D262" s="1">
        <v>43072</v>
      </c>
      <c r="E262" s="12">
        <f>Data[[#This Row],[Ship Date]]</f>
        <v>43072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5">
      <c r="A263">
        <v>262</v>
      </c>
      <c r="B263" t="s">
        <v>975</v>
      </c>
      <c r="C263" s="1">
        <v>42894</v>
      </c>
      <c r="D263" s="1">
        <v>42898</v>
      </c>
      <c r="E263" s="12">
        <f>Data[[#This Row],[Ship Date]]</f>
        <v>42898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980</v>
      </c>
      <c r="C264" s="1">
        <v>41901</v>
      </c>
      <c r="D264" s="1">
        <v>41903</v>
      </c>
      <c r="E264" s="12">
        <f>Data[[#This Row],[Ship Date]]</f>
        <v>41903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5">
      <c r="A265">
        <v>264</v>
      </c>
      <c r="B265" t="s">
        <v>980</v>
      </c>
      <c r="C265" s="1">
        <v>41901</v>
      </c>
      <c r="D265" s="1">
        <v>41903</v>
      </c>
      <c r="E265" s="12">
        <f>Data[[#This Row],[Ship Date]]</f>
        <v>41903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5">
      <c r="A266">
        <v>265</v>
      </c>
      <c r="B266" t="s">
        <v>985</v>
      </c>
      <c r="C266" s="1">
        <v>42527</v>
      </c>
      <c r="D266" s="1">
        <v>42534</v>
      </c>
      <c r="E266" s="12">
        <f>Data[[#This Row],[Ship Date]]</f>
        <v>42534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990</v>
      </c>
      <c r="C267" s="1">
        <v>42318</v>
      </c>
      <c r="D267" s="1">
        <v>42323</v>
      </c>
      <c r="E267" s="12">
        <f>Data[[#This Row],[Ship Date]]</f>
        <v>42323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5">
      <c r="A268">
        <v>267</v>
      </c>
      <c r="B268" t="s">
        <v>996</v>
      </c>
      <c r="C268" s="1">
        <v>42902</v>
      </c>
      <c r="D268" s="1">
        <v>42906</v>
      </c>
      <c r="E268" s="12">
        <f>Data[[#This Row],[Ship Date]]</f>
        <v>42906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5">
      <c r="A269">
        <v>268</v>
      </c>
      <c r="B269" t="s">
        <v>1002</v>
      </c>
      <c r="C269" s="1">
        <v>42391</v>
      </c>
      <c r="D269" s="1">
        <v>42397</v>
      </c>
      <c r="E269" s="12">
        <f>Data[[#This Row],[Ship Date]]</f>
        <v>42397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1006</v>
      </c>
      <c r="C270" s="1">
        <v>43078</v>
      </c>
      <c r="D270" s="1">
        <v>43082</v>
      </c>
      <c r="E270" s="12">
        <f>Data[[#This Row],[Ship Date]]</f>
        <v>43082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5">
      <c r="A271">
        <v>270</v>
      </c>
      <c r="B271" t="s">
        <v>1006</v>
      </c>
      <c r="C271" s="1">
        <v>43078</v>
      </c>
      <c r="D271" s="1">
        <v>43082</v>
      </c>
      <c r="E271" s="12">
        <f>Data[[#This Row],[Ship Date]]</f>
        <v>43082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1014</v>
      </c>
      <c r="C272" s="1">
        <v>43097</v>
      </c>
      <c r="D272" s="1">
        <v>43102</v>
      </c>
      <c r="E272" s="12">
        <f>Data[[#This Row],[Ship Date]]</f>
        <v>43102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5">
      <c r="A273">
        <v>272</v>
      </c>
      <c r="B273" t="s">
        <v>1019</v>
      </c>
      <c r="C273" s="1">
        <v>42215</v>
      </c>
      <c r="D273" s="1">
        <v>42216</v>
      </c>
      <c r="E273" s="12">
        <f>Data[[#This Row],[Ship Date]]</f>
        <v>42216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5">
      <c r="A274">
        <v>273</v>
      </c>
      <c r="B274" t="s">
        <v>1019</v>
      </c>
      <c r="C274" s="1">
        <v>42215</v>
      </c>
      <c r="D274" s="1">
        <v>42216</v>
      </c>
      <c r="E274" s="12">
        <f>Data[[#This Row],[Ship Date]]</f>
        <v>42216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5">
      <c r="A275">
        <v>274</v>
      </c>
      <c r="B275" t="s">
        <v>1019</v>
      </c>
      <c r="C275" s="1">
        <v>42215</v>
      </c>
      <c r="D275" s="1">
        <v>42216</v>
      </c>
      <c r="E275" s="12">
        <f>Data[[#This Row],[Ship Date]]</f>
        <v>42216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5">
      <c r="A276">
        <v>275</v>
      </c>
      <c r="B276" t="s">
        <v>1026</v>
      </c>
      <c r="C276" s="1">
        <v>42994</v>
      </c>
      <c r="D276" s="1">
        <v>42995</v>
      </c>
      <c r="E276" s="12">
        <f>Data[[#This Row],[Ship Date]]</f>
        <v>42995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1026</v>
      </c>
      <c r="C277" s="1">
        <v>42994</v>
      </c>
      <c r="D277" s="1">
        <v>42995</v>
      </c>
      <c r="E277" s="12">
        <f>Data[[#This Row],[Ship Date]]</f>
        <v>42995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25">
      <c r="A278">
        <v>277</v>
      </c>
      <c r="B278" t="s">
        <v>1034</v>
      </c>
      <c r="C278" s="1">
        <v>43021</v>
      </c>
      <c r="D278" s="1">
        <v>43025</v>
      </c>
      <c r="E278" s="12">
        <f>Data[[#This Row],[Ship Date]]</f>
        <v>43025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1034</v>
      </c>
      <c r="C279" s="1">
        <v>43021</v>
      </c>
      <c r="D279" s="1">
        <v>43025</v>
      </c>
      <c r="E279" s="12">
        <f>Data[[#This Row],[Ship Date]]</f>
        <v>43025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5">
      <c r="A280">
        <v>279</v>
      </c>
      <c r="B280" t="s">
        <v>1034</v>
      </c>
      <c r="C280" s="1">
        <v>43021</v>
      </c>
      <c r="D280" s="1">
        <v>43025</v>
      </c>
      <c r="E280" s="12">
        <f>Data[[#This Row],[Ship Date]]</f>
        <v>43025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1034</v>
      </c>
      <c r="C281" s="1">
        <v>43021</v>
      </c>
      <c r="D281" s="1">
        <v>43025</v>
      </c>
      <c r="E281" s="12">
        <f>Data[[#This Row],[Ship Date]]</f>
        <v>43025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1045</v>
      </c>
      <c r="C282" s="1">
        <v>42273</v>
      </c>
      <c r="D282" s="1">
        <v>42275</v>
      </c>
      <c r="E282" s="12">
        <f>Data[[#This Row],[Ship Date]]</f>
        <v>42275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5">
      <c r="A283">
        <v>282</v>
      </c>
      <c r="B283" t="s">
        <v>1045</v>
      </c>
      <c r="C283" s="1">
        <v>42273</v>
      </c>
      <c r="D283" s="1">
        <v>42275</v>
      </c>
      <c r="E283" s="12">
        <f>Data[[#This Row],[Ship Date]]</f>
        <v>42275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1050</v>
      </c>
      <c r="C284" s="1">
        <v>42310</v>
      </c>
      <c r="D284" s="1">
        <v>42314</v>
      </c>
      <c r="E284" s="12">
        <f>Data[[#This Row],[Ship Date]]</f>
        <v>42314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5">
      <c r="A285">
        <v>284</v>
      </c>
      <c r="B285" t="s">
        <v>1055</v>
      </c>
      <c r="C285" s="1">
        <v>42273</v>
      </c>
      <c r="D285" s="1">
        <v>42279</v>
      </c>
      <c r="E285" s="12">
        <f>Data[[#This Row],[Ship Date]]</f>
        <v>42279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>
        <v>285</v>
      </c>
      <c r="B286" t="s">
        <v>1055</v>
      </c>
      <c r="C286" s="1">
        <v>42273</v>
      </c>
      <c r="D286" s="1">
        <v>42279</v>
      </c>
      <c r="E286" s="12">
        <f>Data[[#This Row],[Ship Date]]</f>
        <v>42279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25">
      <c r="A287">
        <v>286</v>
      </c>
      <c r="B287" t="s">
        <v>1055</v>
      </c>
      <c r="C287" s="1">
        <v>42273</v>
      </c>
      <c r="D287" s="1">
        <v>42279</v>
      </c>
      <c r="E287" s="12">
        <f>Data[[#This Row],[Ship Date]]</f>
        <v>42279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1061</v>
      </c>
      <c r="C288" s="1">
        <v>42722</v>
      </c>
      <c r="D288" s="1">
        <v>42724</v>
      </c>
      <c r="E288" s="12">
        <f>Data[[#This Row],[Ship Date]]</f>
        <v>42724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5">
      <c r="A289">
        <v>288</v>
      </c>
      <c r="B289" t="s">
        <v>1061</v>
      </c>
      <c r="C289" s="1">
        <v>42722</v>
      </c>
      <c r="D289" s="1">
        <v>42724</v>
      </c>
      <c r="E289" s="12">
        <f>Data[[#This Row],[Ship Date]]</f>
        <v>42724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5">
      <c r="A290">
        <v>289</v>
      </c>
      <c r="B290" t="s">
        <v>1061</v>
      </c>
      <c r="C290" s="1">
        <v>42722</v>
      </c>
      <c r="D290" s="1">
        <v>42724</v>
      </c>
      <c r="E290" s="12">
        <f>Data[[#This Row],[Ship Date]]</f>
        <v>42724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5">
      <c r="A291">
        <v>290</v>
      </c>
      <c r="B291" t="s">
        <v>1069</v>
      </c>
      <c r="C291" s="1">
        <v>42694</v>
      </c>
      <c r="D291" s="1">
        <v>42698</v>
      </c>
      <c r="E291" s="12">
        <f>Data[[#This Row],[Ship Date]]</f>
        <v>42698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5">
      <c r="A292">
        <v>291</v>
      </c>
      <c r="B292" t="s">
        <v>1069</v>
      </c>
      <c r="C292" s="1">
        <v>42694</v>
      </c>
      <c r="D292" s="1">
        <v>42698</v>
      </c>
      <c r="E292" s="12">
        <f>Data[[#This Row],[Ship Date]]</f>
        <v>42698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1069</v>
      </c>
      <c r="C293" s="1">
        <v>42694</v>
      </c>
      <c r="D293" s="1">
        <v>42698</v>
      </c>
      <c r="E293" s="12">
        <f>Data[[#This Row],[Ship Date]]</f>
        <v>42698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5">
      <c r="A294">
        <v>293</v>
      </c>
      <c r="B294" t="s">
        <v>1069</v>
      </c>
      <c r="C294" s="1">
        <v>42694</v>
      </c>
      <c r="D294" s="1">
        <v>42698</v>
      </c>
      <c r="E294" s="12">
        <f>Data[[#This Row],[Ship Date]]</f>
        <v>42698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>
        <v>294</v>
      </c>
      <c r="B295" t="s">
        <v>1080</v>
      </c>
      <c r="C295" s="1">
        <v>41999</v>
      </c>
      <c r="D295" s="1">
        <v>42001</v>
      </c>
      <c r="E295" s="12">
        <f>Data[[#This Row],[Ship Date]]</f>
        <v>42001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1080</v>
      </c>
      <c r="C296" s="1">
        <v>41999</v>
      </c>
      <c r="D296" s="1">
        <v>42001</v>
      </c>
      <c r="E296" s="12">
        <f>Data[[#This Row],[Ship Date]]</f>
        <v>42001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5">
      <c r="A297">
        <v>296</v>
      </c>
      <c r="B297" t="s">
        <v>1080</v>
      </c>
      <c r="C297" s="1">
        <v>41999</v>
      </c>
      <c r="D297" s="1">
        <v>42001</v>
      </c>
      <c r="E297" s="12">
        <f>Data[[#This Row],[Ship Date]]</f>
        <v>42001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1080</v>
      </c>
      <c r="C298" s="1">
        <v>41999</v>
      </c>
      <c r="D298" s="1">
        <v>42001</v>
      </c>
      <c r="E298" s="12">
        <f>Data[[#This Row],[Ship Date]]</f>
        <v>42001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5">
      <c r="A299">
        <v>298</v>
      </c>
      <c r="B299" t="s">
        <v>1080</v>
      </c>
      <c r="C299" s="1">
        <v>41999</v>
      </c>
      <c r="D299" s="1">
        <v>42001</v>
      </c>
      <c r="E299" s="12">
        <f>Data[[#This Row],[Ship Date]]</f>
        <v>42001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25">
      <c r="A300">
        <v>299</v>
      </c>
      <c r="B300" t="s">
        <v>1094</v>
      </c>
      <c r="C300" s="1">
        <v>42671</v>
      </c>
      <c r="D300" s="1">
        <v>42677</v>
      </c>
      <c r="E300" s="12">
        <f>Data[[#This Row],[Ship Date]]</f>
        <v>42677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25">
      <c r="A301">
        <v>300</v>
      </c>
      <c r="B301" t="s">
        <v>1094</v>
      </c>
      <c r="C301" s="1">
        <v>42671</v>
      </c>
      <c r="D301" s="1">
        <v>42677</v>
      </c>
      <c r="E301" s="12">
        <f>Data[[#This Row],[Ship Date]]</f>
        <v>42677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25">
      <c r="A302">
        <v>301</v>
      </c>
      <c r="B302" t="s">
        <v>1094</v>
      </c>
      <c r="C302" s="1">
        <v>42671</v>
      </c>
      <c r="D302" s="1">
        <v>42677</v>
      </c>
      <c r="E302" s="12">
        <f>Data[[#This Row],[Ship Date]]</f>
        <v>42677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>
        <v>302</v>
      </c>
      <c r="B303" t="s">
        <v>1094</v>
      </c>
      <c r="C303" s="1">
        <v>42671</v>
      </c>
      <c r="D303" s="1">
        <v>42677</v>
      </c>
      <c r="E303" s="12">
        <f>Data[[#This Row],[Ship Date]]</f>
        <v>42677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>
        <v>303</v>
      </c>
      <c r="B304" t="s">
        <v>1094</v>
      </c>
      <c r="C304" s="1">
        <v>42671</v>
      </c>
      <c r="D304" s="1">
        <v>42677</v>
      </c>
      <c r="E304" s="12">
        <f>Data[[#This Row],[Ship Date]]</f>
        <v>42677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>
        <v>304</v>
      </c>
      <c r="B305" t="s">
        <v>1106</v>
      </c>
      <c r="C305" s="1">
        <v>43058</v>
      </c>
      <c r="D305" s="1">
        <v>43062</v>
      </c>
      <c r="E305" s="12">
        <f>Data[[#This Row],[Ship Date]]</f>
        <v>43062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5">
      <c r="A306">
        <v>305</v>
      </c>
      <c r="B306" t="s">
        <v>1109</v>
      </c>
      <c r="C306" s="1">
        <v>42128</v>
      </c>
      <c r="D306" s="1">
        <v>42133</v>
      </c>
      <c r="E306" s="12">
        <f>Data[[#This Row],[Ship Date]]</f>
        <v>42133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>
        <v>306</v>
      </c>
      <c r="B307" t="s">
        <v>1114</v>
      </c>
      <c r="C307" s="1">
        <v>42003</v>
      </c>
      <c r="D307" s="1">
        <v>42008</v>
      </c>
      <c r="E307" s="12">
        <f>Data[[#This Row],[Ship Date]]</f>
        <v>42008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5">
      <c r="A308">
        <v>307</v>
      </c>
      <c r="B308" t="s">
        <v>1118</v>
      </c>
      <c r="C308" s="1">
        <v>41791</v>
      </c>
      <c r="D308" s="1">
        <v>41796</v>
      </c>
      <c r="E308" s="12">
        <f>Data[[#This Row],[Ship Date]]</f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1118</v>
      </c>
      <c r="C309" s="1">
        <v>41791</v>
      </c>
      <c r="D309" s="1">
        <v>41796</v>
      </c>
      <c r="E309" s="12">
        <f>Data[[#This Row],[Ship Date]]</f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5">
      <c r="A310">
        <v>309</v>
      </c>
      <c r="B310" t="s">
        <v>1126</v>
      </c>
      <c r="C310" s="1">
        <v>42840</v>
      </c>
      <c r="D310" s="1">
        <v>42842</v>
      </c>
      <c r="E310" s="12">
        <f>Data[[#This Row],[Ship Date]]</f>
        <v>42842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1132</v>
      </c>
      <c r="C311" s="1">
        <v>42625</v>
      </c>
      <c r="D311" s="1">
        <v>42627</v>
      </c>
      <c r="E311" s="12">
        <f>Data[[#This Row],[Ship Date]]</f>
        <v>42627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5">
      <c r="A312">
        <v>311</v>
      </c>
      <c r="B312" t="s">
        <v>1132</v>
      </c>
      <c r="C312" s="1">
        <v>42625</v>
      </c>
      <c r="D312" s="1">
        <v>42627</v>
      </c>
      <c r="E312" s="12">
        <f>Data[[#This Row],[Ship Date]]</f>
        <v>42627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5">
      <c r="A313">
        <v>312</v>
      </c>
      <c r="B313" t="s">
        <v>1132</v>
      </c>
      <c r="C313" s="1">
        <v>42625</v>
      </c>
      <c r="D313" s="1">
        <v>42627</v>
      </c>
      <c r="E313" s="12">
        <f>Data[[#This Row],[Ship Date]]</f>
        <v>42627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5">
      <c r="A314">
        <v>313</v>
      </c>
      <c r="B314" t="s">
        <v>1132</v>
      </c>
      <c r="C314" s="1">
        <v>42625</v>
      </c>
      <c r="D314" s="1">
        <v>42627</v>
      </c>
      <c r="E314" s="12">
        <f>Data[[#This Row],[Ship Date]]</f>
        <v>42627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1144</v>
      </c>
      <c r="C315" s="1">
        <v>41909</v>
      </c>
      <c r="D315" s="1">
        <v>41915</v>
      </c>
      <c r="E315" s="12">
        <f>Data[[#This Row],[Ship Date]]</f>
        <v>41915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1150</v>
      </c>
      <c r="C316" s="1">
        <v>41860</v>
      </c>
      <c r="D316" s="1">
        <v>41867</v>
      </c>
      <c r="E316" s="12">
        <f>Data[[#This Row],[Ship Date]]</f>
        <v>41867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5">
      <c r="A317">
        <v>316</v>
      </c>
      <c r="B317" t="s">
        <v>1150</v>
      </c>
      <c r="C317" s="1">
        <v>41860</v>
      </c>
      <c r="D317" s="1">
        <v>41867</v>
      </c>
      <c r="E317" s="12">
        <f>Data[[#This Row],[Ship Date]]</f>
        <v>41867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1158</v>
      </c>
      <c r="C318" s="1">
        <v>42001</v>
      </c>
      <c r="D318" s="1">
        <v>42003</v>
      </c>
      <c r="E318" s="12">
        <f>Data[[#This Row],[Ship Date]]</f>
        <v>42003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5">
      <c r="A319">
        <v>318</v>
      </c>
      <c r="B319" t="s">
        <v>1163</v>
      </c>
      <c r="C319" s="1">
        <v>41947</v>
      </c>
      <c r="D319" s="1">
        <v>41952</v>
      </c>
      <c r="E319" s="12">
        <f>Data[[#This Row],[Ship Date]]</f>
        <v>41952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5">
      <c r="A320">
        <v>319</v>
      </c>
      <c r="B320" t="s">
        <v>1163</v>
      </c>
      <c r="C320" s="1">
        <v>41947</v>
      </c>
      <c r="D320" s="1">
        <v>41952</v>
      </c>
      <c r="E320" s="12">
        <f>Data[[#This Row],[Ship Date]]</f>
        <v>41952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1163</v>
      </c>
      <c r="C321" s="1">
        <v>41947</v>
      </c>
      <c r="D321" s="1">
        <v>41952</v>
      </c>
      <c r="E321" s="12">
        <f>Data[[#This Row],[Ship Date]]</f>
        <v>41952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1163</v>
      </c>
      <c r="C322" s="1">
        <v>41947</v>
      </c>
      <c r="D322" s="1">
        <v>41952</v>
      </c>
      <c r="E322" s="12">
        <f>Data[[#This Row],[Ship Date]]</f>
        <v>41952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1163</v>
      </c>
      <c r="C323" s="1">
        <v>41947</v>
      </c>
      <c r="D323" s="1">
        <v>41952</v>
      </c>
      <c r="E323" s="12">
        <f>Data[[#This Row],[Ship Date]]</f>
        <v>41952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25">
      <c r="A324">
        <v>323</v>
      </c>
      <c r="B324" t="s">
        <v>1172</v>
      </c>
      <c r="C324" s="1">
        <v>41901</v>
      </c>
      <c r="D324" s="1">
        <v>41906</v>
      </c>
      <c r="E324" s="12">
        <f>Data[[#This Row],[Ship Date]]</f>
        <v>41906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1178</v>
      </c>
      <c r="C325" s="1">
        <v>42483</v>
      </c>
      <c r="D325" s="1">
        <v>42487</v>
      </c>
      <c r="E325" s="12">
        <f>Data[[#This Row],[Ship Date]]</f>
        <v>42487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1178</v>
      </c>
      <c r="C326" s="1">
        <v>42483</v>
      </c>
      <c r="D326" s="1">
        <v>42487</v>
      </c>
      <c r="E326" s="12">
        <f>Data[[#This Row],[Ship Date]]</f>
        <v>42487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1184</v>
      </c>
      <c r="C327" s="1">
        <v>43042</v>
      </c>
      <c r="D327" s="1">
        <v>43044</v>
      </c>
      <c r="E327" s="12">
        <f>Data[[#This Row],[Ship Date]]</f>
        <v>43044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5">
      <c r="A328">
        <v>327</v>
      </c>
      <c r="B328" t="s">
        <v>1190</v>
      </c>
      <c r="C328" s="1">
        <v>42612</v>
      </c>
      <c r="D328" s="1">
        <v>42614</v>
      </c>
      <c r="E328" s="12">
        <f>Data[[#This Row],[Ship Date]]</f>
        <v>42614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1190</v>
      </c>
      <c r="C329" s="1">
        <v>42612</v>
      </c>
      <c r="D329" s="1">
        <v>42614</v>
      </c>
      <c r="E329" s="12">
        <f>Data[[#This Row],[Ship Date]]</f>
        <v>42614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>
        <v>329</v>
      </c>
      <c r="B330" t="s">
        <v>1190</v>
      </c>
      <c r="C330" s="1">
        <v>42612</v>
      </c>
      <c r="D330" s="1">
        <v>42614</v>
      </c>
      <c r="E330" s="12">
        <f>Data[[#This Row],[Ship Date]]</f>
        <v>42614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5">
      <c r="A331">
        <v>330</v>
      </c>
      <c r="B331" t="s">
        <v>1190</v>
      </c>
      <c r="C331" s="1">
        <v>42612</v>
      </c>
      <c r="D331" s="1">
        <v>42614</v>
      </c>
      <c r="E331" s="12">
        <f>Data[[#This Row],[Ship Date]]</f>
        <v>42614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5">
      <c r="A332">
        <v>331</v>
      </c>
      <c r="B332" t="s">
        <v>1190</v>
      </c>
      <c r="C332" s="1">
        <v>42612</v>
      </c>
      <c r="D332" s="1">
        <v>42614</v>
      </c>
      <c r="E332" s="12">
        <f>Data[[#This Row],[Ship Date]]</f>
        <v>42614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5">
      <c r="A333">
        <v>332</v>
      </c>
      <c r="B333" t="s">
        <v>1203</v>
      </c>
      <c r="C333" s="1">
        <v>42485</v>
      </c>
      <c r="D333" s="1">
        <v>42489</v>
      </c>
      <c r="E333" s="12">
        <f>Data[[#This Row],[Ship Date]]</f>
        <v>42489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25">
      <c r="A334">
        <v>333</v>
      </c>
      <c r="B334" t="s">
        <v>1203</v>
      </c>
      <c r="C334" s="1">
        <v>42485</v>
      </c>
      <c r="D334" s="1">
        <v>42489</v>
      </c>
      <c r="E334" s="12">
        <f>Data[[#This Row],[Ship Date]]</f>
        <v>42489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5">
      <c r="A335">
        <v>334</v>
      </c>
      <c r="B335" t="s">
        <v>1203</v>
      </c>
      <c r="C335" s="1">
        <v>42485</v>
      </c>
      <c r="D335" s="1">
        <v>42489</v>
      </c>
      <c r="E335" s="12">
        <f>Data[[#This Row],[Ship Date]]</f>
        <v>42489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5">
      <c r="A336">
        <v>335</v>
      </c>
      <c r="B336" t="s">
        <v>1212</v>
      </c>
      <c r="C336" s="1">
        <v>42248</v>
      </c>
      <c r="D336" s="1">
        <v>42251</v>
      </c>
      <c r="E336" s="12">
        <f>Data[[#This Row],[Ship Date]]</f>
        <v>42251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5">
      <c r="A337">
        <v>336</v>
      </c>
      <c r="B337" t="s">
        <v>1212</v>
      </c>
      <c r="C337" s="1">
        <v>42248</v>
      </c>
      <c r="D337" s="1">
        <v>42251</v>
      </c>
      <c r="E337" s="12">
        <f>Data[[#This Row],[Ship Date]]</f>
        <v>42251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5">
      <c r="A338">
        <v>337</v>
      </c>
      <c r="B338" t="s">
        <v>1212</v>
      </c>
      <c r="C338" s="1">
        <v>42248</v>
      </c>
      <c r="D338" s="1">
        <v>42251</v>
      </c>
      <c r="E338" s="12">
        <f>Data[[#This Row],[Ship Date]]</f>
        <v>42251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25">
      <c r="A339">
        <v>338</v>
      </c>
      <c r="B339" t="s">
        <v>1222</v>
      </c>
      <c r="C339" s="1">
        <v>41832</v>
      </c>
      <c r="D339" s="1">
        <v>41837</v>
      </c>
      <c r="E339" s="12">
        <f>Data[[#This Row],[Ship Date]]</f>
        <v>41837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5">
      <c r="A340">
        <v>339</v>
      </c>
      <c r="B340" t="s">
        <v>1222</v>
      </c>
      <c r="C340" s="1">
        <v>41832</v>
      </c>
      <c r="D340" s="1">
        <v>41837</v>
      </c>
      <c r="E340" s="12">
        <f>Data[[#This Row],[Ship Date]]</f>
        <v>41837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5">
      <c r="A341">
        <v>340</v>
      </c>
      <c r="B341" t="s">
        <v>1229</v>
      </c>
      <c r="C341" s="1">
        <v>42177</v>
      </c>
      <c r="D341" s="1">
        <v>42181</v>
      </c>
      <c r="E341" s="12">
        <f>Data[[#This Row],[Ship Date]]</f>
        <v>42181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1233</v>
      </c>
      <c r="C342" s="1">
        <v>41742</v>
      </c>
      <c r="D342" s="1">
        <v>41746</v>
      </c>
      <c r="E342" s="12">
        <f>Data[[#This Row],[Ship Date]]</f>
        <v>41746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5">
      <c r="A343">
        <v>342</v>
      </c>
      <c r="B343" t="s">
        <v>1233</v>
      </c>
      <c r="C343" s="1">
        <v>41742</v>
      </c>
      <c r="D343" s="1">
        <v>41746</v>
      </c>
      <c r="E343" s="12">
        <f>Data[[#This Row],[Ship Date]]</f>
        <v>41746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5">
      <c r="A344">
        <v>343</v>
      </c>
      <c r="B344" t="s">
        <v>1233</v>
      </c>
      <c r="C344" s="1">
        <v>41742</v>
      </c>
      <c r="D344" s="1">
        <v>41746</v>
      </c>
      <c r="E344" s="12">
        <f>Data[[#This Row],[Ship Date]]</f>
        <v>41746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5">
      <c r="A345">
        <v>344</v>
      </c>
      <c r="B345" t="s">
        <v>1233</v>
      </c>
      <c r="C345" s="1">
        <v>41742</v>
      </c>
      <c r="D345" s="1">
        <v>41746</v>
      </c>
      <c r="E345" s="12">
        <f>Data[[#This Row],[Ship Date]]</f>
        <v>41746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5">
      <c r="A346">
        <v>345</v>
      </c>
      <c r="B346" t="s">
        <v>1238</v>
      </c>
      <c r="C346" s="1">
        <v>42358</v>
      </c>
      <c r="D346" s="1">
        <v>42362</v>
      </c>
      <c r="E346" s="12">
        <f>Data[[#This Row],[Ship Date]]</f>
        <v>42362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5">
      <c r="A347">
        <v>346</v>
      </c>
      <c r="B347" t="s">
        <v>1240</v>
      </c>
      <c r="C347" s="1">
        <v>42901</v>
      </c>
      <c r="D347" s="1">
        <v>42905</v>
      </c>
      <c r="E347" s="12">
        <f>Data[[#This Row],[Ship Date]]</f>
        <v>42905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5">
      <c r="A348">
        <v>347</v>
      </c>
      <c r="B348" t="s">
        <v>1243</v>
      </c>
      <c r="C348" s="1">
        <v>42924</v>
      </c>
      <c r="D348" s="1">
        <v>42928</v>
      </c>
      <c r="E348" s="12">
        <f>Data[[#This Row],[Ship Date]]</f>
        <v>42928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5">
      <c r="A349">
        <v>348</v>
      </c>
      <c r="B349" t="s">
        <v>1243</v>
      </c>
      <c r="C349" s="1">
        <v>42924</v>
      </c>
      <c r="D349" s="1">
        <v>42928</v>
      </c>
      <c r="E349" s="12">
        <f>Data[[#This Row],[Ship Date]]</f>
        <v>42928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>
        <v>349</v>
      </c>
      <c r="B350" t="s">
        <v>1243</v>
      </c>
      <c r="C350" s="1">
        <v>42924</v>
      </c>
      <c r="D350" s="1">
        <v>42928</v>
      </c>
      <c r="E350" s="12">
        <f>Data[[#This Row],[Ship Date]]</f>
        <v>42928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1250</v>
      </c>
      <c r="C351" s="1">
        <v>42614</v>
      </c>
      <c r="D351" s="1">
        <v>42616</v>
      </c>
      <c r="E351" s="12">
        <f>Data[[#This Row],[Ship Date]]</f>
        <v>42616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1250</v>
      </c>
      <c r="C352" s="1">
        <v>42614</v>
      </c>
      <c r="D352" s="1">
        <v>42616</v>
      </c>
      <c r="E352" s="12">
        <f>Data[[#This Row],[Ship Date]]</f>
        <v>42616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>
        <v>352</v>
      </c>
      <c r="B353" t="s">
        <v>1250</v>
      </c>
      <c r="C353" s="1">
        <v>42614</v>
      </c>
      <c r="D353" s="1">
        <v>42616</v>
      </c>
      <c r="E353" s="12">
        <f>Data[[#This Row],[Ship Date]]</f>
        <v>42616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1250</v>
      </c>
      <c r="C354" s="1">
        <v>42614</v>
      </c>
      <c r="D354" s="1">
        <v>42616</v>
      </c>
      <c r="E354" s="12">
        <f>Data[[#This Row],[Ship Date]]</f>
        <v>42616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>
        <v>354</v>
      </c>
      <c r="B355" t="s">
        <v>1250</v>
      </c>
      <c r="C355" s="1">
        <v>42614</v>
      </c>
      <c r="D355" s="1">
        <v>42616</v>
      </c>
      <c r="E355" s="12">
        <f>Data[[#This Row],[Ship Date]]</f>
        <v>42616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5">
      <c r="A356">
        <v>355</v>
      </c>
      <c r="B356" t="s">
        <v>1259</v>
      </c>
      <c r="C356" s="1">
        <v>42468</v>
      </c>
      <c r="D356" s="1">
        <v>42473</v>
      </c>
      <c r="E356" s="12">
        <f>Data[[#This Row],[Ship Date]]</f>
        <v>42473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5">
      <c r="A357">
        <v>356</v>
      </c>
      <c r="B357" t="s">
        <v>1259</v>
      </c>
      <c r="C357" s="1">
        <v>42468</v>
      </c>
      <c r="D357" s="1">
        <v>42473</v>
      </c>
      <c r="E357" s="12">
        <f>Data[[#This Row],[Ship Date]]</f>
        <v>42473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1259</v>
      </c>
      <c r="C358" s="1">
        <v>42468</v>
      </c>
      <c r="D358" s="1">
        <v>42473</v>
      </c>
      <c r="E358" s="12">
        <f>Data[[#This Row],[Ship Date]]</f>
        <v>42473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1259</v>
      </c>
      <c r="C359" s="1">
        <v>42468</v>
      </c>
      <c r="D359" s="1">
        <v>42473</v>
      </c>
      <c r="E359" s="12">
        <f>Data[[#This Row],[Ship Date]]</f>
        <v>42473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25">
      <c r="A360">
        <v>359</v>
      </c>
      <c r="B360" t="s">
        <v>1270</v>
      </c>
      <c r="C360" s="1">
        <v>42483</v>
      </c>
      <c r="D360" s="1">
        <v>42488</v>
      </c>
      <c r="E360" s="12">
        <f>Data[[#This Row],[Ship Date]]</f>
        <v>42488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5">
      <c r="A361">
        <v>360</v>
      </c>
      <c r="B361" t="s">
        <v>1271</v>
      </c>
      <c r="C361" s="1">
        <v>42802</v>
      </c>
      <c r="D361" s="1">
        <v>42805</v>
      </c>
      <c r="E361" s="12">
        <f>Data[[#This Row],[Ship Date]]</f>
        <v>42805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1271</v>
      </c>
      <c r="C362" s="1">
        <v>42802</v>
      </c>
      <c r="D362" s="1">
        <v>42805</v>
      </c>
      <c r="E362" s="12">
        <f>Data[[#This Row],[Ship Date]]</f>
        <v>42805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1279</v>
      </c>
      <c r="C363" s="1">
        <v>43003</v>
      </c>
      <c r="D363" s="1">
        <v>43009</v>
      </c>
      <c r="E363" s="12">
        <f>Data[[#This Row],[Ship Date]]</f>
        <v>43009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1279</v>
      </c>
      <c r="C364" s="1">
        <v>43003</v>
      </c>
      <c r="D364" s="1">
        <v>43009</v>
      </c>
      <c r="E364" s="12">
        <f>Data[[#This Row],[Ship Date]]</f>
        <v>43009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1279</v>
      </c>
      <c r="C365" s="1">
        <v>43003</v>
      </c>
      <c r="D365" s="1">
        <v>43009</v>
      </c>
      <c r="E365" s="12">
        <f>Data[[#This Row],[Ship Date]]</f>
        <v>43009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25">
      <c r="A366">
        <v>365</v>
      </c>
      <c r="B366" t="s">
        <v>1279</v>
      </c>
      <c r="C366" s="1">
        <v>43003</v>
      </c>
      <c r="D366" s="1">
        <v>43009</v>
      </c>
      <c r="E366" s="12">
        <f>Data[[#This Row],[Ship Date]]</f>
        <v>43009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1288</v>
      </c>
      <c r="C367" s="1">
        <v>41906</v>
      </c>
      <c r="D367" s="1">
        <v>41911</v>
      </c>
      <c r="E367" s="12">
        <f>Data[[#This Row],[Ship Date]]</f>
        <v>41911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5">
      <c r="A368">
        <v>367</v>
      </c>
      <c r="B368" t="s">
        <v>1291</v>
      </c>
      <c r="C368" s="1">
        <v>42664</v>
      </c>
      <c r="D368" s="1">
        <v>42664</v>
      </c>
      <c r="E368" s="12">
        <f>Data[[#This Row],[Ship Date]]</f>
        <v>42664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1291</v>
      </c>
      <c r="C369" s="1">
        <v>42664</v>
      </c>
      <c r="D369" s="1">
        <v>42664</v>
      </c>
      <c r="E369" s="12">
        <f>Data[[#This Row],[Ship Date]]</f>
        <v>42664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25">
      <c r="A370">
        <v>369</v>
      </c>
      <c r="B370" t="s">
        <v>1291</v>
      </c>
      <c r="C370" s="1">
        <v>42664</v>
      </c>
      <c r="D370" s="1">
        <v>42664</v>
      </c>
      <c r="E370" s="12">
        <f>Data[[#This Row],[Ship Date]]</f>
        <v>42664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5">
      <c r="A371">
        <v>370</v>
      </c>
      <c r="B371" t="s">
        <v>1291</v>
      </c>
      <c r="C371" s="1">
        <v>42664</v>
      </c>
      <c r="D371" s="1">
        <v>42664</v>
      </c>
      <c r="E371" s="12">
        <f>Data[[#This Row],[Ship Date]]</f>
        <v>42664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5">
      <c r="A372">
        <v>371</v>
      </c>
      <c r="B372" t="s">
        <v>1302</v>
      </c>
      <c r="C372" s="1">
        <v>42884</v>
      </c>
      <c r="D372" s="1">
        <v>42890</v>
      </c>
      <c r="E372" s="12">
        <f>Data[[#This Row],[Ship Date]]</f>
        <v>42890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1302</v>
      </c>
      <c r="C373" s="1">
        <v>42884</v>
      </c>
      <c r="D373" s="1">
        <v>42890</v>
      </c>
      <c r="E373" s="12">
        <f>Data[[#This Row],[Ship Date]]</f>
        <v>42890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5">
      <c r="A374">
        <v>373</v>
      </c>
      <c r="B374" t="s">
        <v>1310</v>
      </c>
      <c r="C374" s="1">
        <v>41843</v>
      </c>
      <c r="D374" s="1">
        <v>41847</v>
      </c>
      <c r="E374" s="12">
        <f>Data[[#This Row],[Ship Date]]</f>
        <v>41847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1310</v>
      </c>
      <c r="C375" s="1">
        <v>41843</v>
      </c>
      <c r="D375" s="1">
        <v>41847</v>
      </c>
      <c r="E375" s="12">
        <f>Data[[#This Row],[Ship Date]]</f>
        <v>41847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5">
      <c r="A376">
        <v>375</v>
      </c>
      <c r="B376" t="s">
        <v>1310</v>
      </c>
      <c r="C376" s="1">
        <v>41843</v>
      </c>
      <c r="D376" s="1">
        <v>41847</v>
      </c>
      <c r="E376" s="12">
        <f>Data[[#This Row],[Ship Date]]</f>
        <v>41847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>
        <v>376</v>
      </c>
      <c r="B377" t="s">
        <v>1310</v>
      </c>
      <c r="C377" s="1">
        <v>41843</v>
      </c>
      <c r="D377" s="1">
        <v>41847</v>
      </c>
      <c r="E377" s="12">
        <f>Data[[#This Row],[Ship Date]]</f>
        <v>41847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25">
      <c r="A378">
        <v>377</v>
      </c>
      <c r="B378" t="s">
        <v>1320</v>
      </c>
      <c r="C378" s="1">
        <v>42641</v>
      </c>
      <c r="D378" s="1">
        <v>42644</v>
      </c>
      <c r="E378" s="12">
        <f>Data[[#This Row],[Ship Date]]</f>
        <v>42644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5">
      <c r="A379">
        <v>378</v>
      </c>
      <c r="B379" t="s">
        <v>1326</v>
      </c>
      <c r="C379" s="1">
        <v>42974</v>
      </c>
      <c r="D379" s="1">
        <v>42979</v>
      </c>
      <c r="E379" s="12">
        <f>Data[[#This Row],[Ship Date]]</f>
        <v>42979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5">
      <c r="A380">
        <v>379</v>
      </c>
      <c r="B380" t="s">
        <v>1331</v>
      </c>
      <c r="C380" s="1">
        <v>42122</v>
      </c>
      <c r="D380" s="1">
        <v>42129</v>
      </c>
      <c r="E380" s="12">
        <f>Data[[#This Row],[Ship Date]]</f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5">
      <c r="A381">
        <v>380</v>
      </c>
      <c r="B381" t="s">
        <v>1331</v>
      </c>
      <c r="C381" s="1">
        <v>42122</v>
      </c>
      <c r="D381" s="1">
        <v>42129</v>
      </c>
      <c r="E381" s="12">
        <f>Data[[#This Row],[Ship Date]]</f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5">
      <c r="A382">
        <v>381</v>
      </c>
      <c r="B382" t="s">
        <v>1331</v>
      </c>
      <c r="C382" s="1">
        <v>42122</v>
      </c>
      <c r="D382" s="1">
        <v>42129</v>
      </c>
      <c r="E382" s="12">
        <f>Data[[#This Row],[Ship Date]]</f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5">
      <c r="A383">
        <v>382</v>
      </c>
      <c r="B383" t="s">
        <v>1340</v>
      </c>
      <c r="C383" s="1">
        <v>42671</v>
      </c>
      <c r="D383" s="1">
        <v>42672</v>
      </c>
      <c r="E383" s="12">
        <f>Data[[#This Row],[Ship Date]]</f>
        <v>42672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1340</v>
      </c>
      <c r="C384" s="1">
        <v>42671</v>
      </c>
      <c r="D384" s="1">
        <v>42672</v>
      </c>
      <c r="E384" s="12">
        <f>Data[[#This Row],[Ship Date]]</f>
        <v>42672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1347</v>
      </c>
      <c r="C385" s="1">
        <v>42181</v>
      </c>
      <c r="D385" s="1">
        <v>42184</v>
      </c>
      <c r="E385" s="12">
        <f>Data[[#This Row],[Ship Date]]</f>
        <v>42184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1352</v>
      </c>
      <c r="C386" s="1">
        <v>42335</v>
      </c>
      <c r="D386" s="1">
        <v>42340</v>
      </c>
      <c r="E386" s="12">
        <f>Data[[#This Row],[Ship Date]]</f>
        <v>42340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5">
      <c r="A387">
        <v>386</v>
      </c>
      <c r="B387" t="s">
        <v>1352</v>
      </c>
      <c r="C387" s="1">
        <v>42335</v>
      </c>
      <c r="D387" s="1">
        <v>42340</v>
      </c>
      <c r="E387" s="12">
        <f>Data[[#This Row],[Ship Date]]</f>
        <v>42340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5">
      <c r="A388">
        <v>387</v>
      </c>
      <c r="B388" t="s">
        <v>1360</v>
      </c>
      <c r="C388" s="1">
        <v>42341</v>
      </c>
      <c r="D388" s="1">
        <v>42345</v>
      </c>
      <c r="E388" s="12">
        <f>Data[[#This Row],[Ship Date]]</f>
        <v>42345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5">
      <c r="A389">
        <v>388</v>
      </c>
      <c r="B389" t="s">
        <v>1360</v>
      </c>
      <c r="C389" s="1">
        <v>42341</v>
      </c>
      <c r="D389" s="1">
        <v>42345</v>
      </c>
      <c r="E389" s="12">
        <f>Data[[#This Row],[Ship Date]]</f>
        <v>42345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5">
      <c r="A390">
        <v>389</v>
      </c>
      <c r="B390" t="s">
        <v>1367</v>
      </c>
      <c r="C390" s="1">
        <v>41967</v>
      </c>
      <c r="D390" s="1">
        <v>41969</v>
      </c>
      <c r="E390" s="12">
        <f>Data[[#This Row],[Ship Date]]</f>
        <v>41969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5">
      <c r="A391">
        <v>390</v>
      </c>
      <c r="B391" t="s">
        <v>1372</v>
      </c>
      <c r="C391" s="1">
        <v>43080</v>
      </c>
      <c r="D391" s="1">
        <v>43084</v>
      </c>
      <c r="E391" s="12">
        <f>Data[[#This Row],[Ship Date]]</f>
        <v>43084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5">
      <c r="A392">
        <v>391</v>
      </c>
      <c r="B392" t="s">
        <v>1372</v>
      </c>
      <c r="C392" s="1">
        <v>43080</v>
      </c>
      <c r="D392" s="1">
        <v>43084</v>
      </c>
      <c r="E392" s="12">
        <f>Data[[#This Row],[Ship Date]]</f>
        <v>43084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5">
      <c r="A393">
        <v>392</v>
      </c>
      <c r="B393" t="s">
        <v>1377</v>
      </c>
      <c r="C393" s="1">
        <v>41903</v>
      </c>
      <c r="D393" s="1">
        <v>41905</v>
      </c>
      <c r="E393" s="12">
        <f>Data[[#This Row],[Ship Date]]</f>
        <v>41905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5">
      <c r="A394">
        <v>393</v>
      </c>
      <c r="B394" t="s">
        <v>1377</v>
      </c>
      <c r="C394" s="1">
        <v>41903</v>
      </c>
      <c r="D394" s="1">
        <v>41905</v>
      </c>
      <c r="E394" s="12">
        <f>Data[[#This Row],[Ship Date]]</f>
        <v>41905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1385</v>
      </c>
      <c r="C395" s="1">
        <v>41797</v>
      </c>
      <c r="D395" s="1">
        <v>41800</v>
      </c>
      <c r="E395" s="12">
        <f>Data[[#This Row],[Ship Date]]</f>
        <v>41800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1391</v>
      </c>
      <c r="C396" s="1">
        <v>42916</v>
      </c>
      <c r="D396" s="1">
        <v>42921</v>
      </c>
      <c r="E396" s="12">
        <f>Data[[#This Row],[Ship Date]]</f>
        <v>42921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5">
      <c r="A397">
        <v>396</v>
      </c>
      <c r="B397" t="s">
        <v>1398</v>
      </c>
      <c r="C397" s="1">
        <v>43025</v>
      </c>
      <c r="D397" s="1">
        <v>43027</v>
      </c>
      <c r="E397" s="12">
        <f>Data[[#This Row],[Ship Date]]</f>
        <v>43027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5">
      <c r="A398">
        <v>397</v>
      </c>
      <c r="B398" t="s">
        <v>1398</v>
      </c>
      <c r="C398" s="1">
        <v>43025</v>
      </c>
      <c r="D398" s="1">
        <v>43027</v>
      </c>
      <c r="E398" s="12">
        <f>Data[[#This Row],[Ship Date]]</f>
        <v>43027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5">
      <c r="A399">
        <v>398</v>
      </c>
      <c r="B399" t="s">
        <v>1407</v>
      </c>
      <c r="C399" s="1">
        <v>42308</v>
      </c>
      <c r="D399" s="1">
        <v>42312</v>
      </c>
      <c r="E399" s="12">
        <f>Data[[#This Row],[Ship Date]]</f>
        <v>42312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5">
      <c r="A400">
        <v>399</v>
      </c>
      <c r="B400" t="s">
        <v>1410</v>
      </c>
      <c r="C400" s="1">
        <v>42621</v>
      </c>
      <c r="D400" s="1">
        <v>42623</v>
      </c>
      <c r="E400" s="12">
        <f>Data[[#This Row],[Ship Date]]</f>
        <v>42623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5">
      <c r="A401">
        <v>400</v>
      </c>
      <c r="B401" t="s">
        <v>1410</v>
      </c>
      <c r="C401" s="1">
        <v>42621</v>
      </c>
      <c r="D401" s="1">
        <v>42623</v>
      </c>
      <c r="E401" s="12">
        <f>Data[[#This Row],[Ship Date]]</f>
        <v>42623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5">
      <c r="A402">
        <v>401</v>
      </c>
      <c r="B402" t="s">
        <v>1410</v>
      </c>
      <c r="C402" s="1">
        <v>42621</v>
      </c>
      <c r="D402" s="1">
        <v>42623</v>
      </c>
      <c r="E402" s="12">
        <f>Data[[#This Row],[Ship Date]]</f>
        <v>42623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1410</v>
      </c>
      <c r="C403" s="1">
        <v>42621</v>
      </c>
      <c r="D403" s="1">
        <v>42623</v>
      </c>
      <c r="E403" s="12">
        <f>Data[[#This Row],[Ship Date]]</f>
        <v>42623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5">
      <c r="A404">
        <v>403</v>
      </c>
      <c r="B404" t="s">
        <v>1419</v>
      </c>
      <c r="C404" s="1">
        <v>41997</v>
      </c>
      <c r="D404" s="1">
        <v>41999</v>
      </c>
      <c r="E404" s="12">
        <f>Data[[#This Row],[Ship Date]]</f>
        <v>41999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1425</v>
      </c>
      <c r="C405" s="1">
        <v>41745</v>
      </c>
      <c r="D405" s="1">
        <v>41749</v>
      </c>
      <c r="E405" s="12">
        <f>Data[[#This Row],[Ship Date]]</f>
        <v>41749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1428</v>
      </c>
      <c r="C406" s="1">
        <v>43093</v>
      </c>
      <c r="D406" s="1">
        <v>43098</v>
      </c>
      <c r="E406" s="12">
        <f>Data[[#This Row],[Ship Date]]</f>
        <v>43098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5">
      <c r="A407">
        <v>406</v>
      </c>
      <c r="B407" t="s">
        <v>1433</v>
      </c>
      <c r="C407" s="1">
        <v>43077</v>
      </c>
      <c r="D407" s="1">
        <v>43081</v>
      </c>
      <c r="E407" s="12">
        <f>Data[[#This Row],[Ship Date]]</f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5">
      <c r="A408">
        <v>407</v>
      </c>
      <c r="B408" t="s">
        <v>1433</v>
      </c>
      <c r="C408" s="1">
        <v>43077</v>
      </c>
      <c r="D408" s="1">
        <v>43081</v>
      </c>
      <c r="E408" s="12">
        <f>Data[[#This Row],[Ship Date]]</f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1433</v>
      </c>
      <c r="C409" s="1">
        <v>43077</v>
      </c>
      <c r="D409" s="1">
        <v>43081</v>
      </c>
      <c r="E409" s="12">
        <f>Data[[#This Row],[Ship Date]]</f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1433</v>
      </c>
      <c r="C410" s="1">
        <v>43077</v>
      </c>
      <c r="D410" s="1">
        <v>43081</v>
      </c>
      <c r="E410" s="12">
        <f>Data[[#This Row],[Ship Date]]</f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5">
      <c r="A411">
        <v>410</v>
      </c>
      <c r="B411" t="s">
        <v>1433</v>
      </c>
      <c r="C411" s="1">
        <v>43077</v>
      </c>
      <c r="D411" s="1">
        <v>43081</v>
      </c>
      <c r="E411" s="12">
        <f>Data[[#This Row],[Ship Date]]</f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1433</v>
      </c>
      <c r="C412" s="1">
        <v>43077</v>
      </c>
      <c r="D412" s="1">
        <v>43081</v>
      </c>
      <c r="E412" s="12">
        <f>Data[[#This Row],[Ship Date]]</f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1433</v>
      </c>
      <c r="C413" s="1">
        <v>43077</v>
      </c>
      <c r="D413" s="1">
        <v>43081</v>
      </c>
      <c r="E413" s="12">
        <f>Data[[#This Row],[Ship Date]]</f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1433</v>
      </c>
      <c r="C414" s="1">
        <v>43077</v>
      </c>
      <c r="D414" s="1">
        <v>43081</v>
      </c>
      <c r="E414" s="12">
        <f>Data[[#This Row],[Ship Date]]</f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5">
      <c r="A415">
        <v>414</v>
      </c>
      <c r="B415" t="s">
        <v>1433</v>
      </c>
      <c r="C415" s="1">
        <v>43077</v>
      </c>
      <c r="D415" s="1">
        <v>43081</v>
      </c>
      <c r="E415" s="12">
        <f>Data[[#This Row],[Ship Date]]</f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5">
      <c r="A416">
        <v>415</v>
      </c>
      <c r="B416" t="s">
        <v>1451</v>
      </c>
      <c r="C416" s="1">
        <v>43042</v>
      </c>
      <c r="D416" s="1">
        <v>43046</v>
      </c>
      <c r="E416" s="12">
        <f>Data[[#This Row],[Ship Date]]</f>
        <v>43046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5">
      <c r="A417">
        <v>416</v>
      </c>
      <c r="B417" t="s">
        <v>1451</v>
      </c>
      <c r="C417" s="1">
        <v>43042</v>
      </c>
      <c r="D417" s="1">
        <v>43046</v>
      </c>
      <c r="E417" s="12">
        <f>Data[[#This Row],[Ship Date]]</f>
        <v>43046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5">
      <c r="A418">
        <v>417</v>
      </c>
      <c r="B418" t="s">
        <v>1456</v>
      </c>
      <c r="C418" s="1">
        <v>42910</v>
      </c>
      <c r="D418" s="1">
        <v>42914</v>
      </c>
      <c r="E418" s="12">
        <f>Data[[#This Row],[Ship Date]]</f>
        <v>42914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5">
      <c r="A419">
        <v>418</v>
      </c>
      <c r="B419" t="s">
        <v>1462</v>
      </c>
      <c r="C419" s="1">
        <v>42474</v>
      </c>
      <c r="D419" s="1">
        <v>42478</v>
      </c>
      <c r="E419" s="12">
        <f>Data[[#This Row],[Ship Date]]</f>
        <v>42478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5">
      <c r="A420">
        <v>419</v>
      </c>
      <c r="B420" t="s">
        <v>1467</v>
      </c>
      <c r="C420" s="1">
        <v>43045</v>
      </c>
      <c r="D420" s="1">
        <v>43049</v>
      </c>
      <c r="E420" s="12">
        <f>Data[[#This Row],[Ship Date]]</f>
        <v>43049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5">
      <c r="A421">
        <v>420</v>
      </c>
      <c r="B421" t="s">
        <v>1471</v>
      </c>
      <c r="C421" s="1">
        <v>42798</v>
      </c>
      <c r="D421" s="1">
        <v>42803</v>
      </c>
      <c r="E421" s="12">
        <f>Data[[#This Row],[Ship Date]]</f>
        <v>42803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5">
      <c r="A422">
        <v>421</v>
      </c>
      <c r="B422" t="s">
        <v>1471</v>
      </c>
      <c r="C422" s="1">
        <v>42798</v>
      </c>
      <c r="D422" s="1">
        <v>42803</v>
      </c>
      <c r="E422" s="12">
        <f>Data[[#This Row],[Ship Date]]</f>
        <v>42803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5">
      <c r="A423">
        <v>422</v>
      </c>
      <c r="B423" t="s">
        <v>1476</v>
      </c>
      <c r="C423" s="1">
        <v>41812</v>
      </c>
      <c r="D423" s="1">
        <v>41815</v>
      </c>
      <c r="E423" s="12">
        <f>Data[[#This Row],[Ship Date]]</f>
        <v>41815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5">
      <c r="A424">
        <v>423</v>
      </c>
      <c r="B424" t="s">
        <v>1480</v>
      </c>
      <c r="C424" s="1">
        <v>43027</v>
      </c>
      <c r="D424" s="1">
        <v>43031</v>
      </c>
      <c r="E424" s="12">
        <f>Data[[#This Row],[Ship Date]]</f>
        <v>43031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25">
      <c r="A425">
        <v>424</v>
      </c>
      <c r="B425" t="s">
        <v>1480</v>
      </c>
      <c r="C425" s="1">
        <v>43027</v>
      </c>
      <c r="D425" s="1">
        <v>43031</v>
      </c>
      <c r="E425" s="12">
        <f>Data[[#This Row],[Ship Date]]</f>
        <v>43031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5">
      <c r="A426">
        <v>425</v>
      </c>
      <c r="B426" t="s">
        <v>1488</v>
      </c>
      <c r="C426" s="1">
        <v>42968</v>
      </c>
      <c r="D426" s="1">
        <v>42970</v>
      </c>
      <c r="E426" s="12">
        <f>Data[[#This Row],[Ship Date]]</f>
        <v>42970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1494</v>
      </c>
      <c r="C427" s="1">
        <v>43062</v>
      </c>
      <c r="D427" s="1">
        <v>43065</v>
      </c>
      <c r="E427" s="12">
        <f>Data[[#This Row],[Ship Date]]</f>
        <v>43065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1494</v>
      </c>
      <c r="C428" s="1">
        <v>43062</v>
      </c>
      <c r="D428" s="1">
        <v>43065</v>
      </c>
      <c r="E428" s="12">
        <f>Data[[#This Row],[Ship Date]]</f>
        <v>43065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1500</v>
      </c>
      <c r="C429" s="1">
        <v>41894</v>
      </c>
      <c r="D429" s="1">
        <v>41895</v>
      </c>
      <c r="E429" s="12">
        <f>Data[[#This Row],[Ship Date]]</f>
        <v>41895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1506</v>
      </c>
      <c r="C430" s="1">
        <v>43009</v>
      </c>
      <c r="D430" s="1">
        <v>43016</v>
      </c>
      <c r="E430" s="12">
        <f>Data[[#This Row],[Ship Date]]</f>
        <v>43016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1511</v>
      </c>
      <c r="C431" s="1">
        <v>42475</v>
      </c>
      <c r="D431" s="1">
        <v>42481</v>
      </c>
      <c r="E431" s="12">
        <f>Data[[#This Row],[Ship Date]]</f>
        <v>42481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1511</v>
      </c>
      <c r="C432" s="1">
        <v>42475</v>
      </c>
      <c r="D432" s="1">
        <v>42481</v>
      </c>
      <c r="E432" s="12">
        <f>Data[[#This Row],[Ship Date]]</f>
        <v>42481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5">
      <c r="A433">
        <v>432</v>
      </c>
      <c r="B433" t="s">
        <v>1511</v>
      </c>
      <c r="C433" s="1">
        <v>42475</v>
      </c>
      <c r="D433" s="1">
        <v>42481</v>
      </c>
      <c r="E433" s="12">
        <f>Data[[#This Row],[Ship Date]]</f>
        <v>42481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5">
      <c r="A434">
        <v>433</v>
      </c>
      <c r="B434" t="s">
        <v>1511</v>
      </c>
      <c r="C434" s="1">
        <v>42475</v>
      </c>
      <c r="D434" s="1">
        <v>42481</v>
      </c>
      <c r="E434" s="12">
        <f>Data[[#This Row],[Ship Date]]</f>
        <v>42481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5">
      <c r="A435">
        <v>434</v>
      </c>
      <c r="B435" t="s">
        <v>1519</v>
      </c>
      <c r="C435" s="1">
        <v>42527</v>
      </c>
      <c r="D435" s="1">
        <v>42528</v>
      </c>
      <c r="E435" s="12">
        <f>Data[[#This Row],[Ship Date]]</f>
        <v>42528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5">
      <c r="A436">
        <v>435</v>
      </c>
      <c r="B436" t="s">
        <v>1522</v>
      </c>
      <c r="C436" s="1">
        <v>41992</v>
      </c>
      <c r="D436" s="1">
        <v>41998</v>
      </c>
      <c r="E436" s="12">
        <f>Data[[#This Row],[Ship Date]]</f>
        <v>41998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>
        <v>436</v>
      </c>
      <c r="B437" t="s">
        <v>1522</v>
      </c>
      <c r="C437" s="1">
        <v>41992</v>
      </c>
      <c r="D437" s="1">
        <v>41998</v>
      </c>
      <c r="E437" s="12">
        <f>Data[[#This Row],[Ship Date]]</f>
        <v>41998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5">
      <c r="A438">
        <v>437</v>
      </c>
      <c r="B438" t="s">
        <v>1530</v>
      </c>
      <c r="C438" s="1">
        <v>42533</v>
      </c>
      <c r="D438" s="1">
        <v>42535</v>
      </c>
      <c r="E438" s="12">
        <f>Data[[#This Row],[Ship Date]]</f>
        <v>42535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5">
      <c r="A439">
        <v>438</v>
      </c>
      <c r="B439" t="s">
        <v>1530</v>
      </c>
      <c r="C439" s="1">
        <v>42533</v>
      </c>
      <c r="D439" s="1">
        <v>42535</v>
      </c>
      <c r="E439" s="12">
        <f>Data[[#This Row],[Ship Date]]</f>
        <v>42535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5">
      <c r="A440">
        <v>439</v>
      </c>
      <c r="B440" t="s">
        <v>1535</v>
      </c>
      <c r="C440" s="1">
        <v>42993</v>
      </c>
      <c r="D440" s="1">
        <v>42997</v>
      </c>
      <c r="E440" s="12">
        <f>Data[[#This Row],[Ship Date]]</f>
        <v>42997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5">
      <c r="A441">
        <v>440</v>
      </c>
      <c r="B441" t="s">
        <v>1540</v>
      </c>
      <c r="C441" s="1">
        <v>42755</v>
      </c>
      <c r="D441" s="1">
        <v>42758</v>
      </c>
      <c r="E441" s="12">
        <f>Data[[#This Row],[Ship Date]]</f>
        <v>42758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5">
      <c r="A442">
        <v>441</v>
      </c>
      <c r="B442" t="s">
        <v>1543</v>
      </c>
      <c r="C442" s="1">
        <v>42618</v>
      </c>
      <c r="D442" s="1">
        <v>42620</v>
      </c>
      <c r="E442" s="12">
        <f>Data[[#This Row],[Ship Date]]</f>
        <v>42620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5">
      <c r="A443">
        <v>442</v>
      </c>
      <c r="B443" t="s">
        <v>1543</v>
      </c>
      <c r="C443" s="1">
        <v>42618</v>
      </c>
      <c r="D443" s="1">
        <v>42620</v>
      </c>
      <c r="E443" s="12">
        <f>Data[[#This Row],[Ship Date]]</f>
        <v>42620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5">
      <c r="A444">
        <v>443</v>
      </c>
      <c r="B444" t="s">
        <v>1543</v>
      </c>
      <c r="C444" s="1">
        <v>42618</v>
      </c>
      <c r="D444" s="1">
        <v>42620</v>
      </c>
      <c r="E444" s="12">
        <f>Data[[#This Row],[Ship Date]]</f>
        <v>42620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5">
      <c r="A445">
        <v>444</v>
      </c>
      <c r="B445" t="s">
        <v>1543</v>
      </c>
      <c r="C445" s="1">
        <v>42618</v>
      </c>
      <c r="D445" s="1">
        <v>42620</v>
      </c>
      <c r="E445" s="12">
        <f>Data[[#This Row],[Ship Date]]</f>
        <v>42620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1543</v>
      </c>
      <c r="C446" s="1">
        <v>42618</v>
      </c>
      <c r="D446" s="1">
        <v>42620</v>
      </c>
      <c r="E446" s="12">
        <f>Data[[#This Row],[Ship Date]]</f>
        <v>42620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5">
      <c r="A447">
        <v>446</v>
      </c>
      <c r="B447" t="s">
        <v>1543</v>
      </c>
      <c r="C447" s="1">
        <v>42618</v>
      </c>
      <c r="D447" s="1">
        <v>42620</v>
      </c>
      <c r="E447" s="12">
        <f>Data[[#This Row],[Ship Date]]</f>
        <v>42620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1556</v>
      </c>
      <c r="C448" s="1">
        <v>42814</v>
      </c>
      <c r="D448" s="1">
        <v>42819</v>
      </c>
      <c r="E448" s="12">
        <f>Data[[#This Row],[Ship Date]]</f>
        <v>42819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1561</v>
      </c>
      <c r="C449" s="1">
        <v>42461</v>
      </c>
      <c r="D449" s="1">
        <v>42463</v>
      </c>
      <c r="E449" s="12">
        <f>Data[[#This Row],[Ship Date]]</f>
        <v>42463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>
        <v>449</v>
      </c>
      <c r="B450" t="s">
        <v>1561</v>
      </c>
      <c r="C450" s="1">
        <v>42461</v>
      </c>
      <c r="D450" s="1">
        <v>42463</v>
      </c>
      <c r="E450" s="12">
        <f>Data[[#This Row],[Ship Date]]</f>
        <v>42463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5">
      <c r="A451">
        <v>450</v>
      </c>
      <c r="B451" t="s">
        <v>1561</v>
      </c>
      <c r="C451" s="1">
        <v>42461</v>
      </c>
      <c r="D451" s="1">
        <v>42463</v>
      </c>
      <c r="E451" s="12">
        <f>Data[[#This Row],[Ship Date]]</f>
        <v>42463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1561</v>
      </c>
      <c r="C452" s="1">
        <v>42461</v>
      </c>
      <c r="D452" s="1">
        <v>42463</v>
      </c>
      <c r="E452" s="12">
        <f>Data[[#This Row],[Ship Date]]</f>
        <v>42463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5">
      <c r="A453">
        <v>452</v>
      </c>
      <c r="B453" t="s">
        <v>1561</v>
      </c>
      <c r="C453" s="1">
        <v>42461</v>
      </c>
      <c r="D453" s="1">
        <v>42463</v>
      </c>
      <c r="E453" s="12">
        <f>Data[[#This Row],[Ship Date]]</f>
        <v>42463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5">
      <c r="A454">
        <v>453</v>
      </c>
      <c r="B454" t="s">
        <v>1561</v>
      </c>
      <c r="C454" s="1">
        <v>42461</v>
      </c>
      <c r="D454" s="1">
        <v>42463</v>
      </c>
      <c r="E454" s="12">
        <f>Data[[#This Row],[Ship Date]]</f>
        <v>42463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1577</v>
      </c>
      <c r="C455" s="1">
        <v>43028</v>
      </c>
      <c r="D455" s="1">
        <v>43032</v>
      </c>
      <c r="E455" s="12">
        <f>Data[[#This Row],[Ship Date]]</f>
        <v>43032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5">
      <c r="A456">
        <v>455</v>
      </c>
      <c r="B456" t="s">
        <v>1577</v>
      </c>
      <c r="C456" s="1">
        <v>43028</v>
      </c>
      <c r="D456" s="1">
        <v>43032</v>
      </c>
      <c r="E456" s="12">
        <f>Data[[#This Row],[Ship Date]]</f>
        <v>43032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5">
      <c r="A457">
        <v>456</v>
      </c>
      <c r="B457" t="s">
        <v>1582</v>
      </c>
      <c r="C457" s="1">
        <v>42717</v>
      </c>
      <c r="D457" s="1">
        <v>42721</v>
      </c>
      <c r="E457" s="12">
        <f>Data[[#This Row],[Ship Date]]</f>
        <v>42721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25">
      <c r="A458">
        <v>457</v>
      </c>
      <c r="B458" t="s">
        <v>1586</v>
      </c>
      <c r="C458" s="1">
        <v>41682</v>
      </c>
      <c r="D458" s="1">
        <v>41688</v>
      </c>
      <c r="E458" s="12">
        <f>Data[[#This Row],[Ship Date]]</f>
        <v>41688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5">
      <c r="A459">
        <v>458</v>
      </c>
      <c r="B459" t="s">
        <v>1591</v>
      </c>
      <c r="C459" s="1">
        <v>42639</v>
      </c>
      <c r="D459" s="1">
        <v>42644</v>
      </c>
      <c r="E459" s="12">
        <f>Data[[#This Row],[Ship Date]]</f>
        <v>42644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5">
      <c r="A460">
        <v>459</v>
      </c>
      <c r="B460" t="s">
        <v>1591</v>
      </c>
      <c r="C460" s="1">
        <v>42639</v>
      </c>
      <c r="D460" s="1">
        <v>42644</v>
      </c>
      <c r="E460" s="12">
        <f>Data[[#This Row],[Ship Date]]</f>
        <v>42644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1595</v>
      </c>
      <c r="C461" s="1">
        <v>42353</v>
      </c>
      <c r="D461" s="1">
        <v>42360</v>
      </c>
      <c r="E461" s="12">
        <f>Data[[#This Row],[Ship Date]]</f>
        <v>42360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1595</v>
      </c>
      <c r="C462" s="1">
        <v>42353</v>
      </c>
      <c r="D462" s="1">
        <v>42360</v>
      </c>
      <c r="E462" s="12">
        <f>Data[[#This Row],[Ship Date]]</f>
        <v>42360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25">
      <c r="A463">
        <v>462</v>
      </c>
      <c r="B463" t="s">
        <v>1595</v>
      </c>
      <c r="C463" s="1">
        <v>42353</v>
      </c>
      <c r="D463" s="1">
        <v>42360</v>
      </c>
      <c r="E463" s="12">
        <f>Data[[#This Row],[Ship Date]]</f>
        <v>42360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>
        <v>463</v>
      </c>
      <c r="B464" t="s">
        <v>1602</v>
      </c>
      <c r="C464" s="1">
        <v>42482</v>
      </c>
      <c r="D464" s="1">
        <v>42489</v>
      </c>
      <c r="E464" s="12">
        <f>Data[[#This Row],[Ship Date]]</f>
        <v>42489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5">
      <c r="A465">
        <v>464</v>
      </c>
      <c r="B465" t="s">
        <v>1602</v>
      </c>
      <c r="C465" s="1">
        <v>42482</v>
      </c>
      <c r="D465" s="1">
        <v>42489</v>
      </c>
      <c r="E465" s="12">
        <f>Data[[#This Row],[Ship Date]]</f>
        <v>42489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5">
      <c r="A466">
        <v>465</v>
      </c>
      <c r="B466" t="s">
        <v>1602</v>
      </c>
      <c r="C466" s="1">
        <v>42482</v>
      </c>
      <c r="D466" s="1">
        <v>42489</v>
      </c>
      <c r="E466" s="12">
        <f>Data[[#This Row],[Ship Date]]</f>
        <v>42489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5">
      <c r="A467">
        <v>466</v>
      </c>
      <c r="B467" t="s">
        <v>1602</v>
      </c>
      <c r="C467" s="1">
        <v>42482</v>
      </c>
      <c r="D467" s="1">
        <v>42489</v>
      </c>
      <c r="E467" s="12">
        <f>Data[[#This Row],[Ship Date]]</f>
        <v>42489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5">
      <c r="A468">
        <v>467</v>
      </c>
      <c r="B468" t="s">
        <v>1602</v>
      </c>
      <c r="C468" s="1">
        <v>42482</v>
      </c>
      <c r="D468" s="1">
        <v>42489</v>
      </c>
      <c r="E468" s="12">
        <f>Data[[#This Row],[Ship Date]]</f>
        <v>42489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1613</v>
      </c>
      <c r="C469" s="1">
        <v>42021</v>
      </c>
      <c r="D469" s="1">
        <v>42028</v>
      </c>
      <c r="E469" s="12">
        <f>Data[[#This Row],[Ship Date]]</f>
        <v>42028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5">
      <c r="A470">
        <v>469</v>
      </c>
      <c r="B470" t="s">
        <v>1617</v>
      </c>
      <c r="C470" s="1">
        <v>42825</v>
      </c>
      <c r="D470" s="1">
        <v>42829</v>
      </c>
      <c r="E470" s="12">
        <f>Data[[#This Row],[Ship Date]]</f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5">
      <c r="A471">
        <v>470</v>
      </c>
      <c r="B471" t="s">
        <v>1621</v>
      </c>
      <c r="C471" s="1">
        <v>42720</v>
      </c>
      <c r="D471" s="1">
        <v>42724</v>
      </c>
      <c r="E471" s="12">
        <f>Data[[#This Row],[Ship Date]]</f>
        <v>42724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1624</v>
      </c>
      <c r="C472" s="1">
        <v>42358</v>
      </c>
      <c r="D472" s="1">
        <v>42362</v>
      </c>
      <c r="E472" s="12">
        <f>Data[[#This Row],[Ship Date]]</f>
        <v>42362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>
        <v>472</v>
      </c>
      <c r="B473" t="s">
        <v>1630</v>
      </c>
      <c r="C473" s="1">
        <v>41952</v>
      </c>
      <c r="D473" s="1">
        <v>41954</v>
      </c>
      <c r="E473" s="12">
        <f>Data[[#This Row],[Ship Date]]</f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5">
      <c r="A474">
        <v>473</v>
      </c>
      <c r="B474" t="s">
        <v>1630</v>
      </c>
      <c r="C474" s="1">
        <v>41952</v>
      </c>
      <c r="D474" s="1">
        <v>41954</v>
      </c>
      <c r="E474" s="12">
        <f>Data[[#This Row],[Ship Date]]</f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5">
      <c r="A475">
        <v>474</v>
      </c>
      <c r="B475" t="s">
        <v>1630</v>
      </c>
      <c r="C475" s="1">
        <v>41952</v>
      </c>
      <c r="D475" s="1">
        <v>41954</v>
      </c>
      <c r="E475" s="12">
        <f>Data[[#This Row],[Ship Date]]</f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5">
      <c r="A476">
        <v>475</v>
      </c>
      <c r="B476" t="s">
        <v>1630</v>
      </c>
      <c r="C476" s="1">
        <v>41952</v>
      </c>
      <c r="D476" s="1">
        <v>41954</v>
      </c>
      <c r="E476" s="12">
        <f>Data[[#This Row],[Ship Date]]</f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5">
      <c r="A477">
        <v>476</v>
      </c>
      <c r="B477" t="s">
        <v>1630</v>
      </c>
      <c r="C477" s="1">
        <v>41952</v>
      </c>
      <c r="D477" s="1">
        <v>41954</v>
      </c>
      <c r="E477" s="12">
        <f>Data[[#This Row],[Ship Date]]</f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5">
      <c r="A478">
        <v>477</v>
      </c>
      <c r="B478" t="s">
        <v>1630</v>
      </c>
      <c r="C478" s="1">
        <v>41952</v>
      </c>
      <c r="D478" s="1">
        <v>41954</v>
      </c>
      <c r="E478" s="12">
        <f>Data[[#This Row],[Ship Date]]</f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5">
      <c r="A479">
        <v>478</v>
      </c>
      <c r="B479" t="s">
        <v>1645</v>
      </c>
      <c r="C479" s="1">
        <v>42563</v>
      </c>
      <c r="D479" s="1">
        <v>42570</v>
      </c>
      <c r="E479" s="12">
        <f>Data[[#This Row],[Ship Date]]</f>
        <v>42570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5">
      <c r="A480">
        <v>479</v>
      </c>
      <c r="B480" t="s">
        <v>1648</v>
      </c>
      <c r="C480" s="1">
        <v>42670</v>
      </c>
      <c r="D480" s="1">
        <v>42676</v>
      </c>
      <c r="E480" s="12">
        <f>Data[[#This Row],[Ship Date]]</f>
        <v>42676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1651</v>
      </c>
      <c r="C481" s="1">
        <v>42547</v>
      </c>
      <c r="D481" s="1">
        <v>42553</v>
      </c>
      <c r="E481" s="12">
        <f>Data[[#This Row],[Ship Date]]</f>
        <v>42553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1651</v>
      </c>
      <c r="C482" s="1">
        <v>42547</v>
      </c>
      <c r="D482" s="1">
        <v>42553</v>
      </c>
      <c r="E482" s="12">
        <f>Data[[#This Row],[Ship Date]]</f>
        <v>42553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1658</v>
      </c>
      <c r="C483" s="1">
        <v>41918</v>
      </c>
      <c r="D483" s="1">
        <v>41922</v>
      </c>
      <c r="E483" s="12">
        <f>Data[[#This Row],[Ship Date]]</f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>
        <v>483</v>
      </c>
      <c r="B484" t="s">
        <v>1663</v>
      </c>
      <c r="C484" s="1">
        <v>41842</v>
      </c>
      <c r="D484" s="1">
        <v>41847</v>
      </c>
      <c r="E484" s="12">
        <f>Data[[#This Row],[Ship Date]]</f>
        <v>41847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1663</v>
      </c>
      <c r="C485" s="1">
        <v>41842</v>
      </c>
      <c r="D485" s="1">
        <v>41847</v>
      </c>
      <c r="E485" s="12">
        <f>Data[[#This Row],[Ship Date]]</f>
        <v>41847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1668</v>
      </c>
      <c r="C486" s="1">
        <v>42896</v>
      </c>
      <c r="D486" s="1">
        <v>42899</v>
      </c>
      <c r="E486" s="12">
        <f>Data[[#This Row],[Ship Date]]</f>
        <v>42899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1668</v>
      </c>
      <c r="C487" s="1">
        <v>42896</v>
      </c>
      <c r="D487" s="1">
        <v>42899</v>
      </c>
      <c r="E487" s="12">
        <f>Data[[#This Row],[Ship Date]]</f>
        <v>42899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5">
      <c r="A488">
        <v>487</v>
      </c>
      <c r="B488" t="s">
        <v>1668</v>
      </c>
      <c r="C488" s="1">
        <v>42896</v>
      </c>
      <c r="D488" s="1">
        <v>42899</v>
      </c>
      <c r="E488" s="12">
        <f>Data[[#This Row],[Ship Date]]</f>
        <v>42899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5">
      <c r="A489">
        <v>488</v>
      </c>
      <c r="B489" t="s">
        <v>1677</v>
      </c>
      <c r="C489" s="1">
        <v>41941</v>
      </c>
      <c r="D489" s="1">
        <v>41943</v>
      </c>
      <c r="E489" s="12">
        <f>Data[[#This Row],[Ship Date]]</f>
        <v>41943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5">
      <c r="A490">
        <v>489</v>
      </c>
      <c r="B490" t="s">
        <v>1682</v>
      </c>
      <c r="C490" s="1">
        <v>41799</v>
      </c>
      <c r="D490" s="1">
        <v>41803</v>
      </c>
      <c r="E490" s="12">
        <f>Data[[#This Row],[Ship Date]]</f>
        <v>41803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5">
      <c r="A491">
        <v>490</v>
      </c>
      <c r="B491" t="s">
        <v>1682</v>
      </c>
      <c r="C491" s="1">
        <v>41799</v>
      </c>
      <c r="D491" s="1">
        <v>41803</v>
      </c>
      <c r="E491" s="12">
        <f>Data[[#This Row],[Ship Date]]</f>
        <v>41803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5">
      <c r="A492">
        <v>491</v>
      </c>
      <c r="B492" t="s">
        <v>1682</v>
      </c>
      <c r="C492" s="1">
        <v>41799</v>
      </c>
      <c r="D492" s="1">
        <v>41803</v>
      </c>
      <c r="E492" s="12">
        <f>Data[[#This Row],[Ship Date]]</f>
        <v>41803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5">
      <c r="A493">
        <v>492</v>
      </c>
      <c r="B493" t="s">
        <v>1690</v>
      </c>
      <c r="C493" s="1">
        <v>41896</v>
      </c>
      <c r="D493" s="1">
        <v>41901</v>
      </c>
      <c r="E493" s="12">
        <f>Data[[#This Row],[Ship Date]]</f>
        <v>41901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5">
      <c r="A494">
        <v>493</v>
      </c>
      <c r="B494" t="s">
        <v>1690</v>
      </c>
      <c r="C494" s="1">
        <v>41896</v>
      </c>
      <c r="D494" s="1">
        <v>41901</v>
      </c>
      <c r="E494" s="12">
        <f>Data[[#This Row],[Ship Date]]</f>
        <v>41901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5">
      <c r="A495">
        <v>494</v>
      </c>
      <c r="B495" t="s">
        <v>1697</v>
      </c>
      <c r="C495" s="1">
        <v>42499</v>
      </c>
      <c r="D495" s="1">
        <v>42504</v>
      </c>
      <c r="E495" s="12">
        <f>Data[[#This Row],[Ship Date]]</f>
        <v>42504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25">
      <c r="A496">
        <v>495</v>
      </c>
      <c r="B496" t="s">
        <v>1702</v>
      </c>
      <c r="C496" s="1">
        <v>42447</v>
      </c>
      <c r="D496" s="1">
        <v>42450</v>
      </c>
      <c r="E496" s="12">
        <f>Data[[#This Row],[Ship Date]]</f>
        <v>42450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5">
      <c r="A497">
        <v>496</v>
      </c>
      <c r="B497" t="s">
        <v>1707</v>
      </c>
      <c r="C497" s="1">
        <v>42365</v>
      </c>
      <c r="D497" s="1">
        <v>42369</v>
      </c>
      <c r="E497" s="12">
        <f>Data[[#This Row],[Ship Date]]</f>
        <v>42369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1714</v>
      </c>
      <c r="C498" s="1">
        <v>42576</v>
      </c>
      <c r="D498" s="1">
        <v>42582</v>
      </c>
      <c r="E498" s="12">
        <f>Data[[#This Row],[Ship Date]]</f>
        <v>42582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1714</v>
      </c>
      <c r="C499" s="1">
        <v>42576</v>
      </c>
      <c r="D499" s="1">
        <v>42582</v>
      </c>
      <c r="E499" s="12">
        <f>Data[[#This Row],[Ship Date]]</f>
        <v>42582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1714</v>
      </c>
      <c r="C500" s="1">
        <v>42576</v>
      </c>
      <c r="D500" s="1">
        <v>42582</v>
      </c>
      <c r="E500" s="12">
        <f>Data[[#This Row],[Ship Date]]</f>
        <v>42582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5">
      <c r="A501">
        <v>500</v>
      </c>
      <c r="B501" t="s">
        <v>1714</v>
      </c>
      <c r="C501" s="1">
        <v>42576</v>
      </c>
      <c r="D501" s="1">
        <v>42582</v>
      </c>
      <c r="E501" s="12">
        <f>Data[[#This Row],[Ship Date]]</f>
        <v>42582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>
        <v>501</v>
      </c>
      <c r="B502" t="s">
        <v>1722</v>
      </c>
      <c r="C502" s="1">
        <v>42520</v>
      </c>
      <c r="D502" s="1">
        <v>42525</v>
      </c>
      <c r="E502" s="12">
        <f>Data[[#This Row],[Ship Date]]</f>
        <v>42525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25">
      <c r="A503">
        <v>502</v>
      </c>
      <c r="B503" t="s">
        <v>1722</v>
      </c>
      <c r="C503" s="1">
        <v>42520</v>
      </c>
      <c r="D503" s="1">
        <v>42525</v>
      </c>
      <c r="E503" s="12">
        <f>Data[[#This Row],[Ship Date]]</f>
        <v>42525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5">
      <c r="A504">
        <v>503</v>
      </c>
      <c r="B504" t="s">
        <v>1722</v>
      </c>
      <c r="C504" s="1">
        <v>42520</v>
      </c>
      <c r="D504" s="1">
        <v>42525</v>
      </c>
      <c r="E504" s="12">
        <f>Data[[#This Row],[Ship Date]]</f>
        <v>42525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5">
      <c r="A505">
        <v>504</v>
      </c>
      <c r="B505" t="s">
        <v>1722</v>
      </c>
      <c r="C505" s="1">
        <v>42520</v>
      </c>
      <c r="D505" s="1">
        <v>42525</v>
      </c>
      <c r="E505" s="12">
        <f>Data[[#This Row],[Ship Date]]</f>
        <v>42525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5">
      <c r="A506">
        <v>505</v>
      </c>
      <c r="B506" t="s">
        <v>1722</v>
      </c>
      <c r="C506" s="1">
        <v>42520</v>
      </c>
      <c r="D506" s="1">
        <v>42525</v>
      </c>
      <c r="E506" s="12">
        <f>Data[[#This Row],[Ship Date]]</f>
        <v>42525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1736</v>
      </c>
      <c r="C507" s="1">
        <v>43051</v>
      </c>
      <c r="D507" s="1">
        <v>43054</v>
      </c>
      <c r="E507" s="12">
        <f>Data[[#This Row],[Ship Date]]</f>
        <v>43054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5">
      <c r="A508">
        <v>507</v>
      </c>
      <c r="B508" t="s">
        <v>1737</v>
      </c>
      <c r="C508" s="1">
        <v>42079</v>
      </c>
      <c r="D508" s="1">
        <v>42085</v>
      </c>
      <c r="E508" s="12">
        <f>Data[[#This Row],[Ship Date]]</f>
        <v>42085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5">
      <c r="A509">
        <v>508</v>
      </c>
      <c r="B509" t="s">
        <v>1737</v>
      </c>
      <c r="C509" s="1">
        <v>42079</v>
      </c>
      <c r="D509" s="1">
        <v>42085</v>
      </c>
      <c r="E509" s="12">
        <f>Data[[#This Row],[Ship Date]]</f>
        <v>42085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>
        <v>509</v>
      </c>
      <c r="B510" t="s">
        <v>1737</v>
      </c>
      <c r="C510" s="1">
        <v>42079</v>
      </c>
      <c r="D510" s="1">
        <v>42085</v>
      </c>
      <c r="E510" s="12">
        <f>Data[[#This Row],[Ship Date]]</f>
        <v>42085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>
        <v>510</v>
      </c>
      <c r="B511" t="s">
        <v>1737</v>
      </c>
      <c r="C511" s="1">
        <v>42079</v>
      </c>
      <c r="D511" s="1">
        <v>42085</v>
      </c>
      <c r="E511" s="12">
        <f>Data[[#This Row],[Ship Date]]</f>
        <v>42085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1748</v>
      </c>
      <c r="C512" s="1">
        <v>43065</v>
      </c>
      <c r="D512" s="1">
        <v>43066</v>
      </c>
      <c r="E512" s="12">
        <f>Data[[#This Row],[Ship Date]]</f>
        <v>43066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1748</v>
      </c>
      <c r="C513" s="1">
        <v>43065</v>
      </c>
      <c r="D513" s="1">
        <v>43066</v>
      </c>
      <c r="E513" s="12">
        <f>Data[[#This Row],[Ship Date]]</f>
        <v>43066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>
        <v>513</v>
      </c>
      <c r="B514" t="s">
        <v>1756</v>
      </c>
      <c r="C514" s="1">
        <v>42663</v>
      </c>
      <c r="D514" s="1">
        <v>42666</v>
      </c>
      <c r="E514" s="12">
        <f>Data[[#This Row],[Ship Date]]</f>
        <v>42666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5">
      <c r="A515">
        <v>514</v>
      </c>
      <c r="B515" t="s">
        <v>1757</v>
      </c>
      <c r="C515" s="1">
        <v>43090</v>
      </c>
      <c r="D515" s="1">
        <v>43094</v>
      </c>
      <c r="E515" s="12">
        <f>Data[[#This Row],[Ship Date]]</f>
        <v>43094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1757</v>
      </c>
      <c r="C516" s="1">
        <v>43090</v>
      </c>
      <c r="D516" s="1">
        <v>43094</v>
      </c>
      <c r="E516" s="12">
        <f>Data[[#This Row],[Ship Date]]</f>
        <v>43094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25">
      <c r="A517">
        <v>516</v>
      </c>
      <c r="B517" t="s">
        <v>1764</v>
      </c>
      <c r="C517" s="1">
        <v>42757</v>
      </c>
      <c r="D517" s="1">
        <v>42762</v>
      </c>
      <c r="E517" s="12">
        <f>Data[[#This Row],[Ship Date]]</f>
        <v>42762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>
        <v>517</v>
      </c>
      <c r="B518" t="s">
        <v>1764</v>
      </c>
      <c r="C518" s="1">
        <v>42757</v>
      </c>
      <c r="D518" s="1">
        <v>42762</v>
      </c>
      <c r="E518" s="12">
        <f>Data[[#This Row],[Ship Date]]</f>
        <v>42762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>
        <v>518</v>
      </c>
      <c r="B519" t="s">
        <v>1764</v>
      </c>
      <c r="C519" s="1">
        <v>42757</v>
      </c>
      <c r="D519" s="1">
        <v>42762</v>
      </c>
      <c r="E519" s="12">
        <f>Data[[#This Row],[Ship Date]]</f>
        <v>42762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1764</v>
      </c>
      <c r="C520" s="1">
        <v>42757</v>
      </c>
      <c r="D520" s="1">
        <v>42762</v>
      </c>
      <c r="E520" s="12">
        <f>Data[[#This Row],[Ship Date]]</f>
        <v>42762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5">
      <c r="A521">
        <v>520</v>
      </c>
      <c r="B521" t="s">
        <v>1775</v>
      </c>
      <c r="C521" s="1">
        <v>42085</v>
      </c>
      <c r="D521" s="1">
        <v>42089</v>
      </c>
      <c r="E521" s="12">
        <f>Data[[#This Row],[Ship Date]]</f>
        <v>42089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1775</v>
      </c>
      <c r="C522" s="1">
        <v>42085</v>
      </c>
      <c r="D522" s="1">
        <v>42089</v>
      </c>
      <c r="E522" s="12">
        <f>Data[[#This Row],[Ship Date]]</f>
        <v>42089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5">
      <c r="A523">
        <v>522</v>
      </c>
      <c r="B523" t="s">
        <v>1775</v>
      </c>
      <c r="C523" s="1">
        <v>42085</v>
      </c>
      <c r="D523" s="1">
        <v>42089</v>
      </c>
      <c r="E523" s="12">
        <f>Data[[#This Row],[Ship Date]]</f>
        <v>42089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1782</v>
      </c>
      <c r="C524" s="1">
        <v>42758</v>
      </c>
      <c r="D524" s="1">
        <v>42760</v>
      </c>
      <c r="E524" s="12">
        <f>Data[[#This Row],[Ship Date]]</f>
        <v>42760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5">
      <c r="A525">
        <v>524</v>
      </c>
      <c r="B525" t="s">
        <v>1785</v>
      </c>
      <c r="C525" s="1">
        <v>42511</v>
      </c>
      <c r="D525" s="1">
        <v>42513</v>
      </c>
      <c r="E525" s="12">
        <f>Data[[#This Row],[Ship Date]]</f>
        <v>42513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5">
      <c r="A526">
        <v>525</v>
      </c>
      <c r="B526" t="s">
        <v>1785</v>
      </c>
      <c r="C526" s="1">
        <v>42511</v>
      </c>
      <c r="D526" s="1">
        <v>42513</v>
      </c>
      <c r="E526" s="12">
        <f>Data[[#This Row],[Ship Date]]</f>
        <v>42513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5">
      <c r="A527">
        <v>526</v>
      </c>
      <c r="B527" t="s">
        <v>1789</v>
      </c>
      <c r="C527" s="1">
        <v>42364</v>
      </c>
      <c r="D527" s="1">
        <v>42371</v>
      </c>
      <c r="E527" s="12">
        <f>Data[[#This Row],[Ship Date]]</f>
        <v>42371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5">
      <c r="A528">
        <v>527</v>
      </c>
      <c r="B528" t="s">
        <v>1793</v>
      </c>
      <c r="C528" s="1">
        <v>43029</v>
      </c>
      <c r="D528" s="1">
        <v>43034</v>
      </c>
      <c r="E528" s="12">
        <f>Data[[#This Row],[Ship Date]]</f>
        <v>43034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25">
      <c r="A529">
        <v>528</v>
      </c>
      <c r="B529" t="s">
        <v>1793</v>
      </c>
      <c r="C529" s="1">
        <v>43029</v>
      </c>
      <c r="D529" s="1">
        <v>43034</v>
      </c>
      <c r="E529" s="12">
        <f>Data[[#This Row],[Ship Date]]</f>
        <v>43034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5">
      <c r="A530">
        <v>529</v>
      </c>
      <c r="B530" t="s">
        <v>1799</v>
      </c>
      <c r="C530" s="1">
        <v>42250</v>
      </c>
      <c r="D530" s="1">
        <v>42254</v>
      </c>
      <c r="E530" s="12">
        <f>Data[[#This Row],[Ship Date]]</f>
        <v>42254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5">
      <c r="A531">
        <v>530</v>
      </c>
      <c r="B531" t="s">
        <v>1799</v>
      </c>
      <c r="C531" s="1">
        <v>42250</v>
      </c>
      <c r="D531" s="1">
        <v>42254</v>
      </c>
      <c r="E531" s="12">
        <f>Data[[#This Row],[Ship Date]]</f>
        <v>42254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1799</v>
      </c>
      <c r="C532" s="1">
        <v>42250</v>
      </c>
      <c r="D532" s="1">
        <v>42254</v>
      </c>
      <c r="E532" s="12">
        <f>Data[[#This Row],[Ship Date]]</f>
        <v>42254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1808</v>
      </c>
      <c r="C533" s="1">
        <v>42315</v>
      </c>
      <c r="D533" s="1">
        <v>42317</v>
      </c>
      <c r="E533" s="12">
        <f>Data[[#This Row],[Ship Date]]</f>
        <v>42317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25">
      <c r="A534">
        <v>533</v>
      </c>
      <c r="B534" t="s">
        <v>1813</v>
      </c>
      <c r="C534" s="1">
        <v>42985</v>
      </c>
      <c r="D534" s="1">
        <v>42989</v>
      </c>
      <c r="E534" s="12">
        <f>Data[[#This Row],[Ship Date]]</f>
        <v>42989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5">
      <c r="A535">
        <v>534</v>
      </c>
      <c r="B535" t="s">
        <v>1818</v>
      </c>
      <c r="C535" s="1">
        <v>42519</v>
      </c>
      <c r="D535" s="1">
        <v>42522</v>
      </c>
      <c r="E535" s="12">
        <f>Data[[#This Row],[Ship Date]]</f>
        <v>42522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5">
      <c r="A536">
        <v>535</v>
      </c>
      <c r="B536" t="s">
        <v>1818</v>
      </c>
      <c r="C536" s="1">
        <v>42519</v>
      </c>
      <c r="D536" s="1">
        <v>42522</v>
      </c>
      <c r="E536" s="12">
        <f>Data[[#This Row],[Ship Date]]</f>
        <v>42522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1824</v>
      </c>
      <c r="C537" s="1">
        <v>42561</v>
      </c>
      <c r="D537" s="1">
        <v>42567</v>
      </c>
      <c r="E537" s="12">
        <f>Data[[#This Row],[Ship Date]]</f>
        <v>42567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1830</v>
      </c>
      <c r="C538" s="1">
        <v>42981</v>
      </c>
      <c r="D538" s="1">
        <v>42986</v>
      </c>
      <c r="E538" s="12">
        <f>Data[[#This Row],[Ship Date]]</f>
        <v>42986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5">
      <c r="A539">
        <v>538</v>
      </c>
      <c r="B539" t="s">
        <v>1835</v>
      </c>
      <c r="C539" s="1">
        <v>42341</v>
      </c>
      <c r="D539" s="1">
        <v>42346</v>
      </c>
      <c r="E539" s="12">
        <f>Data[[#This Row],[Ship Date]]</f>
        <v>42346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5">
      <c r="A540">
        <v>539</v>
      </c>
      <c r="B540" t="s">
        <v>1838</v>
      </c>
      <c r="C540" s="1">
        <v>42345</v>
      </c>
      <c r="D540" s="1">
        <v>42349</v>
      </c>
      <c r="E540" s="12">
        <f>Data[[#This Row],[Ship Date]]</f>
        <v>42349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5">
      <c r="A541">
        <v>540</v>
      </c>
      <c r="B541" t="s">
        <v>1838</v>
      </c>
      <c r="C541" s="1">
        <v>42345</v>
      </c>
      <c r="D541" s="1">
        <v>42349</v>
      </c>
      <c r="E541" s="12">
        <f>Data[[#This Row],[Ship Date]]</f>
        <v>42349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25">
      <c r="A542">
        <v>541</v>
      </c>
      <c r="B542" t="s">
        <v>1845</v>
      </c>
      <c r="C542" s="1">
        <v>41671</v>
      </c>
      <c r="D542" s="1">
        <v>41673</v>
      </c>
      <c r="E542" s="12">
        <f>Data[[#This Row],[Ship Date]]</f>
        <v>41673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25">
      <c r="A543">
        <v>542</v>
      </c>
      <c r="B543" t="s">
        <v>1851</v>
      </c>
      <c r="C543" s="1">
        <v>42565</v>
      </c>
      <c r="D543" s="1">
        <v>42568</v>
      </c>
      <c r="E543" s="12">
        <f>Data[[#This Row],[Ship Date]]</f>
        <v>42568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5">
      <c r="A544">
        <v>543</v>
      </c>
      <c r="B544" t="s">
        <v>1854</v>
      </c>
      <c r="C544" s="1">
        <v>42356</v>
      </c>
      <c r="D544" s="1">
        <v>42361</v>
      </c>
      <c r="E544" s="12">
        <f>Data[[#This Row],[Ship Date]]</f>
        <v>42361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5">
      <c r="A545">
        <v>544</v>
      </c>
      <c r="B545" t="s">
        <v>1857</v>
      </c>
      <c r="C545" s="1">
        <v>41770</v>
      </c>
      <c r="D545" s="1">
        <v>41775</v>
      </c>
      <c r="E545" s="12">
        <f>Data[[#This Row],[Ship Date]]</f>
        <v>41775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5">
      <c r="A546">
        <v>545</v>
      </c>
      <c r="B546" t="s">
        <v>1857</v>
      </c>
      <c r="C546" s="1">
        <v>41770</v>
      </c>
      <c r="D546" s="1">
        <v>41775</v>
      </c>
      <c r="E546" s="12">
        <f>Data[[#This Row],[Ship Date]]</f>
        <v>41775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5">
      <c r="A547">
        <v>546</v>
      </c>
      <c r="B547" t="s">
        <v>1857</v>
      </c>
      <c r="C547" s="1">
        <v>41770</v>
      </c>
      <c r="D547" s="1">
        <v>41775</v>
      </c>
      <c r="E547" s="12">
        <f>Data[[#This Row],[Ship Date]]</f>
        <v>41775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5">
      <c r="A548">
        <v>547</v>
      </c>
      <c r="B548" t="s">
        <v>1864</v>
      </c>
      <c r="C548" s="1">
        <v>43058</v>
      </c>
      <c r="D548" s="1">
        <v>43061</v>
      </c>
      <c r="E548" s="12">
        <f>Data[[#This Row],[Ship Date]]</f>
        <v>43061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>
        <v>548</v>
      </c>
      <c r="B549" t="s">
        <v>1864</v>
      </c>
      <c r="C549" s="1">
        <v>43058</v>
      </c>
      <c r="D549" s="1">
        <v>43061</v>
      </c>
      <c r="E549" s="12">
        <f>Data[[#This Row],[Ship Date]]</f>
        <v>43061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1871</v>
      </c>
      <c r="C550" s="1">
        <v>42323</v>
      </c>
      <c r="D550" s="1">
        <v>42325</v>
      </c>
      <c r="E550" s="12">
        <f>Data[[#This Row],[Ship Date]]</f>
        <v>42325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5">
      <c r="A551">
        <v>550</v>
      </c>
      <c r="B551" t="s">
        <v>1871</v>
      </c>
      <c r="C551" s="1">
        <v>42323</v>
      </c>
      <c r="D551" s="1">
        <v>42325</v>
      </c>
      <c r="E551" s="12">
        <f>Data[[#This Row],[Ship Date]]</f>
        <v>42325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1871</v>
      </c>
      <c r="C552" s="1">
        <v>42323</v>
      </c>
      <c r="D552" s="1">
        <v>42325</v>
      </c>
      <c r="E552" s="12">
        <f>Data[[#This Row],[Ship Date]]</f>
        <v>42325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5">
      <c r="A553">
        <v>552</v>
      </c>
      <c r="B553" t="s">
        <v>1873</v>
      </c>
      <c r="C553" s="1">
        <v>42475</v>
      </c>
      <c r="D553" s="1">
        <v>42477</v>
      </c>
      <c r="E553" s="12">
        <f>Data[[#This Row],[Ship Date]]</f>
        <v>42477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1878</v>
      </c>
      <c r="C554" s="1">
        <v>42989</v>
      </c>
      <c r="D554" s="1">
        <v>42990</v>
      </c>
      <c r="E554" s="12">
        <f>Data[[#This Row],[Ship Date]]</f>
        <v>42990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1881</v>
      </c>
      <c r="C555" s="1">
        <v>43063</v>
      </c>
      <c r="D555" s="1">
        <v>43067</v>
      </c>
      <c r="E555" s="12">
        <f>Data[[#This Row],[Ship Date]]</f>
        <v>43067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1886</v>
      </c>
      <c r="C556" s="1">
        <v>42915</v>
      </c>
      <c r="D556" s="1">
        <v>42919</v>
      </c>
      <c r="E556" s="12">
        <f>Data[[#This Row],[Ship Date]]</f>
        <v>42919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5">
      <c r="A557">
        <v>556</v>
      </c>
      <c r="B557" t="s">
        <v>1890</v>
      </c>
      <c r="C557" s="1">
        <v>41701</v>
      </c>
      <c r="D557" s="1">
        <v>41705</v>
      </c>
      <c r="E557" s="12">
        <f>Data[[#This Row],[Ship Date]]</f>
        <v>41705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5">
      <c r="A558">
        <v>557</v>
      </c>
      <c r="B558" t="s">
        <v>1895</v>
      </c>
      <c r="C558" s="1">
        <v>42531</v>
      </c>
      <c r="D558" s="1">
        <v>42536</v>
      </c>
      <c r="E558" s="12">
        <f>Data[[#This Row],[Ship Date]]</f>
        <v>42536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1895</v>
      </c>
      <c r="C559" s="1">
        <v>42531</v>
      </c>
      <c r="D559" s="1">
        <v>42536</v>
      </c>
      <c r="E559" s="12">
        <f>Data[[#This Row],[Ship Date]]</f>
        <v>42536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5">
      <c r="A560">
        <v>559</v>
      </c>
      <c r="B560" t="s">
        <v>1895</v>
      </c>
      <c r="C560" s="1">
        <v>42531</v>
      </c>
      <c r="D560" s="1">
        <v>42536</v>
      </c>
      <c r="E560" s="12">
        <f>Data[[#This Row],[Ship Date]]</f>
        <v>42536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25">
      <c r="A561">
        <v>560</v>
      </c>
      <c r="B561" t="s">
        <v>1904</v>
      </c>
      <c r="C561" s="1">
        <v>43059</v>
      </c>
      <c r="D561" s="1">
        <v>43061</v>
      </c>
      <c r="E561" s="12">
        <f>Data[[#This Row],[Ship Date]]</f>
        <v>43061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1904</v>
      </c>
      <c r="C562" s="1">
        <v>43059</v>
      </c>
      <c r="D562" s="1">
        <v>43061</v>
      </c>
      <c r="E562" s="12">
        <f>Data[[#This Row],[Ship Date]]</f>
        <v>43061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5">
      <c r="A563">
        <v>562</v>
      </c>
      <c r="B563" t="s">
        <v>1909</v>
      </c>
      <c r="C563" s="1">
        <v>41896</v>
      </c>
      <c r="D563" s="1">
        <v>41900</v>
      </c>
      <c r="E563" s="12">
        <f>Data[[#This Row],[Ship Date]]</f>
        <v>41900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25">
      <c r="A564">
        <v>563</v>
      </c>
      <c r="B564" t="s">
        <v>1909</v>
      </c>
      <c r="C564" s="1">
        <v>41896</v>
      </c>
      <c r="D564" s="1">
        <v>41900</v>
      </c>
      <c r="E564" s="12">
        <f>Data[[#This Row],[Ship Date]]</f>
        <v>41900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1916</v>
      </c>
      <c r="C565" s="1">
        <v>42345</v>
      </c>
      <c r="D565" s="1">
        <v>42347</v>
      </c>
      <c r="E565" s="12">
        <f>Data[[#This Row],[Ship Date]]</f>
        <v>42347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1916</v>
      </c>
      <c r="C566" s="1">
        <v>42345</v>
      </c>
      <c r="D566" s="1">
        <v>42347</v>
      </c>
      <c r="E566" s="12">
        <f>Data[[#This Row],[Ship Date]]</f>
        <v>42347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1921</v>
      </c>
      <c r="C567" s="1">
        <v>43076</v>
      </c>
      <c r="D567" s="1">
        <v>43079</v>
      </c>
      <c r="E567" s="12">
        <f>Data[[#This Row],[Ship Date]]</f>
        <v>43079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5">
      <c r="A568">
        <v>567</v>
      </c>
      <c r="B568" t="s">
        <v>1926</v>
      </c>
      <c r="C568" s="1">
        <v>43009</v>
      </c>
      <c r="D568" s="1">
        <v>43016</v>
      </c>
      <c r="E568" s="12">
        <f>Data[[#This Row],[Ship Date]]</f>
        <v>43016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1926</v>
      </c>
      <c r="C569" s="1">
        <v>43009</v>
      </c>
      <c r="D569" s="1">
        <v>43016</v>
      </c>
      <c r="E569" s="12">
        <f>Data[[#This Row],[Ship Date]]</f>
        <v>43016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1926</v>
      </c>
      <c r="C570" s="1">
        <v>43009</v>
      </c>
      <c r="D570" s="1">
        <v>43016</v>
      </c>
      <c r="E570" s="12">
        <f>Data[[#This Row],[Ship Date]]</f>
        <v>43016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1926</v>
      </c>
      <c r="C571" s="1">
        <v>43009</v>
      </c>
      <c r="D571" s="1">
        <v>43016</v>
      </c>
      <c r="E571" s="12">
        <f>Data[[#This Row],[Ship Date]]</f>
        <v>43016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1937</v>
      </c>
      <c r="C572" s="1">
        <v>43097</v>
      </c>
      <c r="D572" s="1">
        <v>43104</v>
      </c>
      <c r="E572" s="12">
        <f>Data[[#This Row],[Ship Date]]</f>
        <v>43104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>
        <v>572</v>
      </c>
      <c r="B573" t="s">
        <v>1937</v>
      </c>
      <c r="C573" s="1">
        <v>43097</v>
      </c>
      <c r="D573" s="1">
        <v>43104</v>
      </c>
      <c r="E573" s="12">
        <f>Data[[#This Row],[Ship Date]]</f>
        <v>43104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1937</v>
      </c>
      <c r="C574" s="1">
        <v>43097</v>
      </c>
      <c r="D574" s="1">
        <v>43104</v>
      </c>
      <c r="E574" s="12">
        <f>Data[[#This Row],[Ship Date]]</f>
        <v>43104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1937</v>
      </c>
      <c r="C575" s="1">
        <v>43097</v>
      </c>
      <c r="D575" s="1">
        <v>43104</v>
      </c>
      <c r="E575" s="12">
        <f>Data[[#This Row],[Ship Date]]</f>
        <v>43104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1942</v>
      </c>
      <c r="C576" s="1">
        <v>42677</v>
      </c>
      <c r="D576" s="1">
        <v>42681</v>
      </c>
      <c r="E576" s="12">
        <f>Data[[#This Row],[Ship Date]]</f>
        <v>42681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1948</v>
      </c>
      <c r="C577" s="1">
        <v>42265</v>
      </c>
      <c r="D577" s="1">
        <v>42269</v>
      </c>
      <c r="E577" s="12">
        <f>Data[[#This Row],[Ship Date]]</f>
        <v>42269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5">
      <c r="A578">
        <v>577</v>
      </c>
      <c r="B578" t="s">
        <v>1948</v>
      </c>
      <c r="C578" s="1">
        <v>42265</v>
      </c>
      <c r="D578" s="1">
        <v>42269</v>
      </c>
      <c r="E578" s="12">
        <f>Data[[#This Row],[Ship Date]]</f>
        <v>42269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>
        <v>578</v>
      </c>
      <c r="B579" t="s">
        <v>1948</v>
      </c>
      <c r="C579" s="1">
        <v>42265</v>
      </c>
      <c r="D579" s="1">
        <v>42269</v>
      </c>
      <c r="E579" s="12">
        <f>Data[[#This Row],[Ship Date]]</f>
        <v>42269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25">
      <c r="A580">
        <v>579</v>
      </c>
      <c r="B580" t="s">
        <v>1955</v>
      </c>
      <c r="C580" s="1">
        <v>42936</v>
      </c>
      <c r="D580" s="1">
        <v>42942</v>
      </c>
      <c r="E580" s="12">
        <f>Data[[#This Row],[Ship Date]]</f>
        <v>42942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5">
      <c r="A581">
        <v>580</v>
      </c>
      <c r="B581" t="s">
        <v>1955</v>
      </c>
      <c r="C581" s="1">
        <v>42936</v>
      </c>
      <c r="D581" s="1">
        <v>42942</v>
      </c>
      <c r="E581" s="12">
        <f>Data[[#This Row],[Ship Date]]</f>
        <v>42942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1960</v>
      </c>
      <c r="C582" s="1">
        <v>42257</v>
      </c>
      <c r="D582" s="1">
        <v>42261</v>
      </c>
      <c r="E582" s="12">
        <f>Data[[#This Row],[Ship Date]]</f>
        <v>42261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5">
      <c r="A583">
        <v>582</v>
      </c>
      <c r="B583" t="s">
        <v>1965</v>
      </c>
      <c r="C583" s="1">
        <v>43070</v>
      </c>
      <c r="D583" s="1">
        <v>43074</v>
      </c>
      <c r="E583" s="12">
        <f>Data[[#This Row],[Ship Date]]</f>
        <v>43074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5">
      <c r="A584">
        <v>583</v>
      </c>
      <c r="B584" t="s">
        <v>1965</v>
      </c>
      <c r="C584" s="1">
        <v>43070</v>
      </c>
      <c r="D584" s="1">
        <v>43074</v>
      </c>
      <c r="E584" s="12">
        <f>Data[[#This Row],[Ship Date]]</f>
        <v>43074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5">
      <c r="A585">
        <v>584</v>
      </c>
      <c r="B585" t="s">
        <v>1965</v>
      </c>
      <c r="C585" s="1">
        <v>43070</v>
      </c>
      <c r="D585" s="1">
        <v>43074</v>
      </c>
      <c r="E585" s="12">
        <f>Data[[#This Row],[Ship Date]]</f>
        <v>43074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5">
      <c r="A586">
        <v>585</v>
      </c>
      <c r="B586" t="s">
        <v>1965</v>
      </c>
      <c r="C586" s="1">
        <v>43070</v>
      </c>
      <c r="D586" s="1">
        <v>43074</v>
      </c>
      <c r="E586" s="12">
        <f>Data[[#This Row],[Ship Date]]</f>
        <v>43074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5">
      <c r="A587">
        <v>586</v>
      </c>
      <c r="B587" t="s">
        <v>1965</v>
      </c>
      <c r="C587" s="1">
        <v>43070</v>
      </c>
      <c r="D587" s="1">
        <v>43074</v>
      </c>
      <c r="E587" s="12">
        <f>Data[[#This Row],[Ship Date]]</f>
        <v>43074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5">
      <c r="A588">
        <v>587</v>
      </c>
      <c r="B588" t="s">
        <v>1972</v>
      </c>
      <c r="C588" s="1">
        <v>42188</v>
      </c>
      <c r="D588" s="1">
        <v>42194</v>
      </c>
      <c r="E588" s="12">
        <f>Data[[#This Row],[Ship Date]]</f>
        <v>42194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5">
      <c r="A589">
        <v>588</v>
      </c>
      <c r="B589" t="s">
        <v>1972</v>
      </c>
      <c r="C589" s="1">
        <v>42188</v>
      </c>
      <c r="D589" s="1">
        <v>42194</v>
      </c>
      <c r="E589" s="12">
        <f>Data[[#This Row],[Ship Date]]</f>
        <v>42194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1977</v>
      </c>
      <c r="C590" s="1">
        <v>42449</v>
      </c>
      <c r="D590" s="1">
        <v>42453</v>
      </c>
      <c r="E590" s="12">
        <f>Data[[#This Row],[Ship Date]]</f>
        <v>42453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5">
      <c r="A591">
        <v>590</v>
      </c>
      <c r="B591" t="s">
        <v>1977</v>
      </c>
      <c r="C591" s="1">
        <v>42449</v>
      </c>
      <c r="D591" s="1">
        <v>42453</v>
      </c>
      <c r="E591" s="12">
        <f>Data[[#This Row],[Ship Date]]</f>
        <v>42453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1977</v>
      </c>
      <c r="C592" s="1">
        <v>42449</v>
      </c>
      <c r="D592" s="1">
        <v>42453</v>
      </c>
      <c r="E592" s="12">
        <f>Data[[#This Row],[Ship Date]]</f>
        <v>42453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5">
      <c r="A593">
        <v>592</v>
      </c>
      <c r="B593" t="s">
        <v>1977</v>
      </c>
      <c r="C593" s="1">
        <v>42449</v>
      </c>
      <c r="D593" s="1">
        <v>42453</v>
      </c>
      <c r="E593" s="12">
        <f>Data[[#This Row],[Ship Date]]</f>
        <v>42453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1987</v>
      </c>
      <c r="C594" s="1">
        <v>41648</v>
      </c>
      <c r="D594" s="1">
        <v>41652</v>
      </c>
      <c r="E594" s="12">
        <f>Data[[#This Row],[Ship Date]]</f>
        <v>41652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5">
      <c r="A595">
        <v>594</v>
      </c>
      <c r="B595" t="s">
        <v>1987</v>
      </c>
      <c r="C595" s="1">
        <v>41648</v>
      </c>
      <c r="D595" s="1">
        <v>41652</v>
      </c>
      <c r="E595" s="12">
        <f>Data[[#This Row],[Ship Date]]</f>
        <v>41652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25">
      <c r="A596">
        <v>595</v>
      </c>
      <c r="B596" t="s">
        <v>1993</v>
      </c>
      <c r="C596" s="1">
        <v>41859</v>
      </c>
      <c r="D596" s="1">
        <v>41866</v>
      </c>
      <c r="E596" s="12">
        <f>Data[[#This Row],[Ship Date]]</f>
        <v>41866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>
        <v>596</v>
      </c>
      <c r="B597" t="s">
        <v>1993</v>
      </c>
      <c r="C597" s="1">
        <v>41859</v>
      </c>
      <c r="D597" s="1">
        <v>41866</v>
      </c>
      <c r="E597" s="12">
        <f>Data[[#This Row],[Ship Date]]</f>
        <v>41866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1993</v>
      </c>
      <c r="C598" s="1">
        <v>41859</v>
      </c>
      <c r="D598" s="1">
        <v>41866</v>
      </c>
      <c r="E598" s="12">
        <f>Data[[#This Row],[Ship Date]]</f>
        <v>41866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5">
      <c r="A599">
        <v>598</v>
      </c>
      <c r="B599" t="s">
        <v>1993</v>
      </c>
      <c r="C599" s="1">
        <v>41859</v>
      </c>
      <c r="D599" s="1">
        <v>41866</v>
      </c>
      <c r="E599" s="12">
        <f>Data[[#This Row],[Ship Date]]</f>
        <v>41866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5">
      <c r="A600">
        <v>599</v>
      </c>
      <c r="B600" t="s">
        <v>2000</v>
      </c>
      <c r="C600" s="1">
        <v>42565</v>
      </c>
      <c r="D600" s="1">
        <v>42567</v>
      </c>
      <c r="E600" s="12">
        <f>Data[[#This Row],[Ship Date]]</f>
        <v>42567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25">
      <c r="A601">
        <v>600</v>
      </c>
      <c r="B601" t="s">
        <v>2005</v>
      </c>
      <c r="C601" s="1">
        <v>42567</v>
      </c>
      <c r="D601" s="1">
        <v>42572</v>
      </c>
      <c r="E601" s="12">
        <f>Data[[#This Row],[Ship Date]]</f>
        <v>42572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5">
      <c r="A602">
        <v>601</v>
      </c>
      <c r="B602" t="s">
        <v>2005</v>
      </c>
      <c r="C602" s="1">
        <v>42567</v>
      </c>
      <c r="D602" s="1">
        <v>42572</v>
      </c>
      <c r="E602" s="12">
        <f>Data[[#This Row],[Ship Date]]</f>
        <v>42572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5">
      <c r="A603">
        <v>602</v>
      </c>
      <c r="B603" t="s">
        <v>2005</v>
      </c>
      <c r="C603" s="1">
        <v>42567</v>
      </c>
      <c r="D603" s="1">
        <v>42572</v>
      </c>
      <c r="E603" s="12">
        <f>Data[[#This Row],[Ship Date]]</f>
        <v>42572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25">
      <c r="A604">
        <v>603</v>
      </c>
      <c r="B604" t="s">
        <v>2012</v>
      </c>
      <c r="C604" s="1">
        <v>41713</v>
      </c>
      <c r="D604" s="1">
        <v>41717</v>
      </c>
      <c r="E604" s="12">
        <f>Data[[#This Row],[Ship Date]]</f>
        <v>41717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5">
      <c r="A605">
        <v>604</v>
      </c>
      <c r="B605" t="s">
        <v>2012</v>
      </c>
      <c r="C605" s="1">
        <v>41713</v>
      </c>
      <c r="D605" s="1">
        <v>41717</v>
      </c>
      <c r="E605" s="12">
        <f>Data[[#This Row],[Ship Date]]</f>
        <v>41717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5">
      <c r="A606">
        <v>605</v>
      </c>
      <c r="B606" t="s">
        <v>2012</v>
      </c>
      <c r="C606" s="1">
        <v>41713</v>
      </c>
      <c r="D606" s="1">
        <v>41717</v>
      </c>
      <c r="E606" s="12">
        <f>Data[[#This Row],[Ship Date]]</f>
        <v>41717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5">
      <c r="A607">
        <v>606</v>
      </c>
      <c r="B607" t="s">
        <v>2012</v>
      </c>
      <c r="C607" s="1">
        <v>41713</v>
      </c>
      <c r="D607" s="1">
        <v>41717</v>
      </c>
      <c r="E607" s="12">
        <f>Data[[#This Row],[Ship Date]]</f>
        <v>41717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2012</v>
      </c>
      <c r="C608" s="1">
        <v>41713</v>
      </c>
      <c r="D608" s="1">
        <v>41717</v>
      </c>
      <c r="E608" s="12">
        <f>Data[[#This Row],[Ship Date]]</f>
        <v>41717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>
        <v>608</v>
      </c>
      <c r="B609" t="s">
        <v>2019</v>
      </c>
      <c r="C609" s="1">
        <v>41782</v>
      </c>
      <c r="D609" s="1">
        <v>41786</v>
      </c>
      <c r="E609" s="12">
        <f>Data[[#This Row],[Ship Date]]</f>
        <v>41786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5">
      <c r="A610">
        <v>609</v>
      </c>
      <c r="B610" t="s">
        <v>2019</v>
      </c>
      <c r="C610" s="1">
        <v>41782</v>
      </c>
      <c r="D610" s="1">
        <v>41786</v>
      </c>
      <c r="E610" s="12">
        <f>Data[[#This Row],[Ship Date]]</f>
        <v>41786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5">
      <c r="A611">
        <v>610</v>
      </c>
      <c r="B611" t="s">
        <v>2019</v>
      </c>
      <c r="C611" s="1">
        <v>41782</v>
      </c>
      <c r="D611" s="1">
        <v>41786</v>
      </c>
      <c r="E611" s="12">
        <f>Data[[#This Row],[Ship Date]]</f>
        <v>41786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5">
      <c r="A612">
        <v>611</v>
      </c>
      <c r="B612" t="s">
        <v>2026</v>
      </c>
      <c r="C612" s="1">
        <v>42488</v>
      </c>
      <c r="D612" s="1">
        <v>42491</v>
      </c>
      <c r="E612" s="12">
        <f>Data[[#This Row],[Ship Date]]</f>
        <v>42491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5">
      <c r="A613">
        <v>612</v>
      </c>
      <c r="B613" t="s">
        <v>2026</v>
      </c>
      <c r="C613" s="1">
        <v>42488</v>
      </c>
      <c r="D613" s="1">
        <v>42491</v>
      </c>
      <c r="E613" s="12">
        <f>Data[[#This Row],[Ship Date]]</f>
        <v>42491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5">
      <c r="A614">
        <v>613</v>
      </c>
      <c r="B614" t="s">
        <v>2031</v>
      </c>
      <c r="C614" s="1">
        <v>42624</v>
      </c>
      <c r="D614" s="1">
        <v>42626</v>
      </c>
      <c r="E614" s="12">
        <f>Data[[#This Row],[Ship Date]]</f>
        <v>42626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>
        <v>614</v>
      </c>
      <c r="B615" t="s">
        <v>2031</v>
      </c>
      <c r="C615" s="1">
        <v>42624</v>
      </c>
      <c r="D615" s="1">
        <v>42626</v>
      </c>
      <c r="E615" s="12">
        <f>Data[[#This Row],[Ship Date]]</f>
        <v>42626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5">
      <c r="A616">
        <v>615</v>
      </c>
      <c r="B616" t="s">
        <v>2038</v>
      </c>
      <c r="C616" s="1">
        <v>43053</v>
      </c>
      <c r="D616" s="1">
        <v>43056</v>
      </c>
      <c r="E616" s="12">
        <f>Data[[#This Row],[Ship Date]]</f>
        <v>43056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5">
      <c r="A617">
        <v>616</v>
      </c>
      <c r="B617" t="s">
        <v>2038</v>
      </c>
      <c r="C617" s="1">
        <v>43053</v>
      </c>
      <c r="D617" s="1">
        <v>43056</v>
      </c>
      <c r="E617" s="12">
        <f>Data[[#This Row],[Ship Date]]</f>
        <v>43056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5">
      <c r="A618">
        <v>617</v>
      </c>
      <c r="B618" t="s">
        <v>2044</v>
      </c>
      <c r="C618" s="1">
        <v>42965</v>
      </c>
      <c r="D618" s="1">
        <v>42970</v>
      </c>
      <c r="E618" s="12">
        <f>Data[[#This Row],[Ship Date]]</f>
        <v>42970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>
        <v>618</v>
      </c>
      <c r="B619" t="s">
        <v>2044</v>
      </c>
      <c r="C619" s="1">
        <v>42965</v>
      </c>
      <c r="D619" s="1">
        <v>42970</v>
      </c>
      <c r="E619" s="12">
        <f>Data[[#This Row],[Ship Date]]</f>
        <v>42970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5">
      <c r="A620">
        <v>619</v>
      </c>
      <c r="B620" t="s">
        <v>2044</v>
      </c>
      <c r="C620" s="1">
        <v>42965</v>
      </c>
      <c r="D620" s="1">
        <v>42970</v>
      </c>
      <c r="E620" s="12">
        <f>Data[[#This Row],[Ship Date]]</f>
        <v>42970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5">
      <c r="A621">
        <v>620</v>
      </c>
      <c r="B621" t="s">
        <v>2044</v>
      </c>
      <c r="C621" s="1">
        <v>42965</v>
      </c>
      <c r="D621" s="1">
        <v>42970</v>
      </c>
      <c r="E621" s="12">
        <f>Data[[#This Row],[Ship Date]]</f>
        <v>42970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5">
      <c r="A622">
        <v>621</v>
      </c>
      <c r="B622" t="s">
        <v>2044</v>
      </c>
      <c r="C622" s="1">
        <v>42965</v>
      </c>
      <c r="D622" s="1">
        <v>42970</v>
      </c>
      <c r="E622" s="12">
        <f>Data[[#This Row],[Ship Date]]</f>
        <v>42970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5">
      <c r="A623">
        <v>622</v>
      </c>
      <c r="B623" t="s">
        <v>2055</v>
      </c>
      <c r="C623" s="1">
        <v>41999</v>
      </c>
      <c r="D623" s="1">
        <v>42004</v>
      </c>
      <c r="E623" s="12">
        <f>Data[[#This Row],[Ship Date]]</f>
        <v>42004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2060</v>
      </c>
      <c r="C624" s="1">
        <v>42337</v>
      </c>
      <c r="D624" s="1">
        <v>42341</v>
      </c>
      <c r="E624" s="12">
        <f>Data[[#This Row],[Ship Date]]</f>
        <v>42341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5">
      <c r="A625">
        <v>624</v>
      </c>
      <c r="B625" t="s">
        <v>2060</v>
      </c>
      <c r="C625" s="1">
        <v>42337</v>
      </c>
      <c r="D625" s="1">
        <v>42341</v>
      </c>
      <c r="E625" s="12">
        <f>Data[[#This Row],[Ship Date]]</f>
        <v>42341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2060</v>
      </c>
      <c r="C626" s="1">
        <v>42337</v>
      </c>
      <c r="D626" s="1">
        <v>42341</v>
      </c>
      <c r="E626" s="12">
        <f>Data[[#This Row],[Ship Date]]</f>
        <v>42341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2060</v>
      </c>
      <c r="C627" s="1">
        <v>42337</v>
      </c>
      <c r="D627" s="1">
        <v>42341</v>
      </c>
      <c r="E627" s="12">
        <f>Data[[#This Row],[Ship Date]]</f>
        <v>42341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5">
      <c r="A628">
        <v>627</v>
      </c>
      <c r="B628" t="s">
        <v>2070</v>
      </c>
      <c r="C628" s="1">
        <v>42993</v>
      </c>
      <c r="D628" s="1">
        <v>42997</v>
      </c>
      <c r="E628" s="12">
        <f>Data[[#This Row],[Ship Date]]</f>
        <v>42997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>
        <v>628</v>
      </c>
      <c r="B629" t="s">
        <v>2075</v>
      </c>
      <c r="C629" s="1">
        <v>42874</v>
      </c>
      <c r="D629" s="1">
        <v>42878</v>
      </c>
      <c r="E629" s="12">
        <f>Data[[#This Row],[Ship Date]]</f>
        <v>42878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5">
      <c r="A630">
        <v>629</v>
      </c>
      <c r="B630" t="s">
        <v>2080</v>
      </c>
      <c r="C630" s="1">
        <v>43086</v>
      </c>
      <c r="D630" s="1">
        <v>43090</v>
      </c>
      <c r="E630" s="12">
        <f>Data[[#This Row],[Ship Date]]</f>
        <v>43090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5">
      <c r="A631">
        <v>630</v>
      </c>
      <c r="B631" t="s">
        <v>2080</v>
      </c>
      <c r="C631" s="1">
        <v>43086</v>
      </c>
      <c r="D631" s="1">
        <v>43090</v>
      </c>
      <c r="E631" s="12">
        <f>Data[[#This Row],[Ship Date]]</f>
        <v>43090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2083</v>
      </c>
      <c r="C632" s="1">
        <v>42715</v>
      </c>
      <c r="D632" s="1">
        <v>42717</v>
      </c>
      <c r="E632" s="12">
        <f>Data[[#This Row],[Ship Date]]</f>
        <v>42717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5">
      <c r="A633">
        <v>632</v>
      </c>
      <c r="B633" t="s">
        <v>2083</v>
      </c>
      <c r="C633" s="1">
        <v>42715</v>
      </c>
      <c r="D633" s="1">
        <v>42717</v>
      </c>
      <c r="E633" s="12">
        <f>Data[[#This Row],[Ship Date]]</f>
        <v>42717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25">
      <c r="A634">
        <v>633</v>
      </c>
      <c r="B634" t="s">
        <v>2083</v>
      </c>
      <c r="C634" s="1">
        <v>42715</v>
      </c>
      <c r="D634" s="1">
        <v>42717</v>
      </c>
      <c r="E634" s="12">
        <f>Data[[#This Row],[Ship Date]]</f>
        <v>42717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5">
      <c r="A635">
        <v>634</v>
      </c>
      <c r="B635" t="s">
        <v>2092</v>
      </c>
      <c r="C635" s="1">
        <v>43002</v>
      </c>
      <c r="D635" s="1">
        <v>43004</v>
      </c>
      <c r="E635" s="12">
        <f>Data[[#This Row],[Ship Date]]</f>
        <v>43004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5">
      <c r="A636">
        <v>635</v>
      </c>
      <c r="B636" t="s">
        <v>2092</v>
      </c>
      <c r="C636" s="1">
        <v>43002</v>
      </c>
      <c r="D636" s="1">
        <v>43004</v>
      </c>
      <c r="E636" s="12">
        <f>Data[[#This Row],[Ship Date]]</f>
        <v>43004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2095</v>
      </c>
      <c r="C637" s="1">
        <v>42281</v>
      </c>
      <c r="D637" s="1">
        <v>42286</v>
      </c>
      <c r="E637" s="12">
        <f>Data[[#This Row],[Ship Date]]</f>
        <v>42286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5">
      <c r="A638">
        <v>637</v>
      </c>
      <c r="B638" t="s">
        <v>2101</v>
      </c>
      <c r="C638" s="1">
        <v>42597</v>
      </c>
      <c r="D638" s="1">
        <v>42603</v>
      </c>
      <c r="E638" s="12">
        <f>Data[[#This Row],[Ship Date]]</f>
        <v>42603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5">
      <c r="A639">
        <v>638</v>
      </c>
      <c r="B639" t="s">
        <v>2101</v>
      </c>
      <c r="C639" s="1">
        <v>42597</v>
      </c>
      <c r="D639" s="1">
        <v>42603</v>
      </c>
      <c r="E639" s="12">
        <f>Data[[#This Row],[Ship Date]]</f>
        <v>42603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5">
      <c r="A640">
        <v>639</v>
      </c>
      <c r="B640" t="s">
        <v>2108</v>
      </c>
      <c r="C640" s="1">
        <v>42510</v>
      </c>
      <c r="D640" s="1">
        <v>42515</v>
      </c>
      <c r="E640" s="12">
        <f>Data[[#This Row],[Ship Date]]</f>
        <v>42515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5">
      <c r="A641">
        <v>640</v>
      </c>
      <c r="B641" t="s">
        <v>2108</v>
      </c>
      <c r="C641" s="1">
        <v>42510</v>
      </c>
      <c r="D641" s="1">
        <v>42515</v>
      </c>
      <c r="E641" s="12">
        <f>Data[[#This Row],[Ship Date]]</f>
        <v>42515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2112</v>
      </c>
      <c r="C642" s="1">
        <v>42722</v>
      </c>
      <c r="D642" s="1">
        <v>42726</v>
      </c>
      <c r="E642" s="12">
        <f>Data[[#This Row],[Ship Date]]</f>
        <v>42726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>
        <v>642</v>
      </c>
      <c r="B643" t="s">
        <v>2117</v>
      </c>
      <c r="C643" s="1">
        <v>42946</v>
      </c>
      <c r="D643" s="1">
        <v>42950</v>
      </c>
      <c r="E643" s="12">
        <f>Data[[#This Row],[Ship Date]]</f>
        <v>42950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2117</v>
      </c>
      <c r="C644" s="1">
        <v>42946</v>
      </c>
      <c r="D644" s="1">
        <v>42950</v>
      </c>
      <c r="E644" s="12">
        <f>Data[[#This Row],[Ship Date]]</f>
        <v>42950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25">
      <c r="A645">
        <v>644</v>
      </c>
      <c r="B645" t="s">
        <v>2125</v>
      </c>
      <c r="C645" s="1">
        <v>42896</v>
      </c>
      <c r="D645" s="1">
        <v>42901</v>
      </c>
      <c r="E645" s="12">
        <f>Data[[#This Row],[Ship Date]]</f>
        <v>42901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5">
      <c r="A646">
        <v>645</v>
      </c>
      <c r="B646" t="s">
        <v>2129</v>
      </c>
      <c r="C646" s="1">
        <v>42937</v>
      </c>
      <c r="D646" s="1">
        <v>42941</v>
      </c>
      <c r="E646" s="12">
        <f>Data[[#This Row],[Ship Date]]</f>
        <v>42941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>
        <v>646</v>
      </c>
      <c r="B647" t="s">
        <v>2133</v>
      </c>
      <c r="C647" s="1">
        <v>43099</v>
      </c>
      <c r="D647" s="1">
        <v>43105</v>
      </c>
      <c r="E647" s="12">
        <f>Data[[#This Row],[Ship Date]]</f>
        <v>43105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>
        <v>647</v>
      </c>
      <c r="B648" t="s">
        <v>2138</v>
      </c>
      <c r="C648" s="1">
        <v>42461</v>
      </c>
      <c r="D648" s="1">
        <v>42468</v>
      </c>
      <c r="E648" s="12">
        <f>Data[[#This Row],[Ship Date]]</f>
        <v>42468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5">
      <c r="A649">
        <v>648</v>
      </c>
      <c r="B649" t="s">
        <v>2138</v>
      </c>
      <c r="C649" s="1">
        <v>42461</v>
      </c>
      <c r="D649" s="1">
        <v>42468</v>
      </c>
      <c r="E649" s="12">
        <f>Data[[#This Row],[Ship Date]]</f>
        <v>42468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5">
      <c r="A650">
        <v>649</v>
      </c>
      <c r="B650" t="s">
        <v>2143</v>
      </c>
      <c r="C650" s="1">
        <v>42715</v>
      </c>
      <c r="D650" s="1">
        <v>42720</v>
      </c>
      <c r="E650" s="12">
        <f>Data[[#This Row],[Ship Date]]</f>
        <v>42720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5">
      <c r="A651">
        <v>650</v>
      </c>
      <c r="B651" t="s">
        <v>2143</v>
      </c>
      <c r="C651" s="1">
        <v>42715</v>
      </c>
      <c r="D651" s="1">
        <v>42720</v>
      </c>
      <c r="E651" s="12">
        <f>Data[[#This Row],[Ship Date]]</f>
        <v>42720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5">
      <c r="A652">
        <v>651</v>
      </c>
      <c r="B652" t="s">
        <v>2143</v>
      </c>
      <c r="C652" s="1">
        <v>42715</v>
      </c>
      <c r="D652" s="1">
        <v>42720</v>
      </c>
      <c r="E652" s="12">
        <f>Data[[#This Row],[Ship Date]]</f>
        <v>42720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25">
      <c r="A653">
        <v>652</v>
      </c>
      <c r="B653" t="s">
        <v>2149</v>
      </c>
      <c r="C653" s="1">
        <v>42666</v>
      </c>
      <c r="D653" s="1">
        <v>42672</v>
      </c>
      <c r="E653" s="12">
        <f>Data[[#This Row],[Ship Date]]</f>
        <v>42672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5">
      <c r="A654">
        <v>653</v>
      </c>
      <c r="B654" t="s">
        <v>2152</v>
      </c>
      <c r="C654" s="1">
        <v>42905</v>
      </c>
      <c r="D654" s="1">
        <v>42909</v>
      </c>
      <c r="E654" s="12">
        <f>Data[[#This Row],[Ship Date]]</f>
        <v>42909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25">
      <c r="A655">
        <v>654</v>
      </c>
      <c r="B655" t="s">
        <v>2152</v>
      </c>
      <c r="C655" s="1">
        <v>42905</v>
      </c>
      <c r="D655" s="1">
        <v>42909</v>
      </c>
      <c r="E655" s="12">
        <f>Data[[#This Row],[Ship Date]]</f>
        <v>42909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5">
      <c r="A656">
        <v>655</v>
      </c>
      <c r="B656" t="s">
        <v>2155</v>
      </c>
      <c r="C656" s="1">
        <v>42604</v>
      </c>
      <c r="D656" s="1">
        <v>42610</v>
      </c>
      <c r="E656" s="12">
        <f>Data[[#This Row],[Ship Date]]</f>
        <v>42610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5">
      <c r="A657">
        <v>656</v>
      </c>
      <c r="B657" t="s">
        <v>2155</v>
      </c>
      <c r="C657" s="1">
        <v>42604</v>
      </c>
      <c r="D657" s="1">
        <v>42610</v>
      </c>
      <c r="E657" s="12">
        <f>Data[[#This Row],[Ship Date]]</f>
        <v>42610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2155</v>
      </c>
      <c r="C658" s="1">
        <v>42604</v>
      </c>
      <c r="D658" s="1">
        <v>42610</v>
      </c>
      <c r="E658" s="12">
        <f>Data[[#This Row],[Ship Date]]</f>
        <v>42610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>
        <v>658</v>
      </c>
      <c r="B659" t="s">
        <v>2164</v>
      </c>
      <c r="C659" s="1">
        <v>42632</v>
      </c>
      <c r="D659" s="1">
        <v>42632</v>
      </c>
      <c r="E659" s="12">
        <f>Data[[#This Row],[Ship Date]]</f>
        <v>42632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5">
      <c r="A660">
        <v>659</v>
      </c>
      <c r="B660" t="s">
        <v>2164</v>
      </c>
      <c r="C660" s="1">
        <v>42632</v>
      </c>
      <c r="D660" s="1">
        <v>42632</v>
      </c>
      <c r="E660" s="12">
        <f>Data[[#This Row],[Ship Date]]</f>
        <v>42632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5">
      <c r="A661">
        <v>660</v>
      </c>
      <c r="B661" t="s">
        <v>2167</v>
      </c>
      <c r="C661" s="1">
        <v>42240</v>
      </c>
      <c r="D661" s="1">
        <v>42244</v>
      </c>
      <c r="E661" s="12">
        <f>Data[[#This Row],[Ship Date]]</f>
        <v>42244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5">
      <c r="A662">
        <v>661</v>
      </c>
      <c r="B662" t="s">
        <v>2167</v>
      </c>
      <c r="C662" s="1">
        <v>42240</v>
      </c>
      <c r="D662" s="1">
        <v>42244</v>
      </c>
      <c r="E662" s="12">
        <f>Data[[#This Row],[Ship Date]]</f>
        <v>42244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5">
      <c r="A663">
        <v>662</v>
      </c>
      <c r="B663" t="s">
        <v>2167</v>
      </c>
      <c r="C663" s="1">
        <v>42240</v>
      </c>
      <c r="D663" s="1">
        <v>42244</v>
      </c>
      <c r="E663" s="12">
        <f>Data[[#This Row],[Ship Date]]</f>
        <v>42244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5">
      <c r="A664">
        <v>663</v>
      </c>
      <c r="B664" t="s">
        <v>2167</v>
      </c>
      <c r="C664" s="1">
        <v>42240</v>
      </c>
      <c r="D664" s="1">
        <v>42244</v>
      </c>
      <c r="E664" s="12">
        <f>Data[[#This Row],[Ship Date]]</f>
        <v>42244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5">
      <c r="A665">
        <v>664</v>
      </c>
      <c r="B665" t="s">
        <v>2170</v>
      </c>
      <c r="C665" s="1">
        <v>42455</v>
      </c>
      <c r="D665" s="1">
        <v>42459</v>
      </c>
      <c r="E665" s="12">
        <f>Data[[#This Row],[Ship Date]]</f>
        <v>42459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25">
      <c r="A666">
        <v>665</v>
      </c>
      <c r="B666" t="s">
        <v>2173</v>
      </c>
      <c r="C666" s="1">
        <v>42678</v>
      </c>
      <c r="D666" s="1">
        <v>42678</v>
      </c>
      <c r="E666" s="12">
        <f>Data[[#This Row],[Ship Date]]</f>
        <v>42678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2174</v>
      </c>
      <c r="C667" s="1">
        <v>42894</v>
      </c>
      <c r="D667" s="1">
        <v>42896</v>
      </c>
      <c r="E667" s="12">
        <f>Data[[#This Row],[Ship Date]]</f>
        <v>42896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>
        <v>667</v>
      </c>
      <c r="B668" t="s">
        <v>2174</v>
      </c>
      <c r="C668" s="1">
        <v>42894</v>
      </c>
      <c r="D668" s="1">
        <v>42896</v>
      </c>
      <c r="E668" s="12">
        <f>Data[[#This Row],[Ship Date]]</f>
        <v>42896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5">
      <c r="A669">
        <v>668</v>
      </c>
      <c r="B669" t="s">
        <v>2174</v>
      </c>
      <c r="C669" s="1">
        <v>42894</v>
      </c>
      <c r="D669" s="1">
        <v>42896</v>
      </c>
      <c r="E669" s="12">
        <f>Data[[#This Row],[Ship Date]]</f>
        <v>42896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2181</v>
      </c>
      <c r="C670" s="1">
        <v>41997</v>
      </c>
      <c r="D670" s="1">
        <v>41999</v>
      </c>
      <c r="E670" s="12">
        <f>Data[[#This Row],[Ship Date]]</f>
        <v>41999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2187</v>
      </c>
      <c r="C671" s="1">
        <v>42895</v>
      </c>
      <c r="D671" s="1">
        <v>42899</v>
      </c>
      <c r="E671" s="12">
        <f>Data[[#This Row],[Ship Date]]</f>
        <v>42899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5">
      <c r="A672">
        <v>671</v>
      </c>
      <c r="B672" t="s">
        <v>2187</v>
      </c>
      <c r="C672" s="1">
        <v>42895</v>
      </c>
      <c r="D672" s="1">
        <v>42899</v>
      </c>
      <c r="E672" s="12">
        <f>Data[[#This Row],[Ship Date]]</f>
        <v>42899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5">
      <c r="A673">
        <v>672</v>
      </c>
      <c r="B673" t="s">
        <v>2187</v>
      </c>
      <c r="C673" s="1">
        <v>42895</v>
      </c>
      <c r="D673" s="1">
        <v>42899</v>
      </c>
      <c r="E673" s="12">
        <f>Data[[#This Row],[Ship Date]]</f>
        <v>42899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5">
      <c r="A674">
        <v>673</v>
      </c>
      <c r="B674" t="s">
        <v>2193</v>
      </c>
      <c r="C674" s="1">
        <v>42901</v>
      </c>
      <c r="D674" s="1">
        <v>42908</v>
      </c>
      <c r="E674" s="12">
        <f>Data[[#This Row],[Ship Date]]</f>
        <v>42908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2196</v>
      </c>
      <c r="C675" s="1">
        <v>43074</v>
      </c>
      <c r="D675" s="1">
        <v>43077</v>
      </c>
      <c r="E675" s="12">
        <f>Data[[#This Row],[Ship Date]]</f>
        <v>43077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2196</v>
      </c>
      <c r="C676" s="1">
        <v>43074</v>
      </c>
      <c r="D676" s="1">
        <v>43077</v>
      </c>
      <c r="E676" s="12">
        <f>Data[[#This Row],[Ship Date]]</f>
        <v>43077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5">
      <c r="A677">
        <v>676</v>
      </c>
      <c r="B677" t="s">
        <v>2196</v>
      </c>
      <c r="C677" s="1">
        <v>43074</v>
      </c>
      <c r="D677" s="1">
        <v>43077</v>
      </c>
      <c r="E677" s="12">
        <f>Data[[#This Row],[Ship Date]]</f>
        <v>43077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>
        <v>677</v>
      </c>
      <c r="B678" t="s">
        <v>2203</v>
      </c>
      <c r="C678" s="1">
        <v>42812</v>
      </c>
      <c r="D678" s="1">
        <v>42817</v>
      </c>
      <c r="E678" s="12">
        <f>Data[[#This Row],[Ship Date]]</f>
        <v>42817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5">
      <c r="A679">
        <v>678</v>
      </c>
      <c r="B679" t="s">
        <v>2203</v>
      </c>
      <c r="C679" s="1">
        <v>42812</v>
      </c>
      <c r="D679" s="1">
        <v>42817</v>
      </c>
      <c r="E679" s="12">
        <f>Data[[#This Row],[Ship Date]]</f>
        <v>42817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5">
      <c r="A680">
        <v>679</v>
      </c>
      <c r="B680" t="s">
        <v>2203</v>
      </c>
      <c r="C680" s="1">
        <v>42812</v>
      </c>
      <c r="D680" s="1">
        <v>42817</v>
      </c>
      <c r="E680" s="12">
        <f>Data[[#This Row],[Ship Date]]</f>
        <v>42817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5">
      <c r="A681">
        <v>680</v>
      </c>
      <c r="B681" t="s">
        <v>2203</v>
      </c>
      <c r="C681" s="1">
        <v>42812</v>
      </c>
      <c r="D681" s="1">
        <v>42817</v>
      </c>
      <c r="E681" s="12">
        <f>Data[[#This Row],[Ship Date]]</f>
        <v>42817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5">
      <c r="A682">
        <v>681</v>
      </c>
      <c r="B682" t="s">
        <v>2215</v>
      </c>
      <c r="C682" s="1">
        <v>42693</v>
      </c>
      <c r="D682" s="1">
        <v>42698</v>
      </c>
      <c r="E682" s="12">
        <f>Data[[#This Row],[Ship Date]]</f>
        <v>42698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5">
      <c r="A683">
        <v>682</v>
      </c>
      <c r="B683" t="s">
        <v>2215</v>
      </c>
      <c r="C683" s="1">
        <v>42693</v>
      </c>
      <c r="D683" s="1">
        <v>42698</v>
      </c>
      <c r="E683" s="12">
        <f>Data[[#This Row],[Ship Date]]</f>
        <v>42698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5">
      <c r="A684">
        <v>683</v>
      </c>
      <c r="B684" t="s">
        <v>2215</v>
      </c>
      <c r="C684" s="1">
        <v>42693</v>
      </c>
      <c r="D684" s="1">
        <v>42698</v>
      </c>
      <c r="E684" s="12">
        <f>Data[[#This Row],[Ship Date]]</f>
        <v>42698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2222</v>
      </c>
      <c r="C685" s="1">
        <v>43043</v>
      </c>
      <c r="D685" s="1">
        <v>43043</v>
      </c>
      <c r="E685" s="12">
        <f>Data[[#This Row],[Ship Date]]</f>
        <v>43043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5">
      <c r="A686">
        <v>685</v>
      </c>
      <c r="B686" t="s">
        <v>2222</v>
      </c>
      <c r="C686" s="1">
        <v>43043</v>
      </c>
      <c r="D686" s="1">
        <v>43043</v>
      </c>
      <c r="E686" s="12">
        <f>Data[[#This Row],[Ship Date]]</f>
        <v>43043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25">
      <c r="A687">
        <v>686</v>
      </c>
      <c r="B687" t="s">
        <v>2228</v>
      </c>
      <c r="C687" s="1">
        <v>41825</v>
      </c>
      <c r="D687" s="1">
        <v>41828</v>
      </c>
      <c r="E687" s="12">
        <f>Data[[#This Row],[Ship Date]]</f>
        <v>41828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2228</v>
      </c>
      <c r="C688" s="1">
        <v>41825</v>
      </c>
      <c r="D688" s="1">
        <v>41828</v>
      </c>
      <c r="E688" s="12">
        <f>Data[[#This Row],[Ship Date]]</f>
        <v>41828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>
        <v>688</v>
      </c>
      <c r="B689" t="s">
        <v>2228</v>
      </c>
      <c r="C689" s="1">
        <v>41825</v>
      </c>
      <c r="D689" s="1">
        <v>41828</v>
      </c>
      <c r="E689" s="12">
        <f>Data[[#This Row],[Ship Date]]</f>
        <v>41828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2233</v>
      </c>
      <c r="C690" s="1">
        <v>43094</v>
      </c>
      <c r="D690" s="1">
        <v>43098</v>
      </c>
      <c r="E690" s="12">
        <f>Data[[#This Row],[Ship Date]]</f>
        <v>43098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5">
      <c r="A691">
        <v>690</v>
      </c>
      <c r="B691" t="s">
        <v>2238</v>
      </c>
      <c r="C691" s="1">
        <v>41811</v>
      </c>
      <c r="D691" s="1">
        <v>41813</v>
      </c>
      <c r="E691" s="12">
        <f>Data[[#This Row],[Ship Date]]</f>
        <v>41813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5">
      <c r="A692">
        <v>691</v>
      </c>
      <c r="B692" t="s">
        <v>2238</v>
      </c>
      <c r="C692" s="1">
        <v>41811</v>
      </c>
      <c r="D692" s="1">
        <v>41813</v>
      </c>
      <c r="E692" s="12">
        <f>Data[[#This Row],[Ship Date]]</f>
        <v>41813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2238</v>
      </c>
      <c r="C693" s="1">
        <v>41811</v>
      </c>
      <c r="D693" s="1">
        <v>41813</v>
      </c>
      <c r="E693" s="12">
        <f>Data[[#This Row],[Ship Date]]</f>
        <v>41813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>
        <v>693</v>
      </c>
      <c r="B694" t="s">
        <v>2246</v>
      </c>
      <c r="C694" s="1">
        <v>42091</v>
      </c>
      <c r="D694" s="1">
        <v>42096</v>
      </c>
      <c r="E694" s="12">
        <f>Data[[#This Row],[Ship Date]]</f>
        <v>42096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25">
      <c r="A695">
        <v>694</v>
      </c>
      <c r="B695" t="s">
        <v>2246</v>
      </c>
      <c r="C695" s="1">
        <v>42091</v>
      </c>
      <c r="D695" s="1">
        <v>42096</v>
      </c>
      <c r="E695" s="12">
        <f>Data[[#This Row],[Ship Date]]</f>
        <v>42096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2253</v>
      </c>
      <c r="C696" s="1">
        <v>42138</v>
      </c>
      <c r="D696" s="1">
        <v>42141</v>
      </c>
      <c r="E696" s="12">
        <f>Data[[#This Row],[Ship Date]]</f>
        <v>42141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5">
      <c r="A697">
        <v>696</v>
      </c>
      <c r="B697" t="s">
        <v>2253</v>
      </c>
      <c r="C697" s="1">
        <v>42138</v>
      </c>
      <c r="D697" s="1">
        <v>42141</v>
      </c>
      <c r="E697" s="12">
        <f>Data[[#This Row],[Ship Date]]</f>
        <v>42141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5">
      <c r="A698">
        <v>697</v>
      </c>
      <c r="B698" t="s">
        <v>2253</v>
      </c>
      <c r="C698" s="1">
        <v>42138</v>
      </c>
      <c r="D698" s="1">
        <v>42141</v>
      </c>
      <c r="E698" s="12">
        <f>Data[[#This Row],[Ship Date]]</f>
        <v>42141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5">
      <c r="A699">
        <v>698</v>
      </c>
      <c r="B699" t="s">
        <v>2253</v>
      </c>
      <c r="C699" s="1">
        <v>42138</v>
      </c>
      <c r="D699" s="1">
        <v>42141</v>
      </c>
      <c r="E699" s="12">
        <f>Data[[#This Row],[Ship Date]]</f>
        <v>42141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2253</v>
      </c>
      <c r="C700" s="1">
        <v>42138</v>
      </c>
      <c r="D700" s="1">
        <v>42141</v>
      </c>
      <c r="E700" s="12">
        <f>Data[[#This Row],[Ship Date]]</f>
        <v>42141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5">
      <c r="A701">
        <v>700</v>
      </c>
      <c r="B701" t="s">
        <v>2253</v>
      </c>
      <c r="C701" s="1">
        <v>42138</v>
      </c>
      <c r="D701" s="1">
        <v>42141</v>
      </c>
      <c r="E701" s="12">
        <f>Data[[#This Row],[Ship Date]]</f>
        <v>42141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2253</v>
      </c>
      <c r="C702" s="1">
        <v>42138</v>
      </c>
      <c r="D702" s="1">
        <v>42141</v>
      </c>
      <c r="E702" s="12">
        <f>Data[[#This Row],[Ship Date]]</f>
        <v>42141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5">
      <c r="A703">
        <v>702</v>
      </c>
      <c r="B703" t="s">
        <v>2265</v>
      </c>
      <c r="C703" s="1">
        <v>42980</v>
      </c>
      <c r="D703" s="1">
        <v>42986</v>
      </c>
      <c r="E703" s="12">
        <f>Data[[#This Row],[Ship Date]]</f>
        <v>42986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2266</v>
      </c>
      <c r="C704" s="1">
        <v>42678</v>
      </c>
      <c r="D704" s="1">
        <v>42682</v>
      </c>
      <c r="E704" s="12">
        <f>Data[[#This Row],[Ship Date]]</f>
        <v>42682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5">
      <c r="A705">
        <v>704</v>
      </c>
      <c r="B705" t="s">
        <v>2269</v>
      </c>
      <c r="C705" s="1">
        <v>42103</v>
      </c>
      <c r="D705" s="1">
        <v>42108</v>
      </c>
      <c r="E705" s="12">
        <f>Data[[#This Row],[Ship Date]]</f>
        <v>42108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5">
      <c r="A706">
        <v>705</v>
      </c>
      <c r="B706" t="s">
        <v>2274</v>
      </c>
      <c r="C706" s="1">
        <v>41894</v>
      </c>
      <c r="D706" s="1">
        <v>41899</v>
      </c>
      <c r="E706" s="12">
        <f>Data[[#This Row],[Ship Date]]</f>
        <v>41899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2274</v>
      </c>
      <c r="C707" s="1">
        <v>41894</v>
      </c>
      <c r="D707" s="1">
        <v>41899</v>
      </c>
      <c r="E707" s="12">
        <f>Data[[#This Row],[Ship Date]]</f>
        <v>41899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5">
      <c r="A708">
        <v>707</v>
      </c>
      <c r="B708" t="s">
        <v>2274</v>
      </c>
      <c r="C708" s="1">
        <v>41894</v>
      </c>
      <c r="D708" s="1">
        <v>41899</v>
      </c>
      <c r="E708" s="12">
        <f>Data[[#This Row],[Ship Date]]</f>
        <v>41899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5">
      <c r="A709">
        <v>708</v>
      </c>
      <c r="B709" t="s">
        <v>2282</v>
      </c>
      <c r="C709" s="1">
        <v>41975</v>
      </c>
      <c r="D709" s="1">
        <v>41977</v>
      </c>
      <c r="E709" s="12">
        <f>Data[[#This Row],[Ship Date]]</f>
        <v>41977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5">
      <c r="A710">
        <v>709</v>
      </c>
      <c r="B710" t="s">
        <v>2282</v>
      </c>
      <c r="C710" s="1">
        <v>41975</v>
      </c>
      <c r="D710" s="1">
        <v>41977</v>
      </c>
      <c r="E710" s="12">
        <f>Data[[#This Row],[Ship Date]]</f>
        <v>41977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25">
      <c r="A711">
        <v>710</v>
      </c>
      <c r="B711" t="s">
        <v>2282</v>
      </c>
      <c r="C711" s="1">
        <v>41975</v>
      </c>
      <c r="D711" s="1">
        <v>41977</v>
      </c>
      <c r="E711" s="12">
        <f>Data[[#This Row],[Ship Date]]</f>
        <v>41977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5">
      <c r="A712">
        <v>711</v>
      </c>
      <c r="B712" t="s">
        <v>2287</v>
      </c>
      <c r="C712" s="1">
        <v>41734</v>
      </c>
      <c r="D712" s="1">
        <v>41736</v>
      </c>
      <c r="E712" s="12">
        <f>Data[[#This Row],[Ship Date]]</f>
        <v>41736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>
        <v>712</v>
      </c>
      <c r="B713" t="s">
        <v>2290</v>
      </c>
      <c r="C713" s="1">
        <v>42981</v>
      </c>
      <c r="D713" s="1">
        <v>42985</v>
      </c>
      <c r="E713" s="12">
        <f>Data[[#This Row],[Ship Date]]</f>
        <v>42985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2296</v>
      </c>
      <c r="C714" s="1">
        <v>42874</v>
      </c>
      <c r="D714" s="1">
        <v>42879</v>
      </c>
      <c r="E714" s="12">
        <f>Data[[#This Row],[Ship Date]]</f>
        <v>42879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5">
      <c r="A715">
        <v>714</v>
      </c>
      <c r="B715" t="s">
        <v>2296</v>
      </c>
      <c r="C715" s="1">
        <v>42874</v>
      </c>
      <c r="D715" s="1">
        <v>42879</v>
      </c>
      <c r="E715" s="12">
        <f>Data[[#This Row],[Ship Date]]</f>
        <v>42879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25">
      <c r="A716">
        <v>715</v>
      </c>
      <c r="B716" t="s">
        <v>2296</v>
      </c>
      <c r="C716" s="1">
        <v>42874</v>
      </c>
      <c r="D716" s="1">
        <v>42879</v>
      </c>
      <c r="E716" s="12">
        <f>Data[[#This Row],[Ship Date]]</f>
        <v>42879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2304</v>
      </c>
      <c r="C717" s="1">
        <v>41821</v>
      </c>
      <c r="D717" s="1">
        <v>41826</v>
      </c>
      <c r="E717" s="12">
        <f>Data[[#This Row],[Ship Date]]</f>
        <v>41826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>
        <v>717</v>
      </c>
      <c r="B718" t="s">
        <v>2307</v>
      </c>
      <c r="C718" s="1">
        <v>41650</v>
      </c>
      <c r="D718" s="1">
        <v>41653</v>
      </c>
      <c r="E718" s="12">
        <f>Data[[#This Row],[Ship Date]]</f>
        <v>41653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5">
      <c r="A719">
        <v>718</v>
      </c>
      <c r="B719" t="s">
        <v>2310</v>
      </c>
      <c r="C719" s="1">
        <v>43002</v>
      </c>
      <c r="D719" s="1">
        <v>43007</v>
      </c>
      <c r="E719" s="12">
        <f>Data[[#This Row],[Ship Date]]</f>
        <v>43007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25">
      <c r="A720">
        <v>719</v>
      </c>
      <c r="B720" t="s">
        <v>2313</v>
      </c>
      <c r="C720" s="1">
        <v>41792</v>
      </c>
      <c r="D720" s="1">
        <v>41797</v>
      </c>
      <c r="E720" s="12">
        <f>Data[[#This Row],[Ship Date]]</f>
        <v>41797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2313</v>
      </c>
      <c r="C721" s="1">
        <v>41792</v>
      </c>
      <c r="D721" s="1">
        <v>41797</v>
      </c>
      <c r="E721" s="12">
        <f>Data[[#This Row],[Ship Date]]</f>
        <v>41797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5">
      <c r="A722">
        <v>721</v>
      </c>
      <c r="B722" t="s">
        <v>2316</v>
      </c>
      <c r="C722" s="1">
        <v>42413</v>
      </c>
      <c r="D722" s="1">
        <v>42418</v>
      </c>
      <c r="E722" s="12">
        <f>Data[[#This Row],[Ship Date]]</f>
        <v>42418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2321</v>
      </c>
      <c r="C723" s="1">
        <v>42719</v>
      </c>
      <c r="D723" s="1">
        <v>42723</v>
      </c>
      <c r="E723" s="12">
        <f>Data[[#This Row],[Ship Date]]</f>
        <v>42723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>
        <v>723</v>
      </c>
      <c r="B724" t="s">
        <v>2321</v>
      </c>
      <c r="C724" s="1">
        <v>42719</v>
      </c>
      <c r="D724" s="1">
        <v>42723</v>
      </c>
      <c r="E724" s="12">
        <f>Data[[#This Row],[Ship Date]]</f>
        <v>42723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5">
      <c r="A725">
        <v>724</v>
      </c>
      <c r="B725" t="s">
        <v>2326</v>
      </c>
      <c r="C725" s="1">
        <v>41919</v>
      </c>
      <c r="D725" s="1">
        <v>41925</v>
      </c>
      <c r="E725" s="12">
        <f>Data[[#This Row],[Ship Date]]</f>
        <v>41925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>
        <v>725</v>
      </c>
      <c r="B726" t="s">
        <v>2331</v>
      </c>
      <c r="C726" s="1">
        <v>42558</v>
      </c>
      <c r="D726" s="1">
        <v>42563</v>
      </c>
      <c r="E726" s="12">
        <f>Data[[#This Row],[Ship Date]]</f>
        <v>42563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2337</v>
      </c>
      <c r="C727" s="1">
        <v>42994</v>
      </c>
      <c r="D727" s="1">
        <v>42998</v>
      </c>
      <c r="E727" s="12">
        <f>Data[[#This Row],[Ship Date]]</f>
        <v>42998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2337</v>
      </c>
      <c r="C728" s="1">
        <v>42994</v>
      </c>
      <c r="D728" s="1">
        <v>42998</v>
      </c>
      <c r="E728" s="12">
        <f>Data[[#This Row],[Ship Date]]</f>
        <v>42998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5">
      <c r="A729">
        <v>728</v>
      </c>
      <c r="B729" t="s">
        <v>2344</v>
      </c>
      <c r="C729" s="1">
        <v>42707</v>
      </c>
      <c r="D729" s="1">
        <v>42710</v>
      </c>
      <c r="E729" s="12">
        <f>Data[[#This Row],[Ship Date]]</f>
        <v>42710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2344</v>
      </c>
      <c r="C730" s="1">
        <v>42707</v>
      </c>
      <c r="D730" s="1">
        <v>42710</v>
      </c>
      <c r="E730" s="12">
        <f>Data[[#This Row],[Ship Date]]</f>
        <v>42710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5">
      <c r="A731">
        <v>730</v>
      </c>
      <c r="B731" t="s">
        <v>2344</v>
      </c>
      <c r="C731" s="1">
        <v>42707</v>
      </c>
      <c r="D731" s="1">
        <v>42710</v>
      </c>
      <c r="E731" s="12">
        <f>Data[[#This Row],[Ship Date]]</f>
        <v>42710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>
        <v>731</v>
      </c>
      <c r="B732" t="s">
        <v>2344</v>
      </c>
      <c r="C732" s="1">
        <v>42707</v>
      </c>
      <c r="D732" s="1">
        <v>42710</v>
      </c>
      <c r="E732" s="12">
        <f>Data[[#This Row],[Ship Date]]</f>
        <v>42710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>
        <v>732</v>
      </c>
      <c r="B733" t="s">
        <v>2344</v>
      </c>
      <c r="C733" s="1">
        <v>42707</v>
      </c>
      <c r="D733" s="1">
        <v>42710</v>
      </c>
      <c r="E733" s="12">
        <f>Data[[#This Row],[Ship Date]]</f>
        <v>42710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2354</v>
      </c>
      <c r="C734" s="1">
        <v>42756</v>
      </c>
      <c r="D734" s="1">
        <v>42760</v>
      </c>
      <c r="E734" s="12">
        <f>Data[[#This Row],[Ship Date]]</f>
        <v>42760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5">
      <c r="A735">
        <v>734</v>
      </c>
      <c r="B735" t="s">
        <v>2354</v>
      </c>
      <c r="C735" s="1">
        <v>42756</v>
      </c>
      <c r="D735" s="1">
        <v>42760</v>
      </c>
      <c r="E735" s="12">
        <f>Data[[#This Row],[Ship Date]]</f>
        <v>42760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5">
      <c r="A736">
        <v>735</v>
      </c>
      <c r="B736" t="s">
        <v>2354</v>
      </c>
      <c r="C736" s="1">
        <v>42756</v>
      </c>
      <c r="D736" s="1">
        <v>42760</v>
      </c>
      <c r="E736" s="12">
        <f>Data[[#This Row],[Ship Date]]</f>
        <v>42760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2354</v>
      </c>
      <c r="C737" s="1">
        <v>42756</v>
      </c>
      <c r="D737" s="1">
        <v>42760</v>
      </c>
      <c r="E737" s="12">
        <f>Data[[#This Row],[Ship Date]]</f>
        <v>42760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5">
      <c r="A738">
        <v>737</v>
      </c>
      <c r="B738" t="s">
        <v>2354</v>
      </c>
      <c r="C738" s="1">
        <v>42756</v>
      </c>
      <c r="D738" s="1">
        <v>42760</v>
      </c>
      <c r="E738" s="12">
        <f>Data[[#This Row],[Ship Date]]</f>
        <v>42760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2354</v>
      </c>
      <c r="C739" s="1">
        <v>42756</v>
      </c>
      <c r="D739" s="1">
        <v>42760</v>
      </c>
      <c r="E739" s="12">
        <f>Data[[#This Row],[Ship Date]]</f>
        <v>42760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2363</v>
      </c>
      <c r="C740" s="1">
        <v>41890</v>
      </c>
      <c r="D740" s="1">
        <v>41894</v>
      </c>
      <c r="E740" s="12">
        <f>Data[[#This Row],[Ship Date]]</f>
        <v>41894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5">
      <c r="A741">
        <v>740</v>
      </c>
      <c r="B741" t="s">
        <v>2366</v>
      </c>
      <c r="C741" s="1">
        <v>41643</v>
      </c>
      <c r="D741" s="1">
        <v>41647</v>
      </c>
      <c r="E741" s="12">
        <f>Data[[#This Row],[Ship Date]]</f>
        <v>41647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5">
      <c r="A742">
        <v>741</v>
      </c>
      <c r="B742" t="s">
        <v>2366</v>
      </c>
      <c r="C742" s="1">
        <v>41643</v>
      </c>
      <c r="D742" s="1">
        <v>41647</v>
      </c>
      <c r="E742" s="12">
        <f>Data[[#This Row],[Ship Date]]</f>
        <v>41647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5">
      <c r="A743">
        <v>742</v>
      </c>
      <c r="B743" t="s">
        <v>2366</v>
      </c>
      <c r="C743" s="1">
        <v>41643</v>
      </c>
      <c r="D743" s="1">
        <v>41647</v>
      </c>
      <c r="E743" s="12">
        <f>Data[[#This Row],[Ship Date]]</f>
        <v>41647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2373</v>
      </c>
      <c r="C744" s="1">
        <v>42609</v>
      </c>
      <c r="D744" s="1">
        <v>42614</v>
      </c>
      <c r="E744" s="12">
        <f>Data[[#This Row],[Ship Date]]</f>
        <v>42614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25">
      <c r="A745">
        <v>744</v>
      </c>
      <c r="B745" t="s">
        <v>2373</v>
      </c>
      <c r="C745" s="1">
        <v>42609</v>
      </c>
      <c r="D745" s="1">
        <v>42614</v>
      </c>
      <c r="E745" s="12">
        <f>Data[[#This Row],[Ship Date]]</f>
        <v>42614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5">
      <c r="A746">
        <v>745</v>
      </c>
      <c r="B746" t="s">
        <v>2373</v>
      </c>
      <c r="C746" s="1">
        <v>42609</v>
      </c>
      <c r="D746" s="1">
        <v>42614</v>
      </c>
      <c r="E746" s="12">
        <f>Data[[#This Row],[Ship Date]]</f>
        <v>42614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5">
      <c r="A747">
        <v>746</v>
      </c>
      <c r="B747" t="s">
        <v>2373</v>
      </c>
      <c r="C747" s="1">
        <v>42609</v>
      </c>
      <c r="D747" s="1">
        <v>42614</v>
      </c>
      <c r="E747" s="12">
        <f>Data[[#This Row],[Ship Date]]</f>
        <v>42614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5">
      <c r="A748">
        <v>747</v>
      </c>
      <c r="B748" t="s">
        <v>2380</v>
      </c>
      <c r="C748" s="1">
        <v>41786</v>
      </c>
      <c r="D748" s="1">
        <v>41786</v>
      </c>
      <c r="E748" s="12">
        <f>Data[[#This Row],[Ship Date]]</f>
        <v>41786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5">
      <c r="A749">
        <v>748</v>
      </c>
      <c r="B749" t="s">
        <v>2380</v>
      </c>
      <c r="C749" s="1">
        <v>41786</v>
      </c>
      <c r="D749" s="1">
        <v>41786</v>
      </c>
      <c r="E749" s="12">
        <f>Data[[#This Row],[Ship Date]]</f>
        <v>41786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5">
      <c r="A750">
        <v>749</v>
      </c>
      <c r="B750" t="s">
        <v>2381</v>
      </c>
      <c r="C750" s="1">
        <v>42449</v>
      </c>
      <c r="D750" s="1">
        <v>42451</v>
      </c>
      <c r="E750" s="12">
        <f>Data[[#This Row],[Ship Date]]</f>
        <v>42451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5">
      <c r="A751">
        <v>750</v>
      </c>
      <c r="B751" t="s">
        <v>2387</v>
      </c>
      <c r="C751" s="1">
        <v>43010</v>
      </c>
      <c r="D751" s="1">
        <v>43014</v>
      </c>
      <c r="E751" s="12">
        <f>Data[[#This Row],[Ship Date]]</f>
        <v>43014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2387</v>
      </c>
      <c r="C752" s="1">
        <v>43010</v>
      </c>
      <c r="D752" s="1">
        <v>43014</v>
      </c>
      <c r="E752" s="12">
        <f>Data[[#This Row],[Ship Date]]</f>
        <v>43014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2387</v>
      </c>
      <c r="C753" s="1">
        <v>43010</v>
      </c>
      <c r="D753" s="1">
        <v>43014</v>
      </c>
      <c r="E753" s="12">
        <f>Data[[#This Row],[Ship Date]]</f>
        <v>43014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2387</v>
      </c>
      <c r="C754" s="1">
        <v>43010</v>
      </c>
      <c r="D754" s="1">
        <v>43014</v>
      </c>
      <c r="E754" s="12">
        <f>Data[[#This Row],[Ship Date]]</f>
        <v>43014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2397</v>
      </c>
      <c r="C755" s="1">
        <v>42467</v>
      </c>
      <c r="D755" s="1">
        <v>42469</v>
      </c>
      <c r="E755" s="12">
        <f>Data[[#This Row],[Ship Date]]</f>
        <v>42469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>
        <v>755</v>
      </c>
      <c r="B756" t="s">
        <v>2402</v>
      </c>
      <c r="C756" s="1">
        <v>42345</v>
      </c>
      <c r="D756" s="1">
        <v>42350</v>
      </c>
      <c r="E756" s="12">
        <f>Data[[#This Row],[Ship Date]]</f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2403</v>
      </c>
      <c r="C757" s="1">
        <v>42631</v>
      </c>
      <c r="D757" s="1">
        <v>42635</v>
      </c>
      <c r="E757" s="12">
        <f>Data[[#This Row],[Ship Date]]</f>
        <v>42635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2406</v>
      </c>
      <c r="C758" s="1">
        <v>42002</v>
      </c>
      <c r="D758" s="1">
        <v>42006</v>
      </c>
      <c r="E758" s="12">
        <f>Data[[#This Row],[Ship Date]]</f>
        <v>42006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5">
      <c r="A759">
        <v>758</v>
      </c>
      <c r="B759" t="s">
        <v>2406</v>
      </c>
      <c r="C759" s="1">
        <v>42002</v>
      </c>
      <c r="D759" s="1">
        <v>42006</v>
      </c>
      <c r="E759" s="12">
        <f>Data[[#This Row],[Ship Date]]</f>
        <v>42006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2410</v>
      </c>
      <c r="C760" s="1">
        <v>42939</v>
      </c>
      <c r="D760" s="1">
        <v>42944</v>
      </c>
      <c r="E760" s="12">
        <f>Data[[#This Row],[Ship Date]]</f>
        <v>42944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5">
      <c r="A761">
        <v>760</v>
      </c>
      <c r="B761" t="s">
        <v>2413</v>
      </c>
      <c r="C761" s="1">
        <v>42996</v>
      </c>
      <c r="D761" s="1">
        <v>43000</v>
      </c>
      <c r="E761" s="12">
        <f>Data[[#This Row],[Ship Date]]</f>
        <v>43000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25">
      <c r="A762">
        <v>761</v>
      </c>
      <c r="B762" t="s">
        <v>2416</v>
      </c>
      <c r="C762" s="1">
        <v>42247</v>
      </c>
      <c r="D762" s="1">
        <v>42252</v>
      </c>
      <c r="E762" s="12">
        <f>Data[[#This Row],[Ship Date]]</f>
        <v>42252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2417</v>
      </c>
      <c r="C763" s="1">
        <v>43042</v>
      </c>
      <c r="D763" s="1">
        <v>43046</v>
      </c>
      <c r="E763" s="12">
        <f>Data[[#This Row],[Ship Date]]</f>
        <v>43046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2420</v>
      </c>
      <c r="C764" s="1">
        <v>42043</v>
      </c>
      <c r="D764" s="1">
        <v>42048</v>
      </c>
      <c r="E764" s="12">
        <f>Data[[#This Row],[Ship Date]]</f>
        <v>42048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5">
      <c r="A765">
        <v>764</v>
      </c>
      <c r="B765" t="s">
        <v>2423</v>
      </c>
      <c r="C765" s="1">
        <v>41652</v>
      </c>
      <c r="D765" s="1">
        <v>41654</v>
      </c>
      <c r="E765" s="12">
        <f>Data[[#This Row],[Ship Date]]</f>
        <v>41654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5">
      <c r="A766">
        <v>765</v>
      </c>
      <c r="B766" t="s">
        <v>2423</v>
      </c>
      <c r="C766" s="1">
        <v>41652</v>
      </c>
      <c r="D766" s="1">
        <v>41654</v>
      </c>
      <c r="E766" s="12">
        <f>Data[[#This Row],[Ship Date]]</f>
        <v>41654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2423</v>
      </c>
      <c r="C767" s="1">
        <v>41652</v>
      </c>
      <c r="D767" s="1">
        <v>41654</v>
      </c>
      <c r="E767" s="12">
        <f>Data[[#This Row],[Ship Date]]</f>
        <v>41654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2423</v>
      </c>
      <c r="C768" s="1">
        <v>41652</v>
      </c>
      <c r="D768" s="1">
        <v>41654</v>
      </c>
      <c r="E768" s="12">
        <f>Data[[#This Row],[Ship Date]]</f>
        <v>41654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5">
      <c r="A769">
        <v>768</v>
      </c>
      <c r="B769" t="s">
        <v>2423</v>
      </c>
      <c r="C769" s="1">
        <v>41652</v>
      </c>
      <c r="D769" s="1">
        <v>41654</v>
      </c>
      <c r="E769" s="12">
        <f>Data[[#This Row],[Ship Date]]</f>
        <v>41654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5">
      <c r="A770">
        <v>769</v>
      </c>
      <c r="B770" t="s">
        <v>2435</v>
      </c>
      <c r="C770" s="1">
        <v>41773</v>
      </c>
      <c r="D770" s="1">
        <v>41779</v>
      </c>
      <c r="E770" s="12">
        <f>Data[[#This Row],[Ship Date]]</f>
        <v>41779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5">
      <c r="A771">
        <v>770</v>
      </c>
      <c r="B771" t="s">
        <v>2440</v>
      </c>
      <c r="C771" s="1">
        <v>42509</v>
      </c>
      <c r="D771" s="1">
        <v>42514</v>
      </c>
      <c r="E771" s="12">
        <f>Data[[#This Row],[Ship Date]]</f>
        <v>42514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5">
      <c r="A772">
        <v>771</v>
      </c>
      <c r="B772" t="s">
        <v>2443</v>
      </c>
      <c r="C772" s="1">
        <v>42765</v>
      </c>
      <c r="D772" s="1">
        <v>42771</v>
      </c>
      <c r="E772" s="12">
        <f>Data[[#This Row],[Ship Date]]</f>
        <v>42771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2443</v>
      </c>
      <c r="C773" s="1">
        <v>42765</v>
      </c>
      <c r="D773" s="1">
        <v>42771</v>
      </c>
      <c r="E773" s="12">
        <f>Data[[#This Row],[Ship Date]]</f>
        <v>42771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2443</v>
      </c>
      <c r="C774" s="1">
        <v>42765</v>
      </c>
      <c r="D774" s="1">
        <v>42771</v>
      </c>
      <c r="E774" s="12">
        <f>Data[[#This Row],[Ship Date]]</f>
        <v>42771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2443</v>
      </c>
      <c r="C775" s="1">
        <v>42765</v>
      </c>
      <c r="D775" s="1">
        <v>42771</v>
      </c>
      <c r="E775" s="12">
        <f>Data[[#This Row],[Ship Date]]</f>
        <v>42771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2443</v>
      </c>
      <c r="C776" s="1">
        <v>42765</v>
      </c>
      <c r="D776" s="1">
        <v>42771</v>
      </c>
      <c r="E776" s="12">
        <f>Data[[#This Row],[Ship Date]]</f>
        <v>42771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2443</v>
      </c>
      <c r="C777" s="1">
        <v>42765</v>
      </c>
      <c r="D777" s="1">
        <v>42771</v>
      </c>
      <c r="E777" s="12">
        <f>Data[[#This Row],[Ship Date]]</f>
        <v>42771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25">
      <c r="A778">
        <v>777</v>
      </c>
      <c r="B778" t="s">
        <v>2454</v>
      </c>
      <c r="C778" s="1">
        <v>41819</v>
      </c>
      <c r="D778" s="1">
        <v>41826</v>
      </c>
      <c r="E778" s="12">
        <f>Data[[#This Row],[Ship Date]]</f>
        <v>41826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5">
      <c r="A779">
        <v>778</v>
      </c>
      <c r="B779" t="s">
        <v>2459</v>
      </c>
      <c r="C779" s="1">
        <v>42237</v>
      </c>
      <c r="D779" s="1">
        <v>42239</v>
      </c>
      <c r="E779" s="12">
        <f>Data[[#This Row],[Ship Date]]</f>
        <v>42239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2459</v>
      </c>
      <c r="C780" s="1">
        <v>42237</v>
      </c>
      <c r="D780" s="1">
        <v>42239</v>
      </c>
      <c r="E780" s="12">
        <f>Data[[#This Row],[Ship Date]]</f>
        <v>42239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>
        <v>780</v>
      </c>
      <c r="B781" t="s">
        <v>2459</v>
      </c>
      <c r="C781" s="1">
        <v>42237</v>
      </c>
      <c r="D781" s="1">
        <v>42239</v>
      </c>
      <c r="E781" s="12">
        <f>Data[[#This Row],[Ship Date]]</f>
        <v>42239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2459</v>
      </c>
      <c r="C782" s="1">
        <v>42237</v>
      </c>
      <c r="D782" s="1">
        <v>42239</v>
      </c>
      <c r="E782" s="12">
        <f>Data[[#This Row],[Ship Date]]</f>
        <v>42239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>
        <v>782</v>
      </c>
      <c r="B783" t="s">
        <v>2464</v>
      </c>
      <c r="C783" s="1">
        <v>42280</v>
      </c>
      <c r="D783" s="1">
        <v>42283</v>
      </c>
      <c r="E783" s="12">
        <f>Data[[#This Row],[Ship Date]]</f>
        <v>42283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5">
      <c r="A784">
        <v>783</v>
      </c>
      <c r="B784" t="s">
        <v>2464</v>
      </c>
      <c r="C784" s="1">
        <v>42280</v>
      </c>
      <c r="D784" s="1">
        <v>42283</v>
      </c>
      <c r="E784" s="12">
        <f>Data[[#This Row],[Ship Date]]</f>
        <v>42283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25">
      <c r="A785">
        <v>784</v>
      </c>
      <c r="B785" t="s">
        <v>2464</v>
      </c>
      <c r="C785" s="1">
        <v>42280</v>
      </c>
      <c r="D785" s="1">
        <v>42283</v>
      </c>
      <c r="E785" s="12">
        <f>Data[[#This Row],[Ship Date]]</f>
        <v>42283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2464</v>
      </c>
      <c r="C786" s="1">
        <v>42280</v>
      </c>
      <c r="D786" s="1">
        <v>42283</v>
      </c>
      <c r="E786" s="12">
        <f>Data[[#This Row],[Ship Date]]</f>
        <v>42283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5">
      <c r="A787">
        <v>786</v>
      </c>
      <c r="B787" t="s">
        <v>2471</v>
      </c>
      <c r="C787" s="1">
        <v>42147</v>
      </c>
      <c r="D787" s="1">
        <v>42152</v>
      </c>
      <c r="E787" s="12">
        <f>Data[[#This Row],[Ship Date]]</f>
        <v>42152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5">
      <c r="A788">
        <v>787</v>
      </c>
      <c r="B788" t="s">
        <v>2474</v>
      </c>
      <c r="C788" s="1">
        <v>42811</v>
      </c>
      <c r="D788" s="1">
        <v>42815</v>
      </c>
      <c r="E788" s="12">
        <f>Data[[#This Row],[Ship Date]]</f>
        <v>42815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2478</v>
      </c>
      <c r="C789" s="1">
        <v>42350</v>
      </c>
      <c r="D789" s="1">
        <v>42354</v>
      </c>
      <c r="E789" s="12">
        <f>Data[[#This Row],[Ship Date]]</f>
        <v>42354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5">
      <c r="A790">
        <v>789</v>
      </c>
      <c r="B790" t="s">
        <v>2483</v>
      </c>
      <c r="C790" s="1">
        <v>42181</v>
      </c>
      <c r="D790" s="1">
        <v>42185</v>
      </c>
      <c r="E790" s="12">
        <f>Data[[#This Row],[Ship Date]]</f>
        <v>42185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2483</v>
      </c>
      <c r="C791" s="1">
        <v>42181</v>
      </c>
      <c r="D791" s="1">
        <v>42185</v>
      </c>
      <c r="E791" s="12">
        <f>Data[[#This Row],[Ship Date]]</f>
        <v>42185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5">
      <c r="A792">
        <v>791</v>
      </c>
      <c r="B792" t="s">
        <v>2483</v>
      </c>
      <c r="C792" s="1">
        <v>42181</v>
      </c>
      <c r="D792" s="1">
        <v>42185</v>
      </c>
      <c r="E792" s="12">
        <f>Data[[#This Row],[Ship Date]]</f>
        <v>42185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2483</v>
      </c>
      <c r="C793" s="1">
        <v>42181</v>
      </c>
      <c r="D793" s="1">
        <v>42185</v>
      </c>
      <c r="E793" s="12">
        <f>Data[[#This Row],[Ship Date]]</f>
        <v>42185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5">
      <c r="A794">
        <v>793</v>
      </c>
      <c r="B794" t="s">
        <v>2488</v>
      </c>
      <c r="C794" s="1">
        <v>42510</v>
      </c>
      <c r="D794" s="1">
        <v>42510</v>
      </c>
      <c r="E794" s="12">
        <f>Data[[#This Row],[Ship Date]]</f>
        <v>42510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2494</v>
      </c>
      <c r="C795" s="1">
        <v>41902</v>
      </c>
      <c r="D795" s="1">
        <v>41908</v>
      </c>
      <c r="E795" s="12">
        <f>Data[[#This Row],[Ship Date]]</f>
        <v>41908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2494</v>
      </c>
      <c r="C796" s="1">
        <v>41902</v>
      </c>
      <c r="D796" s="1">
        <v>41908</v>
      </c>
      <c r="E796" s="12">
        <f>Data[[#This Row],[Ship Date]]</f>
        <v>41908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2499</v>
      </c>
      <c r="C797" s="1">
        <v>42999</v>
      </c>
      <c r="D797" s="1">
        <v>43004</v>
      </c>
      <c r="E797" s="12">
        <f>Data[[#This Row],[Ship Date]]</f>
        <v>43004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2502</v>
      </c>
      <c r="C798" s="1">
        <v>42362</v>
      </c>
      <c r="D798" s="1">
        <v>42364</v>
      </c>
      <c r="E798" s="12">
        <f>Data[[#This Row],[Ship Date]]</f>
        <v>42364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2502</v>
      </c>
      <c r="C799" s="1">
        <v>42362</v>
      </c>
      <c r="D799" s="1">
        <v>42364</v>
      </c>
      <c r="E799" s="12">
        <f>Data[[#This Row],[Ship Date]]</f>
        <v>42364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5">
      <c r="A800">
        <v>799</v>
      </c>
      <c r="B800" t="s">
        <v>2502</v>
      </c>
      <c r="C800" s="1">
        <v>42362</v>
      </c>
      <c r="D800" s="1">
        <v>42364</v>
      </c>
      <c r="E800" s="12">
        <f>Data[[#This Row],[Ship Date]]</f>
        <v>42364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>
        <v>800</v>
      </c>
      <c r="B801" t="s">
        <v>2507</v>
      </c>
      <c r="C801" s="1">
        <v>42335</v>
      </c>
      <c r="D801" s="1">
        <v>42341</v>
      </c>
      <c r="E801" s="12">
        <f>Data[[#This Row],[Ship Date]]</f>
        <v>42341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5">
      <c r="A802">
        <v>801</v>
      </c>
      <c r="B802" t="s">
        <v>2511</v>
      </c>
      <c r="C802" s="1">
        <v>42786</v>
      </c>
      <c r="D802" s="1">
        <v>42789</v>
      </c>
      <c r="E802" s="12">
        <f>Data[[#This Row],[Ship Date]]</f>
        <v>42789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5">
      <c r="A803">
        <v>802</v>
      </c>
      <c r="B803" t="s">
        <v>2511</v>
      </c>
      <c r="C803" s="1">
        <v>42786</v>
      </c>
      <c r="D803" s="1">
        <v>42789</v>
      </c>
      <c r="E803" s="12">
        <f>Data[[#This Row],[Ship Date]]</f>
        <v>42789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5">
      <c r="A804">
        <v>803</v>
      </c>
      <c r="B804" t="s">
        <v>2516</v>
      </c>
      <c r="C804" s="1">
        <v>42600</v>
      </c>
      <c r="D804" s="1">
        <v>42605</v>
      </c>
      <c r="E804" s="12">
        <f>Data[[#This Row],[Ship Date]]</f>
        <v>42605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>
        <v>804</v>
      </c>
      <c r="B805" t="s">
        <v>2519</v>
      </c>
      <c r="C805" s="1">
        <v>42441</v>
      </c>
      <c r="D805" s="1">
        <v>42446</v>
      </c>
      <c r="E805" s="12">
        <f>Data[[#This Row],[Ship Date]]</f>
        <v>42446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5">
      <c r="A806">
        <v>805</v>
      </c>
      <c r="B806" t="s">
        <v>2524</v>
      </c>
      <c r="C806" s="1">
        <v>42847</v>
      </c>
      <c r="D806" s="1">
        <v>42849</v>
      </c>
      <c r="E806" s="12">
        <f>Data[[#This Row],[Ship Date]]</f>
        <v>42849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5">
      <c r="A807">
        <v>806</v>
      </c>
      <c r="B807" t="s">
        <v>2529</v>
      </c>
      <c r="C807" s="1">
        <v>41944</v>
      </c>
      <c r="D807" s="1">
        <v>41950</v>
      </c>
      <c r="E807" s="12">
        <f>Data[[#This Row],[Ship Date]]</f>
        <v>41950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5">
      <c r="A808">
        <v>807</v>
      </c>
      <c r="B808" t="s">
        <v>2529</v>
      </c>
      <c r="C808" s="1">
        <v>41944</v>
      </c>
      <c r="D808" s="1">
        <v>41950</v>
      </c>
      <c r="E808" s="12">
        <f>Data[[#This Row],[Ship Date]]</f>
        <v>41950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5">
      <c r="A809">
        <v>808</v>
      </c>
      <c r="B809" t="s">
        <v>2534</v>
      </c>
      <c r="C809" s="1">
        <v>42038</v>
      </c>
      <c r="D809" s="1">
        <v>42040</v>
      </c>
      <c r="E809" s="12">
        <f>Data[[#This Row],[Ship Date]]</f>
        <v>42040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2534</v>
      </c>
      <c r="C810" s="1">
        <v>42038</v>
      </c>
      <c r="D810" s="1">
        <v>42040</v>
      </c>
      <c r="E810" s="12">
        <f>Data[[#This Row],[Ship Date]]</f>
        <v>42040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2538</v>
      </c>
      <c r="C811" s="1">
        <v>41925</v>
      </c>
      <c r="D811" s="1">
        <v>41927</v>
      </c>
      <c r="E811" s="12">
        <f>Data[[#This Row],[Ship Date]]</f>
        <v>41927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2538</v>
      </c>
      <c r="C812" s="1">
        <v>41925</v>
      </c>
      <c r="D812" s="1">
        <v>41927</v>
      </c>
      <c r="E812" s="12">
        <f>Data[[#This Row],[Ship Date]]</f>
        <v>41927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2538</v>
      </c>
      <c r="C813" s="1">
        <v>41925</v>
      </c>
      <c r="D813" s="1">
        <v>41927</v>
      </c>
      <c r="E813" s="12">
        <f>Data[[#This Row],[Ship Date]]</f>
        <v>41927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5">
      <c r="A814">
        <v>813</v>
      </c>
      <c r="B814" t="s">
        <v>2538</v>
      </c>
      <c r="C814" s="1">
        <v>41925</v>
      </c>
      <c r="D814" s="1">
        <v>41927</v>
      </c>
      <c r="E814" s="12">
        <f>Data[[#This Row],[Ship Date]]</f>
        <v>41927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5">
      <c r="A815">
        <v>814</v>
      </c>
      <c r="B815" t="s">
        <v>2544</v>
      </c>
      <c r="C815" s="1">
        <v>42869</v>
      </c>
      <c r="D815" s="1">
        <v>42869</v>
      </c>
      <c r="E815" s="12">
        <f>Data[[#This Row],[Ship Date]]</f>
        <v>42869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5">
      <c r="A816">
        <v>815</v>
      </c>
      <c r="B816" t="s">
        <v>2544</v>
      </c>
      <c r="C816" s="1">
        <v>42869</v>
      </c>
      <c r="D816" s="1">
        <v>42869</v>
      </c>
      <c r="E816" s="12">
        <f>Data[[#This Row],[Ship Date]]</f>
        <v>42869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2550</v>
      </c>
      <c r="C817" s="1">
        <v>42083</v>
      </c>
      <c r="D817" s="1">
        <v>42086</v>
      </c>
      <c r="E817" s="12">
        <f>Data[[#This Row],[Ship Date]]</f>
        <v>42086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>
        <v>817</v>
      </c>
      <c r="B818" t="s">
        <v>2554</v>
      </c>
      <c r="C818" s="1">
        <v>42628</v>
      </c>
      <c r="D818" s="1">
        <v>42632</v>
      </c>
      <c r="E818" s="12">
        <f>Data[[#This Row],[Ship Date]]</f>
        <v>42632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>
        <v>818</v>
      </c>
      <c r="B819" t="s">
        <v>2557</v>
      </c>
      <c r="C819" s="1">
        <v>41818</v>
      </c>
      <c r="D819" s="1">
        <v>41822</v>
      </c>
      <c r="E819" s="12">
        <f>Data[[#This Row],[Ship Date]]</f>
        <v>41822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2557</v>
      </c>
      <c r="C820" s="1">
        <v>41818</v>
      </c>
      <c r="D820" s="1">
        <v>41822</v>
      </c>
      <c r="E820" s="12">
        <f>Data[[#This Row],[Ship Date]]</f>
        <v>41822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2557</v>
      </c>
      <c r="C821" s="1">
        <v>41818</v>
      </c>
      <c r="D821" s="1">
        <v>41822</v>
      </c>
      <c r="E821" s="12">
        <f>Data[[#This Row],[Ship Date]]</f>
        <v>41822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2557</v>
      </c>
      <c r="C822" s="1">
        <v>41818</v>
      </c>
      <c r="D822" s="1">
        <v>41822</v>
      </c>
      <c r="E822" s="12">
        <f>Data[[#This Row],[Ship Date]]</f>
        <v>41822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5">
      <c r="A823">
        <v>822</v>
      </c>
      <c r="B823" t="s">
        <v>2557</v>
      </c>
      <c r="C823" s="1">
        <v>41818</v>
      </c>
      <c r="D823" s="1">
        <v>41822</v>
      </c>
      <c r="E823" s="12">
        <f>Data[[#This Row],[Ship Date]]</f>
        <v>41822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>
        <v>823</v>
      </c>
      <c r="B824" t="s">
        <v>2566</v>
      </c>
      <c r="C824" s="1">
        <v>42906</v>
      </c>
      <c r="D824" s="1">
        <v>42913</v>
      </c>
      <c r="E824" s="12">
        <f>Data[[#This Row],[Ship Date]]</f>
        <v>42913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25">
      <c r="A825">
        <v>824</v>
      </c>
      <c r="B825" t="s">
        <v>2566</v>
      </c>
      <c r="C825" s="1">
        <v>42906</v>
      </c>
      <c r="D825" s="1">
        <v>42913</v>
      </c>
      <c r="E825" s="12">
        <f>Data[[#This Row],[Ship Date]]</f>
        <v>42913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2571</v>
      </c>
      <c r="C826" s="1">
        <v>41768</v>
      </c>
      <c r="D826" s="1">
        <v>41774</v>
      </c>
      <c r="E826" s="12">
        <f>Data[[#This Row],[Ship Date]]</f>
        <v>41774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5">
      <c r="A827">
        <v>826</v>
      </c>
      <c r="B827" t="s">
        <v>2571</v>
      </c>
      <c r="C827" s="1">
        <v>41768</v>
      </c>
      <c r="D827" s="1">
        <v>41774</v>
      </c>
      <c r="E827" s="12">
        <f>Data[[#This Row],[Ship Date]]</f>
        <v>41774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5">
      <c r="A828">
        <v>827</v>
      </c>
      <c r="B828" t="s">
        <v>2576</v>
      </c>
      <c r="C828" s="1">
        <v>42968</v>
      </c>
      <c r="D828" s="1">
        <v>42975</v>
      </c>
      <c r="E828" s="12">
        <f>Data[[#This Row],[Ship Date]]</f>
        <v>42975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2576</v>
      </c>
      <c r="C829" s="1">
        <v>42968</v>
      </c>
      <c r="D829" s="1">
        <v>42975</v>
      </c>
      <c r="E829" s="12">
        <f>Data[[#This Row],[Ship Date]]</f>
        <v>42975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25">
      <c r="A830">
        <v>829</v>
      </c>
      <c r="B830" t="s">
        <v>2576</v>
      </c>
      <c r="C830" s="1">
        <v>42968</v>
      </c>
      <c r="D830" s="1">
        <v>42975</v>
      </c>
      <c r="E830" s="12">
        <f>Data[[#This Row],[Ship Date]]</f>
        <v>42975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2583</v>
      </c>
      <c r="C831" s="1">
        <v>42902</v>
      </c>
      <c r="D831" s="1">
        <v>42907</v>
      </c>
      <c r="E831" s="12">
        <f>Data[[#This Row],[Ship Date]]</f>
        <v>42907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5">
      <c r="A832">
        <v>831</v>
      </c>
      <c r="B832" t="s">
        <v>2583</v>
      </c>
      <c r="C832" s="1">
        <v>42902</v>
      </c>
      <c r="D832" s="1">
        <v>42907</v>
      </c>
      <c r="E832" s="12">
        <f>Data[[#This Row],[Ship Date]]</f>
        <v>42907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5">
      <c r="A833">
        <v>832</v>
      </c>
      <c r="B833" t="s">
        <v>2583</v>
      </c>
      <c r="C833" s="1">
        <v>42902</v>
      </c>
      <c r="D833" s="1">
        <v>42907</v>
      </c>
      <c r="E833" s="12">
        <f>Data[[#This Row],[Ship Date]]</f>
        <v>42907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>
        <v>833</v>
      </c>
      <c r="B834" t="s">
        <v>2583</v>
      </c>
      <c r="C834" s="1">
        <v>42902</v>
      </c>
      <c r="D834" s="1">
        <v>42907</v>
      </c>
      <c r="E834" s="12">
        <f>Data[[#This Row],[Ship Date]]</f>
        <v>42907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5">
      <c r="A835">
        <v>834</v>
      </c>
      <c r="B835" t="s">
        <v>2593</v>
      </c>
      <c r="C835" s="1">
        <v>42574</v>
      </c>
      <c r="D835" s="1">
        <v>42578</v>
      </c>
      <c r="E835" s="12">
        <f>Data[[#This Row],[Ship Date]]</f>
        <v>42578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5">
      <c r="A836">
        <v>835</v>
      </c>
      <c r="B836" t="s">
        <v>2593</v>
      </c>
      <c r="C836" s="1">
        <v>42574</v>
      </c>
      <c r="D836" s="1">
        <v>42578</v>
      </c>
      <c r="E836" s="12">
        <f>Data[[#This Row],[Ship Date]]</f>
        <v>42578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2593</v>
      </c>
      <c r="C837" s="1">
        <v>42574</v>
      </c>
      <c r="D837" s="1">
        <v>42578</v>
      </c>
      <c r="E837" s="12">
        <f>Data[[#This Row],[Ship Date]]</f>
        <v>42578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5">
      <c r="A838">
        <v>837</v>
      </c>
      <c r="B838" t="s">
        <v>2600</v>
      </c>
      <c r="C838" s="1">
        <v>41890</v>
      </c>
      <c r="D838" s="1">
        <v>41895</v>
      </c>
      <c r="E838" s="12">
        <f>Data[[#This Row],[Ship Date]]</f>
        <v>41895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5">
      <c r="A839">
        <v>838</v>
      </c>
      <c r="B839" t="s">
        <v>2603</v>
      </c>
      <c r="C839" s="1">
        <v>43043</v>
      </c>
      <c r="D839" s="1">
        <v>43050</v>
      </c>
      <c r="E839" s="12">
        <f>Data[[#This Row],[Ship Date]]</f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>
        <v>839</v>
      </c>
      <c r="B840" t="s">
        <v>2608</v>
      </c>
      <c r="C840" s="1">
        <v>42436</v>
      </c>
      <c r="D840" s="1">
        <v>42441</v>
      </c>
      <c r="E840" s="12">
        <f>Data[[#This Row],[Ship Date]]</f>
        <v>42441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2609</v>
      </c>
      <c r="C841" s="1">
        <v>42328</v>
      </c>
      <c r="D841" s="1">
        <v>42333</v>
      </c>
      <c r="E841" s="12">
        <f>Data[[#This Row],[Ship Date]]</f>
        <v>42333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2609</v>
      </c>
      <c r="C842" s="1">
        <v>42328</v>
      </c>
      <c r="D842" s="1">
        <v>42333</v>
      </c>
      <c r="E842" s="12">
        <f>Data[[#This Row],[Ship Date]]</f>
        <v>42333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>
        <v>842</v>
      </c>
      <c r="B843" t="s">
        <v>2609</v>
      </c>
      <c r="C843" s="1">
        <v>42328</v>
      </c>
      <c r="D843" s="1">
        <v>42333</v>
      </c>
      <c r="E843" s="12">
        <f>Data[[#This Row],[Ship Date]]</f>
        <v>42333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5">
      <c r="A844">
        <v>843</v>
      </c>
      <c r="B844" t="s">
        <v>2616</v>
      </c>
      <c r="C844" s="1">
        <v>42681</v>
      </c>
      <c r="D844" s="1">
        <v>42683</v>
      </c>
      <c r="E844" s="12">
        <f>Data[[#This Row],[Ship Date]]</f>
        <v>42683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25">
      <c r="A845">
        <v>844</v>
      </c>
      <c r="B845" t="s">
        <v>2616</v>
      </c>
      <c r="C845" s="1">
        <v>42681</v>
      </c>
      <c r="D845" s="1">
        <v>42683</v>
      </c>
      <c r="E845" s="12">
        <f>Data[[#This Row],[Ship Date]]</f>
        <v>42683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5">
      <c r="A846">
        <v>845</v>
      </c>
      <c r="B846" t="s">
        <v>2616</v>
      </c>
      <c r="C846" s="1">
        <v>42681</v>
      </c>
      <c r="D846" s="1">
        <v>42683</v>
      </c>
      <c r="E846" s="12">
        <f>Data[[#This Row],[Ship Date]]</f>
        <v>42683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>
        <v>846</v>
      </c>
      <c r="B847" t="s">
        <v>2616</v>
      </c>
      <c r="C847" s="1">
        <v>42681</v>
      </c>
      <c r="D847" s="1">
        <v>42683</v>
      </c>
      <c r="E847" s="12">
        <f>Data[[#This Row],[Ship Date]]</f>
        <v>42683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>
        <v>847</v>
      </c>
      <c r="B848" t="s">
        <v>2627</v>
      </c>
      <c r="C848" s="1">
        <v>42290</v>
      </c>
      <c r="D848" s="1">
        <v>42294</v>
      </c>
      <c r="E848" s="12">
        <f>Data[[#This Row],[Ship Date]]</f>
        <v>42294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5">
      <c r="A849">
        <v>848</v>
      </c>
      <c r="B849" t="s">
        <v>2627</v>
      </c>
      <c r="C849" s="1">
        <v>42290</v>
      </c>
      <c r="D849" s="1">
        <v>42294</v>
      </c>
      <c r="E849" s="12">
        <f>Data[[#This Row],[Ship Date]]</f>
        <v>42294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5">
      <c r="A850">
        <v>849</v>
      </c>
      <c r="B850" t="s">
        <v>2630</v>
      </c>
      <c r="C850" s="1">
        <v>42736</v>
      </c>
      <c r="D850" s="1">
        <v>42741</v>
      </c>
      <c r="E850" s="12">
        <f>Data[[#This Row],[Ship Date]]</f>
        <v>42741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5">
      <c r="A851">
        <v>850</v>
      </c>
      <c r="B851" t="s">
        <v>2636</v>
      </c>
      <c r="C851" s="1">
        <v>41677</v>
      </c>
      <c r="D851" s="1">
        <v>41682</v>
      </c>
      <c r="E851" s="12">
        <f>Data[[#This Row],[Ship Date]]</f>
        <v>41682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5">
      <c r="A852">
        <v>851</v>
      </c>
      <c r="B852" t="s">
        <v>2642</v>
      </c>
      <c r="C852" s="1">
        <v>42541</v>
      </c>
      <c r="D852" s="1">
        <v>42546</v>
      </c>
      <c r="E852" s="12">
        <f>Data[[#This Row],[Ship Date]]</f>
        <v>42546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>
        <v>852</v>
      </c>
      <c r="B853" t="s">
        <v>2642</v>
      </c>
      <c r="C853" s="1">
        <v>42541</v>
      </c>
      <c r="D853" s="1">
        <v>42546</v>
      </c>
      <c r="E853" s="12">
        <f>Data[[#This Row],[Ship Date]]</f>
        <v>42546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2650</v>
      </c>
      <c r="C854" s="1">
        <v>42518</v>
      </c>
      <c r="D854" s="1">
        <v>42525</v>
      </c>
      <c r="E854" s="12">
        <f>Data[[#This Row],[Ship Date]]</f>
        <v>42525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>
        <v>854</v>
      </c>
      <c r="B855" t="s">
        <v>2651</v>
      </c>
      <c r="C855" s="1">
        <v>42419</v>
      </c>
      <c r="D855" s="1">
        <v>42424</v>
      </c>
      <c r="E855" s="12">
        <f>Data[[#This Row],[Ship Date]]</f>
        <v>42424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5">
      <c r="A856">
        <v>855</v>
      </c>
      <c r="B856" t="s">
        <v>2651</v>
      </c>
      <c r="C856" s="1">
        <v>42419</v>
      </c>
      <c r="D856" s="1">
        <v>42424</v>
      </c>
      <c r="E856" s="12">
        <f>Data[[#This Row],[Ship Date]]</f>
        <v>42424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5">
      <c r="A857">
        <v>856</v>
      </c>
      <c r="B857" t="s">
        <v>2652</v>
      </c>
      <c r="C857" s="1">
        <v>41854</v>
      </c>
      <c r="D857" s="1">
        <v>41859</v>
      </c>
      <c r="E857" s="12">
        <f>Data[[#This Row],[Ship Date]]</f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2652</v>
      </c>
      <c r="C858" s="1">
        <v>41854</v>
      </c>
      <c r="D858" s="1">
        <v>41859</v>
      </c>
      <c r="E858" s="12">
        <f>Data[[#This Row],[Ship Date]]</f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5">
      <c r="A859">
        <v>858</v>
      </c>
      <c r="B859" t="s">
        <v>2652</v>
      </c>
      <c r="C859" s="1">
        <v>41854</v>
      </c>
      <c r="D859" s="1">
        <v>41859</v>
      </c>
      <c r="E859" s="12">
        <f>Data[[#This Row],[Ship Date]]</f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5">
      <c r="A860">
        <v>859</v>
      </c>
      <c r="B860" t="s">
        <v>2661</v>
      </c>
      <c r="C860" s="1">
        <v>42835</v>
      </c>
      <c r="D860" s="1">
        <v>42840</v>
      </c>
      <c r="E860" s="12">
        <f>Data[[#This Row],[Ship Date]]</f>
        <v>42840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>
        <v>860</v>
      </c>
      <c r="B861" t="s">
        <v>2661</v>
      </c>
      <c r="C861" s="1">
        <v>42835</v>
      </c>
      <c r="D861" s="1">
        <v>42840</v>
      </c>
      <c r="E861" s="12">
        <f>Data[[#This Row],[Ship Date]]</f>
        <v>42840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2665</v>
      </c>
      <c r="C862" s="1">
        <v>41799</v>
      </c>
      <c r="D862" s="1">
        <v>41806</v>
      </c>
      <c r="E862" s="12">
        <f>Data[[#This Row],[Ship Date]]</f>
        <v>41806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25">
      <c r="A863">
        <v>862</v>
      </c>
      <c r="B863" t="s">
        <v>2665</v>
      </c>
      <c r="C863" s="1">
        <v>41799</v>
      </c>
      <c r="D863" s="1">
        <v>41806</v>
      </c>
      <c r="E863" s="12">
        <f>Data[[#This Row],[Ship Date]]</f>
        <v>41806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2670</v>
      </c>
      <c r="C864" s="1">
        <v>42374</v>
      </c>
      <c r="D864" s="1">
        <v>42376</v>
      </c>
      <c r="E864" s="12">
        <f>Data[[#This Row],[Ship Date]]</f>
        <v>42376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2670</v>
      </c>
      <c r="C865" s="1">
        <v>42374</v>
      </c>
      <c r="D865" s="1">
        <v>42376</v>
      </c>
      <c r="E865" s="12">
        <f>Data[[#This Row],[Ship Date]]</f>
        <v>42376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5">
      <c r="A866">
        <v>865</v>
      </c>
      <c r="B866" t="s">
        <v>2670</v>
      </c>
      <c r="C866" s="1">
        <v>42374</v>
      </c>
      <c r="D866" s="1">
        <v>42376</v>
      </c>
      <c r="E866" s="12">
        <f>Data[[#This Row],[Ship Date]]</f>
        <v>42376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5">
      <c r="A867">
        <v>866</v>
      </c>
      <c r="B867" t="s">
        <v>2677</v>
      </c>
      <c r="C867" s="1">
        <v>41649</v>
      </c>
      <c r="D867" s="1">
        <v>41654</v>
      </c>
      <c r="E867" s="12">
        <f>Data[[#This Row],[Ship Date]]</f>
        <v>41654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2677</v>
      </c>
      <c r="C868" s="1">
        <v>41649</v>
      </c>
      <c r="D868" s="1">
        <v>41654</v>
      </c>
      <c r="E868" s="12">
        <f>Data[[#This Row],[Ship Date]]</f>
        <v>41654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2684</v>
      </c>
      <c r="C869" s="1">
        <v>42642</v>
      </c>
      <c r="D869" s="1">
        <v>42645</v>
      </c>
      <c r="E869" s="12">
        <f>Data[[#This Row],[Ship Date]]</f>
        <v>42645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2689</v>
      </c>
      <c r="C870" s="1">
        <v>41735</v>
      </c>
      <c r="D870" s="1">
        <v>41739</v>
      </c>
      <c r="E870" s="12">
        <f>Data[[#This Row],[Ship Date]]</f>
        <v>41739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2694</v>
      </c>
      <c r="C871" s="1">
        <v>42616</v>
      </c>
      <c r="D871" s="1">
        <v>42618</v>
      </c>
      <c r="E871" s="12">
        <f>Data[[#This Row],[Ship Date]]</f>
        <v>42618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25">
      <c r="A872">
        <v>871</v>
      </c>
      <c r="B872" t="s">
        <v>2694</v>
      </c>
      <c r="C872" s="1">
        <v>42616</v>
      </c>
      <c r="D872" s="1">
        <v>42618</v>
      </c>
      <c r="E872" s="12">
        <f>Data[[#This Row],[Ship Date]]</f>
        <v>42618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5">
      <c r="A873">
        <v>872</v>
      </c>
      <c r="B873" t="s">
        <v>2699</v>
      </c>
      <c r="C873" s="1">
        <v>42296</v>
      </c>
      <c r="D873" s="1">
        <v>42297</v>
      </c>
      <c r="E873" s="12">
        <f>Data[[#This Row],[Ship Date]]</f>
        <v>42297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2703</v>
      </c>
      <c r="C874" s="1">
        <v>41983</v>
      </c>
      <c r="D874" s="1">
        <v>41988</v>
      </c>
      <c r="E874" s="12">
        <f>Data[[#This Row],[Ship Date]]</f>
        <v>41988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25">
      <c r="A875">
        <v>874</v>
      </c>
      <c r="B875" t="s">
        <v>2703</v>
      </c>
      <c r="C875" s="1">
        <v>41983</v>
      </c>
      <c r="D875" s="1">
        <v>41988</v>
      </c>
      <c r="E875" s="12">
        <f>Data[[#This Row],[Ship Date]]</f>
        <v>41988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2706</v>
      </c>
      <c r="C876" s="1">
        <v>42972</v>
      </c>
      <c r="D876" s="1">
        <v>42976</v>
      </c>
      <c r="E876" s="12">
        <f>Data[[#This Row],[Ship Date]]</f>
        <v>42976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25">
      <c r="A877">
        <v>876</v>
      </c>
      <c r="B877" t="s">
        <v>2709</v>
      </c>
      <c r="C877" s="1">
        <v>42386</v>
      </c>
      <c r="D877" s="1">
        <v>42390</v>
      </c>
      <c r="E877" s="12">
        <f>Data[[#This Row],[Ship Date]]</f>
        <v>42390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2709</v>
      </c>
      <c r="C878" s="1">
        <v>42386</v>
      </c>
      <c r="D878" s="1">
        <v>42390</v>
      </c>
      <c r="E878" s="12">
        <f>Data[[#This Row],[Ship Date]]</f>
        <v>42390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5">
      <c r="A879">
        <v>878</v>
      </c>
      <c r="B879" t="s">
        <v>2709</v>
      </c>
      <c r="C879" s="1">
        <v>42386</v>
      </c>
      <c r="D879" s="1">
        <v>42390</v>
      </c>
      <c r="E879" s="12">
        <f>Data[[#This Row],[Ship Date]]</f>
        <v>42390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5">
      <c r="A880">
        <v>879</v>
      </c>
      <c r="B880" t="s">
        <v>2712</v>
      </c>
      <c r="C880" s="1">
        <v>41899</v>
      </c>
      <c r="D880" s="1">
        <v>41903</v>
      </c>
      <c r="E880" s="12">
        <f>Data[[#This Row],[Ship Date]]</f>
        <v>41903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2717</v>
      </c>
      <c r="C881" s="1">
        <v>43069</v>
      </c>
      <c r="D881" s="1">
        <v>43071</v>
      </c>
      <c r="E881" s="12">
        <f>Data[[#This Row],[Ship Date]]</f>
        <v>43071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5">
      <c r="A882">
        <v>881</v>
      </c>
      <c r="B882" t="s">
        <v>2717</v>
      </c>
      <c r="C882" s="1">
        <v>43069</v>
      </c>
      <c r="D882" s="1">
        <v>43071</v>
      </c>
      <c r="E882" s="12">
        <f>Data[[#This Row],[Ship Date]]</f>
        <v>43071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5">
      <c r="A883">
        <v>882</v>
      </c>
      <c r="B883" t="s">
        <v>2720</v>
      </c>
      <c r="C883" s="1">
        <v>42286</v>
      </c>
      <c r="D883" s="1">
        <v>42290</v>
      </c>
      <c r="E883" s="12">
        <f>Data[[#This Row],[Ship Date]]</f>
        <v>42290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5">
      <c r="A884">
        <v>883</v>
      </c>
      <c r="B884" t="s">
        <v>2721</v>
      </c>
      <c r="C884" s="1">
        <v>43092</v>
      </c>
      <c r="D884" s="1">
        <v>43092</v>
      </c>
      <c r="E884" s="12">
        <f>Data[[#This Row],[Ship Date]]</f>
        <v>43092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5">
      <c r="A885">
        <v>884</v>
      </c>
      <c r="B885" t="s">
        <v>2722</v>
      </c>
      <c r="C885" s="1">
        <v>42665</v>
      </c>
      <c r="D885" s="1">
        <v>42667</v>
      </c>
      <c r="E885" s="12">
        <f>Data[[#This Row],[Ship Date]]</f>
        <v>42667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25">
      <c r="A886">
        <v>885</v>
      </c>
      <c r="B886" t="s">
        <v>2725</v>
      </c>
      <c r="C886" s="1">
        <v>41758</v>
      </c>
      <c r="D886" s="1">
        <v>41763</v>
      </c>
      <c r="E886" s="12">
        <f>Data[[#This Row],[Ship Date]]</f>
        <v>41763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5">
      <c r="A887">
        <v>886</v>
      </c>
      <c r="B887" t="s">
        <v>2730</v>
      </c>
      <c r="C887" s="1">
        <v>42119</v>
      </c>
      <c r="D887" s="1">
        <v>42122</v>
      </c>
      <c r="E887" s="12">
        <f>Data[[#This Row],[Ship Date]]</f>
        <v>42122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2735</v>
      </c>
      <c r="C888" s="1">
        <v>42912</v>
      </c>
      <c r="D888" s="1">
        <v>42918</v>
      </c>
      <c r="E888" s="12">
        <f>Data[[#This Row],[Ship Date]]</f>
        <v>42918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25">
      <c r="A889">
        <v>888</v>
      </c>
      <c r="B889" t="s">
        <v>2738</v>
      </c>
      <c r="C889" s="1">
        <v>43022</v>
      </c>
      <c r="D889" s="1">
        <v>43027</v>
      </c>
      <c r="E889" s="12">
        <f>Data[[#This Row],[Ship Date]]</f>
        <v>43027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>
        <v>889</v>
      </c>
      <c r="B890" t="s">
        <v>2742</v>
      </c>
      <c r="C890" s="1">
        <v>41982</v>
      </c>
      <c r="D890" s="1">
        <v>41989</v>
      </c>
      <c r="E890" s="12">
        <f>Data[[#This Row],[Ship Date]]</f>
        <v>41989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2743</v>
      </c>
      <c r="C891" s="1">
        <v>42906</v>
      </c>
      <c r="D891" s="1">
        <v>42912</v>
      </c>
      <c r="E891" s="12">
        <f>Data[[#This Row],[Ship Date]]</f>
        <v>42912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5">
      <c r="A892">
        <v>891</v>
      </c>
      <c r="B892" t="s">
        <v>2743</v>
      </c>
      <c r="C892" s="1">
        <v>42906</v>
      </c>
      <c r="D892" s="1">
        <v>42912</v>
      </c>
      <c r="E892" s="12">
        <f>Data[[#This Row],[Ship Date]]</f>
        <v>42912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>
        <v>892</v>
      </c>
      <c r="B893" t="s">
        <v>2746</v>
      </c>
      <c r="C893" s="1">
        <v>42912</v>
      </c>
      <c r="D893" s="1">
        <v>42913</v>
      </c>
      <c r="E893" s="12">
        <f>Data[[#This Row],[Ship Date]]</f>
        <v>42913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>
        <v>893</v>
      </c>
      <c r="B894" t="s">
        <v>2746</v>
      </c>
      <c r="C894" s="1">
        <v>42912</v>
      </c>
      <c r="D894" s="1">
        <v>42913</v>
      </c>
      <c r="E894" s="12">
        <f>Data[[#This Row],[Ship Date]]</f>
        <v>42913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5">
      <c r="A895">
        <v>894</v>
      </c>
      <c r="B895" t="s">
        <v>2746</v>
      </c>
      <c r="C895" s="1">
        <v>42912</v>
      </c>
      <c r="D895" s="1">
        <v>42913</v>
      </c>
      <c r="E895" s="12">
        <f>Data[[#This Row],[Ship Date]]</f>
        <v>42913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5">
      <c r="A896">
        <v>895</v>
      </c>
      <c r="B896" t="s">
        <v>2753</v>
      </c>
      <c r="C896" s="1">
        <v>42684</v>
      </c>
      <c r="D896" s="1">
        <v>42686</v>
      </c>
      <c r="E896" s="12">
        <f>Data[[#This Row],[Ship Date]]</f>
        <v>42686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5">
      <c r="A897">
        <v>896</v>
      </c>
      <c r="B897" t="s">
        <v>2753</v>
      </c>
      <c r="C897" s="1">
        <v>42684</v>
      </c>
      <c r="D897" s="1">
        <v>42686</v>
      </c>
      <c r="E897" s="12">
        <f>Data[[#This Row],[Ship Date]]</f>
        <v>42686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2758</v>
      </c>
      <c r="C898" s="1">
        <v>42646</v>
      </c>
      <c r="D898" s="1">
        <v>42649</v>
      </c>
      <c r="E898" s="12">
        <f>Data[[#This Row],[Ship Date]]</f>
        <v>42649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5">
      <c r="A899">
        <v>898</v>
      </c>
      <c r="B899" t="s">
        <v>2762</v>
      </c>
      <c r="C899" s="1">
        <v>41891</v>
      </c>
      <c r="D899" s="1">
        <v>41897</v>
      </c>
      <c r="E899" s="12">
        <f>Data[[#This Row],[Ship Date]]</f>
        <v>41897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>
        <v>899</v>
      </c>
      <c r="B900" t="s">
        <v>2765</v>
      </c>
      <c r="C900" s="1">
        <v>43037</v>
      </c>
      <c r="D900" s="1">
        <v>43039</v>
      </c>
      <c r="E900" s="12">
        <f>Data[[#This Row],[Ship Date]]</f>
        <v>43039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2770</v>
      </c>
      <c r="C901" s="1">
        <v>42470</v>
      </c>
      <c r="D901" s="1">
        <v>42472</v>
      </c>
      <c r="E901" s="12">
        <f>Data[[#This Row],[Ship Date]]</f>
        <v>42472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2775</v>
      </c>
      <c r="C902" s="1">
        <v>43050</v>
      </c>
      <c r="D902" s="1">
        <v>43052</v>
      </c>
      <c r="E902" s="12">
        <f>Data[[#This Row],[Ship Date]]</f>
        <v>43052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5">
      <c r="A903">
        <v>902</v>
      </c>
      <c r="B903" t="s">
        <v>2775</v>
      </c>
      <c r="C903" s="1">
        <v>43050</v>
      </c>
      <c r="D903" s="1">
        <v>43052</v>
      </c>
      <c r="E903" s="12">
        <f>Data[[#This Row],[Ship Date]]</f>
        <v>43052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5">
      <c r="A904">
        <v>903</v>
      </c>
      <c r="B904" t="s">
        <v>2781</v>
      </c>
      <c r="C904" s="1">
        <v>42993</v>
      </c>
      <c r="D904" s="1">
        <v>42995</v>
      </c>
      <c r="E904" s="12">
        <f>Data[[#This Row],[Ship Date]]</f>
        <v>42995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25">
      <c r="A905">
        <v>904</v>
      </c>
      <c r="B905" t="s">
        <v>2782</v>
      </c>
      <c r="C905" s="1">
        <v>42468</v>
      </c>
      <c r="D905" s="1">
        <v>42472</v>
      </c>
      <c r="E905" s="12">
        <f>Data[[#This Row],[Ship Date]]</f>
        <v>42472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2782</v>
      </c>
      <c r="C906" s="1">
        <v>42468</v>
      </c>
      <c r="D906" s="1">
        <v>42472</v>
      </c>
      <c r="E906" s="12">
        <f>Data[[#This Row],[Ship Date]]</f>
        <v>42472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5">
      <c r="A907">
        <v>906</v>
      </c>
      <c r="B907" t="s">
        <v>2782</v>
      </c>
      <c r="C907" s="1">
        <v>42468</v>
      </c>
      <c r="D907" s="1">
        <v>42472</v>
      </c>
      <c r="E907" s="12">
        <f>Data[[#This Row],[Ship Date]]</f>
        <v>42472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5">
      <c r="A908">
        <v>907</v>
      </c>
      <c r="B908" t="s">
        <v>2787</v>
      </c>
      <c r="C908" s="1">
        <v>43099</v>
      </c>
      <c r="D908" s="1">
        <v>43103</v>
      </c>
      <c r="E908" s="12">
        <f>Data[[#This Row],[Ship Date]]</f>
        <v>43103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5">
      <c r="A909">
        <v>908</v>
      </c>
      <c r="B909" t="s">
        <v>2787</v>
      </c>
      <c r="C909" s="1">
        <v>43099</v>
      </c>
      <c r="D909" s="1">
        <v>43103</v>
      </c>
      <c r="E909" s="12">
        <f>Data[[#This Row],[Ship Date]]</f>
        <v>43103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25">
      <c r="A910">
        <v>909</v>
      </c>
      <c r="B910" t="s">
        <v>2787</v>
      </c>
      <c r="C910" s="1">
        <v>43099</v>
      </c>
      <c r="D910" s="1">
        <v>43103</v>
      </c>
      <c r="E910" s="12">
        <f>Data[[#This Row],[Ship Date]]</f>
        <v>43103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2794</v>
      </c>
      <c r="C911" s="1">
        <v>42980</v>
      </c>
      <c r="D911" s="1">
        <v>42985</v>
      </c>
      <c r="E911" s="12">
        <f>Data[[#This Row],[Ship Date]]</f>
        <v>42985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2794</v>
      </c>
      <c r="C912" s="1">
        <v>42980</v>
      </c>
      <c r="D912" s="1">
        <v>42985</v>
      </c>
      <c r="E912" s="12">
        <f>Data[[#This Row],[Ship Date]]</f>
        <v>42985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5">
      <c r="A913">
        <v>912</v>
      </c>
      <c r="B913" t="s">
        <v>2794</v>
      </c>
      <c r="C913" s="1">
        <v>42980</v>
      </c>
      <c r="D913" s="1">
        <v>42985</v>
      </c>
      <c r="E913" s="12">
        <f>Data[[#This Row],[Ship Date]]</f>
        <v>42985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5">
      <c r="A914">
        <v>913</v>
      </c>
      <c r="B914" t="s">
        <v>2803</v>
      </c>
      <c r="C914" s="1">
        <v>42155</v>
      </c>
      <c r="D914" s="1">
        <v>42162</v>
      </c>
      <c r="E914" s="12">
        <f>Data[[#This Row],[Ship Date]]</f>
        <v>42162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5">
      <c r="A915">
        <v>914</v>
      </c>
      <c r="B915" t="s">
        <v>2807</v>
      </c>
      <c r="C915" s="1">
        <v>43066</v>
      </c>
      <c r="D915" s="1">
        <v>43068</v>
      </c>
      <c r="E915" s="12">
        <f>Data[[#This Row],[Ship Date]]</f>
        <v>43068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2807</v>
      </c>
      <c r="C916" s="1">
        <v>43066</v>
      </c>
      <c r="D916" s="1">
        <v>43068</v>
      </c>
      <c r="E916" s="12">
        <f>Data[[#This Row],[Ship Date]]</f>
        <v>43068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5">
      <c r="A917">
        <v>916</v>
      </c>
      <c r="B917" t="s">
        <v>2808</v>
      </c>
      <c r="C917" s="1">
        <v>41805</v>
      </c>
      <c r="D917" s="1">
        <v>41811</v>
      </c>
      <c r="E917" s="12">
        <f>Data[[#This Row],[Ship Date]]</f>
        <v>41811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5">
      <c r="A918">
        <v>917</v>
      </c>
      <c r="B918" t="s">
        <v>2808</v>
      </c>
      <c r="C918" s="1">
        <v>41805</v>
      </c>
      <c r="D918" s="1">
        <v>41811</v>
      </c>
      <c r="E918" s="12">
        <f>Data[[#This Row],[Ship Date]]</f>
        <v>41811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5">
      <c r="A919">
        <v>918</v>
      </c>
      <c r="B919" t="s">
        <v>2808</v>
      </c>
      <c r="C919" s="1">
        <v>41805</v>
      </c>
      <c r="D919" s="1">
        <v>41811</v>
      </c>
      <c r="E919" s="12">
        <f>Data[[#This Row],[Ship Date]]</f>
        <v>41811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2811</v>
      </c>
      <c r="C920" s="1">
        <v>42434</v>
      </c>
      <c r="D920" s="1">
        <v>42440</v>
      </c>
      <c r="E920" s="12">
        <f>Data[[#This Row],[Ship Date]]</f>
        <v>42440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5">
      <c r="A921">
        <v>920</v>
      </c>
      <c r="B921" t="s">
        <v>2811</v>
      </c>
      <c r="C921" s="1">
        <v>42434</v>
      </c>
      <c r="D921" s="1">
        <v>42440</v>
      </c>
      <c r="E921" s="12">
        <f>Data[[#This Row],[Ship Date]]</f>
        <v>42440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5">
      <c r="A922">
        <v>921</v>
      </c>
      <c r="B922" t="s">
        <v>2816</v>
      </c>
      <c r="C922" s="1">
        <v>41978</v>
      </c>
      <c r="D922" s="1">
        <v>41985</v>
      </c>
      <c r="E922" s="12">
        <f>Data[[#This Row],[Ship Date]]</f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5">
      <c r="A923">
        <v>922</v>
      </c>
      <c r="B923" t="s">
        <v>2818</v>
      </c>
      <c r="C923" s="1">
        <v>42105</v>
      </c>
      <c r="D923" s="1">
        <v>42109</v>
      </c>
      <c r="E923" s="12">
        <f>Data[[#This Row],[Ship Date]]</f>
        <v>42109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>
        <v>923</v>
      </c>
      <c r="B924" t="s">
        <v>2818</v>
      </c>
      <c r="C924" s="1">
        <v>42105</v>
      </c>
      <c r="D924" s="1">
        <v>42109</v>
      </c>
      <c r="E924" s="12">
        <f>Data[[#This Row],[Ship Date]]</f>
        <v>42109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2818</v>
      </c>
      <c r="C925" s="1">
        <v>42105</v>
      </c>
      <c r="D925" s="1">
        <v>42109</v>
      </c>
      <c r="E925" s="12">
        <f>Data[[#This Row],[Ship Date]]</f>
        <v>42109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25">
      <c r="A926">
        <v>925</v>
      </c>
      <c r="B926" t="s">
        <v>2827</v>
      </c>
      <c r="C926" s="1">
        <v>42628</v>
      </c>
      <c r="D926" s="1">
        <v>42633</v>
      </c>
      <c r="E926" s="12">
        <f>Data[[#This Row],[Ship Date]]</f>
        <v>42633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5">
      <c r="A927">
        <v>926</v>
      </c>
      <c r="B927" t="s">
        <v>2830</v>
      </c>
      <c r="C927" s="1">
        <v>41895</v>
      </c>
      <c r="D927" s="1">
        <v>41898</v>
      </c>
      <c r="E927" s="12">
        <f>Data[[#This Row],[Ship Date]]</f>
        <v>41898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2830</v>
      </c>
      <c r="C928" s="1">
        <v>41895</v>
      </c>
      <c r="D928" s="1">
        <v>41898</v>
      </c>
      <c r="E928" s="12">
        <f>Data[[#This Row],[Ship Date]]</f>
        <v>41898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25">
      <c r="A929">
        <v>928</v>
      </c>
      <c r="B929" t="s">
        <v>2837</v>
      </c>
      <c r="C929" s="1">
        <v>42282</v>
      </c>
      <c r="D929" s="1">
        <v>42286</v>
      </c>
      <c r="E929" s="12">
        <f>Data[[#This Row],[Ship Date]]</f>
        <v>42286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2837</v>
      </c>
      <c r="C930" s="1">
        <v>42282</v>
      </c>
      <c r="D930" s="1">
        <v>42286</v>
      </c>
      <c r="E930" s="12">
        <f>Data[[#This Row],[Ship Date]]</f>
        <v>42286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>
        <v>930</v>
      </c>
      <c r="B931" t="s">
        <v>2840</v>
      </c>
      <c r="C931" s="1">
        <v>42839</v>
      </c>
      <c r="D931" s="1">
        <v>42842</v>
      </c>
      <c r="E931" s="12">
        <f>Data[[#This Row],[Ship Date]]</f>
        <v>42842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5">
      <c r="A932">
        <v>931</v>
      </c>
      <c r="B932" t="s">
        <v>2840</v>
      </c>
      <c r="C932" s="1">
        <v>42839</v>
      </c>
      <c r="D932" s="1">
        <v>42842</v>
      </c>
      <c r="E932" s="12">
        <f>Data[[#This Row],[Ship Date]]</f>
        <v>42842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2840</v>
      </c>
      <c r="C933" s="1">
        <v>42839</v>
      </c>
      <c r="D933" s="1">
        <v>42842</v>
      </c>
      <c r="E933" s="12">
        <f>Data[[#This Row],[Ship Date]]</f>
        <v>42842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25">
      <c r="A934">
        <v>933</v>
      </c>
      <c r="B934" t="s">
        <v>2844</v>
      </c>
      <c r="C934" s="1">
        <v>42980</v>
      </c>
      <c r="D934" s="1">
        <v>42984</v>
      </c>
      <c r="E934" s="12">
        <f>Data[[#This Row],[Ship Date]]</f>
        <v>42984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2849</v>
      </c>
      <c r="C935" s="1">
        <v>42541</v>
      </c>
      <c r="D935" s="1">
        <v>42545</v>
      </c>
      <c r="E935" s="12">
        <f>Data[[#This Row],[Ship Date]]</f>
        <v>42545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5">
      <c r="A936">
        <v>935</v>
      </c>
      <c r="B936" t="s">
        <v>2849</v>
      </c>
      <c r="C936" s="1">
        <v>42541</v>
      </c>
      <c r="D936" s="1">
        <v>42545</v>
      </c>
      <c r="E936" s="12">
        <f>Data[[#This Row],[Ship Date]]</f>
        <v>42545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5">
      <c r="A937">
        <v>936</v>
      </c>
      <c r="B937" t="s">
        <v>2849</v>
      </c>
      <c r="C937" s="1">
        <v>42541</v>
      </c>
      <c r="D937" s="1">
        <v>42545</v>
      </c>
      <c r="E937" s="12">
        <f>Data[[#This Row],[Ship Date]]</f>
        <v>42545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2849</v>
      </c>
      <c r="C938" s="1">
        <v>42541</v>
      </c>
      <c r="D938" s="1">
        <v>42545</v>
      </c>
      <c r="E938" s="12">
        <f>Data[[#This Row],[Ship Date]]</f>
        <v>42545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5">
      <c r="A939">
        <v>938</v>
      </c>
      <c r="B939" t="s">
        <v>2856</v>
      </c>
      <c r="C939" s="1">
        <v>43044</v>
      </c>
      <c r="D939" s="1">
        <v>43045</v>
      </c>
      <c r="E939" s="12">
        <f>Data[[#This Row],[Ship Date]]</f>
        <v>43045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5">
      <c r="A940">
        <v>939</v>
      </c>
      <c r="B940" t="s">
        <v>2858</v>
      </c>
      <c r="C940" s="1">
        <v>42351</v>
      </c>
      <c r="D940" s="1">
        <v>42355</v>
      </c>
      <c r="E940" s="12">
        <f>Data[[#This Row],[Ship Date]]</f>
        <v>42355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5">
      <c r="A941">
        <v>940</v>
      </c>
      <c r="B941" t="s">
        <v>2858</v>
      </c>
      <c r="C941" s="1">
        <v>42351</v>
      </c>
      <c r="D941" s="1">
        <v>42355</v>
      </c>
      <c r="E941" s="12">
        <f>Data[[#This Row],[Ship Date]]</f>
        <v>42355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2866</v>
      </c>
      <c r="C942" s="1">
        <v>42540</v>
      </c>
      <c r="D942" s="1">
        <v>42541</v>
      </c>
      <c r="E942" s="12">
        <f>Data[[#This Row],[Ship Date]]</f>
        <v>42541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2871</v>
      </c>
      <c r="C943" s="1">
        <v>42717</v>
      </c>
      <c r="D943" s="1">
        <v>42724</v>
      </c>
      <c r="E943" s="12">
        <f>Data[[#This Row],[Ship Date]]</f>
        <v>42724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2871</v>
      </c>
      <c r="C944" s="1">
        <v>42717</v>
      </c>
      <c r="D944" s="1">
        <v>42724</v>
      </c>
      <c r="E944" s="12">
        <f>Data[[#This Row],[Ship Date]]</f>
        <v>42724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5">
      <c r="A945">
        <v>944</v>
      </c>
      <c r="B945" t="s">
        <v>2875</v>
      </c>
      <c r="C945" s="1">
        <v>42153</v>
      </c>
      <c r="D945" s="1">
        <v>42158</v>
      </c>
      <c r="E945" s="12">
        <f>Data[[#This Row],[Ship Date]]</f>
        <v>42158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25">
      <c r="A946">
        <v>945</v>
      </c>
      <c r="B946" t="s">
        <v>2875</v>
      </c>
      <c r="C946" s="1">
        <v>42153</v>
      </c>
      <c r="D946" s="1">
        <v>42158</v>
      </c>
      <c r="E946" s="12">
        <f>Data[[#This Row],[Ship Date]]</f>
        <v>42158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2875</v>
      </c>
      <c r="C947" s="1">
        <v>42153</v>
      </c>
      <c r="D947" s="1">
        <v>42158</v>
      </c>
      <c r="E947" s="12">
        <f>Data[[#This Row],[Ship Date]]</f>
        <v>42158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2880</v>
      </c>
      <c r="C948" s="1">
        <v>42211</v>
      </c>
      <c r="D948" s="1">
        <v>42213</v>
      </c>
      <c r="E948" s="12">
        <f>Data[[#This Row],[Ship Date]]</f>
        <v>42213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5">
      <c r="A949">
        <v>948</v>
      </c>
      <c r="B949" t="s">
        <v>2883</v>
      </c>
      <c r="C949" s="1">
        <v>43067</v>
      </c>
      <c r="D949" s="1">
        <v>43071</v>
      </c>
      <c r="E949" s="12">
        <f>Data[[#This Row],[Ship Date]]</f>
        <v>43071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5">
      <c r="A950">
        <v>949</v>
      </c>
      <c r="B950" t="s">
        <v>2883</v>
      </c>
      <c r="C950" s="1">
        <v>43067</v>
      </c>
      <c r="D950" s="1">
        <v>43071</v>
      </c>
      <c r="E950" s="12">
        <f>Data[[#This Row],[Ship Date]]</f>
        <v>43071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5">
      <c r="A951">
        <v>950</v>
      </c>
      <c r="B951" t="s">
        <v>2883</v>
      </c>
      <c r="C951" s="1">
        <v>43067</v>
      </c>
      <c r="D951" s="1">
        <v>43071</v>
      </c>
      <c r="E951" s="12">
        <f>Data[[#This Row],[Ship Date]]</f>
        <v>43071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5">
      <c r="A952">
        <v>951</v>
      </c>
      <c r="B952" t="s">
        <v>2883</v>
      </c>
      <c r="C952" s="1">
        <v>43067</v>
      </c>
      <c r="D952" s="1">
        <v>43071</v>
      </c>
      <c r="E952" s="12">
        <f>Data[[#This Row],[Ship Date]]</f>
        <v>43071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2883</v>
      </c>
      <c r="C953" s="1">
        <v>43067</v>
      </c>
      <c r="D953" s="1">
        <v>43071</v>
      </c>
      <c r="E953" s="12">
        <f>Data[[#This Row],[Ship Date]]</f>
        <v>43071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2890</v>
      </c>
      <c r="C954" s="1">
        <v>42828</v>
      </c>
      <c r="D954" s="1">
        <v>42832</v>
      </c>
      <c r="E954" s="12">
        <f>Data[[#This Row],[Ship Date]]</f>
        <v>42832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5">
      <c r="A955">
        <v>954</v>
      </c>
      <c r="B955" t="s">
        <v>2894</v>
      </c>
      <c r="C955" s="1">
        <v>43097</v>
      </c>
      <c r="D955" s="1">
        <v>43101</v>
      </c>
      <c r="E955" s="12">
        <f>Data[[#This Row],[Ship Date]]</f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2894</v>
      </c>
      <c r="C956" s="1">
        <v>43097</v>
      </c>
      <c r="D956" s="1">
        <v>43101</v>
      </c>
      <c r="E956" s="12">
        <f>Data[[#This Row],[Ship Date]]</f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5">
      <c r="A957">
        <v>956</v>
      </c>
      <c r="B957" t="s">
        <v>2898</v>
      </c>
      <c r="C957" s="1">
        <v>43069</v>
      </c>
      <c r="D957" s="1">
        <v>43073</v>
      </c>
      <c r="E957" s="12">
        <f>Data[[#This Row],[Ship Date]]</f>
        <v>43073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25">
      <c r="A958">
        <v>957</v>
      </c>
      <c r="B958" t="s">
        <v>2901</v>
      </c>
      <c r="C958" s="1">
        <v>42870</v>
      </c>
      <c r="D958" s="1">
        <v>42873</v>
      </c>
      <c r="E958" s="12">
        <f>Data[[#This Row],[Ship Date]]</f>
        <v>42873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5">
      <c r="A959">
        <v>958</v>
      </c>
      <c r="B959" t="s">
        <v>2901</v>
      </c>
      <c r="C959" s="1">
        <v>42870</v>
      </c>
      <c r="D959" s="1">
        <v>42873</v>
      </c>
      <c r="E959" s="12">
        <f>Data[[#This Row],[Ship Date]]</f>
        <v>42873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5">
      <c r="A960">
        <v>959</v>
      </c>
      <c r="B960" t="s">
        <v>2901</v>
      </c>
      <c r="C960" s="1">
        <v>42870</v>
      </c>
      <c r="D960" s="1">
        <v>42873</v>
      </c>
      <c r="E960" s="12">
        <f>Data[[#This Row],[Ship Date]]</f>
        <v>42873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2908</v>
      </c>
      <c r="C961" s="1">
        <v>42269</v>
      </c>
      <c r="D961" s="1">
        <v>42269</v>
      </c>
      <c r="E961" s="12">
        <f>Data[[#This Row],[Ship Date]]</f>
        <v>42269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2913</v>
      </c>
      <c r="C962" s="1">
        <v>43053</v>
      </c>
      <c r="D962" s="1">
        <v>43058</v>
      </c>
      <c r="E962" s="12">
        <f>Data[[#This Row],[Ship Date]]</f>
        <v>43058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5">
      <c r="A963">
        <v>962</v>
      </c>
      <c r="B963" t="s">
        <v>2916</v>
      </c>
      <c r="C963" s="1">
        <v>42335</v>
      </c>
      <c r="D963" s="1">
        <v>42339</v>
      </c>
      <c r="E963" s="12">
        <f>Data[[#This Row],[Ship Date]]</f>
        <v>42339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2921</v>
      </c>
      <c r="C964" s="1">
        <v>42614</v>
      </c>
      <c r="D964" s="1">
        <v>42617</v>
      </c>
      <c r="E964" s="12">
        <f>Data[[#This Row],[Ship Date]]</f>
        <v>42617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2922</v>
      </c>
      <c r="C965" s="1">
        <v>41904</v>
      </c>
      <c r="D965" s="1">
        <v>41906</v>
      </c>
      <c r="E965" s="12">
        <f>Data[[#This Row],[Ship Date]]</f>
        <v>41906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2926</v>
      </c>
      <c r="C966" s="1">
        <v>42834</v>
      </c>
      <c r="D966" s="1">
        <v>42836</v>
      </c>
      <c r="E966" s="12">
        <f>Data[[#This Row],[Ship Date]]</f>
        <v>42836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2926</v>
      </c>
      <c r="C967" s="1">
        <v>42834</v>
      </c>
      <c r="D967" s="1">
        <v>42836</v>
      </c>
      <c r="E967" s="12">
        <f>Data[[#This Row],[Ship Date]]</f>
        <v>42836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25">
      <c r="A968">
        <v>967</v>
      </c>
      <c r="B968" t="s">
        <v>2926</v>
      </c>
      <c r="C968" s="1">
        <v>42834</v>
      </c>
      <c r="D968" s="1">
        <v>42836</v>
      </c>
      <c r="E968" s="12">
        <f>Data[[#This Row],[Ship Date]]</f>
        <v>42836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5">
      <c r="A969">
        <v>968</v>
      </c>
      <c r="B969" t="s">
        <v>2926</v>
      </c>
      <c r="C969" s="1">
        <v>42834</v>
      </c>
      <c r="D969" s="1">
        <v>42836</v>
      </c>
      <c r="E969" s="12">
        <f>Data[[#This Row],[Ship Date]]</f>
        <v>42836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>
        <v>969</v>
      </c>
      <c r="B970" t="s">
        <v>2926</v>
      </c>
      <c r="C970" s="1">
        <v>42834</v>
      </c>
      <c r="D970" s="1">
        <v>42836</v>
      </c>
      <c r="E970" s="12">
        <f>Data[[#This Row],[Ship Date]]</f>
        <v>42836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2926</v>
      </c>
      <c r="C971" s="1">
        <v>42834</v>
      </c>
      <c r="D971" s="1">
        <v>42836</v>
      </c>
      <c r="E971" s="12">
        <f>Data[[#This Row],[Ship Date]]</f>
        <v>42836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2937</v>
      </c>
      <c r="C972" s="1">
        <v>41655</v>
      </c>
      <c r="D972" s="1">
        <v>41657</v>
      </c>
      <c r="E972" s="12">
        <f>Data[[#This Row],[Ship Date]]</f>
        <v>41657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>
        <v>972</v>
      </c>
      <c r="B973" t="s">
        <v>2937</v>
      </c>
      <c r="C973" s="1">
        <v>41655</v>
      </c>
      <c r="D973" s="1">
        <v>41657</v>
      </c>
      <c r="E973" s="12">
        <f>Data[[#This Row],[Ship Date]]</f>
        <v>41657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25">
      <c r="A974">
        <v>973</v>
      </c>
      <c r="B974" t="s">
        <v>2937</v>
      </c>
      <c r="C974" s="1">
        <v>41655</v>
      </c>
      <c r="D974" s="1">
        <v>41657</v>
      </c>
      <c r="E974" s="12">
        <f>Data[[#This Row],[Ship Date]]</f>
        <v>41657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2937</v>
      </c>
      <c r="C975" s="1">
        <v>41655</v>
      </c>
      <c r="D975" s="1">
        <v>41657</v>
      </c>
      <c r="E975" s="12">
        <f>Data[[#This Row],[Ship Date]]</f>
        <v>41657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5">
      <c r="A976">
        <v>975</v>
      </c>
      <c r="B976" t="s">
        <v>2940</v>
      </c>
      <c r="C976" s="1">
        <v>43013</v>
      </c>
      <c r="D976" s="1">
        <v>43016</v>
      </c>
      <c r="E976" s="12">
        <f>Data[[#This Row],[Ship Date]]</f>
        <v>43016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5">
      <c r="A977">
        <v>976</v>
      </c>
      <c r="B977" t="s">
        <v>2940</v>
      </c>
      <c r="C977" s="1">
        <v>43013</v>
      </c>
      <c r="D977" s="1">
        <v>43016</v>
      </c>
      <c r="E977" s="12">
        <f>Data[[#This Row],[Ship Date]]</f>
        <v>43016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5">
      <c r="A978">
        <v>977</v>
      </c>
      <c r="B978" t="s">
        <v>2941</v>
      </c>
      <c r="C978" s="1">
        <v>42925</v>
      </c>
      <c r="D978" s="1">
        <v>42931</v>
      </c>
      <c r="E978" s="12">
        <f>Data[[#This Row],[Ship Date]]</f>
        <v>42931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2944</v>
      </c>
      <c r="C979" s="1">
        <v>42742</v>
      </c>
      <c r="D979" s="1">
        <v>42745</v>
      </c>
      <c r="E979" s="12">
        <f>Data[[#This Row],[Ship Date]]</f>
        <v>42745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5">
      <c r="A980">
        <v>979</v>
      </c>
      <c r="B980" t="s">
        <v>2945</v>
      </c>
      <c r="C980" s="1">
        <v>42520</v>
      </c>
      <c r="D980" s="1">
        <v>42521</v>
      </c>
      <c r="E980" s="12">
        <f>Data[[#This Row],[Ship Date]]</f>
        <v>42521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5">
      <c r="A981">
        <v>980</v>
      </c>
      <c r="B981" t="s">
        <v>2948</v>
      </c>
      <c r="C981" s="1">
        <v>42347</v>
      </c>
      <c r="D981" s="1">
        <v>42350</v>
      </c>
      <c r="E981" s="12">
        <f>Data[[#This Row],[Ship Date]]</f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2951</v>
      </c>
      <c r="C982" s="1">
        <v>42646</v>
      </c>
      <c r="D982" s="1">
        <v>42651</v>
      </c>
      <c r="E982" s="12">
        <f>Data[[#This Row],[Ship Date]]</f>
        <v>42651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5">
      <c r="A983">
        <v>982</v>
      </c>
      <c r="B983" t="s">
        <v>2952</v>
      </c>
      <c r="C983" s="1">
        <v>41954</v>
      </c>
      <c r="D983" s="1">
        <v>41957</v>
      </c>
      <c r="E983" s="12">
        <f>Data[[#This Row],[Ship Date]]</f>
        <v>41957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5">
      <c r="A984">
        <v>983</v>
      </c>
      <c r="B984" t="s">
        <v>2952</v>
      </c>
      <c r="C984" s="1">
        <v>41954</v>
      </c>
      <c r="D984" s="1">
        <v>41957</v>
      </c>
      <c r="E984" s="12">
        <f>Data[[#This Row],[Ship Date]]</f>
        <v>41957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5">
      <c r="A985">
        <v>984</v>
      </c>
      <c r="B985" t="s">
        <v>2952</v>
      </c>
      <c r="C985" s="1">
        <v>41954</v>
      </c>
      <c r="D985" s="1">
        <v>41957</v>
      </c>
      <c r="E985" s="12">
        <f>Data[[#This Row],[Ship Date]]</f>
        <v>41957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5">
      <c r="A986">
        <v>985</v>
      </c>
      <c r="B986" t="s">
        <v>2959</v>
      </c>
      <c r="C986" s="1">
        <v>43007</v>
      </c>
      <c r="D986" s="1">
        <v>43013</v>
      </c>
      <c r="E986" s="12">
        <f>Data[[#This Row],[Ship Date]]</f>
        <v>43013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2959</v>
      </c>
      <c r="C987" s="1">
        <v>43007</v>
      </c>
      <c r="D987" s="1">
        <v>43013</v>
      </c>
      <c r="E987" s="12">
        <f>Data[[#This Row],[Ship Date]]</f>
        <v>43013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2959</v>
      </c>
      <c r="C988" s="1">
        <v>43007</v>
      </c>
      <c r="D988" s="1">
        <v>43013</v>
      </c>
      <c r="E988" s="12">
        <f>Data[[#This Row],[Ship Date]]</f>
        <v>43013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5">
      <c r="A989">
        <v>988</v>
      </c>
      <c r="B989" t="s">
        <v>2966</v>
      </c>
      <c r="C989" s="1">
        <v>42073</v>
      </c>
      <c r="D989" s="1">
        <v>42073</v>
      </c>
      <c r="E989" s="12">
        <f>Data[[#This Row],[Ship Date]]</f>
        <v>42073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2971</v>
      </c>
      <c r="C990" s="1">
        <v>42876</v>
      </c>
      <c r="D990" s="1">
        <v>42881</v>
      </c>
      <c r="E990" s="12">
        <f>Data[[#This Row],[Ship Date]]</f>
        <v>42881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5">
      <c r="A991">
        <v>990</v>
      </c>
      <c r="B991" t="s">
        <v>2971</v>
      </c>
      <c r="C991" s="1">
        <v>42876</v>
      </c>
      <c r="D991" s="1">
        <v>42881</v>
      </c>
      <c r="E991" s="12">
        <f>Data[[#This Row],[Ship Date]]</f>
        <v>42881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2974</v>
      </c>
      <c r="C992" s="1">
        <v>42092</v>
      </c>
      <c r="D992" s="1">
        <v>42094</v>
      </c>
      <c r="E992" s="12">
        <f>Data[[#This Row],[Ship Date]]</f>
        <v>42094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5">
      <c r="A993">
        <v>992</v>
      </c>
      <c r="B993" t="s">
        <v>2977</v>
      </c>
      <c r="C993" s="1">
        <v>42622</v>
      </c>
      <c r="D993" s="1">
        <v>42624</v>
      </c>
      <c r="E993" s="12">
        <f>Data[[#This Row],[Ship Date]]</f>
        <v>42624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2978</v>
      </c>
      <c r="C994" s="1">
        <v>42608</v>
      </c>
      <c r="D994" s="1">
        <v>42609</v>
      </c>
      <c r="E994" s="12">
        <f>Data[[#This Row],[Ship Date]]</f>
        <v>42609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2978</v>
      </c>
      <c r="C995" s="1">
        <v>42608</v>
      </c>
      <c r="D995" s="1">
        <v>42609</v>
      </c>
      <c r="E995" s="12">
        <f>Data[[#This Row],[Ship Date]]</f>
        <v>42609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2981</v>
      </c>
      <c r="C996" s="1">
        <v>41780</v>
      </c>
      <c r="D996" s="1">
        <v>41784</v>
      </c>
      <c r="E996" s="12">
        <f>Data[[#This Row],[Ship Date]]</f>
        <v>41784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2981</v>
      </c>
      <c r="C997" s="1">
        <v>41780</v>
      </c>
      <c r="D997" s="1">
        <v>41784</v>
      </c>
      <c r="E997" s="12">
        <f>Data[[#This Row],[Ship Date]]</f>
        <v>41784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2988</v>
      </c>
      <c r="C998" s="1">
        <v>42305</v>
      </c>
      <c r="D998" s="1">
        <v>42311</v>
      </c>
      <c r="E998" s="12">
        <f>Data[[#This Row],[Ship Date]]</f>
        <v>42311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2988</v>
      </c>
      <c r="C999" s="1">
        <v>42305</v>
      </c>
      <c r="D999" s="1">
        <v>42311</v>
      </c>
      <c r="E999" s="12">
        <f>Data[[#This Row],[Ship Date]]</f>
        <v>42311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5">
      <c r="A1000">
        <v>999</v>
      </c>
      <c r="B1000" t="s">
        <v>2988</v>
      </c>
      <c r="C1000" s="1">
        <v>42305</v>
      </c>
      <c r="D1000" s="1">
        <v>42311</v>
      </c>
      <c r="E1000" s="12">
        <f>Data[[#This Row],[Ship Date]]</f>
        <v>42311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>
        <v>1000</v>
      </c>
      <c r="B1001" t="s">
        <v>2988</v>
      </c>
      <c r="C1001" s="1">
        <v>42305</v>
      </c>
      <c r="D1001" s="1">
        <v>42311</v>
      </c>
      <c r="E1001" s="12">
        <f>Data[[#This Row],[Ship Date]]</f>
        <v>42311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5">
      <c r="A1002">
        <v>1001</v>
      </c>
      <c r="B1002" t="s">
        <v>2997</v>
      </c>
      <c r="C1002" s="1">
        <v>42687</v>
      </c>
      <c r="D1002" s="1">
        <v>42691</v>
      </c>
      <c r="E1002" s="12">
        <f>Data[[#This Row],[Ship Date]]</f>
        <v>42691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2998</v>
      </c>
      <c r="C1003" s="1">
        <v>42216</v>
      </c>
      <c r="D1003" s="1">
        <v>42216</v>
      </c>
      <c r="E1003" s="12">
        <f>Data[[#This Row],[Ship Date]]</f>
        <v>42216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5">
      <c r="A1004">
        <v>1003</v>
      </c>
      <c r="B1004" t="s">
        <v>2998</v>
      </c>
      <c r="C1004" s="1">
        <v>42216</v>
      </c>
      <c r="D1004" s="1">
        <v>42216</v>
      </c>
      <c r="E1004" s="12">
        <f>Data[[#This Row],[Ship Date]]</f>
        <v>42216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2998</v>
      </c>
      <c r="C1005" s="1">
        <v>42216</v>
      </c>
      <c r="D1005" s="1">
        <v>42216</v>
      </c>
      <c r="E1005" s="12">
        <f>Data[[#This Row],[Ship Date]]</f>
        <v>42216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3001</v>
      </c>
      <c r="C1006" s="1">
        <v>42243</v>
      </c>
      <c r="D1006" s="1">
        <v>42247</v>
      </c>
      <c r="E1006" s="12">
        <f>Data[[#This Row],[Ship Date]]</f>
        <v>42247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5">
      <c r="A1007">
        <v>1006</v>
      </c>
      <c r="B1007" t="s">
        <v>3007</v>
      </c>
      <c r="C1007" s="1">
        <v>42321</v>
      </c>
      <c r="D1007" s="1">
        <v>42325</v>
      </c>
      <c r="E1007" s="12">
        <f>Data[[#This Row],[Ship Date]]</f>
        <v>42325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5">
      <c r="A1008">
        <v>1007</v>
      </c>
      <c r="B1008" t="s">
        <v>3008</v>
      </c>
      <c r="C1008" s="1">
        <v>42314</v>
      </c>
      <c r="D1008" s="1">
        <v>42317</v>
      </c>
      <c r="E1008" s="12">
        <f>Data[[#This Row],[Ship Date]]</f>
        <v>42317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5">
      <c r="A1009">
        <v>1008</v>
      </c>
      <c r="B1009" t="s">
        <v>3008</v>
      </c>
      <c r="C1009" s="1">
        <v>42314</v>
      </c>
      <c r="D1009" s="1">
        <v>42317</v>
      </c>
      <c r="E1009" s="12">
        <f>Data[[#This Row],[Ship Date]]</f>
        <v>42317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5">
      <c r="A1010">
        <v>1009</v>
      </c>
      <c r="B1010" t="s">
        <v>3013</v>
      </c>
      <c r="C1010" s="1">
        <v>43095</v>
      </c>
      <c r="D1010" s="1">
        <v>43101</v>
      </c>
      <c r="E1010" s="12">
        <f>Data[[#This Row],[Ship Date]]</f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5">
      <c r="A1011">
        <v>1010</v>
      </c>
      <c r="B1011" t="s">
        <v>3014</v>
      </c>
      <c r="C1011" s="1">
        <v>42948</v>
      </c>
      <c r="D1011" s="1">
        <v>42950</v>
      </c>
      <c r="E1011" s="12">
        <f>Data[[#This Row],[Ship Date]]</f>
        <v>42950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5">
      <c r="A1012">
        <v>1011</v>
      </c>
      <c r="B1012" t="s">
        <v>3015</v>
      </c>
      <c r="C1012" s="1">
        <v>41967</v>
      </c>
      <c r="D1012" s="1">
        <v>41969</v>
      </c>
      <c r="E1012" s="12">
        <f>Data[[#This Row],[Ship Date]]</f>
        <v>41969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5">
      <c r="A1013">
        <v>1012</v>
      </c>
      <c r="B1013" t="s">
        <v>3020</v>
      </c>
      <c r="C1013" s="1">
        <v>42903</v>
      </c>
      <c r="D1013" s="1">
        <v>42907</v>
      </c>
      <c r="E1013" s="12">
        <f>Data[[#This Row],[Ship Date]]</f>
        <v>42907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>
        <v>1013</v>
      </c>
      <c r="B1014" t="s">
        <v>3020</v>
      </c>
      <c r="C1014" s="1">
        <v>42903</v>
      </c>
      <c r="D1014" s="1">
        <v>42907</v>
      </c>
      <c r="E1014" s="12">
        <f>Data[[#This Row],[Ship Date]]</f>
        <v>42907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5">
      <c r="A1015">
        <v>1014</v>
      </c>
      <c r="B1015" t="s">
        <v>3024</v>
      </c>
      <c r="C1015" s="1">
        <v>42359</v>
      </c>
      <c r="D1015" s="1">
        <v>42362</v>
      </c>
      <c r="E1015" s="12">
        <f>Data[[#This Row],[Ship Date]]</f>
        <v>42362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5">
      <c r="A1016">
        <v>1015</v>
      </c>
      <c r="B1016" t="s">
        <v>3024</v>
      </c>
      <c r="C1016" s="1">
        <v>42359</v>
      </c>
      <c r="D1016" s="1">
        <v>42362</v>
      </c>
      <c r="E1016" s="12">
        <f>Data[[#This Row],[Ship Date]]</f>
        <v>42362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3029</v>
      </c>
      <c r="C1017" s="1">
        <v>42264</v>
      </c>
      <c r="D1017" s="1">
        <v>42266</v>
      </c>
      <c r="E1017" s="12">
        <f>Data[[#This Row],[Ship Date]]</f>
        <v>42266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25">
      <c r="A1018">
        <v>1017</v>
      </c>
      <c r="B1018" t="s">
        <v>3030</v>
      </c>
      <c r="C1018" s="1">
        <v>42191</v>
      </c>
      <c r="D1018" s="1">
        <v>42195</v>
      </c>
      <c r="E1018" s="12">
        <f>Data[[#This Row],[Ship Date]]</f>
        <v>42195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3030</v>
      </c>
      <c r="C1019" s="1">
        <v>42191</v>
      </c>
      <c r="D1019" s="1">
        <v>42195</v>
      </c>
      <c r="E1019" s="12">
        <f>Data[[#This Row],[Ship Date]]</f>
        <v>42195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3030</v>
      </c>
      <c r="C1020" s="1">
        <v>42191</v>
      </c>
      <c r="D1020" s="1">
        <v>42195</v>
      </c>
      <c r="E1020" s="12">
        <f>Data[[#This Row],[Ship Date]]</f>
        <v>42195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5">
      <c r="A1021">
        <v>1020</v>
      </c>
      <c r="B1021" t="s">
        <v>3030</v>
      </c>
      <c r="C1021" s="1">
        <v>42191</v>
      </c>
      <c r="D1021" s="1">
        <v>42195</v>
      </c>
      <c r="E1021" s="12">
        <f>Data[[#This Row],[Ship Date]]</f>
        <v>42195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5">
      <c r="A1022">
        <v>1021</v>
      </c>
      <c r="B1022" t="s">
        <v>3039</v>
      </c>
      <c r="C1022" s="1">
        <v>42121</v>
      </c>
      <c r="D1022" s="1">
        <v>42127</v>
      </c>
      <c r="E1022" s="12">
        <f>Data[[#This Row],[Ship Date]]</f>
        <v>42127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3039</v>
      </c>
      <c r="C1023" s="1">
        <v>42121</v>
      </c>
      <c r="D1023" s="1">
        <v>42127</v>
      </c>
      <c r="E1023" s="12">
        <f>Data[[#This Row],[Ship Date]]</f>
        <v>42127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3039</v>
      </c>
      <c r="C1024" s="1">
        <v>42121</v>
      </c>
      <c r="D1024" s="1">
        <v>42127</v>
      </c>
      <c r="E1024" s="12">
        <f>Data[[#This Row],[Ship Date]]</f>
        <v>42127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3047</v>
      </c>
      <c r="C1025" s="1">
        <v>42171</v>
      </c>
      <c r="D1025" s="1">
        <v>42175</v>
      </c>
      <c r="E1025" s="12">
        <f>Data[[#This Row],[Ship Date]]</f>
        <v>42175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3050</v>
      </c>
      <c r="C1026" s="1">
        <v>43086</v>
      </c>
      <c r="D1026" s="1">
        <v>43089</v>
      </c>
      <c r="E1026" s="12">
        <f>Data[[#This Row],[Ship Date]]</f>
        <v>43089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3055</v>
      </c>
      <c r="C1027" s="1">
        <v>42380</v>
      </c>
      <c r="D1027" s="1">
        <v>42382</v>
      </c>
      <c r="E1027" s="12">
        <f>Data[[#This Row],[Ship Date]]</f>
        <v>42382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3055</v>
      </c>
      <c r="C1028" s="1">
        <v>42380</v>
      </c>
      <c r="D1028" s="1">
        <v>42382</v>
      </c>
      <c r="E1028" s="12">
        <f>Data[[#This Row],[Ship Date]]</f>
        <v>42382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>
        <v>1028</v>
      </c>
      <c r="B1029" t="s">
        <v>3055</v>
      </c>
      <c r="C1029" s="1">
        <v>42380</v>
      </c>
      <c r="D1029" s="1">
        <v>42382</v>
      </c>
      <c r="E1029" s="12">
        <f>Data[[#This Row],[Ship Date]]</f>
        <v>42382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3064</v>
      </c>
      <c r="C1030" s="1">
        <v>41831</v>
      </c>
      <c r="D1030" s="1">
        <v>41835</v>
      </c>
      <c r="E1030" s="12">
        <f>Data[[#This Row],[Ship Date]]</f>
        <v>41835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5">
      <c r="A1031">
        <v>1030</v>
      </c>
      <c r="B1031" t="s">
        <v>3064</v>
      </c>
      <c r="C1031" s="1">
        <v>41831</v>
      </c>
      <c r="D1031" s="1">
        <v>41835</v>
      </c>
      <c r="E1031" s="12">
        <f>Data[[#This Row],[Ship Date]]</f>
        <v>41835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5">
      <c r="A1032">
        <v>1031</v>
      </c>
      <c r="B1032" t="s">
        <v>3064</v>
      </c>
      <c r="C1032" s="1">
        <v>41831</v>
      </c>
      <c r="D1032" s="1">
        <v>41835</v>
      </c>
      <c r="E1032" s="12">
        <f>Data[[#This Row],[Ship Date]]</f>
        <v>41835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3064</v>
      </c>
      <c r="C1033" s="1">
        <v>41831</v>
      </c>
      <c r="D1033" s="1">
        <v>41835</v>
      </c>
      <c r="E1033" s="12">
        <f>Data[[#This Row],[Ship Date]]</f>
        <v>41835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>
        <v>1033</v>
      </c>
      <c r="B1034" t="s">
        <v>3064</v>
      </c>
      <c r="C1034" s="1">
        <v>41831</v>
      </c>
      <c r="D1034" s="1">
        <v>41835</v>
      </c>
      <c r="E1034" s="12">
        <f>Data[[#This Row],[Ship Date]]</f>
        <v>41835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3069</v>
      </c>
      <c r="C1035" s="1">
        <v>42694</v>
      </c>
      <c r="D1035" s="1">
        <v>42696</v>
      </c>
      <c r="E1035" s="12">
        <f>Data[[#This Row],[Ship Date]]</f>
        <v>42696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5">
      <c r="A1036">
        <v>1035</v>
      </c>
      <c r="B1036" t="s">
        <v>3069</v>
      </c>
      <c r="C1036" s="1">
        <v>42694</v>
      </c>
      <c r="D1036" s="1">
        <v>42696</v>
      </c>
      <c r="E1036" s="12">
        <f>Data[[#This Row],[Ship Date]]</f>
        <v>42696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3069</v>
      </c>
      <c r="C1037" s="1">
        <v>42694</v>
      </c>
      <c r="D1037" s="1">
        <v>42696</v>
      </c>
      <c r="E1037" s="12">
        <f>Data[[#This Row],[Ship Date]]</f>
        <v>42696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5">
      <c r="A1038">
        <v>1037</v>
      </c>
      <c r="B1038" t="s">
        <v>3074</v>
      </c>
      <c r="C1038" s="1">
        <v>42482</v>
      </c>
      <c r="D1038" s="1">
        <v>42486</v>
      </c>
      <c r="E1038" s="12">
        <f>Data[[#This Row],[Ship Date]]</f>
        <v>42486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5">
      <c r="A1039">
        <v>1038</v>
      </c>
      <c r="B1039" t="s">
        <v>3078</v>
      </c>
      <c r="C1039" s="1">
        <v>42168</v>
      </c>
      <c r="D1039" s="1">
        <v>42169</v>
      </c>
      <c r="E1039" s="12">
        <f>Data[[#This Row],[Ship Date]]</f>
        <v>42169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3083</v>
      </c>
      <c r="C1040" s="1">
        <v>43059</v>
      </c>
      <c r="D1040" s="1">
        <v>43060</v>
      </c>
      <c r="E1040" s="12">
        <f>Data[[#This Row],[Ship Date]]</f>
        <v>43060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5">
      <c r="A1041">
        <v>1040</v>
      </c>
      <c r="B1041" t="s">
        <v>3083</v>
      </c>
      <c r="C1041" s="1">
        <v>43059</v>
      </c>
      <c r="D1041" s="1">
        <v>43060</v>
      </c>
      <c r="E1041" s="12">
        <f>Data[[#This Row],[Ship Date]]</f>
        <v>43060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5">
      <c r="A1042">
        <v>1041</v>
      </c>
      <c r="B1042" t="s">
        <v>3089</v>
      </c>
      <c r="C1042" s="1">
        <v>42449</v>
      </c>
      <c r="D1042" s="1">
        <v>42453</v>
      </c>
      <c r="E1042" s="12">
        <f>Data[[#This Row],[Ship Date]]</f>
        <v>42453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5">
      <c r="A1043">
        <v>1042</v>
      </c>
      <c r="B1043" t="s">
        <v>3093</v>
      </c>
      <c r="C1043" s="1">
        <v>42619</v>
      </c>
      <c r="D1043" s="1">
        <v>42622</v>
      </c>
      <c r="E1043" s="12">
        <f>Data[[#This Row],[Ship Date]]</f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3093</v>
      </c>
      <c r="C1044" s="1">
        <v>42619</v>
      </c>
      <c r="D1044" s="1">
        <v>42622</v>
      </c>
      <c r="E1044" s="12">
        <f>Data[[#This Row],[Ship Date]]</f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5">
      <c r="A1045">
        <v>1044</v>
      </c>
      <c r="B1045" t="s">
        <v>3100</v>
      </c>
      <c r="C1045" s="1">
        <v>42925</v>
      </c>
      <c r="D1045" s="1">
        <v>42928</v>
      </c>
      <c r="E1045" s="12">
        <f>Data[[#This Row],[Ship Date]]</f>
        <v>42928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5">
      <c r="A1046">
        <v>1045</v>
      </c>
      <c r="B1046" t="s">
        <v>3100</v>
      </c>
      <c r="C1046" s="1">
        <v>42925</v>
      </c>
      <c r="D1046" s="1">
        <v>42928</v>
      </c>
      <c r="E1046" s="12">
        <f>Data[[#This Row],[Ship Date]]</f>
        <v>42928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5">
      <c r="A1047">
        <v>1046</v>
      </c>
      <c r="B1047" t="s">
        <v>3107</v>
      </c>
      <c r="C1047" s="1">
        <v>43020</v>
      </c>
      <c r="D1047" s="1">
        <v>43024</v>
      </c>
      <c r="E1047" s="12">
        <f>Data[[#This Row],[Ship Date]]</f>
        <v>43024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5">
      <c r="A1048">
        <v>1047</v>
      </c>
      <c r="B1048" t="s">
        <v>3111</v>
      </c>
      <c r="C1048" s="1">
        <v>42437</v>
      </c>
      <c r="D1048" s="1">
        <v>42442</v>
      </c>
      <c r="E1048" s="12">
        <f>Data[[#This Row],[Ship Date]]</f>
        <v>42442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3111</v>
      </c>
      <c r="C1049" s="1">
        <v>42437</v>
      </c>
      <c r="D1049" s="1">
        <v>42442</v>
      </c>
      <c r="E1049" s="12">
        <f>Data[[#This Row],[Ship Date]]</f>
        <v>42442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5">
      <c r="A1050">
        <v>1049</v>
      </c>
      <c r="B1050" t="s">
        <v>3112</v>
      </c>
      <c r="C1050" s="1">
        <v>41786</v>
      </c>
      <c r="D1050" s="1">
        <v>41791</v>
      </c>
      <c r="E1050" s="12">
        <f>Data[[#This Row],[Ship Date]]</f>
        <v>41791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5">
      <c r="A1051">
        <v>1050</v>
      </c>
      <c r="B1051" t="s">
        <v>3112</v>
      </c>
      <c r="C1051" s="1">
        <v>41786</v>
      </c>
      <c r="D1051" s="1">
        <v>41791</v>
      </c>
      <c r="E1051" s="12">
        <f>Data[[#This Row],[Ship Date]]</f>
        <v>41791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3113</v>
      </c>
      <c r="C1052" s="1">
        <v>42188</v>
      </c>
      <c r="D1052" s="1">
        <v>42190</v>
      </c>
      <c r="E1052" s="12">
        <f>Data[[#This Row],[Ship Date]]</f>
        <v>42190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5">
      <c r="A1053">
        <v>1052</v>
      </c>
      <c r="B1053" t="s">
        <v>3113</v>
      </c>
      <c r="C1053" s="1">
        <v>42188</v>
      </c>
      <c r="D1053" s="1">
        <v>42190</v>
      </c>
      <c r="E1053" s="12">
        <f>Data[[#This Row],[Ship Date]]</f>
        <v>42190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5">
      <c r="A1054">
        <v>1053</v>
      </c>
      <c r="B1054" t="s">
        <v>3113</v>
      </c>
      <c r="C1054" s="1">
        <v>42188</v>
      </c>
      <c r="D1054" s="1">
        <v>42190</v>
      </c>
      <c r="E1054" s="12">
        <f>Data[[#This Row],[Ship Date]]</f>
        <v>42190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5">
      <c r="A1055">
        <v>1054</v>
      </c>
      <c r="B1055" t="s">
        <v>3122</v>
      </c>
      <c r="C1055" s="1">
        <v>42098</v>
      </c>
      <c r="D1055" s="1">
        <v>42102</v>
      </c>
      <c r="E1055" s="12">
        <f>Data[[#This Row],[Ship Date]]</f>
        <v>42102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3122</v>
      </c>
      <c r="C1056" s="1">
        <v>42098</v>
      </c>
      <c r="D1056" s="1">
        <v>42102</v>
      </c>
      <c r="E1056" s="12">
        <f>Data[[#This Row],[Ship Date]]</f>
        <v>42102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>
        <v>1056</v>
      </c>
      <c r="B1057" t="s">
        <v>3122</v>
      </c>
      <c r="C1057" s="1">
        <v>42098</v>
      </c>
      <c r="D1057" s="1">
        <v>42102</v>
      </c>
      <c r="E1057" s="12">
        <f>Data[[#This Row],[Ship Date]]</f>
        <v>42102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5">
      <c r="A1058">
        <v>1057</v>
      </c>
      <c r="B1058" t="s">
        <v>3122</v>
      </c>
      <c r="C1058" s="1">
        <v>42098</v>
      </c>
      <c r="D1058" s="1">
        <v>42102</v>
      </c>
      <c r="E1058" s="12">
        <f>Data[[#This Row],[Ship Date]]</f>
        <v>42102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3131</v>
      </c>
      <c r="C1059" s="1">
        <v>43079</v>
      </c>
      <c r="D1059" s="1">
        <v>43086</v>
      </c>
      <c r="E1059" s="12">
        <f>Data[[#This Row],[Ship Date]]</f>
        <v>43086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3131</v>
      </c>
      <c r="C1060" s="1">
        <v>43079</v>
      </c>
      <c r="D1060" s="1">
        <v>43086</v>
      </c>
      <c r="E1060" s="12">
        <f>Data[[#This Row],[Ship Date]]</f>
        <v>43086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5">
      <c r="A1061">
        <v>1060</v>
      </c>
      <c r="B1061" t="s">
        <v>3136</v>
      </c>
      <c r="C1061" s="1">
        <v>42698</v>
      </c>
      <c r="D1061" s="1">
        <v>42705</v>
      </c>
      <c r="E1061" s="12">
        <f>Data[[#This Row],[Ship Date]]</f>
        <v>42705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3141</v>
      </c>
      <c r="C1062" s="1">
        <v>42086</v>
      </c>
      <c r="D1062" s="1">
        <v>42092</v>
      </c>
      <c r="E1062" s="12">
        <f>Data[[#This Row],[Ship Date]]</f>
        <v>42092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5">
      <c r="A1063">
        <v>1062</v>
      </c>
      <c r="B1063" t="s">
        <v>3142</v>
      </c>
      <c r="C1063" s="1">
        <v>42110</v>
      </c>
      <c r="D1063" s="1">
        <v>42115</v>
      </c>
      <c r="E1063" s="12">
        <f>Data[[#This Row],[Ship Date]]</f>
        <v>42115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5">
      <c r="A1064">
        <v>1063</v>
      </c>
      <c r="B1064" t="s">
        <v>3142</v>
      </c>
      <c r="C1064" s="1">
        <v>42110</v>
      </c>
      <c r="D1064" s="1">
        <v>42115</v>
      </c>
      <c r="E1064" s="12">
        <f>Data[[#This Row],[Ship Date]]</f>
        <v>42115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3142</v>
      </c>
      <c r="C1065" s="1">
        <v>42110</v>
      </c>
      <c r="D1065" s="1">
        <v>42115</v>
      </c>
      <c r="E1065" s="12">
        <f>Data[[#This Row],[Ship Date]]</f>
        <v>42115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5">
      <c r="A1066">
        <v>1065</v>
      </c>
      <c r="B1066" t="s">
        <v>3142</v>
      </c>
      <c r="C1066" s="1">
        <v>42110</v>
      </c>
      <c r="D1066" s="1">
        <v>42115</v>
      </c>
      <c r="E1066" s="12">
        <f>Data[[#This Row],[Ship Date]]</f>
        <v>42115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5">
      <c r="A1067">
        <v>1066</v>
      </c>
      <c r="B1067" t="s">
        <v>3142</v>
      </c>
      <c r="C1067" s="1">
        <v>42110</v>
      </c>
      <c r="D1067" s="1">
        <v>42115</v>
      </c>
      <c r="E1067" s="12">
        <f>Data[[#This Row],[Ship Date]]</f>
        <v>42115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5">
      <c r="A1068">
        <v>1067</v>
      </c>
      <c r="B1068" t="s">
        <v>3142</v>
      </c>
      <c r="C1068" s="1">
        <v>42110</v>
      </c>
      <c r="D1068" s="1">
        <v>42115</v>
      </c>
      <c r="E1068" s="12">
        <f>Data[[#This Row],[Ship Date]]</f>
        <v>42115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5">
      <c r="A1069">
        <v>1068</v>
      </c>
      <c r="B1069" t="s">
        <v>3153</v>
      </c>
      <c r="C1069" s="1">
        <v>42644</v>
      </c>
      <c r="D1069" s="1">
        <v>42645</v>
      </c>
      <c r="E1069" s="12">
        <f>Data[[#This Row],[Ship Date]]</f>
        <v>42645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5">
      <c r="A1070">
        <v>1069</v>
      </c>
      <c r="B1070" t="s">
        <v>3156</v>
      </c>
      <c r="C1070" s="1">
        <v>43006</v>
      </c>
      <c r="D1070" s="1">
        <v>43008</v>
      </c>
      <c r="E1070" s="12">
        <f>Data[[#This Row],[Ship Date]]</f>
        <v>43008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5">
      <c r="A1071">
        <v>1070</v>
      </c>
      <c r="B1071" t="s">
        <v>3160</v>
      </c>
      <c r="C1071" s="1">
        <v>42210</v>
      </c>
      <c r="D1071" s="1">
        <v>42214</v>
      </c>
      <c r="E1071" s="12">
        <f>Data[[#This Row],[Ship Date]]</f>
        <v>42214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5">
      <c r="A1072">
        <v>1071</v>
      </c>
      <c r="B1072" t="s">
        <v>3161</v>
      </c>
      <c r="C1072" s="1">
        <v>42328</v>
      </c>
      <c r="D1072" s="1">
        <v>42334</v>
      </c>
      <c r="E1072" s="12">
        <f>Data[[#This Row],[Ship Date]]</f>
        <v>42334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3164</v>
      </c>
      <c r="C1073" s="1">
        <v>42488</v>
      </c>
      <c r="D1073" s="1">
        <v>42492</v>
      </c>
      <c r="E1073" s="12">
        <f>Data[[#This Row],[Ship Date]]</f>
        <v>42492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5">
      <c r="A1074">
        <v>1073</v>
      </c>
      <c r="B1074" t="s">
        <v>3167</v>
      </c>
      <c r="C1074" s="1">
        <v>43053</v>
      </c>
      <c r="D1074" s="1">
        <v>43058</v>
      </c>
      <c r="E1074" s="12">
        <f>Data[[#This Row],[Ship Date]]</f>
        <v>43058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3172</v>
      </c>
      <c r="C1075" s="1">
        <v>42686</v>
      </c>
      <c r="D1075" s="1">
        <v>42693</v>
      </c>
      <c r="E1075" s="12">
        <f>Data[[#This Row],[Ship Date]]</f>
        <v>42693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5">
      <c r="A1076">
        <v>1075</v>
      </c>
      <c r="B1076" t="s">
        <v>3172</v>
      </c>
      <c r="C1076" s="1">
        <v>42686</v>
      </c>
      <c r="D1076" s="1">
        <v>42693</v>
      </c>
      <c r="E1076" s="12">
        <f>Data[[#This Row],[Ship Date]]</f>
        <v>42693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>
        <v>1076</v>
      </c>
      <c r="B1077" t="s">
        <v>3172</v>
      </c>
      <c r="C1077" s="1">
        <v>42686</v>
      </c>
      <c r="D1077" s="1">
        <v>42693</v>
      </c>
      <c r="E1077" s="12">
        <f>Data[[#This Row],[Ship Date]]</f>
        <v>42693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5">
      <c r="A1078">
        <v>1077</v>
      </c>
      <c r="B1078" t="s">
        <v>3179</v>
      </c>
      <c r="C1078" s="1">
        <v>42642</v>
      </c>
      <c r="D1078" s="1">
        <v>42643</v>
      </c>
      <c r="E1078" s="12">
        <f>Data[[#This Row],[Ship Date]]</f>
        <v>42643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5">
      <c r="A1079">
        <v>1078</v>
      </c>
      <c r="B1079" t="s">
        <v>3184</v>
      </c>
      <c r="C1079" s="1">
        <v>43001</v>
      </c>
      <c r="D1079" s="1">
        <v>43003</v>
      </c>
      <c r="E1079" s="12">
        <f>Data[[#This Row],[Ship Date]]</f>
        <v>43003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5">
      <c r="A1080">
        <v>1079</v>
      </c>
      <c r="B1080" t="s">
        <v>3184</v>
      </c>
      <c r="C1080" s="1">
        <v>43001</v>
      </c>
      <c r="D1080" s="1">
        <v>43003</v>
      </c>
      <c r="E1080" s="12">
        <f>Data[[#This Row],[Ship Date]]</f>
        <v>43003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5">
      <c r="A1081">
        <v>1080</v>
      </c>
      <c r="B1081" t="s">
        <v>3184</v>
      </c>
      <c r="C1081" s="1">
        <v>43001</v>
      </c>
      <c r="D1081" s="1">
        <v>43003</v>
      </c>
      <c r="E1081" s="12">
        <f>Data[[#This Row],[Ship Date]]</f>
        <v>43003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3189</v>
      </c>
      <c r="C1082" s="1">
        <v>42337</v>
      </c>
      <c r="D1082" s="1">
        <v>42342</v>
      </c>
      <c r="E1082" s="12">
        <f>Data[[#This Row],[Ship Date]]</f>
        <v>42342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>
        <v>1082</v>
      </c>
      <c r="B1083" t="s">
        <v>3189</v>
      </c>
      <c r="C1083" s="1">
        <v>42337</v>
      </c>
      <c r="D1083" s="1">
        <v>42342</v>
      </c>
      <c r="E1083" s="12">
        <f>Data[[#This Row],[Ship Date]]</f>
        <v>42342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5">
      <c r="A1084">
        <v>1083</v>
      </c>
      <c r="B1084" t="s">
        <v>3195</v>
      </c>
      <c r="C1084" s="1">
        <v>42430</v>
      </c>
      <c r="D1084" s="1">
        <v>42434</v>
      </c>
      <c r="E1084" s="12">
        <f>Data[[#This Row],[Ship Date]]</f>
        <v>42434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3195</v>
      </c>
      <c r="C1085" s="1">
        <v>42430</v>
      </c>
      <c r="D1085" s="1">
        <v>42434</v>
      </c>
      <c r="E1085" s="12">
        <f>Data[[#This Row],[Ship Date]]</f>
        <v>42434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5">
      <c r="A1086">
        <v>1085</v>
      </c>
      <c r="B1086" t="s">
        <v>3195</v>
      </c>
      <c r="C1086" s="1">
        <v>42430</v>
      </c>
      <c r="D1086" s="1">
        <v>42434</v>
      </c>
      <c r="E1086" s="12">
        <f>Data[[#This Row],[Ship Date]]</f>
        <v>42434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5">
      <c r="A1087">
        <v>1086</v>
      </c>
      <c r="B1087" t="s">
        <v>3195</v>
      </c>
      <c r="C1087" s="1">
        <v>42430</v>
      </c>
      <c r="D1087" s="1">
        <v>42434</v>
      </c>
      <c r="E1087" s="12">
        <f>Data[[#This Row],[Ship Date]]</f>
        <v>42434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>
        <v>1087</v>
      </c>
      <c r="B1088" t="s">
        <v>3200</v>
      </c>
      <c r="C1088" s="1">
        <v>42594</v>
      </c>
      <c r="D1088" s="1">
        <v>42594</v>
      </c>
      <c r="E1088" s="12">
        <f>Data[[#This Row],[Ship Date]]</f>
        <v>42594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5">
      <c r="A1089">
        <v>1088</v>
      </c>
      <c r="B1089" t="s">
        <v>3203</v>
      </c>
      <c r="C1089" s="1">
        <v>42597</v>
      </c>
      <c r="D1089" s="1">
        <v>42602</v>
      </c>
      <c r="E1089" s="12">
        <f>Data[[#This Row],[Ship Date]]</f>
        <v>42602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5">
      <c r="A1090">
        <v>1089</v>
      </c>
      <c r="B1090" t="s">
        <v>3203</v>
      </c>
      <c r="C1090" s="1">
        <v>42597</v>
      </c>
      <c r="D1090" s="1">
        <v>42602</v>
      </c>
      <c r="E1090" s="12">
        <f>Data[[#This Row],[Ship Date]]</f>
        <v>42602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3209</v>
      </c>
      <c r="C1091" s="1">
        <v>42890</v>
      </c>
      <c r="D1091" s="1">
        <v>42896</v>
      </c>
      <c r="E1091" s="12">
        <f>Data[[#This Row],[Ship Date]]</f>
        <v>42896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5">
      <c r="A1092">
        <v>1091</v>
      </c>
      <c r="B1092" t="s">
        <v>3209</v>
      </c>
      <c r="C1092" s="1">
        <v>42890</v>
      </c>
      <c r="D1092" s="1">
        <v>42896</v>
      </c>
      <c r="E1092" s="12">
        <f>Data[[#This Row],[Ship Date]]</f>
        <v>42896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5">
      <c r="A1093">
        <v>1092</v>
      </c>
      <c r="B1093" t="s">
        <v>3212</v>
      </c>
      <c r="C1093" s="1">
        <v>42344</v>
      </c>
      <c r="D1093" s="1">
        <v>42351</v>
      </c>
      <c r="E1093" s="12">
        <f>Data[[#This Row],[Ship Date]]</f>
        <v>42351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>
        <v>1093</v>
      </c>
      <c r="B1094" t="s">
        <v>3212</v>
      </c>
      <c r="C1094" s="1">
        <v>42344</v>
      </c>
      <c r="D1094" s="1">
        <v>42351</v>
      </c>
      <c r="E1094" s="12">
        <f>Data[[#This Row],[Ship Date]]</f>
        <v>42351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5">
      <c r="A1095">
        <v>1094</v>
      </c>
      <c r="B1095" t="s">
        <v>3217</v>
      </c>
      <c r="C1095" s="1">
        <v>42365</v>
      </c>
      <c r="D1095" s="1">
        <v>42369</v>
      </c>
      <c r="E1095" s="12">
        <f>Data[[#This Row],[Ship Date]]</f>
        <v>42369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>
        <v>1095</v>
      </c>
      <c r="B1096" t="s">
        <v>3217</v>
      </c>
      <c r="C1096" s="1">
        <v>42365</v>
      </c>
      <c r="D1096" s="1">
        <v>42369</v>
      </c>
      <c r="E1096" s="12">
        <f>Data[[#This Row],[Ship Date]]</f>
        <v>42369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5">
      <c r="A1097">
        <v>1096</v>
      </c>
      <c r="B1097" t="s">
        <v>3223</v>
      </c>
      <c r="C1097" s="1">
        <v>42756</v>
      </c>
      <c r="D1097" s="1">
        <v>42761</v>
      </c>
      <c r="E1097" s="12">
        <f>Data[[#This Row],[Ship Date]]</f>
        <v>42761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5">
      <c r="A1098">
        <v>1097</v>
      </c>
      <c r="B1098" t="s">
        <v>3223</v>
      </c>
      <c r="C1098" s="1">
        <v>42756</v>
      </c>
      <c r="D1098" s="1">
        <v>42761</v>
      </c>
      <c r="E1098" s="12">
        <f>Data[[#This Row],[Ship Date]]</f>
        <v>42761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5">
      <c r="A1099">
        <v>1098</v>
      </c>
      <c r="B1099" t="s">
        <v>3230</v>
      </c>
      <c r="C1099" s="1">
        <v>41815</v>
      </c>
      <c r="D1099" s="1">
        <v>41818</v>
      </c>
      <c r="E1099" s="12">
        <f>Data[[#This Row],[Ship Date]]</f>
        <v>41818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5">
      <c r="A1100">
        <v>1099</v>
      </c>
      <c r="B1100" t="s">
        <v>3233</v>
      </c>
      <c r="C1100" s="1">
        <v>42535</v>
      </c>
      <c r="D1100" s="1">
        <v>42538</v>
      </c>
      <c r="E1100" s="12">
        <f>Data[[#This Row],[Ship Date]]</f>
        <v>42538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3233</v>
      </c>
      <c r="C1101" s="1">
        <v>42535</v>
      </c>
      <c r="D1101" s="1">
        <v>42538</v>
      </c>
      <c r="E1101" s="12">
        <f>Data[[#This Row],[Ship Date]]</f>
        <v>42538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>
        <v>1101</v>
      </c>
      <c r="B1102" t="s">
        <v>3233</v>
      </c>
      <c r="C1102" s="1">
        <v>42535</v>
      </c>
      <c r="D1102" s="1">
        <v>42538</v>
      </c>
      <c r="E1102" s="12">
        <f>Data[[#This Row],[Ship Date]]</f>
        <v>42538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5">
      <c r="A1103">
        <v>1102</v>
      </c>
      <c r="B1103" t="s">
        <v>3233</v>
      </c>
      <c r="C1103" s="1">
        <v>42535</v>
      </c>
      <c r="D1103" s="1">
        <v>42538</v>
      </c>
      <c r="E1103" s="12">
        <f>Data[[#This Row],[Ship Date]]</f>
        <v>42538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3242</v>
      </c>
      <c r="C1104" s="1">
        <v>42846</v>
      </c>
      <c r="D1104" s="1">
        <v>42852</v>
      </c>
      <c r="E1104" s="12">
        <f>Data[[#This Row],[Ship Date]]</f>
        <v>42852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5">
      <c r="A1105">
        <v>1104</v>
      </c>
      <c r="B1105" t="s">
        <v>3242</v>
      </c>
      <c r="C1105" s="1">
        <v>42846</v>
      </c>
      <c r="D1105" s="1">
        <v>42852</v>
      </c>
      <c r="E1105" s="12">
        <f>Data[[#This Row],[Ship Date]]</f>
        <v>42852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5">
      <c r="A1106">
        <v>1105</v>
      </c>
      <c r="B1106" t="s">
        <v>3243</v>
      </c>
      <c r="C1106" s="1">
        <v>42664</v>
      </c>
      <c r="D1106" s="1">
        <v>42670</v>
      </c>
      <c r="E1106" s="12">
        <f>Data[[#This Row],[Ship Date]]</f>
        <v>42670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>
        <v>1106</v>
      </c>
      <c r="B1107" t="s">
        <v>3248</v>
      </c>
      <c r="C1107" s="1">
        <v>42693</v>
      </c>
      <c r="D1107" s="1">
        <v>42698</v>
      </c>
      <c r="E1107" s="12">
        <f>Data[[#This Row],[Ship Date]]</f>
        <v>42698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5">
      <c r="A1108">
        <v>1107</v>
      </c>
      <c r="B1108" t="s">
        <v>3248</v>
      </c>
      <c r="C1108" s="1">
        <v>42693</v>
      </c>
      <c r="D1108" s="1">
        <v>42698</v>
      </c>
      <c r="E1108" s="12">
        <f>Data[[#This Row],[Ship Date]]</f>
        <v>42698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5">
      <c r="A1109">
        <v>1108</v>
      </c>
      <c r="B1109" t="s">
        <v>3248</v>
      </c>
      <c r="C1109" s="1">
        <v>42693</v>
      </c>
      <c r="D1109" s="1">
        <v>42698</v>
      </c>
      <c r="E1109" s="12">
        <f>Data[[#This Row],[Ship Date]]</f>
        <v>42698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5">
      <c r="A1110">
        <v>1109</v>
      </c>
      <c r="B1110" t="s">
        <v>3248</v>
      </c>
      <c r="C1110" s="1">
        <v>42693</v>
      </c>
      <c r="D1110" s="1">
        <v>42698</v>
      </c>
      <c r="E1110" s="12">
        <f>Data[[#This Row],[Ship Date]]</f>
        <v>42698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3248</v>
      </c>
      <c r="C1111" s="1">
        <v>42693</v>
      </c>
      <c r="D1111" s="1">
        <v>42698</v>
      </c>
      <c r="E1111" s="12">
        <f>Data[[#This Row],[Ship Date]]</f>
        <v>42698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>
        <v>1111</v>
      </c>
      <c r="B1112" t="s">
        <v>3248</v>
      </c>
      <c r="C1112" s="1">
        <v>42693</v>
      </c>
      <c r="D1112" s="1">
        <v>42698</v>
      </c>
      <c r="E1112" s="12">
        <f>Data[[#This Row],[Ship Date]]</f>
        <v>42698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>
        <v>1112</v>
      </c>
      <c r="B1113" t="s">
        <v>3248</v>
      </c>
      <c r="C1113" s="1">
        <v>42693</v>
      </c>
      <c r="D1113" s="1">
        <v>42698</v>
      </c>
      <c r="E1113" s="12">
        <f>Data[[#This Row],[Ship Date]]</f>
        <v>42698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3248</v>
      </c>
      <c r="C1114" s="1">
        <v>42693</v>
      </c>
      <c r="D1114" s="1">
        <v>42698</v>
      </c>
      <c r="E1114" s="12">
        <f>Data[[#This Row],[Ship Date]]</f>
        <v>42698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3258</v>
      </c>
      <c r="C1115" s="1">
        <v>43087</v>
      </c>
      <c r="D1115" s="1">
        <v>43092</v>
      </c>
      <c r="E1115" s="12">
        <f>Data[[#This Row],[Ship Date]]</f>
        <v>43092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3258</v>
      </c>
      <c r="C1116" s="1">
        <v>43087</v>
      </c>
      <c r="D1116" s="1">
        <v>43092</v>
      </c>
      <c r="E1116" s="12">
        <f>Data[[#This Row],[Ship Date]]</f>
        <v>43092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5">
      <c r="A1117">
        <v>1116</v>
      </c>
      <c r="B1117" t="s">
        <v>3258</v>
      </c>
      <c r="C1117" s="1">
        <v>43087</v>
      </c>
      <c r="D1117" s="1">
        <v>43092</v>
      </c>
      <c r="E1117" s="12">
        <f>Data[[#This Row],[Ship Date]]</f>
        <v>43092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3262</v>
      </c>
      <c r="C1118" s="1">
        <v>42573</v>
      </c>
      <c r="D1118" s="1">
        <v>42575</v>
      </c>
      <c r="E1118" s="12">
        <f>Data[[#This Row],[Ship Date]]</f>
        <v>42575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3265</v>
      </c>
      <c r="C1119" s="1">
        <v>42251</v>
      </c>
      <c r="D1119" s="1">
        <v>42255</v>
      </c>
      <c r="E1119" s="12">
        <f>Data[[#This Row],[Ship Date]]</f>
        <v>42255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3265</v>
      </c>
      <c r="C1120" s="1">
        <v>42251</v>
      </c>
      <c r="D1120" s="1">
        <v>42255</v>
      </c>
      <c r="E1120" s="12">
        <f>Data[[#This Row],[Ship Date]]</f>
        <v>42255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5">
      <c r="A1121">
        <v>1120</v>
      </c>
      <c r="B1121" t="s">
        <v>3265</v>
      </c>
      <c r="C1121" s="1">
        <v>42251</v>
      </c>
      <c r="D1121" s="1">
        <v>42255</v>
      </c>
      <c r="E1121" s="12">
        <f>Data[[#This Row],[Ship Date]]</f>
        <v>42255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3265</v>
      </c>
      <c r="C1122" s="1">
        <v>42251</v>
      </c>
      <c r="D1122" s="1">
        <v>42255</v>
      </c>
      <c r="E1122" s="12">
        <f>Data[[#This Row],[Ship Date]]</f>
        <v>42255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3271</v>
      </c>
      <c r="C1123" s="1">
        <v>41659</v>
      </c>
      <c r="D1123" s="1">
        <v>41665</v>
      </c>
      <c r="E1123" s="12">
        <f>Data[[#This Row],[Ship Date]]</f>
        <v>41665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3271</v>
      </c>
      <c r="C1124" s="1">
        <v>41659</v>
      </c>
      <c r="D1124" s="1">
        <v>41665</v>
      </c>
      <c r="E1124" s="12">
        <f>Data[[#This Row],[Ship Date]]</f>
        <v>41665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5">
      <c r="A1125">
        <v>1124</v>
      </c>
      <c r="B1125" t="s">
        <v>3271</v>
      </c>
      <c r="C1125" s="1">
        <v>41659</v>
      </c>
      <c r="D1125" s="1">
        <v>41665</v>
      </c>
      <c r="E1125" s="12">
        <f>Data[[#This Row],[Ship Date]]</f>
        <v>41665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25">
      <c r="A1126">
        <v>1125</v>
      </c>
      <c r="B1126" t="s">
        <v>3271</v>
      </c>
      <c r="C1126" s="1">
        <v>41659</v>
      </c>
      <c r="D1126" s="1">
        <v>41665</v>
      </c>
      <c r="E1126" s="12">
        <f>Data[[#This Row],[Ship Date]]</f>
        <v>41665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3271</v>
      </c>
      <c r="C1127" s="1">
        <v>41659</v>
      </c>
      <c r="D1127" s="1">
        <v>41665</v>
      </c>
      <c r="E1127" s="12">
        <f>Data[[#This Row],[Ship Date]]</f>
        <v>41665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3271</v>
      </c>
      <c r="C1128" s="1">
        <v>41659</v>
      </c>
      <c r="D1128" s="1">
        <v>41665</v>
      </c>
      <c r="E1128" s="12">
        <f>Data[[#This Row],[Ship Date]]</f>
        <v>41665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5">
      <c r="A1129">
        <v>1128</v>
      </c>
      <c r="B1129" t="s">
        <v>3278</v>
      </c>
      <c r="C1129" s="1">
        <v>42065</v>
      </c>
      <c r="D1129" s="1">
        <v>42070</v>
      </c>
      <c r="E1129" s="12">
        <f>Data[[#This Row],[Ship Date]]</f>
        <v>42070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5">
      <c r="A1130">
        <v>1129</v>
      </c>
      <c r="B1130" t="s">
        <v>3278</v>
      </c>
      <c r="C1130" s="1">
        <v>42065</v>
      </c>
      <c r="D1130" s="1">
        <v>42070</v>
      </c>
      <c r="E1130" s="12">
        <f>Data[[#This Row],[Ship Date]]</f>
        <v>42070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3279</v>
      </c>
      <c r="C1131" s="1">
        <v>42472</v>
      </c>
      <c r="D1131" s="1">
        <v>42476</v>
      </c>
      <c r="E1131" s="12">
        <f>Data[[#This Row],[Ship Date]]</f>
        <v>42476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5">
      <c r="A1132">
        <v>1131</v>
      </c>
      <c r="B1132" t="s">
        <v>3279</v>
      </c>
      <c r="C1132" s="1">
        <v>42472</v>
      </c>
      <c r="D1132" s="1">
        <v>42476</v>
      </c>
      <c r="E1132" s="12">
        <f>Data[[#This Row],[Ship Date]]</f>
        <v>42476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3279</v>
      </c>
      <c r="C1133" s="1">
        <v>42472</v>
      </c>
      <c r="D1133" s="1">
        <v>42476</v>
      </c>
      <c r="E1133" s="12">
        <f>Data[[#This Row],[Ship Date]]</f>
        <v>42476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5">
      <c r="A1134">
        <v>1133</v>
      </c>
      <c r="B1134" t="s">
        <v>3284</v>
      </c>
      <c r="C1134" s="1">
        <v>42710</v>
      </c>
      <c r="D1134" s="1">
        <v>42711</v>
      </c>
      <c r="E1134" s="12">
        <f>Data[[#This Row],[Ship Date]]</f>
        <v>42711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3286</v>
      </c>
      <c r="C1135" s="1">
        <v>42526</v>
      </c>
      <c r="D1135" s="1">
        <v>42530</v>
      </c>
      <c r="E1135" s="12">
        <f>Data[[#This Row],[Ship Date]]</f>
        <v>42530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5">
      <c r="A1136">
        <v>1135</v>
      </c>
      <c r="B1136" t="s">
        <v>3286</v>
      </c>
      <c r="C1136" s="1">
        <v>42526</v>
      </c>
      <c r="D1136" s="1">
        <v>42530</v>
      </c>
      <c r="E1136" s="12">
        <f>Data[[#This Row],[Ship Date]]</f>
        <v>42530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5">
      <c r="A1137">
        <v>1136</v>
      </c>
      <c r="B1137" t="s">
        <v>3289</v>
      </c>
      <c r="C1137" s="1">
        <v>42715</v>
      </c>
      <c r="D1137" s="1">
        <v>42715</v>
      </c>
      <c r="E1137" s="12">
        <f>Data[[#This Row],[Ship Date]]</f>
        <v>42715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5">
      <c r="A1138">
        <v>1137</v>
      </c>
      <c r="B1138" t="s">
        <v>3293</v>
      </c>
      <c r="C1138" s="1">
        <v>42686</v>
      </c>
      <c r="D1138" s="1">
        <v>42689</v>
      </c>
      <c r="E1138" s="12">
        <f>Data[[#This Row],[Ship Date]]</f>
        <v>42689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3293</v>
      </c>
      <c r="C1139" s="1">
        <v>42686</v>
      </c>
      <c r="D1139" s="1">
        <v>42689</v>
      </c>
      <c r="E1139" s="12">
        <f>Data[[#This Row],[Ship Date]]</f>
        <v>42689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3293</v>
      </c>
      <c r="C1140" s="1">
        <v>42686</v>
      </c>
      <c r="D1140" s="1">
        <v>42689</v>
      </c>
      <c r="E1140" s="12">
        <f>Data[[#This Row],[Ship Date]]</f>
        <v>42689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3293</v>
      </c>
      <c r="C1141" s="1">
        <v>42686</v>
      </c>
      <c r="D1141" s="1">
        <v>42689</v>
      </c>
      <c r="E1141" s="12">
        <f>Data[[#This Row],[Ship Date]]</f>
        <v>42689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3293</v>
      </c>
      <c r="C1142" s="1">
        <v>42686</v>
      </c>
      <c r="D1142" s="1">
        <v>42689</v>
      </c>
      <c r="E1142" s="12">
        <f>Data[[#This Row],[Ship Date]]</f>
        <v>42689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3303</v>
      </c>
      <c r="C1143" s="1">
        <v>41911</v>
      </c>
      <c r="D1143" s="1">
        <v>41915</v>
      </c>
      <c r="E1143" s="12">
        <f>Data[[#This Row],[Ship Date]]</f>
        <v>41915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3303</v>
      </c>
      <c r="C1144" s="1">
        <v>41911</v>
      </c>
      <c r="D1144" s="1">
        <v>41915</v>
      </c>
      <c r="E1144" s="12">
        <f>Data[[#This Row],[Ship Date]]</f>
        <v>41915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3303</v>
      </c>
      <c r="C1145" s="1">
        <v>41911</v>
      </c>
      <c r="D1145" s="1">
        <v>41915</v>
      </c>
      <c r="E1145" s="12">
        <f>Data[[#This Row],[Ship Date]]</f>
        <v>41915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5">
      <c r="A1146">
        <v>1145</v>
      </c>
      <c r="B1146" t="s">
        <v>3303</v>
      </c>
      <c r="C1146" s="1">
        <v>41911</v>
      </c>
      <c r="D1146" s="1">
        <v>41915</v>
      </c>
      <c r="E1146" s="12">
        <f>Data[[#This Row],[Ship Date]]</f>
        <v>41915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5">
      <c r="A1147">
        <v>1146</v>
      </c>
      <c r="B1147" t="s">
        <v>3303</v>
      </c>
      <c r="C1147" s="1">
        <v>41911</v>
      </c>
      <c r="D1147" s="1">
        <v>41915</v>
      </c>
      <c r="E1147" s="12">
        <f>Data[[#This Row],[Ship Date]]</f>
        <v>41915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5">
      <c r="A1148">
        <v>1147</v>
      </c>
      <c r="B1148" t="s">
        <v>3308</v>
      </c>
      <c r="C1148" s="1">
        <v>42098</v>
      </c>
      <c r="D1148" s="1">
        <v>42098</v>
      </c>
      <c r="E1148" s="12">
        <f>Data[[#This Row],[Ship Date]]</f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5">
      <c r="A1149">
        <v>1148</v>
      </c>
      <c r="B1149" t="s">
        <v>3308</v>
      </c>
      <c r="C1149" s="1">
        <v>42098</v>
      </c>
      <c r="D1149" s="1">
        <v>42098</v>
      </c>
      <c r="E1149" s="12">
        <f>Data[[#This Row],[Ship Date]]</f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>
        <v>1149</v>
      </c>
      <c r="B1150" t="s">
        <v>3308</v>
      </c>
      <c r="C1150" s="1">
        <v>42098</v>
      </c>
      <c r="D1150" s="1">
        <v>42098</v>
      </c>
      <c r="E1150" s="12">
        <f>Data[[#This Row],[Ship Date]]</f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5">
      <c r="A1151">
        <v>1150</v>
      </c>
      <c r="B1151" t="s">
        <v>3308</v>
      </c>
      <c r="C1151" s="1">
        <v>42098</v>
      </c>
      <c r="D1151" s="1">
        <v>42098</v>
      </c>
      <c r="E1151" s="12">
        <f>Data[[#This Row],[Ship Date]]</f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25">
      <c r="A1152">
        <v>1151</v>
      </c>
      <c r="B1152" t="s">
        <v>3308</v>
      </c>
      <c r="C1152" s="1">
        <v>42098</v>
      </c>
      <c r="D1152" s="1">
        <v>42098</v>
      </c>
      <c r="E1152" s="12">
        <f>Data[[#This Row],[Ship Date]]</f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3321</v>
      </c>
      <c r="C1153" s="1">
        <v>42132</v>
      </c>
      <c r="D1153" s="1">
        <v>42138</v>
      </c>
      <c r="E1153" s="12">
        <f>Data[[#This Row],[Ship Date]]</f>
        <v>42138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5">
      <c r="A1154">
        <v>1153</v>
      </c>
      <c r="B1154" t="s">
        <v>3325</v>
      </c>
      <c r="C1154" s="1">
        <v>42735</v>
      </c>
      <c r="D1154" s="1">
        <v>42741</v>
      </c>
      <c r="E1154" s="12">
        <f>Data[[#This Row],[Ship Date]]</f>
        <v>42741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3325</v>
      </c>
      <c r="C1155" s="1">
        <v>42735</v>
      </c>
      <c r="D1155" s="1">
        <v>42741</v>
      </c>
      <c r="E1155" s="12">
        <f>Data[[#This Row],[Ship Date]]</f>
        <v>42741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5">
      <c r="A1156">
        <v>1155</v>
      </c>
      <c r="B1156" t="s">
        <v>3329</v>
      </c>
      <c r="C1156" s="1">
        <v>41993</v>
      </c>
      <c r="D1156" s="1">
        <v>41994</v>
      </c>
      <c r="E1156" s="12">
        <f>Data[[#This Row],[Ship Date]]</f>
        <v>41994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3329</v>
      </c>
      <c r="C1157" s="1">
        <v>41993</v>
      </c>
      <c r="D1157" s="1">
        <v>41994</v>
      </c>
      <c r="E1157" s="12">
        <f>Data[[#This Row],[Ship Date]]</f>
        <v>41994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5">
      <c r="A1158">
        <v>1157</v>
      </c>
      <c r="B1158" t="s">
        <v>3329</v>
      </c>
      <c r="C1158" s="1">
        <v>41993</v>
      </c>
      <c r="D1158" s="1">
        <v>41994</v>
      </c>
      <c r="E1158" s="12">
        <f>Data[[#This Row],[Ship Date]]</f>
        <v>41994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3329</v>
      </c>
      <c r="C1159" s="1">
        <v>41993</v>
      </c>
      <c r="D1159" s="1">
        <v>41994</v>
      </c>
      <c r="E1159" s="12">
        <f>Data[[#This Row],[Ship Date]]</f>
        <v>41994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>
        <v>1159</v>
      </c>
      <c r="B1160" t="s">
        <v>3335</v>
      </c>
      <c r="C1160" s="1">
        <v>42553</v>
      </c>
      <c r="D1160" s="1">
        <v>42558</v>
      </c>
      <c r="E1160" s="12">
        <f>Data[[#This Row],[Ship Date]]</f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5">
      <c r="A1161">
        <v>1160</v>
      </c>
      <c r="B1161" t="s">
        <v>3338</v>
      </c>
      <c r="C1161" s="1">
        <v>42915</v>
      </c>
      <c r="D1161" s="1">
        <v>42920</v>
      </c>
      <c r="E1161" s="12">
        <f>Data[[#This Row],[Ship Date]]</f>
        <v>42920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>
        <v>1161</v>
      </c>
      <c r="B1162" t="s">
        <v>3338</v>
      </c>
      <c r="C1162" s="1">
        <v>42915</v>
      </c>
      <c r="D1162" s="1">
        <v>42920</v>
      </c>
      <c r="E1162" s="12">
        <f>Data[[#This Row],[Ship Date]]</f>
        <v>42920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3342</v>
      </c>
      <c r="C1163" s="1">
        <v>41883</v>
      </c>
      <c r="D1163" s="1">
        <v>41887</v>
      </c>
      <c r="E1163" s="12">
        <f>Data[[#This Row],[Ship Date]]</f>
        <v>41887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5">
      <c r="A1164">
        <v>1163</v>
      </c>
      <c r="B1164" t="s">
        <v>3346</v>
      </c>
      <c r="C1164" s="1">
        <v>41701</v>
      </c>
      <c r="D1164" s="1">
        <v>41706</v>
      </c>
      <c r="E1164" s="12">
        <f>Data[[#This Row],[Ship Date]]</f>
        <v>41706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3346</v>
      </c>
      <c r="C1165" s="1">
        <v>41701</v>
      </c>
      <c r="D1165" s="1">
        <v>41706</v>
      </c>
      <c r="E1165" s="12">
        <f>Data[[#This Row],[Ship Date]]</f>
        <v>41706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3346</v>
      </c>
      <c r="C1166" s="1">
        <v>41701</v>
      </c>
      <c r="D1166" s="1">
        <v>41706</v>
      </c>
      <c r="E1166" s="12">
        <f>Data[[#This Row],[Ship Date]]</f>
        <v>41706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>
        <v>1166</v>
      </c>
      <c r="B1167" t="s">
        <v>3353</v>
      </c>
      <c r="C1167" s="1">
        <v>41763</v>
      </c>
      <c r="D1167" s="1">
        <v>41767</v>
      </c>
      <c r="E1167" s="12">
        <f>Data[[#This Row],[Ship Date]]</f>
        <v>41767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25">
      <c r="A1168">
        <v>1167</v>
      </c>
      <c r="B1168" t="s">
        <v>3356</v>
      </c>
      <c r="C1168" s="1">
        <v>42310</v>
      </c>
      <c r="D1168" s="1">
        <v>42310</v>
      </c>
      <c r="E1168" s="12">
        <f>Data[[#This Row],[Ship Date]]</f>
        <v>42310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5">
      <c r="A1169">
        <v>1168</v>
      </c>
      <c r="B1169" t="s">
        <v>3357</v>
      </c>
      <c r="C1169" s="1">
        <v>43077</v>
      </c>
      <c r="D1169" s="1">
        <v>43079</v>
      </c>
      <c r="E1169" s="12">
        <f>Data[[#This Row],[Ship Date]]</f>
        <v>43079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3357</v>
      </c>
      <c r="C1170" s="1">
        <v>43077</v>
      </c>
      <c r="D1170" s="1">
        <v>43079</v>
      </c>
      <c r="E1170" s="12">
        <f>Data[[#This Row],[Ship Date]]</f>
        <v>43079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3357</v>
      </c>
      <c r="C1171" s="1">
        <v>43077</v>
      </c>
      <c r="D1171" s="1">
        <v>43079</v>
      </c>
      <c r="E1171" s="12">
        <f>Data[[#This Row],[Ship Date]]</f>
        <v>43079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3357</v>
      </c>
      <c r="C1172" s="1">
        <v>43077</v>
      </c>
      <c r="D1172" s="1">
        <v>43079</v>
      </c>
      <c r="E1172" s="12">
        <f>Data[[#This Row],[Ship Date]]</f>
        <v>43079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5">
      <c r="A1173">
        <v>1172</v>
      </c>
      <c r="B1173" t="s">
        <v>3364</v>
      </c>
      <c r="C1173" s="1">
        <v>41708</v>
      </c>
      <c r="D1173" s="1">
        <v>41712</v>
      </c>
      <c r="E1173" s="12">
        <f>Data[[#This Row],[Ship Date]]</f>
        <v>41712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3368</v>
      </c>
      <c r="C1174" s="1">
        <v>41750</v>
      </c>
      <c r="D1174" s="1">
        <v>41754</v>
      </c>
      <c r="E1174" s="12">
        <f>Data[[#This Row],[Ship Date]]</f>
        <v>41754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3371</v>
      </c>
      <c r="C1175" s="1">
        <v>42299</v>
      </c>
      <c r="D1175" s="1">
        <v>42303</v>
      </c>
      <c r="E1175" s="12">
        <f>Data[[#This Row],[Ship Date]]</f>
        <v>42303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5">
      <c r="A1176">
        <v>1175</v>
      </c>
      <c r="B1176" t="s">
        <v>3372</v>
      </c>
      <c r="C1176" s="1">
        <v>42238</v>
      </c>
      <c r="D1176" s="1">
        <v>42241</v>
      </c>
      <c r="E1176" s="12">
        <f>Data[[#This Row],[Ship Date]]</f>
        <v>42241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3375</v>
      </c>
      <c r="C1177" s="1">
        <v>42611</v>
      </c>
      <c r="D1177" s="1">
        <v>42616</v>
      </c>
      <c r="E1177" s="12">
        <f>Data[[#This Row],[Ship Date]]</f>
        <v>42616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5">
      <c r="A1178">
        <v>1177</v>
      </c>
      <c r="B1178" t="s">
        <v>3376</v>
      </c>
      <c r="C1178" s="1">
        <v>42000</v>
      </c>
      <c r="D1178" s="1">
        <v>42003</v>
      </c>
      <c r="E1178" s="12">
        <f>Data[[#This Row],[Ship Date]]</f>
        <v>42003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3381</v>
      </c>
      <c r="C1179" s="1">
        <v>42705</v>
      </c>
      <c r="D1179" s="1">
        <v>42709</v>
      </c>
      <c r="E1179" s="12">
        <f>Data[[#This Row],[Ship Date]]</f>
        <v>42709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25">
      <c r="A1180">
        <v>1179</v>
      </c>
      <c r="B1180" t="s">
        <v>3381</v>
      </c>
      <c r="C1180" s="1">
        <v>42705</v>
      </c>
      <c r="D1180" s="1">
        <v>42709</v>
      </c>
      <c r="E1180" s="12">
        <f>Data[[#This Row],[Ship Date]]</f>
        <v>42709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5">
      <c r="A1181">
        <v>1180</v>
      </c>
      <c r="B1181" t="s">
        <v>3385</v>
      </c>
      <c r="C1181" s="1">
        <v>42484</v>
      </c>
      <c r="D1181" s="1">
        <v>42487</v>
      </c>
      <c r="E1181" s="12">
        <f>Data[[#This Row],[Ship Date]]</f>
        <v>42487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3388</v>
      </c>
      <c r="C1182" s="1">
        <v>41811</v>
      </c>
      <c r="D1182" s="1">
        <v>41815</v>
      </c>
      <c r="E1182" s="12">
        <f>Data[[#This Row],[Ship Date]]</f>
        <v>41815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3388</v>
      </c>
      <c r="C1183" s="1">
        <v>41811</v>
      </c>
      <c r="D1183" s="1">
        <v>41815</v>
      </c>
      <c r="E1183" s="12">
        <f>Data[[#This Row],[Ship Date]]</f>
        <v>41815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25">
      <c r="A1184">
        <v>1183</v>
      </c>
      <c r="B1184" t="s">
        <v>3393</v>
      </c>
      <c r="C1184" s="1">
        <v>42749</v>
      </c>
      <c r="D1184" s="1">
        <v>42750</v>
      </c>
      <c r="E1184" s="12">
        <f>Data[[#This Row],[Ship Date]]</f>
        <v>42750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3393</v>
      </c>
      <c r="C1185" s="1">
        <v>42749</v>
      </c>
      <c r="D1185" s="1">
        <v>42750</v>
      </c>
      <c r="E1185" s="12">
        <f>Data[[#This Row],[Ship Date]]</f>
        <v>42750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5">
      <c r="A1186">
        <v>1185</v>
      </c>
      <c r="B1186" t="s">
        <v>3396</v>
      </c>
      <c r="C1186" s="1">
        <v>41967</v>
      </c>
      <c r="D1186" s="1">
        <v>41973</v>
      </c>
      <c r="E1186" s="12">
        <f>Data[[#This Row],[Ship Date]]</f>
        <v>41973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5">
      <c r="A1187">
        <v>1186</v>
      </c>
      <c r="B1187" t="s">
        <v>3396</v>
      </c>
      <c r="C1187" s="1">
        <v>41967</v>
      </c>
      <c r="D1187" s="1">
        <v>41973</v>
      </c>
      <c r="E1187" s="12">
        <f>Data[[#This Row],[Ship Date]]</f>
        <v>41973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5">
      <c r="A1188">
        <v>1187</v>
      </c>
      <c r="B1188" t="s">
        <v>3396</v>
      </c>
      <c r="C1188" s="1">
        <v>41967</v>
      </c>
      <c r="D1188" s="1">
        <v>41973</v>
      </c>
      <c r="E1188" s="12">
        <f>Data[[#This Row],[Ship Date]]</f>
        <v>41973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>
        <v>1188</v>
      </c>
      <c r="B1189" t="s">
        <v>3396</v>
      </c>
      <c r="C1189" s="1">
        <v>41967</v>
      </c>
      <c r="D1189" s="1">
        <v>41973</v>
      </c>
      <c r="E1189" s="12">
        <f>Data[[#This Row],[Ship Date]]</f>
        <v>41973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>
        <v>1189</v>
      </c>
      <c r="B1190" t="s">
        <v>3403</v>
      </c>
      <c r="C1190" s="1">
        <v>42792</v>
      </c>
      <c r="D1190" s="1">
        <v>42794</v>
      </c>
      <c r="E1190" s="12">
        <f>Data[[#This Row],[Ship Date]]</f>
        <v>42794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3403</v>
      </c>
      <c r="C1191" s="1">
        <v>42792</v>
      </c>
      <c r="D1191" s="1">
        <v>42794</v>
      </c>
      <c r="E1191" s="12">
        <f>Data[[#This Row],[Ship Date]]</f>
        <v>42794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5">
      <c r="A1192">
        <v>1191</v>
      </c>
      <c r="B1192" t="s">
        <v>3403</v>
      </c>
      <c r="C1192" s="1">
        <v>42792</v>
      </c>
      <c r="D1192" s="1">
        <v>42794</v>
      </c>
      <c r="E1192" s="12">
        <f>Data[[#This Row],[Ship Date]]</f>
        <v>42794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5">
      <c r="A1193">
        <v>1192</v>
      </c>
      <c r="B1193" t="s">
        <v>3403</v>
      </c>
      <c r="C1193" s="1">
        <v>42792</v>
      </c>
      <c r="D1193" s="1">
        <v>42794</v>
      </c>
      <c r="E1193" s="12">
        <f>Data[[#This Row],[Ship Date]]</f>
        <v>42794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3403</v>
      </c>
      <c r="C1194" s="1">
        <v>42792</v>
      </c>
      <c r="D1194" s="1">
        <v>42794</v>
      </c>
      <c r="E1194" s="12">
        <f>Data[[#This Row],[Ship Date]]</f>
        <v>42794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>
        <v>1194</v>
      </c>
      <c r="B1195" t="s">
        <v>3412</v>
      </c>
      <c r="C1195" s="1">
        <v>42262</v>
      </c>
      <c r="D1195" s="1">
        <v>42262</v>
      </c>
      <c r="E1195" s="12">
        <f>Data[[#This Row],[Ship Date]]</f>
        <v>42262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3412</v>
      </c>
      <c r="C1196" s="1">
        <v>42262</v>
      </c>
      <c r="D1196" s="1">
        <v>42262</v>
      </c>
      <c r="E1196" s="12">
        <f>Data[[#This Row],[Ship Date]]</f>
        <v>42262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5">
      <c r="A1197">
        <v>1196</v>
      </c>
      <c r="B1197" t="s">
        <v>3412</v>
      </c>
      <c r="C1197" s="1">
        <v>42262</v>
      </c>
      <c r="D1197" s="1">
        <v>42262</v>
      </c>
      <c r="E1197" s="12">
        <f>Data[[#This Row],[Ship Date]]</f>
        <v>42262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5">
      <c r="A1198">
        <v>1197</v>
      </c>
      <c r="B1198" t="s">
        <v>3412</v>
      </c>
      <c r="C1198" s="1">
        <v>42262</v>
      </c>
      <c r="D1198" s="1">
        <v>42262</v>
      </c>
      <c r="E1198" s="12">
        <f>Data[[#This Row],[Ship Date]]</f>
        <v>42262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5">
      <c r="A1199">
        <v>1198</v>
      </c>
      <c r="B1199" t="s">
        <v>3416</v>
      </c>
      <c r="C1199" s="1">
        <v>42468</v>
      </c>
      <c r="D1199" s="1">
        <v>42472</v>
      </c>
      <c r="E1199" s="12">
        <f>Data[[#This Row],[Ship Date]]</f>
        <v>42472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5">
      <c r="A1200">
        <v>1199</v>
      </c>
      <c r="B1200" t="s">
        <v>3416</v>
      </c>
      <c r="C1200" s="1">
        <v>42468</v>
      </c>
      <c r="D1200" s="1">
        <v>42472</v>
      </c>
      <c r="E1200" s="12">
        <f>Data[[#This Row],[Ship Date]]</f>
        <v>42472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5">
      <c r="A1201">
        <v>1200</v>
      </c>
      <c r="B1201" t="s">
        <v>3416</v>
      </c>
      <c r="C1201" s="1">
        <v>42468</v>
      </c>
      <c r="D1201" s="1">
        <v>42472</v>
      </c>
      <c r="E1201" s="12">
        <f>Data[[#This Row],[Ship Date]]</f>
        <v>42472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5">
      <c r="A1202">
        <v>1201</v>
      </c>
      <c r="B1202" t="s">
        <v>3421</v>
      </c>
      <c r="C1202" s="1">
        <v>42569</v>
      </c>
      <c r="D1202" s="1">
        <v>42575</v>
      </c>
      <c r="E1202" s="12">
        <f>Data[[#This Row],[Ship Date]]</f>
        <v>42575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3421</v>
      </c>
      <c r="C1203" s="1">
        <v>42569</v>
      </c>
      <c r="D1203" s="1">
        <v>42575</v>
      </c>
      <c r="E1203" s="12">
        <f>Data[[#This Row],[Ship Date]]</f>
        <v>42575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3421</v>
      </c>
      <c r="C1204" s="1">
        <v>42569</v>
      </c>
      <c r="D1204" s="1">
        <v>42575</v>
      </c>
      <c r="E1204" s="12">
        <f>Data[[#This Row],[Ship Date]]</f>
        <v>42575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5">
      <c r="A1205">
        <v>1204</v>
      </c>
      <c r="B1205" t="s">
        <v>3421</v>
      </c>
      <c r="C1205" s="1">
        <v>42569</v>
      </c>
      <c r="D1205" s="1">
        <v>42575</v>
      </c>
      <c r="E1205" s="12">
        <f>Data[[#This Row],[Ship Date]]</f>
        <v>42575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3421</v>
      </c>
      <c r="C1206" s="1">
        <v>42569</v>
      </c>
      <c r="D1206" s="1">
        <v>42575</v>
      </c>
      <c r="E1206" s="12">
        <f>Data[[#This Row],[Ship Date]]</f>
        <v>42575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3424</v>
      </c>
      <c r="C1207" s="1">
        <v>42948</v>
      </c>
      <c r="D1207" s="1">
        <v>42951</v>
      </c>
      <c r="E1207" s="12">
        <f>Data[[#This Row],[Ship Date]]</f>
        <v>42951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5">
      <c r="A1208">
        <v>1207</v>
      </c>
      <c r="B1208" t="s">
        <v>3427</v>
      </c>
      <c r="C1208" s="1">
        <v>42565</v>
      </c>
      <c r="D1208" s="1">
        <v>42569</v>
      </c>
      <c r="E1208" s="12">
        <f>Data[[#This Row],[Ship Date]]</f>
        <v>42569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25">
      <c r="A1209">
        <v>1208</v>
      </c>
      <c r="B1209" t="s">
        <v>3427</v>
      </c>
      <c r="C1209" s="1">
        <v>42565</v>
      </c>
      <c r="D1209" s="1">
        <v>42569</v>
      </c>
      <c r="E1209" s="12">
        <f>Data[[#This Row],[Ship Date]]</f>
        <v>42569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>
        <v>1209</v>
      </c>
      <c r="B1210" t="s">
        <v>3427</v>
      </c>
      <c r="C1210" s="1">
        <v>42565</v>
      </c>
      <c r="D1210" s="1">
        <v>42569</v>
      </c>
      <c r="E1210" s="12">
        <f>Data[[#This Row],[Ship Date]]</f>
        <v>42569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5">
      <c r="A1211">
        <v>1210</v>
      </c>
      <c r="B1211" t="s">
        <v>3427</v>
      </c>
      <c r="C1211" s="1">
        <v>42565</v>
      </c>
      <c r="D1211" s="1">
        <v>42569</v>
      </c>
      <c r="E1211" s="12">
        <f>Data[[#This Row],[Ship Date]]</f>
        <v>42569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3427</v>
      </c>
      <c r="C1212" s="1">
        <v>42565</v>
      </c>
      <c r="D1212" s="1">
        <v>42569</v>
      </c>
      <c r="E1212" s="12">
        <f>Data[[#This Row],[Ship Date]]</f>
        <v>42569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5">
      <c r="A1213">
        <v>1212</v>
      </c>
      <c r="B1213" t="s">
        <v>3427</v>
      </c>
      <c r="C1213" s="1">
        <v>42565</v>
      </c>
      <c r="D1213" s="1">
        <v>42569</v>
      </c>
      <c r="E1213" s="12">
        <f>Data[[#This Row],[Ship Date]]</f>
        <v>42569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5">
      <c r="A1214">
        <v>1213</v>
      </c>
      <c r="B1214" t="s">
        <v>3434</v>
      </c>
      <c r="C1214" s="1">
        <v>42987</v>
      </c>
      <c r="D1214" s="1">
        <v>42991</v>
      </c>
      <c r="E1214" s="12">
        <f>Data[[#This Row],[Ship Date]]</f>
        <v>42991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5">
      <c r="A1215">
        <v>1214</v>
      </c>
      <c r="B1215" t="s">
        <v>3434</v>
      </c>
      <c r="C1215" s="1">
        <v>42987</v>
      </c>
      <c r="D1215" s="1">
        <v>42991</v>
      </c>
      <c r="E1215" s="12">
        <f>Data[[#This Row],[Ship Date]]</f>
        <v>42991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5">
      <c r="A1216">
        <v>1215</v>
      </c>
      <c r="B1216" t="s">
        <v>3434</v>
      </c>
      <c r="C1216" s="1">
        <v>42987</v>
      </c>
      <c r="D1216" s="1">
        <v>42991</v>
      </c>
      <c r="E1216" s="12">
        <f>Data[[#This Row],[Ship Date]]</f>
        <v>42991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5">
      <c r="A1217">
        <v>1216</v>
      </c>
      <c r="B1217" t="s">
        <v>3434</v>
      </c>
      <c r="C1217" s="1">
        <v>42987</v>
      </c>
      <c r="D1217" s="1">
        <v>42991</v>
      </c>
      <c r="E1217" s="12">
        <f>Data[[#This Row],[Ship Date]]</f>
        <v>42991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5">
      <c r="A1218">
        <v>1217</v>
      </c>
      <c r="B1218" t="s">
        <v>3434</v>
      </c>
      <c r="C1218" s="1">
        <v>42987</v>
      </c>
      <c r="D1218" s="1">
        <v>42991</v>
      </c>
      <c r="E1218" s="12">
        <f>Data[[#This Row],[Ship Date]]</f>
        <v>42991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5">
      <c r="A1219">
        <v>1218</v>
      </c>
      <c r="B1219" t="s">
        <v>3434</v>
      </c>
      <c r="C1219" s="1">
        <v>42987</v>
      </c>
      <c r="D1219" s="1">
        <v>42991</v>
      </c>
      <c r="E1219" s="12">
        <f>Data[[#This Row],[Ship Date]]</f>
        <v>42991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5">
      <c r="A1220">
        <v>1219</v>
      </c>
      <c r="B1220" t="s">
        <v>3434</v>
      </c>
      <c r="C1220" s="1">
        <v>42987</v>
      </c>
      <c r="D1220" s="1">
        <v>42991</v>
      </c>
      <c r="E1220" s="12">
        <f>Data[[#This Row],[Ship Date]]</f>
        <v>42991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3434</v>
      </c>
      <c r="C1221" s="1">
        <v>42987</v>
      </c>
      <c r="D1221" s="1">
        <v>42991</v>
      </c>
      <c r="E1221" s="12">
        <f>Data[[#This Row],[Ship Date]]</f>
        <v>42991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5">
      <c r="A1222">
        <v>1221</v>
      </c>
      <c r="B1222" t="s">
        <v>3443</v>
      </c>
      <c r="C1222" s="1">
        <v>41832</v>
      </c>
      <c r="D1222" s="1">
        <v>41836</v>
      </c>
      <c r="E1222" s="12">
        <f>Data[[#This Row],[Ship Date]]</f>
        <v>41836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5">
      <c r="A1223">
        <v>1222</v>
      </c>
      <c r="B1223" t="s">
        <v>3443</v>
      </c>
      <c r="C1223" s="1">
        <v>41832</v>
      </c>
      <c r="D1223" s="1">
        <v>41836</v>
      </c>
      <c r="E1223" s="12">
        <f>Data[[#This Row],[Ship Date]]</f>
        <v>41836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5">
      <c r="A1224">
        <v>1223</v>
      </c>
      <c r="B1224" t="s">
        <v>3448</v>
      </c>
      <c r="C1224" s="1">
        <v>42708</v>
      </c>
      <c r="D1224" s="1">
        <v>42709</v>
      </c>
      <c r="E1224" s="12">
        <f>Data[[#This Row],[Ship Date]]</f>
        <v>42709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5">
      <c r="A1225">
        <v>1224</v>
      </c>
      <c r="B1225" t="s">
        <v>3448</v>
      </c>
      <c r="C1225" s="1">
        <v>42708</v>
      </c>
      <c r="D1225" s="1">
        <v>42709</v>
      </c>
      <c r="E1225" s="12">
        <f>Data[[#This Row],[Ship Date]]</f>
        <v>42709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5">
      <c r="A1226">
        <v>1225</v>
      </c>
      <c r="B1226" t="s">
        <v>3448</v>
      </c>
      <c r="C1226" s="1">
        <v>42708</v>
      </c>
      <c r="D1226" s="1">
        <v>42709</v>
      </c>
      <c r="E1226" s="12">
        <f>Data[[#This Row],[Ship Date]]</f>
        <v>42709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5">
      <c r="A1227">
        <v>1226</v>
      </c>
      <c r="B1227" t="s">
        <v>3448</v>
      </c>
      <c r="C1227" s="1">
        <v>42708</v>
      </c>
      <c r="D1227" s="1">
        <v>42709</v>
      </c>
      <c r="E1227" s="12">
        <f>Data[[#This Row],[Ship Date]]</f>
        <v>42709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3448</v>
      </c>
      <c r="C1228" s="1">
        <v>42708</v>
      </c>
      <c r="D1228" s="1">
        <v>42709</v>
      </c>
      <c r="E1228" s="12">
        <f>Data[[#This Row],[Ship Date]]</f>
        <v>42709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>
        <v>1228</v>
      </c>
      <c r="B1229" t="s">
        <v>3448</v>
      </c>
      <c r="C1229" s="1">
        <v>42708</v>
      </c>
      <c r="D1229" s="1">
        <v>42709</v>
      </c>
      <c r="E1229" s="12">
        <f>Data[[#This Row],[Ship Date]]</f>
        <v>42709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5">
      <c r="A1230">
        <v>1229</v>
      </c>
      <c r="B1230" t="s">
        <v>3454</v>
      </c>
      <c r="C1230" s="1">
        <v>43045</v>
      </c>
      <c r="D1230" s="1">
        <v>43050</v>
      </c>
      <c r="E1230" s="12">
        <f>Data[[#This Row],[Ship Date]]</f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3454</v>
      </c>
      <c r="C1231" s="1">
        <v>43045</v>
      </c>
      <c r="D1231" s="1">
        <v>43050</v>
      </c>
      <c r="E1231" s="12">
        <f>Data[[#This Row],[Ship Date]]</f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5">
      <c r="A1232">
        <v>1231</v>
      </c>
      <c r="B1232" t="s">
        <v>3454</v>
      </c>
      <c r="C1232" s="1">
        <v>43045</v>
      </c>
      <c r="D1232" s="1">
        <v>43050</v>
      </c>
      <c r="E1232" s="12">
        <f>Data[[#This Row],[Ship Date]]</f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5">
      <c r="A1233">
        <v>1232</v>
      </c>
      <c r="B1233" t="s">
        <v>3457</v>
      </c>
      <c r="C1233" s="1">
        <v>42308</v>
      </c>
      <c r="D1233" s="1">
        <v>42310</v>
      </c>
      <c r="E1233" s="12">
        <f>Data[[#This Row],[Ship Date]]</f>
        <v>42310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25">
      <c r="A1234">
        <v>1233</v>
      </c>
      <c r="B1234" t="s">
        <v>3457</v>
      </c>
      <c r="C1234" s="1">
        <v>42308</v>
      </c>
      <c r="D1234" s="1">
        <v>42310</v>
      </c>
      <c r="E1234" s="12">
        <f>Data[[#This Row],[Ship Date]]</f>
        <v>42310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5">
      <c r="A1235">
        <v>1234</v>
      </c>
      <c r="B1235" t="s">
        <v>3463</v>
      </c>
      <c r="C1235" s="1">
        <v>42520</v>
      </c>
      <c r="D1235" s="1">
        <v>42522</v>
      </c>
      <c r="E1235" s="12">
        <f>Data[[#This Row],[Ship Date]]</f>
        <v>42522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5">
      <c r="A1236">
        <v>1235</v>
      </c>
      <c r="B1236" t="s">
        <v>3468</v>
      </c>
      <c r="C1236" s="1">
        <v>42671</v>
      </c>
      <c r="D1236" s="1">
        <v>42671</v>
      </c>
      <c r="E1236" s="12">
        <f>Data[[#This Row],[Ship Date]]</f>
        <v>42671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5">
      <c r="A1237">
        <v>1236</v>
      </c>
      <c r="B1237" t="s">
        <v>3468</v>
      </c>
      <c r="C1237" s="1">
        <v>42671</v>
      </c>
      <c r="D1237" s="1">
        <v>42671</v>
      </c>
      <c r="E1237" s="12">
        <f>Data[[#This Row],[Ship Date]]</f>
        <v>42671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5">
      <c r="A1238">
        <v>1237</v>
      </c>
      <c r="B1238" t="s">
        <v>3468</v>
      </c>
      <c r="C1238" s="1">
        <v>42671</v>
      </c>
      <c r="D1238" s="1">
        <v>42671</v>
      </c>
      <c r="E1238" s="12">
        <f>Data[[#This Row],[Ship Date]]</f>
        <v>42671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3468</v>
      </c>
      <c r="C1239" s="1">
        <v>42671</v>
      </c>
      <c r="D1239" s="1">
        <v>42671</v>
      </c>
      <c r="E1239" s="12">
        <f>Data[[#This Row],[Ship Date]]</f>
        <v>42671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3474</v>
      </c>
      <c r="C1240" s="1">
        <v>41862</v>
      </c>
      <c r="D1240" s="1">
        <v>41866</v>
      </c>
      <c r="E1240" s="12">
        <f>Data[[#This Row],[Ship Date]]</f>
        <v>41866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3474</v>
      </c>
      <c r="C1241" s="1">
        <v>41862</v>
      </c>
      <c r="D1241" s="1">
        <v>41866</v>
      </c>
      <c r="E1241" s="12">
        <f>Data[[#This Row],[Ship Date]]</f>
        <v>41866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3474</v>
      </c>
      <c r="C1242" s="1">
        <v>41862</v>
      </c>
      <c r="D1242" s="1">
        <v>41866</v>
      </c>
      <c r="E1242" s="12">
        <f>Data[[#This Row],[Ship Date]]</f>
        <v>41866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3481</v>
      </c>
      <c r="C1243" s="1">
        <v>42611</v>
      </c>
      <c r="D1243" s="1">
        <v>42617</v>
      </c>
      <c r="E1243" s="12">
        <f>Data[[#This Row],[Ship Date]]</f>
        <v>42617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3484</v>
      </c>
      <c r="C1244" s="1">
        <v>42415</v>
      </c>
      <c r="D1244" s="1">
        <v>42422</v>
      </c>
      <c r="E1244" s="12">
        <f>Data[[#This Row],[Ship Date]]</f>
        <v>42422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>
        <v>1244</v>
      </c>
      <c r="B1245" t="s">
        <v>3484</v>
      </c>
      <c r="C1245" s="1">
        <v>42415</v>
      </c>
      <c r="D1245" s="1">
        <v>42422</v>
      </c>
      <c r="E1245" s="12">
        <f>Data[[#This Row],[Ship Date]]</f>
        <v>42422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5">
      <c r="A1246">
        <v>1245</v>
      </c>
      <c r="B1246" t="s">
        <v>3487</v>
      </c>
      <c r="C1246" s="1">
        <v>42869</v>
      </c>
      <c r="D1246" s="1">
        <v>42876</v>
      </c>
      <c r="E1246" s="12">
        <f>Data[[#This Row],[Ship Date]]</f>
        <v>42876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3493</v>
      </c>
      <c r="C1247" s="1">
        <v>41985</v>
      </c>
      <c r="D1247" s="1">
        <v>41987</v>
      </c>
      <c r="E1247" s="12">
        <f>Data[[#This Row],[Ship Date]]</f>
        <v>41987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5">
      <c r="A1248">
        <v>1247</v>
      </c>
      <c r="B1248" t="s">
        <v>3493</v>
      </c>
      <c r="C1248" s="1">
        <v>41985</v>
      </c>
      <c r="D1248" s="1">
        <v>41987</v>
      </c>
      <c r="E1248" s="12">
        <f>Data[[#This Row],[Ship Date]]</f>
        <v>41987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5">
      <c r="A1249">
        <v>1248</v>
      </c>
      <c r="B1249" t="s">
        <v>3493</v>
      </c>
      <c r="C1249" s="1">
        <v>41985</v>
      </c>
      <c r="D1249" s="1">
        <v>41987</v>
      </c>
      <c r="E1249" s="12">
        <f>Data[[#This Row],[Ship Date]]</f>
        <v>41987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5">
      <c r="A1250">
        <v>1249</v>
      </c>
      <c r="B1250" t="s">
        <v>3501</v>
      </c>
      <c r="C1250" s="1">
        <v>43087</v>
      </c>
      <c r="D1250" s="1">
        <v>43093</v>
      </c>
      <c r="E1250" s="12">
        <f>Data[[#This Row],[Ship Date]]</f>
        <v>43093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5">
      <c r="A1251">
        <v>1250</v>
      </c>
      <c r="B1251" t="s">
        <v>3501</v>
      </c>
      <c r="C1251" s="1">
        <v>43087</v>
      </c>
      <c r="D1251" s="1">
        <v>43093</v>
      </c>
      <c r="E1251" s="12">
        <f>Data[[#This Row],[Ship Date]]</f>
        <v>43093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5">
      <c r="A1252">
        <v>1251</v>
      </c>
      <c r="B1252" t="s">
        <v>3501</v>
      </c>
      <c r="C1252" s="1">
        <v>43087</v>
      </c>
      <c r="D1252" s="1">
        <v>43093</v>
      </c>
      <c r="E1252" s="12">
        <f>Data[[#This Row],[Ship Date]]</f>
        <v>43093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3501</v>
      </c>
      <c r="C1253" s="1">
        <v>43087</v>
      </c>
      <c r="D1253" s="1">
        <v>43093</v>
      </c>
      <c r="E1253" s="12">
        <f>Data[[#This Row],[Ship Date]]</f>
        <v>43093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5">
      <c r="A1254">
        <v>1253</v>
      </c>
      <c r="B1254" t="s">
        <v>3507</v>
      </c>
      <c r="C1254" s="1">
        <v>42189</v>
      </c>
      <c r="D1254" s="1">
        <v>42194</v>
      </c>
      <c r="E1254" s="12">
        <f>Data[[#This Row],[Ship Date]]</f>
        <v>42194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3510</v>
      </c>
      <c r="C1255" s="1">
        <v>42804</v>
      </c>
      <c r="D1255" s="1">
        <v>42808</v>
      </c>
      <c r="E1255" s="12">
        <f>Data[[#This Row],[Ship Date]]</f>
        <v>42808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5">
      <c r="A1256">
        <v>1255</v>
      </c>
      <c r="B1256" t="s">
        <v>3510</v>
      </c>
      <c r="C1256" s="1">
        <v>42804</v>
      </c>
      <c r="D1256" s="1">
        <v>42808</v>
      </c>
      <c r="E1256" s="12">
        <f>Data[[#This Row],[Ship Date]]</f>
        <v>42808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5">
      <c r="A1257">
        <v>1256</v>
      </c>
      <c r="B1257" t="s">
        <v>3510</v>
      </c>
      <c r="C1257" s="1">
        <v>42804</v>
      </c>
      <c r="D1257" s="1">
        <v>42808</v>
      </c>
      <c r="E1257" s="12">
        <f>Data[[#This Row],[Ship Date]]</f>
        <v>42808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5">
      <c r="A1258">
        <v>1257</v>
      </c>
      <c r="B1258" t="s">
        <v>3510</v>
      </c>
      <c r="C1258" s="1">
        <v>42804</v>
      </c>
      <c r="D1258" s="1">
        <v>42808</v>
      </c>
      <c r="E1258" s="12">
        <f>Data[[#This Row],[Ship Date]]</f>
        <v>42808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5">
      <c r="A1259">
        <v>1258</v>
      </c>
      <c r="B1259" t="s">
        <v>3517</v>
      </c>
      <c r="C1259" s="1">
        <v>42728</v>
      </c>
      <c r="D1259" s="1">
        <v>42732</v>
      </c>
      <c r="E1259" s="12">
        <f>Data[[#This Row],[Ship Date]]</f>
        <v>42732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5">
      <c r="A1260">
        <v>1259</v>
      </c>
      <c r="B1260" t="s">
        <v>3517</v>
      </c>
      <c r="C1260" s="1">
        <v>42728</v>
      </c>
      <c r="D1260" s="1">
        <v>42732</v>
      </c>
      <c r="E1260" s="12">
        <f>Data[[#This Row],[Ship Date]]</f>
        <v>42732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3517</v>
      </c>
      <c r="C1261" s="1">
        <v>42728</v>
      </c>
      <c r="D1261" s="1">
        <v>42732</v>
      </c>
      <c r="E1261" s="12">
        <f>Data[[#This Row],[Ship Date]]</f>
        <v>42732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5">
      <c r="A1262">
        <v>1261</v>
      </c>
      <c r="B1262" t="s">
        <v>3520</v>
      </c>
      <c r="C1262" s="1">
        <v>43031</v>
      </c>
      <c r="D1262" s="1">
        <v>43035</v>
      </c>
      <c r="E1262" s="12">
        <f>Data[[#This Row],[Ship Date]]</f>
        <v>43035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5">
      <c r="A1263">
        <v>1262</v>
      </c>
      <c r="B1263" t="s">
        <v>3525</v>
      </c>
      <c r="C1263" s="1">
        <v>42671</v>
      </c>
      <c r="D1263" s="1">
        <v>42678</v>
      </c>
      <c r="E1263" s="12">
        <f>Data[[#This Row],[Ship Date]]</f>
        <v>42678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3531</v>
      </c>
      <c r="C1264" s="1">
        <v>42923</v>
      </c>
      <c r="D1264" s="1">
        <v>42925</v>
      </c>
      <c r="E1264" s="12">
        <f>Data[[#This Row],[Ship Date]]</f>
        <v>42925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5">
      <c r="A1265">
        <v>1264</v>
      </c>
      <c r="B1265" t="s">
        <v>3532</v>
      </c>
      <c r="C1265" s="1">
        <v>42644</v>
      </c>
      <c r="D1265" s="1">
        <v>42645</v>
      </c>
      <c r="E1265" s="12">
        <f>Data[[#This Row],[Ship Date]]</f>
        <v>42645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5">
      <c r="A1266">
        <v>1265</v>
      </c>
      <c r="B1266" t="s">
        <v>3532</v>
      </c>
      <c r="C1266" s="1">
        <v>42644</v>
      </c>
      <c r="D1266" s="1">
        <v>42645</v>
      </c>
      <c r="E1266" s="12">
        <f>Data[[#This Row],[Ship Date]]</f>
        <v>42645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25">
      <c r="A1267">
        <v>1266</v>
      </c>
      <c r="B1267" t="s">
        <v>3535</v>
      </c>
      <c r="C1267" s="1">
        <v>42980</v>
      </c>
      <c r="D1267" s="1">
        <v>42985</v>
      </c>
      <c r="E1267" s="12">
        <f>Data[[#This Row],[Ship Date]]</f>
        <v>42985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25">
      <c r="A1268">
        <v>1267</v>
      </c>
      <c r="B1268" t="s">
        <v>3540</v>
      </c>
      <c r="C1268" s="1">
        <v>41997</v>
      </c>
      <c r="D1268" s="1">
        <v>42002</v>
      </c>
      <c r="E1268" s="12">
        <f>Data[[#This Row],[Ship Date]]</f>
        <v>42002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5">
      <c r="A1269">
        <v>1268</v>
      </c>
      <c r="B1269" t="s">
        <v>3540</v>
      </c>
      <c r="C1269" s="1">
        <v>41997</v>
      </c>
      <c r="D1269" s="1">
        <v>42002</v>
      </c>
      <c r="E1269" s="12">
        <f>Data[[#This Row],[Ship Date]]</f>
        <v>42002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5">
      <c r="A1270">
        <v>1269</v>
      </c>
      <c r="B1270" t="s">
        <v>3541</v>
      </c>
      <c r="C1270" s="1">
        <v>43001</v>
      </c>
      <c r="D1270" s="1">
        <v>43005</v>
      </c>
      <c r="E1270" s="12">
        <f>Data[[#This Row],[Ship Date]]</f>
        <v>43005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5">
      <c r="A1271">
        <v>1270</v>
      </c>
      <c r="B1271" t="s">
        <v>3542</v>
      </c>
      <c r="C1271" s="1">
        <v>42890</v>
      </c>
      <c r="D1271" s="1">
        <v>42894</v>
      </c>
      <c r="E1271" s="12">
        <f>Data[[#This Row],[Ship Date]]</f>
        <v>42894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3547</v>
      </c>
      <c r="C1272" s="1">
        <v>42481</v>
      </c>
      <c r="D1272" s="1">
        <v>42486</v>
      </c>
      <c r="E1272" s="12">
        <f>Data[[#This Row],[Ship Date]]</f>
        <v>42486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5">
      <c r="A1273">
        <v>1272</v>
      </c>
      <c r="B1273" t="s">
        <v>3547</v>
      </c>
      <c r="C1273" s="1">
        <v>42481</v>
      </c>
      <c r="D1273" s="1">
        <v>42486</v>
      </c>
      <c r="E1273" s="12">
        <f>Data[[#This Row],[Ship Date]]</f>
        <v>42486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5">
      <c r="A1274">
        <v>1273</v>
      </c>
      <c r="B1274" t="s">
        <v>3547</v>
      </c>
      <c r="C1274" s="1">
        <v>42481</v>
      </c>
      <c r="D1274" s="1">
        <v>42486</v>
      </c>
      <c r="E1274" s="12">
        <f>Data[[#This Row],[Ship Date]]</f>
        <v>42486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5">
      <c r="A1275">
        <v>1274</v>
      </c>
      <c r="B1275" t="s">
        <v>3552</v>
      </c>
      <c r="C1275" s="1">
        <v>42516</v>
      </c>
      <c r="D1275" s="1">
        <v>42516</v>
      </c>
      <c r="E1275" s="12">
        <f>Data[[#This Row],[Ship Date]]</f>
        <v>42516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3552</v>
      </c>
      <c r="C1276" s="1">
        <v>42516</v>
      </c>
      <c r="D1276" s="1">
        <v>42516</v>
      </c>
      <c r="E1276" s="12">
        <f>Data[[#This Row],[Ship Date]]</f>
        <v>42516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5">
      <c r="A1277">
        <v>1276</v>
      </c>
      <c r="B1277" t="s">
        <v>3552</v>
      </c>
      <c r="C1277" s="1">
        <v>42516</v>
      </c>
      <c r="D1277" s="1">
        <v>42516</v>
      </c>
      <c r="E1277" s="12">
        <f>Data[[#This Row],[Ship Date]]</f>
        <v>42516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3552</v>
      </c>
      <c r="C1278" s="1">
        <v>42516</v>
      </c>
      <c r="D1278" s="1">
        <v>42516</v>
      </c>
      <c r="E1278" s="12">
        <f>Data[[#This Row],[Ship Date]]</f>
        <v>42516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5">
      <c r="A1279">
        <v>1278</v>
      </c>
      <c r="B1279" t="s">
        <v>3557</v>
      </c>
      <c r="C1279" s="1">
        <v>42492</v>
      </c>
      <c r="D1279" s="1">
        <v>42497</v>
      </c>
      <c r="E1279" s="12">
        <f>Data[[#This Row],[Ship Date]]</f>
        <v>42497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5">
      <c r="A1280">
        <v>1279</v>
      </c>
      <c r="B1280" t="s">
        <v>3562</v>
      </c>
      <c r="C1280" s="1">
        <v>41890</v>
      </c>
      <c r="D1280" s="1">
        <v>41893</v>
      </c>
      <c r="E1280" s="12">
        <f>Data[[#This Row],[Ship Date]]</f>
        <v>41893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3562</v>
      </c>
      <c r="C1281" s="1">
        <v>41890</v>
      </c>
      <c r="D1281" s="1">
        <v>41893</v>
      </c>
      <c r="E1281" s="12">
        <f>Data[[#This Row],[Ship Date]]</f>
        <v>41893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>
        <v>1281</v>
      </c>
      <c r="B1282" t="s">
        <v>3568</v>
      </c>
      <c r="C1282" s="1">
        <v>42618</v>
      </c>
      <c r="D1282" s="1">
        <v>42619</v>
      </c>
      <c r="E1282" s="12">
        <f>Data[[#This Row],[Ship Date]]</f>
        <v>42619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5">
      <c r="A1283">
        <v>1282</v>
      </c>
      <c r="B1283" t="s">
        <v>3572</v>
      </c>
      <c r="C1283" s="1">
        <v>42834</v>
      </c>
      <c r="D1283" s="1">
        <v>42836</v>
      </c>
      <c r="E1283" s="12">
        <f>Data[[#This Row],[Ship Date]]</f>
        <v>42836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5">
      <c r="A1284">
        <v>1283</v>
      </c>
      <c r="B1284" t="s">
        <v>3572</v>
      </c>
      <c r="C1284" s="1">
        <v>42834</v>
      </c>
      <c r="D1284" s="1">
        <v>42836</v>
      </c>
      <c r="E1284" s="12">
        <f>Data[[#This Row],[Ship Date]]</f>
        <v>42836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5">
      <c r="A1285">
        <v>1284</v>
      </c>
      <c r="B1285" t="s">
        <v>3572</v>
      </c>
      <c r="C1285" s="1">
        <v>42834</v>
      </c>
      <c r="D1285" s="1">
        <v>42836</v>
      </c>
      <c r="E1285" s="12">
        <f>Data[[#This Row],[Ship Date]]</f>
        <v>42836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5">
      <c r="A1286">
        <v>1285</v>
      </c>
      <c r="B1286" t="s">
        <v>3579</v>
      </c>
      <c r="C1286" s="1">
        <v>42344</v>
      </c>
      <c r="D1286" s="1">
        <v>42350</v>
      </c>
      <c r="E1286" s="12">
        <f>Data[[#This Row],[Ship Date]]</f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5">
      <c r="A1287">
        <v>1286</v>
      </c>
      <c r="B1287" t="s">
        <v>3582</v>
      </c>
      <c r="C1287" s="1">
        <v>42547</v>
      </c>
      <c r="D1287" s="1">
        <v>42554</v>
      </c>
      <c r="E1287" s="12">
        <f>Data[[#This Row],[Ship Date]]</f>
        <v>42554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5">
      <c r="A1288">
        <v>1287</v>
      </c>
      <c r="B1288" t="s">
        <v>3586</v>
      </c>
      <c r="C1288" s="1">
        <v>42189</v>
      </c>
      <c r="D1288" s="1">
        <v>42193</v>
      </c>
      <c r="E1288" s="12">
        <f>Data[[#This Row],[Ship Date]]</f>
        <v>42193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5">
      <c r="A1289">
        <v>1288</v>
      </c>
      <c r="B1289" t="s">
        <v>3589</v>
      </c>
      <c r="C1289" s="1">
        <v>42696</v>
      </c>
      <c r="D1289" s="1">
        <v>42700</v>
      </c>
      <c r="E1289" s="12">
        <f>Data[[#This Row],[Ship Date]]</f>
        <v>42700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5">
      <c r="A1290">
        <v>1289</v>
      </c>
      <c r="B1290" t="s">
        <v>3589</v>
      </c>
      <c r="C1290" s="1">
        <v>42696</v>
      </c>
      <c r="D1290" s="1">
        <v>42700</v>
      </c>
      <c r="E1290" s="12">
        <f>Data[[#This Row],[Ship Date]]</f>
        <v>42700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5">
      <c r="A1291">
        <v>1290</v>
      </c>
      <c r="B1291" t="s">
        <v>3589</v>
      </c>
      <c r="C1291" s="1">
        <v>42696</v>
      </c>
      <c r="D1291" s="1">
        <v>42700</v>
      </c>
      <c r="E1291" s="12">
        <f>Data[[#This Row],[Ship Date]]</f>
        <v>42700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>
        <v>1291</v>
      </c>
      <c r="B1292" t="s">
        <v>3594</v>
      </c>
      <c r="C1292" s="1">
        <v>42684</v>
      </c>
      <c r="D1292" s="1">
        <v>42686</v>
      </c>
      <c r="E1292" s="12">
        <f>Data[[#This Row],[Ship Date]]</f>
        <v>42686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3594</v>
      </c>
      <c r="C1293" s="1">
        <v>42684</v>
      </c>
      <c r="D1293" s="1">
        <v>42686</v>
      </c>
      <c r="E1293" s="12">
        <f>Data[[#This Row],[Ship Date]]</f>
        <v>42686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25">
      <c r="A1294">
        <v>1293</v>
      </c>
      <c r="B1294" t="s">
        <v>3597</v>
      </c>
      <c r="C1294" s="1">
        <v>42243</v>
      </c>
      <c r="D1294" s="1">
        <v>42248</v>
      </c>
      <c r="E1294" s="12">
        <f>Data[[#This Row],[Ship Date]]</f>
        <v>42248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5">
      <c r="A1295">
        <v>1294</v>
      </c>
      <c r="B1295" t="s">
        <v>3597</v>
      </c>
      <c r="C1295" s="1">
        <v>42243</v>
      </c>
      <c r="D1295" s="1">
        <v>42248</v>
      </c>
      <c r="E1295" s="12">
        <f>Data[[#This Row],[Ship Date]]</f>
        <v>42248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3597</v>
      </c>
      <c r="C1296" s="1">
        <v>42243</v>
      </c>
      <c r="D1296" s="1">
        <v>42248</v>
      </c>
      <c r="E1296" s="12">
        <f>Data[[#This Row],[Ship Date]]</f>
        <v>42248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3600</v>
      </c>
      <c r="C1297" s="1">
        <v>42149</v>
      </c>
      <c r="D1297" s="1">
        <v>42153</v>
      </c>
      <c r="E1297" s="12">
        <f>Data[[#This Row],[Ship Date]]</f>
        <v>42153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5">
      <c r="A1298">
        <v>1297</v>
      </c>
      <c r="B1298" t="s">
        <v>3604</v>
      </c>
      <c r="C1298" s="1">
        <v>43099</v>
      </c>
      <c r="D1298" s="1">
        <v>43103</v>
      </c>
      <c r="E1298" s="12">
        <f>Data[[#This Row],[Ship Date]]</f>
        <v>43103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3604</v>
      </c>
      <c r="C1299" s="1">
        <v>43099</v>
      </c>
      <c r="D1299" s="1">
        <v>43103</v>
      </c>
      <c r="E1299" s="12">
        <f>Data[[#This Row],[Ship Date]]</f>
        <v>43103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5">
      <c r="A1300">
        <v>1299</v>
      </c>
      <c r="B1300" t="s">
        <v>3608</v>
      </c>
      <c r="C1300" s="1">
        <v>42712</v>
      </c>
      <c r="D1300" s="1">
        <v>42716</v>
      </c>
      <c r="E1300" s="12">
        <f>Data[[#This Row],[Ship Date]]</f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5">
      <c r="A1301">
        <v>1300</v>
      </c>
      <c r="B1301" t="s">
        <v>3611</v>
      </c>
      <c r="C1301" s="1">
        <v>42281</v>
      </c>
      <c r="D1301" s="1">
        <v>42284</v>
      </c>
      <c r="E1301" s="12">
        <f>Data[[#This Row],[Ship Date]]</f>
        <v>42284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5">
      <c r="A1302">
        <v>1301</v>
      </c>
      <c r="B1302" t="s">
        <v>3612</v>
      </c>
      <c r="C1302" s="1">
        <v>42727</v>
      </c>
      <c r="D1302" s="1">
        <v>42729</v>
      </c>
      <c r="E1302" s="12">
        <f>Data[[#This Row],[Ship Date]]</f>
        <v>42729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5">
      <c r="A1303">
        <v>1302</v>
      </c>
      <c r="B1303" t="s">
        <v>3612</v>
      </c>
      <c r="C1303" s="1">
        <v>42727</v>
      </c>
      <c r="D1303" s="1">
        <v>42729</v>
      </c>
      <c r="E1303" s="12">
        <f>Data[[#This Row],[Ship Date]]</f>
        <v>42729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5">
      <c r="A1304">
        <v>1303</v>
      </c>
      <c r="B1304" t="s">
        <v>3613</v>
      </c>
      <c r="C1304" s="1">
        <v>42266</v>
      </c>
      <c r="D1304" s="1">
        <v>42271</v>
      </c>
      <c r="E1304" s="12">
        <f>Data[[#This Row],[Ship Date]]</f>
        <v>42271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5">
      <c r="A1305">
        <v>1304</v>
      </c>
      <c r="B1305" t="s">
        <v>3618</v>
      </c>
      <c r="C1305" s="1">
        <v>42919</v>
      </c>
      <c r="D1305" s="1">
        <v>42923</v>
      </c>
      <c r="E1305" s="12">
        <f>Data[[#This Row],[Ship Date]]</f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5">
      <c r="A1306">
        <v>1305</v>
      </c>
      <c r="B1306" t="s">
        <v>3618</v>
      </c>
      <c r="C1306" s="1">
        <v>42919</v>
      </c>
      <c r="D1306" s="1">
        <v>42923</v>
      </c>
      <c r="E1306" s="12">
        <f>Data[[#This Row],[Ship Date]]</f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5">
      <c r="A1307">
        <v>1306</v>
      </c>
      <c r="B1307" t="s">
        <v>3623</v>
      </c>
      <c r="C1307" s="1">
        <v>42565</v>
      </c>
      <c r="D1307" s="1">
        <v>42567</v>
      </c>
      <c r="E1307" s="12">
        <f>Data[[#This Row],[Ship Date]]</f>
        <v>42567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5">
      <c r="A1308">
        <v>1307</v>
      </c>
      <c r="B1308" t="s">
        <v>3626</v>
      </c>
      <c r="C1308" s="1">
        <v>42541</v>
      </c>
      <c r="D1308" s="1">
        <v>42542</v>
      </c>
      <c r="E1308" s="12">
        <f>Data[[#This Row],[Ship Date]]</f>
        <v>42542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3626</v>
      </c>
      <c r="C1309" s="1">
        <v>42541</v>
      </c>
      <c r="D1309" s="1">
        <v>42542</v>
      </c>
      <c r="E1309" s="12">
        <f>Data[[#This Row],[Ship Date]]</f>
        <v>42542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5">
      <c r="A1310">
        <v>1309</v>
      </c>
      <c r="B1310" t="s">
        <v>3626</v>
      </c>
      <c r="C1310" s="1">
        <v>42541</v>
      </c>
      <c r="D1310" s="1">
        <v>42542</v>
      </c>
      <c r="E1310" s="12">
        <f>Data[[#This Row],[Ship Date]]</f>
        <v>42542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5">
      <c r="A1311">
        <v>1310</v>
      </c>
      <c r="B1311" t="s">
        <v>3626</v>
      </c>
      <c r="C1311" s="1">
        <v>42541</v>
      </c>
      <c r="D1311" s="1">
        <v>42542</v>
      </c>
      <c r="E1311" s="12">
        <f>Data[[#This Row],[Ship Date]]</f>
        <v>42542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5">
      <c r="A1312">
        <v>1311</v>
      </c>
      <c r="B1312" t="s">
        <v>3626</v>
      </c>
      <c r="C1312" s="1">
        <v>42541</v>
      </c>
      <c r="D1312" s="1">
        <v>42542</v>
      </c>
      <c r="E1312" s="12">
        <f>Data[[#This Row],[Ship Date]]</f>
        <v>42542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5">
      <c r="A1313">
        <v>1312</v>
      </c>
      <c r="B1313" t="s">
        <v>3631</v>
      </c>
      <c r="C1313" s="1">
        <v>42713</v>
      </c>
      <c r="D1313" s="1">
        <v>42717</v>
      </c>
      <c r="E1313" s="12">
        <f>Data[[#This Row],[Ship Date]]</f>
        <v>42717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3631</v>
      </c>
      <c r="C1314" s="1">
        <v>42713</v>
      </c>
      <c r="D1314" s="1">
        <v>42717</v>
      </c>
      <c r="E1314" s="12">
        <f>Data[[#This Row],[Ship Date]]</f>
        <v>42717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>
        <v>1314</v>
      </c>
      <c r="B1315" t="s">
        <v>3636</v>
      </c>
      <c r="C1315" s="1">
        <v>42637</v>
      </c>
      <c r="D1315" s="1">
        <v>42644</v>
      </c>
      <c r="E1315" s="12">
        <f>Data[[#This Row],[Ship Date]]</f>
        <v>42644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>
        <v>1315</v>
      </c>
      <c r="B1316" t="s">
        <v>3637</v>
      </c>
      <c r="C1316" s="1">
        <v>42722</v>
      </c>
      <c r="D1316" s="1">
        <v>42727</v>
      </c>
      <c r="E1316" s="12">
        <f>Data[[#This Row],[Ship Date]]</f>
        <v>42727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3637</v>
      </c>
      <c r="C1317" s="1">
        <v>42722</v>
      </c>
      <c r="D1317" s="1">
        <v>42727</v>
      </c>
      <c r="E1317" s="12">
        <f>Data[[#This Row],[Ship Date]]</f>
        <v>42727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3637</v>
      </c>
      <c r="C1318" s="1">
        <v>42722</v>
      </c>
      <c r="D1318" s="1">
        <v>42727</v>
      </c>
      <c r="E1318" s="12">
        <f>Data[[#This Row],[Ship Date]]</f>
        <v>42727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5">
      <c r="A1319">
        <v>1318</v>
      </c>
      <c r="B1319" t="s">
        <v>3644</v>
      </c>
      <c r="C1319" s="1">
        <v>43079</v>
      </c>
      <c r="D1319" s="1">
        <v>43083</v>
      </c>
      <c r="E1319" s="12">
        <f>Data[[#This Row],[Ship Date]]</f>
        <v>43083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5">
      <c r="A1320">
        <v>1319</v>
      </c>
      <c r="B1320" t="s">
        <v>3647</v>
      </c>
      <c r="C1320" s="1">
        <v>41821</v>
      </c>
      <c r="D1320" s="1">
        <v>41825</v>
      </c>
      <c r="E1320" s="12">
        <f>Data[[#This Row],[Ship Date]]</f>
        <v>41825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5">
      <c r="A1321">
        <v>1320</v>
      </c>
      <c r="B1321" t="s">
        <v>3647</v>
      </c>
      <c r="C1321" s="1">
        <v>41821</v>
      </c>
      <c r="D1321" s="1">
        <v>41825</v>
      </c>
      <c r="E1321" s="12">
        <f>Data[[#This Row],[Ship Date]]</f>
        <v>41825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3651</v>
      </c>
      <c r="C1322" s="1">
        <v>42769</v>
      </c>
      <c r="D1322" s="1">
        <v>42774</v>
      </c>
      <c r="E1322" s="12">
        <f>Data[[#This Row],[Ship Date]]</f>
        <v>42774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5">
      <c r="A1323">
        <v>1322</v>
      </c>
      <c r="B1323" t="s">
        <v>3651</v>
      </c>
      <c r="C1323" s="1">
        <v>42769</v>
      </c>
      <c r="D1323" s="1">
        <v>42774</v>
      </c>
      <c r="E1323" s="12">
        <f>Data[[#This Row],[Ship Date]]</f>
        <v>42774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5">
      <c r="A1324">
        <v>1323</v>
      </c>
      <c r="B1324" t="s">
        <v>3654</v>
      </c>
      <c r="C1324" s="1">
        <v>42797</v>
      </c>
      <c r="D1324" s="1">
        <v>42802</v>
      </c>
      <c r="E1324" s="12">
        <f>Data[[#This Row],[Ship Date]]</f>
        <v>42802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>
        <v>1324</v>
      </c>
      <c r="B1325" t="s">
        <v>3660</v>
      </c>
      <c r="C1325" s="1">
        <v>43017</v>
      </c>
      <c r="D1325" s="1">
        <v>43018</v>
      </c>
      <c r="E1325" s="12">
        <f>Data[[#This Row],[Ship Date]]</f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5">
      <c r="A1326">
        <v>1325</v>
      </c>
      <c r="B1326" t="s">
        <v>3665</v>
      </c>
      <c r="C1326" s="1">
        <v>41910</v>
      </c>
      <c r="D1326" s="1">
        <v>41915</v>
      </c>
      <c r="E1326" s="12">
        <f>Data[[#This Row],[Ship Date]]</f>
        <v>41915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5">
      <c r="A1327">
        <v>1326</v>
      </c>
      <c r="B1327" t="s">
        <v>3668</v>
      </c>
      <c r="C1327" s="1">
        <v>41786</v>
      </c>
      <c r="D1327" s="1">
        <v>41789</v>
      </c>
      <c r="E1327" s="12">
        <f>Data[[#This Row],[Ship Date]]</f>
        <v>41789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5">
      <c r="A1328">
        <v>1327</v>
      </c>
      <c r="B1328" t="s">
        <v>3671</v>
      </c>
      <c r="C1328" s="1">
        <v>42169</v>
      </c>
      <c r="D1328" s="1">
        <v>42173</v>
      </c>
      <c r="E1328" s="12">
        <f>Data[[#This Row],[Ship Date]]</f>
        <v>42173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5">
      <c r="A1329">
        <v>1328</v>
      </c>
      <c r="B1329" t="s">
        <v>3672</v>
      </c>
      <c r="C1329" s="1">
        <v>42459</v>
      </c>
      <c r="D1329" s="1">
        <v>42461</v>
      </c>
      <c r="E1329" s="12">
        <f>Data[[#This Row],[Ship Date]]</f>
        <v>42461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>
        <v>1329</v>
      </c>
      <c r="B1330" t="s">
        <v>3675</v>
      </c>
      <c r="C1330" s="1">
        <v>43023</v>
      </c>
      <c r="D1330" s="1">
        <v>43026</v>
      </c>
      <c r="E1330" s="12">
        <f>Data[[#This Row],[Ship Date]]</f>
        <v>43026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>
        <v>1330</v>
      </c>
      <c r="B1331" t="s">
        <v>3680</v>
      </c>
      <c r="C1331" s="1">
        <v>42513</v>
      </c>
      <c r="D1331" s="1">
        <v>42517</v>
      </c>
      <c r="E1331" s="12">
        <f>Data[[#This Row],[Ship Date]]</f>
        <v>42517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3683</v>
      </c>
      <c r="C1332" s="1">
        <v>42888</v>
      </c>
      <c r="D1332" s="1">
        <v>42892</v>
      </c>
      <c r="E1332" s="12">
        <f>Data[[#This Row],[Ship Date]]</f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5">
      <c r="A1333">
        <v>1332</v>
      </c>
      <c r="B1333" t="s">
        <v>3683</v>
      </c>
      <c r="C1333" s="1">
        <v>42888</v>
      </c>
      <c r="D1333" s="1">
        <v>42892</v>
      </c>
      <c r="E1333" s="12">
        <f>Data[[#This Row],[Ship Date]]</f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3686</v>
      </c>
      <c r="C1334" s="1">
        <v>41686</v>
      </c>
      <c r="D1334" s="1">
        <v>41691</v>
      </c>
      <c r="E1334" s="12">
        <f>Data[[#This Row],[Ship Date]]</f>
        <v>41691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5">
      <c r="A1335">
        <v>1334</v>
      </c>
      <c r="B1335" t="s">
        <v>3686</v>
      </c>
      <c r="C1335" s="1">
        <v>41686</v>
      </c>
      <c r="D1335" s="1">
        <v>41691</v>
      </c>
      <c r="E1335" s="12">
        <f>Data[[#This Row],[Ship Date]]</f>
        <v>41691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5">
      <c r="A1336">
        <v>1335</v>
      </c>
      <c r="B1336" t="s">
        <v>3691</v>
      </c>
      <c r="C1336" s="1">
        <v>41765</v>
      </c>
      <c r="D1336" s="1">
        <v>41769</v>
      </c>
      <c r="E1336" s="12">
        <f>Data[[#This Row],[Ship Date]]</f>
        <v>41769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>
        <v>1336</v>
      </c>
      <c r="B1337" t="s">
        <v>3692</v>
      </c>
      <c r="C1337" s="1">
        <v>42506</v>
      </c>
      <c r="D1337" s="1">
        <v>42513</v>
      </c>
      <c r="E1337" s="12">
        <f>Data[[#This Row],[Ship Date]]</f>
        <v>42513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3698</v>
      </c>
      <c r="C1338" s="1">
        <v>42827</v>
      </c>
      <c r="D1338" s="1">
        <v>42832</v>
      </c>
      <c r="E1338" s="12">
        <f>Data[[#This Row],[Ship Date]]</f>
        <v>42832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25">
      <c r="A1339">
        <v>1338</v>
      </c>
      <c r="B1339" t="s">
        <v>3701</v>
      </c>
      <c r="C1339" s="1">
        <v>42825</v>
      </c>
      <c r="D1339" s="1">
        <v>42827</v>
      </c>
      <c r="E1339" s="12">
        <f>Data[[#This Row],[Ship Date]]</f>
        <v>42827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5">
      <c r="A1340">
        <v>1339</v>
      </c>
      <c r="B1340" t="s">
        <v>3701</v>
      </c>
      <c r="C1340" s="1">
        <v>42825</v>
      </c>
      <c r="D1340" s="1">
        <v>42827</v>
      </c>
      <c r="E1340" s="12">
        <f>Data[[#This Row],[Ship Date]]</f>
        <v>42827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3701</v>
      </c>
      <c r="C1341" s="1">
        <v>42825</v>
      </c>
      <c r="D1341" s="1">
        <v>42827</v>
      </c>
      <c r="E1341" s="12">
        <f>Data[[#This Row],[Ship Date]]</f>
        <v>42827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5">
      <c r="A1342">
        <v>1341</v>
      </c>
      <c r="B1342" t="s">
        <v>3710</v>
      </c>
      <c r="C1342" s="1">
        <v>42737</v>
      </c>
      <c r="D1342" s="1">
        <v>42739</v>
      </c>
      <c r="E1342" s="12">
        <f>Data[[#This Row],[Ship Date]]</f>
        <v>42739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5">
      <c r="A1343">
        <v>1342</v>
      </c>
      <c r="B1343" t="s">
        <v>3710</v>
      </c>
      <c r="C1343" s="1">
        <v>42737</v>
      </c>
      <c r="D1343" s="1">
        <v>42739</v>
      </c>
      <c r="E1343" s="12">
        <f>Data[[#This Row],[Ship Date]]</f>
        <v>42739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5">
      <c r="A1344">
        <v>1343</v>
      </c>
      <c r="B1344" t="s">
        <v>3710</v>
      </c>
      <c r="C1344" s="1">
        <v>42737</v>
      </c>
      <c r="D1344" s="1">
        <v>42739</v>
      </c>
      <c r="E1344" s="12">
        <f>Data[[#This Row],[Ship Date]]</f>
        <v>42739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5">
      <c r="A1345">
        <v>1344</v>
      </c>
      <c r="B1345" t="s">
        <v>3715</v>
      </c>
      <c r="C1345" s="1">
        <v>42152</v>
      </c>
      <c r="D1345" s="1">
        <v>42156</v>
      </c>
      <c r="E1345" s="12">
        <f>Data[[#This Row],[Ship Date]]</f>
        <v>42156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25">
      <c r="A1346">
        <v>1345</v>
      </c>
      <c r="B1346" t="s">
        <v>3715</v>
      </c>
      <c r="C1346" s="1">
        <v>42152</v>
      </c>
      <c r="D1346" s="1">
        <v>42156</v>
      </c>
      <c r="E1346" s="12">
        <f>Data[[#This Row],[Ship Date]]</f>
        <v>42156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5">
      <c r="A1347">
        <v>1346</v>
      </c>
      <c r="B1347" t="s">
        <v>3721</v>
      </c>
      <c r="C1347" s="1">
        <v>41715</v>
      </c>
      <c r="D1347" s="1">
        <v>41722</v>
      </c>
      <c r="E1347" s="12">
        <f>Data[[#This Row],[Ship Date]]</f>
        <v>41722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5">
      <c r="A1348">
        <v>1347</v>
      </c>
      <c r="B1348" t="s">
        <v>3721</v>
      </c>
      <c r="C1348" s="1">
        <v>41715</v>
      </c>
      <c r="D1348" s="1">
        <v>41722</v>
      </c>
      <c r="E1348" s="12">
        <f>Data[[#This Row],[Ship Date]]</f>
        <v>41722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3721</v>
      </c>
      <c r="C1349" s="1">
        <v>41715</v>
      </c>
      <c r="D1349" s="1">
        <v>41722</v>
      </c>
      <c r="E1349" s="12">
        <f>Data[[#This Row],[Ship Date]]</f>
        <v>41722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5">
      <c r="A1350">
        <v>1349</v>
      </c>
      <c r="B1350" t="s">
        <v>3721</v>
      </c>
      <c r="C1350" s="1">
        <v>41715</v>
      </c>
      <c r="D1350" s="1">
        <v>41722</v>
      </c>
      <c r="E1350" s="12">
        <f>Data[[#This Row],[Ship Date]]</f>
        <v>41722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3721</v>
      </c>
      <c r="C1351" s="1">
        <v>41715</v>
      </c>
      <c r="D1351" s="1">
        <v>41722</v>
      </c>
      <c r="E1351" s="12">
        <f>Data[[#This Row],[Ship Date]]</f>
        <v>41722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3730</v>
      </c>
      <c r="C1352" s="1">
        <v>41915</v>
      </c>
      <c r="D1352" s="1">
        <v>41920</v>
      </c>
      <c r="E1352" s="12">
        <f>Data[[#This Row],[Ship Date]]</f>
        <v>41920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5">
      <c r="A1353">
        <v>1352</v>
      </c>
      <c r="B1353" t="s">
        <v>3733</v>
      </c>
      <c r="C1353" s="1">
        <v>42457</v>
      </c>
      <c r="D1353" s="1">
        <v>42460</v>
      </c>
      <c r="E1353" s="12">
        <f>Data[[#This Row],[Ship Date]]</f>
        <v>42460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25">
      <c r="A1354">
        <v>1353</v>
      </c>
      <c r="B1354" t="s">
        <v>3736</v>
      </c>
      <c r="C1354" s="1">
        <v>42859</v>
      </c>
      <c r="D1354" s="1">
        <v>42864</v>
      </c>
      <c r="E1354" s="12">
        <f>Data[[#This Row],[Ship Date]]</f>
        <v>42864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5">
      <c r="A1355">
        <v>1354</v>
      </c>
      <c r="B1355" t="s">
        <v>3736</v>
      </c>
      <c r="C1355" s="1">
        <v>42859</v>
      </c>
      <c r="D1355" s="1">
        <v>42864</v>
      </c>
      <c r="E1355" s="12">
        <f>Data[[#This Row],[Ship Date]]</f>
        <v>42864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3736</v>
      </c>
      <c r="C1356" s="1">
        <v>42859</v>
      </c>
      <c r="D1356" s="1">
        <v>42864</v>
      </c>
      <c r="E1356" s="12">
        <f>Data[[#This Row],[Ship Date]]</f>
        <v>42864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5">
      <c r="A1357">
        <v>1356</v>
      </c>
      <c r="B1357" t="s">
        <v>3737</v>
      </c>
      <c r="C1357" s="1">
        <v>41825</v>
      </c>
      <c r="D1357" s="1">
        <v>41825</v>
      </c>
      <c r="E1357" s="12">
        <f>Data[[#This Row],[Ship Date]]</f>
        <v>41825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5">
      <c r="A1358">
        <v>1357</v>
      </c>
      <c r="B1358" t="s">
        <v>3737</v>
      </c>
      <c r="C1358" s="1">
        <v>41825</v>
      </c>
      <c r="D1358" s="1">
        <v>41825</v>
      </c>
      <c r="E1358" s="12">
        <f>Data[[#This Row],[Ship Date]]</f>
        <v>41825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5">
      <c r="A1359">
        <v>1358</v>
      </c>
      <c r="B1359" t="s">
        <v>3738</v>
      </c>
      <c r="C1359" s="1">
        <v>42495</v>
      </c>
      <c r="D1359" s="1">
        <v>42497</v>
      </c>
      <c r="E1359" s="12">
        <f>Data[[#This Row],[Ship Date]]</f>
        <v>42497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>
        <v>1359</v>
      </c>
      <c r="B1360" t="s">
        <v>3743</v>
      </c>
      <c r="C1360" s="1">
        <v>42851</v>
      </c>
      <c r="D1360" s="1">
        <v>42852</v>
      </c>
      <c r="E1360" s="12">
        <f>Data[[#This Row],[Ship Date]]</f>
        <v>42852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3746</v>
      </c>
      <c r="C1361" s="1">
        <v>41908</v>
      </c>
      <c r="D1361" s="1">
        <v>41913</v>
      </c>
      <c r="E1361" s="12">
        <f>Data[[#This Row],[Ship Date]]</f>
        <v>41913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3751</v>
      </c>
      <c r="C1362" s="1">
        <v>43027</v>
      </c>
      <c r="D1362" s="1">
        <v>43033</v>
      </c>
      <c r="E1362" s="12">
        <f>Data[[#This Row],[Ship Date]]</f>
        <v>43033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3751</v>
      </c>
      <c r="C1363" s="1">
        <v>43027</v>
      </c>
      <c r="D1363" s="1">
        <v>43033</v>
      </c>
      <c r="E1363" s="12">
        <f>Data[[#This Row],[Ship Date]]</f>
        <v>43033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25">
      <c r="A1364">
        <v>1363</v>
      </c>
      <c r="B1364" t="s">
        <v>3751</v>
      </c>
      <c r="C1364" s="1">
        <v>43027</v>
      </c>
      <c r="D1364" s="1">
        <v>43033</v>
      </c>
      <c r="E1364" s="12">
        <f>Data[[#This Row],[Ship Date]]</f>
        <v>43033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5">
      <c r="A1365">
        <v>1364</v>
      </c>
      <c r="B1365" t="s">
        <v>3758</v>
      </c>
      <c r="C1365" s="1">
        <v>43049</v>
      </c>
      <c r="D1365" s="1">
        <v>43050</v>
      </c>
      <c r="E1365" s="12">
        <f>Data[[#This Row],[Ship Date]]</f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3758</v>
      </c>
      <c r="C1366" s="1">
        <v>43049</v>
      </c>
      <c r="D1366" s="1">
        <v>43050</v>
      </c>
      <c r="E1366" s="12">
        <f>Data[[#This Row],[Ship Date]]</f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5">
      <c r="A1367">
        <v>1366</v>
      </c>
      <c r="B1367" t="s">
        <v>3758</v>
      </c>
      <c r="C1367" s="1">
        <v>43049</v>
      </c>
      <c r="D1367" s="1">
        <v>43050</v>
      </c>
      <c r="E1367" s="12">
        <f>Data[[#This Row],[Ship Date]]</f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5">
      <c r="A1368">
        <v>1367</v>
      </c>
      <c r="B1368" t="s">
        <v>3758</v>
      </c>
      <c r="C1368" s="1">
        <v>43049</v>
      </c>
      <c r="D1368" s="1">
        <v>43050</v>
      </c>
      <c r="E1368" s="12">
        <f>Data[[#This Row],[Ship Date]]</f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5">
      <c r="A1369">
        <v>1368</v>
      </c>
      <c r="B1369" t="s">
        <v>3758</v>
      </c>
      <c r="C1369" s="1">
        <v>43049</v>
      </c>
      <c r="D1369" s="1">
        <v>43050</v>
      </c>
      <c r="E1369" s="12">
        <f>Data[[#This Row],[Ship Date]]</f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5">
      <c r="A1370">
        <v>1369</v>
      </c>
      <c r="B1370" t="s">
        <v>3765</v>
      </c>
      <c r="C1370" s="1">
        <v>42924</v>
      </c>
      <c r="D1370" s="1">
        <v>42927</v>
      </c>
      <c r="E1370" s="12">
        <f>Data[[#This Row],[Ship Date]]</f>
        <v>42927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>
        <v>1370</v>
      </c>
      <c r="B1371" t="s">
        <v>3769</v>
      </c>
      <c r="C1371" s="1">
        <v>42362</v>
      </c>
      <c r="D1371" s="1">
        <v>42366</v>
      </c>
      <c r="E1371" s="12">
        <f>Data[[#This Row],[Ship Date]]</f>
        <v>42366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5">
      <c r="A1372">
        <v>1371</v>
      </c>
      <c r="B1372" t="s">
        <v>3769</v>
      </c>
      <c r="C1372" s="1">
        <v>42362</v>
      </c>
      <c r="D1372" s="1">
        <v>42366</v>
      </c>
      <c r="E1372" s="12">
        <f>Data[[#This Row],[Ship Date]]</f>
        <v>42366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5">
      <c r="A1373">
        <v>1372</v>
      </c>
      <c r="B1373" t="s">
        <v>3770</v>
      </c>
      <c r="C1373" s="1">
        <v>42801</v>
      </c>
      <c r="D1373" s="1">
        <v>42806</v>
      </c>
      <c r="E1373" s="12">
        <f>Data[[#This Row],[Ship Date]]</f>
        <v>42806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5">
      <c r="A1374">
        <v>1373</v>
      </c>
      <c r="B1374" t="s">
        <v>3775</v>
      </c>
      <c r="C1374" s="1">
        <v>41730</v>
      </c>
      <c r="D1374" s="1">
        <v>41735</v>
      </c>
      <c r="E1374" s="12">
        <f>Data[[#This Row],[Ship Date]]</f>
        <v>41735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3775</v>
      </c>
      <c r="C1375" s="1">
        <v>41730</v>
      </c>
      <c r="D1375" s="1">
        <v>41735</v>
      </c>
      <c r="E1375" s="12">
        <f>Data[[#This Row],[Ship Date]]</f>
        <v>41735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5">
      <c r="A1376">
        <v>1375</v>
      </c>
      <c r="B1376" t="s">
        <v>3778</v>
      </c>
      <c r="C1376" s="1">
        <v>42261</v>
      </c>
      <c r="D1376" s="1">
        <v>42266</v>
      </c>
      <c r="E1376" s="12">
        <f>Data[[#This Row],[Ship Date]]</f>
        <v>42266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5">
      <c r="A1377">
        <v>1376</v>
      </c>
      <c r="B1377" t="s">
        <v>3782</v>
      </c>
      <c r="C1377" s="1">
        <v>41855</v>
      </c>
      <c r="D1377" s="1">
        <v>41860</v>
      </c>
      <c r="E1377" s="12">
        <f>Data[[#This Row],[Ship Date]]</f>
        <v>41860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5">
      <c r="A1378">
        <v>1377</v>
      </c>
      <c r="B1378" t="s">
        <v>3782</v>
      </c>
      <c r="C1378" s="1">
        <v>41855</v>
      </c>
      <c r="D1378" s="1">
        <v>41860</v>
      </c>
      <c r="E1378" s="12">
        <f>Data[[#This Row],[Ship Date]]</f>
        <v>41860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3782</v>
      </c>
      <c r="C1379" s="1">
        <v>41855</v>
      </c>
      <c r="D1379" s="1">
        <v>41860</v>
      </c>
      <c r="E1379" s="12">
        <f>Data[[#This Row],[Ship Date]]</f>
        <v>41860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5">
      <c r="A1380">
        <v>1379</v>
      </c>
      <c r="B1380" t="s">
        <v>3782</v>
      </c>
      <c r="C1380" s="1">
        <v>41855</v>
      </c>
      <c r="D1380" s="1">
        <v>41860</v>
      </c>
      <c r="E1380" s="12">
        <f>Data[[#This Row],[Ship Date]]</f>
        <v>41860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5">
      <c r="A1381">
        <v>1380</v>
      </c>
      <c r="B1381" t="s">
        <v>3782</v>
      </c>
      <c r="C1381" s="1">
        <v>41855</v>
      </c>
      <c r="D1381" s="1">
        <v>41860</v>
      </c>
      <c r="E1381" s="12">
        <f>Data[[#This Row],[Ship Date]]</f>
        <v>41860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5">
      <c r="A1382">
        <v>1381</v>
      </c>
      <c r="B1382" t="s">
        <v>3782</v>
      </c>
      <c r="C1382" s="1">
        <v>41855</v>
      </c>
      <c r="D1382" s="1">
        <v>41860</v>
      </c>
      <c r="E1382" s="12">
        <f>Data[[#This Row],[Ship Date]]</f>
        <v>41860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3794</v>
      </c>
      <c r="C1383" s="1">
        <v>42616</v>
      </c>
      <c r="D1383" s="1">
        <v>42622</v>
      </c>
      <c r="E1383" s="12">
        <f>Data[[#This Row],[Ship Date]]</f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>
        <v>1383</v>
      </c>
      <c r="B1384" t="s">
        <v>3797</v>
      </c>
      <c r="C1384" s="1">
        <v>42405</v>
      </c>
      <c r="D1384" s="1">
        <v>42405</v>
      </c>
      <c r="E1384" s="12">
        <f>Data[[#This Row],[Ship Date]]</f>
        <v>42405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5">
      <c r="A1385">
        <v>1384</v>
      </c>
      <c r="B1385" t="s">
        <v>3797</v>
      </c>
      <c r="C1385" s="1">
        <v>42405</v>
      </c>
      <c r="D1385" s="1">
        <v>42405</v>
      </c>
      <c r="E1385" s="12">
        <f>Data[[#This Row],[Ship Date]]</f>
        <v>42405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3797</v>
      </c>
      <c r="C1386" s="1">
        <v>42405</v>
      </c>
      <c r="D1386" s="1">
        <v>42405</v>
      </c>
      <c r="E1386" s="12">
        <f>Data[[#This Row],[Ship Date]]</f>
        <v>42405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5">
      <c r="A1387">
        <v>1386</v>
      </c>
      <c r="B1387" t="s">
        <v>3797</v>
      </c>
      <c r="C1387" s="1">
        <v>42405</v>
      </c>
      <c r="D1387" s="1">
        <v>42405</v>
      </c>
      <c r="E1387" s="12">
        <f>Data[[#This Row],[Ship Date]]</f>
        <v>42405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3797</v>
      </c>
      <c r="C1388" s="1">
        <v>42405</v>
      </c>
      <c r="D1388" s="1">
        <v>42405</v>
      </c>
      <c r="E1388" s="12">
        <f>Data[[#This Row],[Ship Date]]</f>
        <v>42405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5">
      <c r="A1389">
        <v>1388</v>
      </c>
      <c r="B1389" t="s">
        <v>3797</v>
      </c>
      <c r="C1389" s="1">
        <v>42405</v>
      </c>
      <c r="D1389" s="1">
        <v>42405</v>
      </c>
      <c r="E1389" s="12">
        <f>Data[[#This Row],[Ship Date]]</f>
        <v>42405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3797</v>
      </c>
      <c r="C1390" s="1">
        <v>42405</v>
      </c>
      <c r="D1390" s="1">
        <v>42405</v>
      </c>
      <c r="E1390" s="12">
        <f>Data[[#This Row],[Ship Date]]</f>
        <v>42405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5">
      <c r="A1391">
        <v>1390</v>
      </c>
      <c r="B1391" t="s">
        <v>3797</v>
      </c>
      <c r="C1391" s="1">
        <v>42405</v>
      </c>
      <c r="D1391" s="1">
        <v>42405</v>
      </c>
      <c r="E1391" s="12">
        <f>Data[[#This Row],[Ship Date]]</f>
        <v>42405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5">
      <c r="A1392">
        <v>1391</v>
      </c>
      <c r="B1392" t="s">
        <v>3797</v>
      </c>
      <c r="C1392" s="1">
        <v>42405</v>
      </c>
      <c r="D1392" s="1">
        <v>42405</v>
      </c>
      <c r="E1392" s="12">
        <f>Data[[#This Row],[Ship Date]]</f>
        <v>42405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5">
      <c r="A1393">
        <v>1392</v>
      </c>
      <c r="B1393" t="s">
        <v>3797</v>
      </c>
      <c r="C1393" s="1">
        <v>42405</v>
      </c>
      <c r="D1393" s="1">
        <v>42405</v>
      </c>
      <c r="E1393" s="12">
        <f>Data[[#This Row],[Ship Date]]</f>
        <v>42405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5">
      <c r="A1394">
        <v>1393</v>
      </c>
      <c r="B1394" t="s">
        <v>3797</v>
      </c>
      <c r="C1394" s="1">
        <v>42405</v>
      </c>
      <c r="D1394" s="1">
        <v>42405</v>
      </c>
      <c r="E1394" s="12">
        <f>Data[[#This Row],[Ship Date]]</f>
        <v>42405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5">
      <c r="A1395">
        <v>1394</v>
      </c>
      <c r="B1395" t="s">
        <v>3808</v>
      </c>
      <c r="C1395" s="1">
        <v>42919</v>
      </c>
      <c r="D1395" s="1">
        <v>42920</v>
      </c>
      <c r="E1395" s="12">
        <f>Data[[#This Row],[Ship Date]]</f>
        <v>42920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5">
      <c r="A1396">
        <v>1395</v>
      </c>
      <c r="B1396" t="s">
        <v>3811</v>
      </c>
      <c r="C1396" s="1">
        <v>43017</v>
      </c>
      <c r="D1396" s="1">
        <v>43022</v>
      </c>
      <c r="E1396" s="12">
        <f>Data[[#This Row],[Ship Date]]</f>
        <v>43022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5">
      <c r="A1397">
        <v>1396</v>
      </c>
      <c r="B1397" t="s">
        <v>3811</v>
      </c>
      <c r="C1397" s="1">
        <v>43017</v>
      </c>
      <c r="D1397" s="1">
        <v>43022</v>
      </c>
      <c r="E1397" s="12">
        <f>Data[[#This Row],[Ship Date]]</f>
        <v>43022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3816</v>
      </c>
      <c r="C1398" s="1">
        <v>42698</v>
      </c>
      <c r="D1398" s="1">
        <v>42700</v>
      </c>
      <c r="E1398" s="12">
        <f>Data[[#This Row],[Ship Date]]</f>
        <v>42700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5">
      <c r="A1399">
        <v>1398</v>
      </c>
      <c r="B1399" t="s">
        <v>3816</v>
      </c>
      <c r="C1399" s="1">
        <v>42698</v>
      </c>
      <c r="D1399" s="1">
        <v>42700</v>
      </c>
      <c r="E1399" s="12">
        <f>Data[[#This Row],[Ship Date]]</f>
        <v>42700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5">
      <c r="A1400">
        <v>1399</v>
      </c>
      <c r="B1400" t="s">
        <v>3816</v>
      </c>
      <c r="C1400" s="1">
        <v>42698</v>
      </c>
      <c r="D1400" s="1">
        <v>42700</v>
      </c>
      <c r="E1400" s="12">
        <f>Data[[#This Row],[Ship Date]]</f>
        <v>42700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5">
      <c r="A1401">
        <v>1400</v>
      </c>
      <c r="B1401" t="s">
        <v>3816</v>
      </c>
      <c r="C1401" s="1">
        <v>42698</v>
      </c>
      <c r="D1401" s="1">
        <v>42700</v>
      </c>
      <c r="E1401" s="12">
        <f>Data[[#This Row],[Ship Date]]</f>
        <v>42700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5">
      <c r="A1402">
        <v>1401</v>
      </c>
      <c r="B1402" t="s">
        <v>3821</v>
      </c>
      <c r="C1402" s="1">
        <v>42675</v>
      </c>
      <c r="D1402" s="1">
        <v>42679</v>
      </c>
      <c r="E1402" s="12">
        <f>Data[[#This Row],[Ship Date]]</f>
        <v>42679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5">
      <c r="A1403">
        <v>1402</v>
      </c>
      <c r="B1403" t="s">
        <v>3821</v>
      </c>
      <c r="C1403" s="1">
        <v>42675</v>
      </c>
      <c r="D1403" s="1">
        <v>42679</v>
      </c>
      <c r="E1403" s="12">
        <f>Data[[#This Row],[Ship Date]]</f>
        <v>42679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>
        <v>1403</v>
      </c>
      <c r="B1404" t="s">
        <v>3824</v>
      </c>
      <c r="C1404" s="1">
        <v>42479</v>
      </c>
      <c r="D1404" s="1">
        <v>42485</v>
      </c>
      <c r="E1404" s="12">
        <f>Data[[#This Row],[Ship Date]]</f>
        <v>42485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5">
      <c r="A1405">
        <v>1404</v>
      </c>
      <c r="B1405" t="s">
        <v>3824</v>
      </c>
      <c r="C1405" s="1">
        <v>42479</v>
      </c>
      <c r="D1405" s="1">
        <v>42485</v>
      </c>
      <c r="E1405" s="12">
        <f>Data[[#This Row],[Ship Date]]</f>
        <v>42485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3829</v>
      </c>
      <c r="C1406" s="1">
        <v>41735</v>
      </c>
      <c r="D1406" s="1">
        <v>41737</v>
      </c>
      <c r="E1406" s="12">
        <f>Data[[#This Row],[Ship Date]]</f>
        <v>41737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5">
      <c r="A1407">
        <v>1406</v>
      </c>
      <c r="B1407" t="s">
        <v>3829</v>
      </c>
      <c r="C1407" s="1">
        <v>41735</v>
      </c>
      <c r="D1407" s="1">
        <v>41737</v>
      </c>
      <c r="E1407" s="12">
        <f>Data[[#This Row],[Ship Date]]</f>
        <v>41737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5">
      <c r="A1408">
        <v>1407</v>
      </c>
      <c r="B1408" t="s">
        <v>3829</v>
      </c>
      <c r="C1408" s="1">
        <v>41735</v>
      </c>
      <c r="D1408" s="1">
        <v>41737</v>
      </c>
      <c r="E1408" s="12">
        <f>Data[[#This Row],[Ship Date]]</f>
        <v>41737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5">
      <c r="A1409">
        <v>1408</v>
      </c>
      <c r="B1409" t="s">
        <v>3831</v>
      </c>
      <c r="C1409" s="1">
        <v>42615</v>
      </c>
      <c r="D1409" s="1">
        <v>42619</v>
      </c>
      <c r="E1409" s="12">
        <f>Data[[#This Row],[Ship Date]]</f>
        <v>42619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3831</v>
      </c>
      <c r="C1410" s="1">
        <v>42615</v>
      </c>
      <c r="D1410" s="1">
        <v>42619</v>
      </c>
      <c r="E1410" s="12">
        <f>Data[[#This Row],[Ship Date]]</f>
        <v>42619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5">
      <c r="A1411">
        <v>1410</v>
      </c>
      <c r="B1411" t="s">
        <v>3834</v>
      </c>
      <c r="C1411" s="1">
        <v>42638</v>
      </c>
      <c r="D1411" s="1">
        <v>42643</v>
      </c>
      <c r="E1411" s="12">
        <f>Data[[#This Row],[Ship Date]]</f>
        <v>42643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5">
      <c r="A1412">
        <v>1411</v>
      </c>
      <c r="B1412" t="s">
        <v>3837</v>
      </c>
      <c r="C1412" s="1">
        <v>43043</v>
      </c>
      <c r="D1412" s="1">
        <v>43050</v>
      </c>
      <c r="E1412" s="12">
        <f>Data[[#This Row],[Ship Date]]</f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5">
      <c r="A1413">
        <v>1412</v>
      </c>
      <c r="B1413" t="s">
        <v>3838</v>
      </c>
      <c r="C1413" s="1">
        <v>42560</v>
      </c>
      <c r="D1413" s="1">
        <v>42564</v>
      </c>
      <c r="E1413" s="12">
        <f>Data[[#This Row],[Ship Date]]</f>
        <v>42564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3838</v>
      </c>
      <c r="C1414" s="1">
        <v>42560</v>
      </c>
      <c r="D1414" s="1">
        <v>42564</v>
      </c>
      <c r="E1414" s="12">
        <f>Data[[#This Row],[Ship Date]]</f>
        <v>42564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5">
      <c r="A1415">
        <v>1414</v>
      </c>
      <c r="B1415" t="s">
        <v>3839</v>
      </c>
      <c r="C1415" s="1">
        <v>41820</v>
      </c>
      <c r="D1415" s="1">
        <v>41825</v>
      </c>
      <c r="E1415" s="12">
        <f>Data[[#This Row],[Ship Date]]</f>
        <v>41825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5">
      <c r="A1416">
        <v>1415</v>
      </c>
      <c r="B1416" t="s">
        <v>3844</v>
      </c>
      <c r="C1416" s="1">
        <v>42763</v>
      </c>
      <c r="D1416" s="1">
        <v>42766</v>
      </c>
      <c r="E1416" s="12">
        <f>Data[[#This Row],[Ship Date]]</f>
        <v>42766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5">
      <c r="A1417">
        <v>1416</v>
      </c>
      <c r="B1417" t="s">
        <v>3844</v>
      </c>
      <c r="C1417" s="1">
        <v>42763</v>
      </c>
      <c r="D1417" s="1">
        <v>42766</v>
      </c>
      <c r="E1417" s="12">
        <f>Data[[#This Row],[Ship Date]]</f>
        <v>42766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5">
      <c r="A1418">
        <v>1417</v>
      </c>
      <c r="B1418" t="s">
        <v>3849</v>
      </c>
      <c r="C1418" s="1">
        <v>42268</v>
      </c>
      <c r="D1418" s="1">
        <v>42271</v>
      </c>
      <c r="E1418" s="12">
        <f>Data[[#This Row],[Ship Date]]</f>
        <v>42271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5">
      <c r="A1419">
        <v>1418</v>
      </c>
      <c r="B1419" t="s">
        <v>3849</v>
      </c>
      <c r="C1419" s="1">
        <v>42268</v>
      </c>
      <c r="D1419" s="1">
        <v>42271</v>
      </c>
      <c r="E1419" s="12">
        <f>Data[[#This Row],[Ship Date]]</f>
        <v>42271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3849</v>
      </c>
      <c r="C1420" s="1">
        <v>42268</v>
      </c>
      <c r="D1420" s="1">
        <v>42271</v>
      </c>
      <c r="E1420" s="12">
        <f>Data[[#This Row],[Ship Date]]</f>
        <v>42271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5">
      <c r="A1421">
        <v>1420</v>
      </c>
      <c r="B1421" t="s">
        <v>3854</v>
      </c>
      <c r="C1421" s="1">
        <v>42273</v>
      </c>
      <c r="D1421" s="1">
        <v>42277</v>
      </c>
      <c r="E1421" s="12">
        <f>Data[[#This Row],[Ship Date]]</f>
        <v>42277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3854</v>
      </c>
      <c r="C1422" s="1">
        <v>42273</v>
      </c>
      <c r="D1422" s="1">
        <v>42277</v>
      </c>
      <c r="E1422" s="12">
        <f>Data[[#This Row],[Ship Date]]</f>
        <v>42277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5">
      <c r="A1423">
        <v>1422</v>
      </c>
      <c r="B1423" t="s">
        <v>3854</v>
      </c>
      <c r="C1423" s="1">
        <v>42273</v>
      </c>
      <c r="D1423" s="1">
        <v>42277</v>
      </c>
      <c r="E1423" s="12">
        <f>Data[[#This Row],[Ship Date]]</f>
        <v>42277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5">
      <c r="A1424">
        <v>1423</v>
      </c>
      <c r="B1424" t="s">
        <v>3854</v>
      </c>
      <c r="C1424" s="1">
        <v>42273</v>
      </c>
      <c r="D1424" s="1">
        <v>42277</v>
      </c>
      <c r="E1424" s="12">
        <f>Data[[#This Row],[Ship Date]]</f>
        <v>42277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5">
      <c r="A1425">
        <v>1424</v>
      </c>
      <c r="B1425" t="s">
        <v>3854</v>
      </c>
      <c r="C1425" s="1">
        <v>42273</v>
      </c>
      <c r="D1425" s="1">
        <v>42277</v>
      </c>
      <c r="E1425" s="12">
        <f>Data[[#This Row],[Ship Date]]</f>
        <v>42277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5">
      <c r="A1426">
        <v>1425</v>
      </c>
      <c r="B1426" t="s">
        <v>3854</v>
      </c>
      <c r="C1426" s="1">
        <v>42273</v>
      </c>
      <c r="D1426" s="1">
        <v>42277</v>
      </c>
      <c r="E1426" s="12">
        <f>Data[[#This Row],[Ship Date]]</f>
        <v>42277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5">
      <c r="A1427">
        <v>1426</v>
      </c>
      <c r="B1427" t="s">
        <v>3854</v>
      </c>
      <c r="C1427" s="1">
        <v>42273</v>
      </c>
      <c r="D1427" s="1">
        <v>42277</v>
      </c>
      <c r="E1427" s="12">
        <f>Data[[#This Row],[Ship Date]]</f>
        <v>42277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5">
      <c r="A1428">
        <v>1427</v>
      </c>
      <c r="B1428" t="s">
        <v>3863</v>
      </c>
      <c r="C1428" s="1">
        <v>42308</v>
      </c>
      <c r="D1428" s="1">
        <v>42312</v>
      </c>
      <c r="E1428" s="12">
        <f>Data[[#This Row],[Ship Date]]</f>
        <v>42312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5">
      <c r="A1429">
        <v>1428</v>
      </c>
      <c r="B1429" t="s">
        <v>3863</v>
      </c>
      <c r="C1429" s="1">
        <v>42308</v>
      </c>
      <c r="D1429" s="1">
        <v>42312</v>
      </c>
      <c r="E1429" s="12">
        <f>Data[[#This Row],[Ship Date]]</f>
        <v>42312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3863</v>
      </c>
      <c r="C1430" s="1">
        <v>42308</v>
      </c>
      <c r="D1430" s="1">
        <v>42312</v>
      </c>
      <c r="E1430" s="12">
        <f>Data[[#This Row],[Ship Date]]</f>
        <v>42312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5">
      <c r="A1431">
        <v>1430</v>
      </c>
      <c r="B1431" t="s">
        <v>3863</v>
      </c>
      <c r="C1431" s="1">
        <v>42308</v>
      </c>
      <c r="D1431" s="1">
        <v>42312</v>
      </c>
      <c r="E1431" s="12">
        <f>Data[[#This Row],[Ship Date]]</f>
        <v>42312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3868</v>
      </c>
      <c r="C1432" s="1">
        <v>43065</v>
      </c>
      <c r="D1432" s="1">
        <v>43069</v>
      </c>
      <c r="E1432" s="12">
        <f>Data[[#This Row],[Ship Date]]</f>
        <v>43069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5">
      <c r="A1433">
        <v>1432</v>
      </c>
      <c r="B1433" t="s">
        <v>3869</v>
      </c>
      <c r="C1433" s="1">
        <v>41992</v>
      </c>
      <c r="D1433" s="1">
        <v>41994</v>
      </c>
      <c r="E1433" s="12">
        <f>Data[[#This Row],[Ship Date]]</f>
        <v>41994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3869</v>
      </c>
      <c r="C1434" s="1">
        <v>41992</v>
      </c>
      <c r="D1434" s="1">
        <v>41994</v>
      </c>
      <c r="E1434" s="12">
        <f>Data[[#This Row],[Ship Date]]</f>
        <v>41994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5">
      <c r="A1435">
        <v>1434</v>
      </c>
      <c r="B1435" t="s">
        <v>3869</v>
      </c>
      <c r="C1435" s="1">
        <v>41992</v>
      </c>
      <c r="D1435" s="1">
        <v>41994</v>
      </c>
      <c r="E1435" s="12">
        <f>Data[[#This Row],[Ship Date]]</f>
        <v>41994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5">
      <c r="A1436">
        <v>1435</v>
      </c>
      <c r="B1436" t="s">
        <v>3872</v>
      </c>
      <c r="C1436" s="1">
        <v>42730</v>
      </c>
      <c r="D1436" s="1">
        <v>42734</v>
      </c>
      <c r="E1436" s="12">
        <f>Data[[#This Row],[Ship Date]]</f>
        <v>42734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3875</v>
      </c>
      <c r="C1437" s="1">
        <v>42906</v>
      </c>
      <c r="D1437" s="1">
        <v>42913</v>
      </c>
      <c r="E1437" s="12">
        <f>Data[[#This Row],[Ship Date]]</f>
        <v>42913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3875</v>
      </c>
      <c r="C1438" s="1">
        <v>42906</v>
      </c>
      <c r="D1438" s="1">
        <v>42913</v>
      </c>
      <c r="E1438" s="12">
        <f>Data[[#This Row],[Ship Date]]</f>
        <v>42913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5">
      <c r="A1439">
        <v>1438</v>
      </c>
      <c r="B1439" t="s">
        <v>3881</v>
      </c>
      <c r="C1439" s="1">
        <v>42292</v>
      </c>
      <c r="D1439" s="1">
        <v>42292</v>
      </c>
      <c r="E1439" s="12">
        <f>Data[[#This Row],[Ship Date]]</f>
        <v>42292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5">
      <c r="A1440">
        <v>1439</v>
      </c>
      <c r="B1440" t="s">
        <v>3881</v>
      </c>
      <c r="C1440" s="1">
        <v>42292</v>
      </c>
      <c r="D1440" s="1">
        <v>42292</v>
      </c>
      <c r="E1440" s="12">
        <f>Data[[#This Row],[Ship Date]]</f>
        <v>42292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5">
      <c r="A1441">
        <v>1440</v>
      </c>
      <c r="B1441" t="s">
        <v>3884</v>
      </c>
      <c r="C1441" s="1">
        <v>42837</v>
      </c>
      <c r="D1441" s="1">
        <v>42840</v>
      </c>
      <c r="E1441" s="12">
        <f>Data[[#This Row],[Ship Date]]</f>
        <v>42840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3884</v>
      </c>
      <c r="C1442" s="1">
        <v>42837</v>
      </c>
      <c r="D1442" s="1">
        <v>42840</v>
      </c>
      <c r="E1442" s="12">
        <f>Data[[#This Row],[Ship Date]]</f>
        <v>42840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3888</v>
      </c>
      <c r="C1443" s="1">
        <v>43088</v>
      </c>
      <c r="D1443" s="1">
        <v>43093</v>
      </c>
      <c r="E1443" s="12">
        <f>Data[[#This Row],[Ship Date]]</f>
        <v>43093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>
        <v>1443</v>
      </c>
      <c r="B1444" t="s">
        <v>3891</v>
      </c>
      <c r="C1444" s="1">
        <v>42952</v>
      </c>
      <c r="D1444" s="1">
        <v>42955</v>
      </c>
      <c r="E1444" s="12">
        <f>Data[[#This Row],[Ship Date]]</f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5">
      <c r="A1445">
        <v>1444</v>
      </c>
      <c r="B1445" t="s">
        <v>3894</v>
      </c>
      <c r="C1445" s="1">
        <v>42278</v>
      </c>
      <c r="D1445" s="1">
        <v>42283</v>
      </c>
      <c r="E1445" s="12">
        <f>Data[[#This Row],[Ship Date]]</f>
        <v>42283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5">
      <c r="A1446">
        <v>1445</v>
      </c>
      <c r="B1446" t="s">
        <v>3897</v>
      </c>
      <c r="C1446" s="1">
        <v>42513</v>
      </c>
      <c r="D1446" s="1">
        <v>42518</v>
      </c>
      <c r="E1446" s="12">
        <f>Data[[#This Row],[Ship Date]]</f>
        <v>42518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5">
      <c r="A1447">
        <v>1446</v>
      </c>
      <c r="B1447" t="s">
        <v>3898</v>
      </c>
      <c r="C1447" s="1">
        <v>42899</v>
      </c>
      <c r="D1447" s="1">
        <v>42902</v>
      </c>
      <c r="E1447" s="12">
        <f>Data[[#This Row],[Ship Date]]</f>
        <v>42902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5">
      <c r="A1448">
        <v>1447</v>
      </c>
      <c r="B1448" t="s">
        <v>3898</v>
      </c>
      <c r="C1448" s="1">
        <v>42899</v>
      </c>
      <c r="D1448" s="1">
        <v>42902</v>
      </c>
      <c r="E1448" s="12">
        <f>Data[[#This Row],[Ship Date]]</f>
        <v>42902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5">
      <c r="A1449">
        <v>1448</v>
      </c>
      <c r="B1449" t="s">
        <v>3898</v>
      </c>
      <c r="C1449" s="1">
        <v>42899</v>
      </c>
      <c r="D1449" s="1">
        <v>42902</v>
      </c>
      <c r="E1449" s="12">
        <f>Data[[#This Row],[Ship Date]]</f>
        <v>42902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5">
      <c r="A1450">
        <v>1449</v>
      </c>
      <c r="B1450" t="s">
        <v>3903</v>
      </c>
      <c r="C1450" s="1">
        <v>41752</v>
      </c>
      <c r="D1450" s="1">
        <v>41753</v>
      </c>
      <c r="E1450" s="12">
        <f>Data[[#This Row],[Ship Date]]</f>
        <v>41753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5">
      <c r="A1451">
        <v>1450</v>
      </c>
      <c r="B1451" t="s">
        <v>3906</v>
      </c>
      <c r="C1451" s="1">
        <v>42125</v>
      </c>
      <c r="D1451" s="1">
        <v>42131</v>
      </c>
      <c r="E1451" s="12">
        <f>Data[[#This Row],[Ship Date]]</f>
        <v>42131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5">
      <c r="A1452">
        <v>1451</v>
      </c>
      <c r="B1452" t="s">
        <v>3909</v>
      </c>
      <c r="C1452" s="1">
        <v>42204</v>
      </c>
      <c r="D1452" s="1">
        <v>42205</v>
      </c>
      <c r="E1452" s="12">
        <f>Data[[#This Row],[Ship Date]]</f>
        <v>42205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5">
      <c r="A1453">
        <v>1452</v>
      </c>
      <c r="B1453" t="s">
        <v>3914</v>
      </c>
      <c r="C1453" s="1">
        <v>42700</v>
      </c>
      <c r="D1453" s="1">
        <v>42703</v>
      </c>
      <c r="E1453" s="12">
        <f>Data[[#This Row],[Ship Date]]</f>
        <v>42703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3914</v>
      </c>
      <c r="C1454" s="1">
        <v>42700</v>
      </c>
      <c r="D1454" s="1">
        <v>42703</v>
      </c>
      <c r="E1454" s="12">
        <f>Data[[#This Row],[Ship Date]]</f>
        <v>42703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>
        <v>1454</v>
      </c>
      <c r="B1455" t="s">
        <v>3914</v>
      </c>
      <c r="C1455" s="1">
        <v>42700</v>
      </c>
      <c r="D1455" s="1">
        <v>42703</v>
      </c>
      <c r="E1455" s="12">
        <f>Data[[#This Row],[Ship Date]]</f>
        <v>42703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3914</v>
      </c>
      <c r="C1456" s="1">
        <v>42700</v>
      </c>
      <c r="D1456" s="1">
        <v>42703</v>
      </c>
      <c r="E1456" s="12">
        <f>Data[[#This Row],[Ship Date]]</f>
        <v>42703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3922</v>
      </c>
      <c r="C1457" s="1">
        <v>42898</v>
      </c>
      <c r="D1457" s="1">
        <v>42905</v>
      </c>
      <c r="E1457" s="12">
        <f>Data[[#This Row],[Ship Date]]</f>
        <v>42905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3922</v>
      </c>
      <c r="C1458" s="1">
        <v>42898</v>
      </c>
      <c r="D1458" s="1">
        <v>42905</v>
      </c>
      <c r="E1458" s="12">
        <f>Data[[#This Row],[Ship Date]]</f>
        <v>42905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5">
      <c r="A1459">
        <v>1458</v>
      </c>
      <c r="B1459" t="s">
        <v>3929</v>
      </c>
      <c r="C1459" s="1">
        <v>42233</v>
      </c>
      <c r="D1459" s="1">
        <v>42237</v>
      </c>
      <c r="E1459" s="12">
        <f>Data[[#This Row],[Ship Date]]</f>
        <v>42237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3931</v>
      </c>
      <c r="C1460" s="1">
        <v>42638</v>
      </c>
      <c r="D1460" s="1">
        <v>42644</v>
      </c>
      <c r="E1460" s="12">
        <f>Data[[#This Row],[Ship Date]]</f>
        <v>42644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3935</v>
      </c>
      <c r="C1461" s="1">
        <v>41763</v>
      </c>
      <c r="D1461" s="1">
        <v>41763</v>
      </c>
      <c r="E1461" s="12">
        <f>Data[[#This Row],[Ship Date]]</f>
        <v>41763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3938</v>
      </c>
      <c r="C1462" s="1">
        <v>42339</v>
      </c>
      <c r="D1462" s="1">
        <v>42346</v>
      </c>
      <c r="E1462" s="12">
        <f>Data[[#This Row],[Ship Date]]</f>
        <v>42346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5">
      <c r="A1463">
        <v>1462</v>
      </c>
      <c r="B1463" t="s">
        <v>3941</v>
      </c>
      <c r="C1463" s="1">
        <v>42440</v>
      </c>
      <c r="D1463" s="1">
        <v>42444</v>
      </c>
      <c r="E1463" s="12">
        <f>Data[[#This Row],[Ship Date]]</f>
        <v>42444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5">
      <c r="A1464">
        <v>1463</v>
      </c>
      <c r="B1464" t="s">
        <v>3945</v>
      </c>
      <c r="C1464" s="1">
        <v>42608</v>
      </c>
      <c r="D1464" s="1">
        <v>42610</v>
      </c>
      <c r="E1464" s="12">
        <f>Data[[#This Row],[Ship Date]]</f>
        <v>42610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3945</v>
      </c>
      <c r="C1465" s="1">
        <v>42608</v>
      </c>
      <c r="D1465" s="1">
        <v>42610</v>
      </c>
      <c r="E1465" s="12">
        <f>Data[[#This Row],[Ship Date]]</f>
        <v>42610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5">
      <c r="A1466">
        <v>1465</v>
      </c>
      <c r="B1466" t="s">
        <v>3946</v>
      </c>
      <c r="C1466" s="1">
        <v>42720</v>
      </c>
      <c r="D1466" s="1">
        <v>42723</v>
      </c>
      <c r="E1466" s="12">
        <f>Data[[#This Row],[Ship Date]]</f>
        <v>42723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>
        <v>1466</v>
      </c>
      <c r="B1467" t="s">
        <v>3949</v>
      </c>
      <c r="C1467" s="1">
        <v>41859</v>
      </c>
      <c r="D1467" s="1">
        <v>41865</v>
      </c>
      <c r="E1467" s="12">
        <f>Data[[#This Row],[Ship Date]]</f>
        <v>41865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5">
      <c r="A1468">
        <v>1467</v>
      </c>
      <c r="B1468" t="s">
        <v>3949</v>
      </c>
      <c r="C1468" s="1">
        <v>41859</v>
      </c>
      <c r="D1468" s="1">
        <v>41865</v>
      </c>
      <c r="E1468" s="12">
        <f>Data[[#This Row],[Ship Date]]</f>
        <v>41865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5">
      <c r="A1469">
        <v>1468</v>
      </c>
      <c r="B1469" t="s">
        <v>3951</v>
      </c>
      <c r="C1469" s="1">
        <v>42140</v>
      </c>
      <c r="D1469" s="1">
        <v>42140</v>
      </c>
      <c r="E1469" s="12">
        <f>Data[[#This Row],[Ship Date]]</f>
        <v>42140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5">
      <c r="A1470">
        <v>1469</v>
      </c>
      <c r="B1470" t="s">
        <v>3952</v>
      </c>
      <c r="C1470" s="1">
        <v>43078</v>
      </c>
      <c r="D1470" s="1">
        <v>43082</v>
      </c>
      <c r="E1470" s="12">
        <f>Data[[#This Row],[Ship Date]]</f>
        <v>43082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>
        <v>1470</v>
      </c>
      <c r="B1471" t="s">
        <v>3952</v>
      </c>
      <c r="C1471" s="1">
        <v>43078</v>
      </c>
      <c r="D1471" s="1">
        <v>43082</v>
      </c>
      <c r="E1471" s="12">
        <f>Data[[#This Row],[Ship Date]]</f>
        <v>43082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>
        <v>1471</v>
      </c>
      <c r="B1472" t="s">
        <v>3952</v>
      </c>
      <c r="C1472" s="1">
        <v>43078</v>
      </c>
      <c r="D1472" s="1">
        <v>43082</v>
      </c>
      <c r="E1472" s="12">
        <f>Data[[#This Row],[Ship Date]]</f>
        <v>43082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5">
      <c r="A1473">
        <v>1472</v>
      </c>
      <c r="B1473" t="s">
        <v>3957</v>
      </c>
      <c r="C1473" s="1">
        <v>42271</v>
      </c>
      <c r="D1473" s="1">
        <v>42274</v>
      </c>
      <c r="E1473" s="12">
        <f>Data[[#This Row],[Ship Date]]</f>
        <v>42274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5">
      <c r="A1474">
        <v>1473</v>
      </c>
      <c r="B1474" t="s">
        <v>3960</v>
      </c>
      <c r="C1474" s="1">
        <v>42927</v>
      </c>
      <c r="D1474" s="1">
        <v>42931</v>
      </c>
      <c r="E1474" s="12">
        <f>Data[[#This Row],[Ship Date]]</f>
        <v>42931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3963</v>
      </c>
      <c r="C1475" s="1">
        <v>42339</v>
      </c>
      <c r="D1475" s="1">
        <v>42340</v>
      </c>
      <c r="E1475" s="12">
        <f>Data[[#This Row],[Ship Date]]</f>
        <v>42340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5">
      <c r="A1476">
        <v>1475</v>
      </c>
      <c r="B1476" t="s">
        <v>3966</v>
      </c>
      <c r="C1476" s="1">
        <v>42693</v>
      </c>
      <c r="D1476" s="1">
        <v>42699</v>
      </c>
      <c r="E1476" s="12">
        <f>Data[[#This Row],[Ship Date]]</f>
        <v>42699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3966</v>
      </c>
      <c r="C1477" s="1">
        <v>42693</v>
      </c>
      <c r="D1477" s="1">
        <v>42699</v>
      </c>
      <c r="E1477" s="12">
        <f>Data[[#This Row],[Ship Date]]</f>
        <v>42699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5">
      <c r="A1478">
        <v>1477</v>
      </c>
      <c r="B1478" t="s">
        <v>3972</v>
      </c>
      <c r="C1478" s="1">
        <v>42813</v>
      </c>
      <c r="D1478" s="1">
        <v>42818</v>
      </c>
      <c r="E1478" s="12">
        <f>Data[[#This Row],[Ship Date]]</f>
        <v>42818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3975</v>
      </c>
      <c r="C1479" s="1">
        <v>42687</v>
      </c>
      <c r="D1479" s="1">
        <v>42691</v>
      </c>
      <c r="E1479" s="12">
        <f>Data[[#This Row],[Ship Date]]</f>
        <v>42691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5">
      <c r="A1480">
        <v>1479</v>
      </c>
      <c r="B1480" t="s">
        <v>3979</v>
      </c>
      <c r="C1480" s="1">
        <v>43058</v>
      </c>
      <c r="D1480" s="1">
        <v>43059</v>
      </c>
      <c r="E1480" s="12">
        <f>Data[[#This Row],[Ship Date]]</f>
        <v>43059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5">
      <c r="A1481">
        <v>1480</v>
      </c>
      <c r="B1481" t="s">
        <v>3981</v>
      </c>
      <c r="C1481" s="1">
        <v>42706</v>
      </c>
      <c r="D1481" s="1">
        <v>42712</v>
      </c>
      <c r="E1481" s="12">
        <f>Data[[#This Row],[Ship Date]]</f>
        <v>42712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>
        <v>1481</v>
      </c>
      <c r="B1482" t="s">
        <v>3981</v>
      </c>
      <c r="C1482" s="1">
        <v>42706</v>
      </c>
      <c r="D1482" s="1">
        <v>42712</v>
      </c>
      <c r="E1482" s="12">
        <f>Data[[#This Row],[Ship Date]]</f>
        <v>42712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>
        <v>1482</v>
      </c>
      <c r="B1483" t="s">
        <v>3981</v>
      </c>
      <c r="C1483" s="1">
        <v>42706</v>
      </c>
      <c r="D1483" s="1">
        <v>42712</v>
      </c>
      <c r="E1483" s="12">
        <f>Data[[#This Row],[Ship Date]]</f>
        <v>42712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5">
      <c r="A1484">
        <v>1483</v>
      </c>
      <c r="B1484" t="s">
        <v>3988</v>
      </c>
      <c r="C1484" s="1">
        <v>42972</v>
      </c>
      <c r="D1484" s="1">
        <v>42975</v>
      </c>
      <c r="E1484" s="12">
        <f>Data[[#This Row],[Ship Date]]</f>
        <v>42975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5">
      <c r="A1485">
        <v>1484</v>
      </c>
      <c r="B1485" t="s">
        <v>3988</v>
      </c>
      <c r="C1485" s="1">
        <v>42972</v>
      </c>
      <c r="D1485" s="1">
        <v>42975</v>
      </c>
      <c r="E1485" s="12">
        <f>Data[[#This Row],[Ship Date]]</f>
        <v>42975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5">
      <c r="A1486">
        <v>1485</v>
      </c>
      <c r="B1486" t="s">
        <v>3991</v>
      </c>
      <c r="C1486" s="1">
        <v>42657</v>
      </c>
      <c r="D1486" s="1">
        <v>42661</v>
      </c>
      <c r="E1486" s="12">
        <f>Data[[#This Row],[Ship Date]]</f>
        <v>42661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25">
      <c r="A1487">
        <v>1486</v>
      </c>
      <c r="B1487" t="s">
        <v>3994</v>
      </c>
      <c r="C1487" s="1">
        <v>41970</v>
      </c>
      <c r="D1487" s="1">
        <v>41976</v>
      </c>
      <c r="E1487" s="12">
        <f>Data[[#This Row],[Ship Date]]</f>
        <v>41976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5">
      <c r="A1488">
        <v>1487</v>
      </c>
      <c r="B1488" t="s">
        <v>3998</v>
      </c>
      <c r="C1488" s="1">
        <v>42311</v>
      </c>
      <c r="D1488" s="1">
        <v>42315</v>
      </c>
      <c r="E1488" s="12">
        <f>Data[[#This Row],[Ship Date]]</f>
        <v>42315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5">
      <c r="A1489">
        <v>1488</v>
      </c>
      <c r="B1489" t="s">
        <v>3998</v>
      </c>
      <c r="C1489" s="1">
        <v>42311</v>
      </c>
      <c r="D1489" s="1">
        <v>42315</v>
      </c>
      <c r="E1489" s="12">
        <f>Data[[#This Row],[Ship Date]]</f>
        <v>42315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5">
      <c r="A1490">
        <v>1489</v>
      </c>
      <c r="B1490" t="s">
        <v>3998</v>
      </c>
      <c r="C1490" s="1">
        <v>42311</v>
      </c>
      <c r="D1490" s="1">
        <v>42315</v>
      </c>
      <c r="E1490" s="12">
        <f>Data[[#This Row],[Ship Date]]</f>
        <v>42315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4005</v>
      </c>
      <c r="C1491" s="1">
        <v>41972</v>
      </c>
      <c r="D1491" s="1">
        <v>41979</v>
      </c>
      <c r="E1491" s="12">
        <f>Data[[#This Row],[Ship Date]]</f>
        <v>41979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4008</v>
      </c>
      <c r="C1492" s="1">
        <v>42855</v>
      </c>
      <c r="D1492" s="1">
        <v>42860</v>
      </c>
      <c r="E1492" s="12">
        <f>Data[[#This Row],[Ship Date]]</f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4009</v>
      </c>
      <c r="C1493" s="1">
        <v>43063</v>
      </c>
      <c r="D1493" s="1">
        <v>43067</v>
      </c>
      <c r="E1493" s="12">
        <f>Data[[#This Row],[Ship Date]]</f>
        <v>43067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>
        <v>1493</v>
      </c>
      <c r="B1494" t="s">
        <v>4009</v>
      </c>
      <c r="C1494" s="1">
        <v>43063</v>
      </c>
      <c r="D1494" s="1">
        <v>43067</v>
      </c>
      <c r="E1494" s="12">
        <f>Data[[#This Row],[Ship Date]]</f>
        <v>43067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4014</v>
      </c>
      <c r="C1495" s="1">
        <v>43038</v>
      </c>
      <c r="D1495" s="1">
        <v>43042</v>
      </c>
      <c r="E1495" s="12">
        <f>Data[[#This Row],[Ship Date]]</f>
        <v>43042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5">
      <c r="A1496">
        <v>1495</v>
      </c>
      <c r="B1496" t="s">
        <v>4017</v>
      </c>
      <c r="C1496" s="1">
        <v>41990</v>
      </c>
      <c r="D1496" s="1">
        <v>41992</v>
      </c>
      <c r="E1496" s="12">
        <f>Data[[#This Row],[Ship Date]]</f>
        <v>41992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>
        <v>1496</v>
      </c>
      <c r="B1497" t="s">
        <v>4018</v>
      </c>
      <c r="C1497" s="1">
        <v>42982</v>
      </c>
      <c r="D1497" s="1">
        <v>42986</v>
      </c>
      <c r="E1497" s="12">
        <f>Data[[#This Row],[Ship Date]]</f>
        <v>42986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5">
      <c r="A1498">
        <v>1497</v>
      </c>
      <c r="B1498" t="s">
        <v>4018</v>
      </c>
      <c r="C1498" s="1">
        <v>42982</v>
      </c>
      <c r="D1498" s="1">
        <v>42986</v>
      </c>
      <c r="E1498" s="12">
        <f>Data[[#This Row],[Ship Date]]</f>
        <v>42986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5">
      <c r="A1499">
        <v>1498</v>
      </c>
      <c r="B1499" t="s">
        <v>4018</v>
      </c>
      <c r="C1499" s="1">
        <v>42982</v>
      </c>
      <c r="D1499" s="1">
        <v>42986</v>
      </c>
      <c r="E1499" s="12">
        <f>Data[[#This Row],[Ship Date]]</f>
        <v>42986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>
        <v>1499</v>
      </c>
      <c r="B1500" t="s">
        <v>4024</v>
      </c>
      <c r="C1500" s="1">
        <v>42660</v>
      </c>
      <c r="D1500" s="1">
        <v>42663</v>
      </c>
      <c r="E1500" s="12">
        <f>Data[[#This Row],[Ship Date]]</f>
        <v>42663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5">
      <c r="A1501">
        <v>1500</v>
      </c>
      <c r="B1501" t="s">
        <v>4025</v>
      </c>
      <c r="C1501" s="1">
        <v>43051</v>
      </c>
      <c r="D1501" s="1">
        <v>43057</v>
      </c>
      <c r="E1501" s="12">
        <f>Data[[#This Row],[Ship Date]]</f>
        <v>43057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5">
      <c r="A1502">
        <v>1501</v>
      </c>
      <c r="B1502" t="s">
        <v>4025</v>
      </c>
      <c r="C1502" s="1">
        <v>43051</v>
      </c>
      <c r="D1502" s="1">
        <v>43057</v>
      </c>
      <c r="E1502" s="12">
        <f>Data[[#This Row],[Ship Date]]</f>
        <v>43057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5">
      <c r="A1503">
        <v>1502</v>
      </c>
      <c r="B1503" t="s">
        <v>4025</v>
      </c>
      <c r="C1503" s="1">
        <v>43051</v>
      </c>
      <c r="D1503" s="1">
        <v>43057</v>
      </c>
      <c r="E1503" s="12">
        <f>Data[[#This Row],[Ship Date]]</f>
        <v>43057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4028</v>
      </c>
      <c r="C1504" s="1">
        <v>42698</v>
      </c>
      <c r="D1504" s="1">
        <v>42705</v>
      </c>
      <c r="E1504" s="12">
        <f>Data[[#This Row],[Ship Date]]</f>
        <v>42705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5">
      <c r="A1505">
        <v>1504</v>
      </c>
      <c r="B1505" t="s">
        <v>4028</v>
      </c>
      <c r="C1505" s="1">
        <v>42698</v>
      </c>
      <c r="D1505" s="1">
        <v>42705</v>
      </c>
      <c r="E1505" s="12">
        <f>Data[[#This Row],[Ship Date]]</f>
        <v>42705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5">
      <c r="A1506">
        <v>1505</v>
      </c>
      <c r="B1506" t="s">
        <v>4031</v>
      </c>
      <c r="C1506" s="1">
        <v>42217</v>
      </c>
      <c r="D1506" s="1">
        <v>42223</v>
      </c>
      <c r="E1506" s="12">
        <f>Data[[#This Row],[Ship Date]]</f>
        <v>42223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4031</v>
      </c>
      <c r="C1507" s="1">
        <v>42217</v>
      </c>
      <c r="D1507" s="1">
        <v>42223</v>
      </c>
      <c r="E1507" s="12">
        <f>Data[[#This Row],[Ship Date]]</f>
        <v>42223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5">
      <c r="A1508">
        <v>1507</v>
      </c>
      <c r="B1508" t="s">
        <v>4036</v>
      </c>
      <c r="C1508" s="1">
        <v>43093</v>
      </c>
      <c r="D1508" s="1">
        <v>43098</v>
      </c>
      <c r="E1508" s="12">
        <f>Data[[#This Row],[Ship Date]]</f>
        <v>43098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4039</v>
      </c>
      <c r="C1509" s="1">
        <v>42630</v>
      </c>
      <c r="D1509" s="1">
        <v>42636</v>
      </c>
      <c r="E1509" s="12">
        <f>Data[[#This Row],[Ship Date]]</f>
        <v>42636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>
        <v>1509</v>
      </c>
      <c r="B1510" t="s">
        <v>4042</v>
      </c>
      <c r="C1510" s="1">
        <v>43079</v>
      </c>
      <c r="D1510" s="1">
        <v>43079</v>
      </c>
      <c r="E1510" s="12">
        <f>Data[[#This Row],[Ship Date]]</f>
        <v>43079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>
        <v>1510</v>
      </c>
      <c r="B1511" t="s">
        <v>4045</v>
      </c>
      <c r="C1511" s="1">
        <v>42990</v>
      </c>
      <c r="D1511" s="1">
        <v>42993</v>
      </c>
      <c r="E1511" s="12">
        <f>Data[[#This Row],[Ship Date]]</f>
        <v>42993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4046</v>
      </c>
      <c r="C1512" s="1">
        <v>42910</v>
      </c>
      <c r="D1512" s="1">
        <v>42917</v>
      </c>
      <c r="E1512" s="12">
        <f>Data[[#This Row],[Ship Date]]</f>
        <v>42917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5">
      <c r="A1513">
        <v>1512</v>
      </c>
      <c r="B1513" t="s">
        <v>4046</v>
      </c>
      <c r="C1513" s="1">
        <v>42910</v>
      </c>
      <c r="D1513" s="1">
        <v>42917</v>
      </c>
      <c r="E1513" s="12">
        <f>Data[[#This Row],[Ship Date]]</f>
        <v>42917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5">
      <c r="A1514">
        <v>1513</v>
      </c>
      <c r="B1514" t="s">
        <v>4048</v>
      </c>
      <c r="C1514" s="1">
        <v>42965</v>
      </c>
      <c r="D1514" s="1">
        <v>42969</v>
      </c>
      <c r="E1514" s="12">
        <f>Data[[#This Row],[Ship Date]]</f>
        <v>42969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5">
      <c r="A1515">
        <v>1514</v>
      </c>
      <c r="B1515" t="s">
        <v>4048</v>
      </c>
      <c r="C1515" s="1">
        <v>42965</v>
      </c>
      <c r="D1515" s="1">
        <v>42969</v>
      </c>
      <c r="E1515" s="12">
        <f>Data[[#This Row],[Ship Date]]</f>
        <v>42969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4048</v>
      </c>
      <c r="C1516" s="1">
        <v>42965</v>
      </c>
      <c r="D1516" s="1">
        <v>42969</v>
      </c>
      <c r="E1516" s="12">
        <f>Data[[#This Row],[Ship Date]]</f>
        <v>42969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4049</v>
      </c>
      <c r="C1517" s="1">
        <v>43080</v>
      </c>
      <c r="D1517" s="1">
        <v>43086</v>
      </c>
      <c r="E1517" s="12">
        <f>Data[[#This Row],[Ship Date]]</f>
        <v>43086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5">
      <c r="A1518">
        <v>1517</v>
      </c>
      <c r="B1518" t="s">
        <v>4052</v>
      </c>
      <c r="C1518" s="1">
        <v>43079</v>
      </c>
      <c r="D1518" s="1">
        <v>43083</v>
      </c>
      <c r="E1518" s="12">
        <f>Data[[#This Row],[Ship Date]]</f>
        <v>43083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5">
      <c r="A1519">
        <v>1518</v>
      </c>
      <c r="B1519" t="s">
        <v>4054</v>
      </c>
      <c r="C1519" s="1">
        <v>41673</v>
      </c>
      <c r="D1519" s="1">
        <v>41676</v>
      </c>
      <c r="E1519" s="12">
        <f>Data[[#This Row],[Ship Date]]</f>
        <v>41676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>
        <v>1519</v>
      </c>
      <c r="B1520" t="s">
        <v>4054</v>
      </c>
      <c r="C1520" s="1">
        <v>41673</v>
      </c>
      <c r="D1520" s="1">
        <v>41676</v>
      </c>
      <c r="E1520" s="12">
        <f>Data[[#This Row],[Ship Date]]</f>
        <v>41676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4057</v>
      </c>
      <c r="C1521" s="1">
        <v>42777</v>
      </c>
      <c r="D1521" s="1">
        <v>42780</v>
      </c>
      <c r="E1521" s="12">
        <f>Data[[#This Row],[Ship Date]]</f>
        <v>42780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5">
      <c r="A1522">
        <v>1521</v>
      </c>
      <c r="B1522" t="s">
        <v>4058</v>
      </c>
      <c r="C1522" s="1">
        <v>42841</v>
      </c>
      <c r="D1522" s="1">
        <v>42846</v>
      </c>
      <c r="E1522" s="12">
        <f>Data[[#This Row],[Ship Date]]</f>
        <v>42846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5">
      <c r="A1523">
        <v>1522</v>
      </c>
      <c r="B1523" t="s">
        <v>4063</v>
      </c>
      <c r="C1523" s="1">
        <v>42344</v>
      </c>
      <c r="D1523" s="1">
        <v>42349</v>
      </c>
      <c r="E1523" s="12">
        <f>Data[[#This Row],[Ship Date]]</f>
        <v>42349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5">
      <c r="A1524">
        <v>1523</v>
      </c>
      <c r="B1524" t="s">
        <v>4063</v>
      </c>
      <c r="C1524" s="1">
        <v>42344</v>
      </c>
      <c r="D1524" s="1">
        <v>42349</v>
      </c>
      <c r="E1524" s="12">
        <f>Data[[#This Row],[Ship Date]]</f>
        <v>42349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5">
      <c r="A1525">
        <v>1524</v>
      </c>
      <c r="B1525" t="s">
        <v>4063</v>
      </c>
      <c r="C1525" s="1">
        <v>42344</v>
      </c>
      <c r="D1525" s="1">
        <v>42349</v>
      </c>
      <c r="E1525" s="12">
        <f>Data[[#This Row],[Ship Date]]</f>
        <v>42349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5">
      <c r="A1526">
        <v>1525</v>
      </c>
      <c r="B1526" t="s">
        <v>4063</v>
      </c>
      <c r="C1526" s="1">
        <v>42344</v>
      </c>
      <c r="D1526" s="1">
        <v>42349</v>
      </c>
      <c r="E1526" s="12">
        <f>Data[[#This Row],[Ship Date]]</f>
        <v>42349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5">
      <c r="A1527">
        <v>1526</v>
      </c>
      <c r="B1527" t="s">
        <v>4063</v>
      </c>
      <c r="C1527" s="1">
        <v>42344</v>
      </c>
      <c r="D1527" s="1">
        <v>42349</v>
      </c>
      <c r="E1527" s="12">
        <f>Data[[#This Row],[Ship Date]]</f>
        <v>42349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5">
      <c r="A1528">
        <v>1527</v>
      </c>
      <c r="B1528" t="s">
        <v>4068</v>
      </c>
      <c r="C1528" s="1">
        <v>42573</v>
      </c>
      <c r="D1528" s="1">
        <v>42578</v>
      </c>
      <c r="E1528" s="12">
        <f>Data[[#This Row],[Ship Date]]</f>
        <v>42578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5">
      <c r="A1529">
        <v>1528</v>
      </c>
      <c r="B1529" t="s">
        <v>4068</v>
      </c>
      <c r="C1529" s="1">
        <v>42573</v>
      </c>
      <c r="D1529" s="1">
        <v>42578</v>
      </c>
      <c r="E1529" s="12">
        <f>Data[[#This Row],[Ship Date]]</f>
        <v>42578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5">
      <c r="A1530">
        <v>1529</v>
      </c>
      <c r="B1530" t="s">
        <v>4074</v>
      </c>
      <c r="C1530" s="1">
        <v>42315</v>
      </c>
      <c r="D1530" s="1">
        <v>42318</v>
      </c>
      <c r="E1530" s="12">
        <f>Data[[#This Row],[Ship Date]]</f>
        <v>42318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5">
      <c r="A1531">
        <v>1530</v>
      </c>
      <c r="B1531" t="s">
        <v>4074</v>
      </c>
      <c r="C1531" s="1">
        <v>42315</v>
      </c>
      <c r="D1531" s="1">
        <v>42318</v>
      </c>
      <c r="E1531" s="12">
        <f>Data[[#This Row],[Ship Date]]</f>
        <v>42318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>
        <v>1531</v>
      </c>
      <c r="B1532" t="s">
        <v>4079</v>
      </c>
      <c r="C1532" s="1">
        <v>42089</v>
      </c>
      <c r="D1532" s="1">
        <v>42094</v>
      </c>
      <c r="E1532" s="12">
        <f>Data[[#This Row],[Ship Date]]</f>
        <v>42094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5">
      <c r="A1533">
        <v>1532</v>
      </c>
      <c r="B1533" t="s">
        <v>4082</v>
      </c>
      <c r="C1533" s="1">
        <v>42978</v>
      </c>
      <c r="D1533" s="1">
        <v>42983</v>
      </c>
      <c r="E1533" s="12">
        <f>Data[[#This Row],[Ship Date]]</f>
        <v>42983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5">
      <c r="A1534">
        <v>1533</v>
      </c>
      <c r="B1534" t="s">
        <v>4082</v>
      </c>
      <c r="C1534" s="1">
        <v>42978</v>
      </c>
      <c r="D1534" s="1">
        <v>42983</v>
      </c>
      <c r="E1534" s="12">
        <f>Data[[#This Row],[Ship Date]]</f>
        <v>42983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4086</v>
      </c>
      <c r="C1535" s="1">
        <v>42708</v>
      </c>
      <c r="D1535" s="1">
        <v>42712</v>
      </c>
      <c r="E1535" s="12">
        <f>Data[[#This Row],[Ship Date]]</f>
        <v>42712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4089</v>
      </c>
      <c r="C1536" s="1">
        <v>42776</v>
      </c>
      <c r="D1536" s="1">
        <v>42780</v>
      </c>
      <c r="E1536" s="12">
        <f>Data[[#This Row],[Ship Date]]</f>
        <v>42780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5">
      <c r="A1537">
        <v>1536</v>
      </c>
      <c r="B1537" t="s">
        <v>4093</v>
      </c>
      <c r="C1537" s="1">
        <v>42672</v>
      </c>
      <c r="D1537" s="1">
        <v>42676</v>
      </c>
      <c r="E1537" s="12">
        <f>Data[[#This Row],[Ship Date]]</f>
        <v>42676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5">
      <c r="A1538">
        <v>1537</v>
      </c>
      <c r="B1538" t="s">
        <v>4093</v>
      </c>
      <c r="C1538" s="1">
        <v>42672</v>
      </c>
      <c r="D1538" s="1">
        <v>42676</v>
      </c>
      <c r="E1538" s="12">
        <f>Data[[#This Row],[Ship Date]]</f>
        <v>42676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>
        <v>1538</v>
      </c>
      <c r="B1539" t="s">
        <v>4101</v>
      </c>
      <c r="C1539" s="1">
        <v>42993</v>
      </c>
      <c r="D1539" s="1">
        <v>42995</v>
      </c>
      <c r="E1539" s="12">
        <f>Data[[#This Row],[Ship Date]]</f>
        <v>42995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5">
      <c r="A1540">
        <v>1539</v>
      </c>
      <c r="B1540" t="s">
        <v>4101</v>
      </c>
      <c r="C1540" s="1">
        <v>42993</v>
      </c>
      <c r="D1540" s="1">
        <v>42995</v>
      </c>
      <c r="E1540" s="12">
        <f>Data[[#This Row],[Ship Date]]</f>
        <v>42995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5">
      <c r="A1541">
        <v>1540</v>
      </c>
      <c r="B1541" t="s">
        <v>4101</v>
      </c>
      <c r="C1541" s="1">
        <v>42993</v>
      </c>
      <c r="D1541" s="1">
        <v>42995</v>
      </c>
      <c r="E1541" s="12">
        <f>Data[[#This Row],[Ship Date]]</f>
        <v>42995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5">
      <c r="A1542">
        <v>1541</v>
      </c>
      <c r="B1542" t="s">
        <v>4101</v>
      </c>
      <c r="C1542" s="1">
        <v>42993</v>
      </c>
      <c r="D1542" s="1">
        <v>42995</v>
      </c>
      <c r="E1542" s="12">
        <f>Data[[#This Row],[Ship Date]]</f>
        <v>42995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>
        <v>1542</v>
      </c>
      <c r="B1543" t="s">
        <v>4105</v>
      </c>
      <c r="C1543" s="1">
        <v>41709</v>
      </c>
      <c r="D1543" s="1">
        <v>41714</v>
      </c>
      <c r="E1543" s="12">
        <f>Data[[#This Row],[Ship Date]]</f>
        <v>41714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5">
      <c r="A1544">
        <v>1543</v>
      </c>
      <c r="B1544" t="s">
        <v>4105</v>
      </c>
      <c r="C1544" s="1">
        <v>41709</v>
      </c>
      <c r="D1544" s="1">
        <v>41714</v>
      </c>
      <c r="E1544" s="12">
        <f>Data[[#This Row],[Ship Date]]</f>
        <v>41714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5">
      <c r="A1545">
        <v>1544</v>
      </c>
      <c r="B1545" t="s">
        <v>4107</v>
      </c>
      <c r="C1545" s="1">
        <v>41674</v>
      </c>
      <c r="D1545" s="1">
        <v>41678</v>
      </c>
      <c r="E1545" s="12">
        <f>Data[[#This Row],[Ship Date]]</f>
        <v>41678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4107</v>
      </c>
      <c r="C1546" s="1">
        <v>41674</v>
      </c>
      <c r="D1546" s="1">
        <v>41678</v>
      </c>
      <c r="E1546" s="12">
        <f>Data[[#This Row],[Ship Date]]</f>
        <v>41678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4110</v>
      </c>
      <c r="C1547" s="1">
        <v>42004</v>
      </c>
      <c r="D1547" s="1">
        <v>42008</v>
      </c>
      <c r="E1547" s="12">
        <f>Data[[#This Row],[Ship Date]]</f>
        <v>42008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5">
      <c r="A1548">
        <v>1547</v>
      </c>
      <c r="B1548" t="s">
        <v>4112</v>
      </c>
      <c r="C1548" s="1">
        <v>42331</v>
      </c>
      <c r="D1548" s="1">
        <v>42335</v>
      </c>
      <c r="E1548" s="12">
        <f>Data[[#This Row],[Ship Date]]</f>
        <v>42335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>
        <v>1548</v>
      </c>
      <c r="B1549" t="s">
        <v>4112</v>
      </c>
      <c r="C1549" s="1">
        <v>42331</v>
      </c>
      <c r="D1549" s="1">
        <v>42335</v>
      </c>
      <c r="E1549" s="12">
        <f>Data[[#This Row],[Ship Date]]</f>
        <v>42335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5">
      <c r="A1550">
        <v>1549</v>
      </c>
      <c r="B1550" t="s">
        <v>4112</v>
      </c>
      <c r="C1550" s="1">
        <v>42331</v>
      </c>
      <c r="D1550" s="1">
        <v>42335</v>
      </c>
      <c r="E1550" s="12">
        <f>Data[[#This Row],[Ship Date]]</f>
        <v>42335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5">
      <c r="A1551">
        <v>1550</v>
      </c>
      <c r="B1551" t="s">
        <v>4115</v>
      </c>
      <c r="C1551" s="1">
        <v>41826</v>
      </c>
      <c r="D1551" s="1">
        <v>41828</v>
      </c>
      <c r="E1551" s="12">
        <f>Data[[#This Row],[Ship Date]]</f>
        <v>41828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5">
      <c r="A1552">
        <v>1551</v>
      </c>
      <c r="B1552" t="s">
        <v>4116</v>
      </c>
      <c r="C1552" s="1">
        <v>43052</v>
      </c>
      <c r="D1552" s="1">
        <v>43057</v>
      </c>
      <c r="E1552" s="12">
        <f>Data[[#This Row],[Ship Date]]</f>
        <v>43057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5">
      <c r="A1553">
        <v>1552</v>
      </c>
      <c r="B1553" t="s">
        <v>4119</v>
      </c>
      <c r="C1553" s="1">
        <v>42538</v>
      </c>
      <c r="D1553" s="1">
        <v>42543</v>
      </c>
      <c r="E1553" s="12">
        <f>Data[[#This Row],[Ship Date]]</f>
        <v>42543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4122</v>
      </c>
      <c r="C1554" s="1">
        <v>41762</v>
      </c>
      <c r="D1554" s="1">
        <v>41764</v>
      </c>
      <c r="E1554" s="12">
        <f>Data[[#This Row],[Ship Date]]</f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>
        <v>1554</v>
      </c>
      <c r="B1555" t="s">
        <v>4126</v>
      </c>
      <c r="C1555" s="1">
        <v>43024</v>
      </c>
      <c r="D1555" s="1">
        <v>43029</v>
      </c>
      <c r="E1555" s="12">
        <f>Data[[#This Row],[Ship Date]]</f>
        <v>43029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5">
      <c r="A1556">
        <v>1555</v>
      </c>
      <c r="B1556" t="s">
        <v>4129</v>
      </c>
      <c r="C1556" s="1">
        <v>42041</v>
      </c>
      <c r="D1556" s="1">
        <v>42048</v>
      </c>
      <c r="E1556" s="12">
        <f>Data[[#This Row],[Ship Date]]</f>
        <v>42048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4133</v>
      </c>
      <c r="C1557" s="1">
        <v>42982</v>
      </c>
      <c r="D1557" s="1">
        <v>42986</v>
      </c>
      <c r="E1557" s="12">
        <f>Data[[#This Row],[Ship Date]]</f>
        <v>42986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4136</v>
      </c>
      <c r="C1558" s="1">
        <v>42499</v>
      </c>
      <c r="D1558" s="1">
        <v>42505</v>
      </c>
      <c r="E1558" s="12">
        <f>Data[[#This Row],[Ship Date]]</f>
        <v>42505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4136</v>
      </c>
      <c r="C1559" s="1">
        <v>42499</v>
      </c>
      <c r="D1559" s="1">
        <v>42505</v>
      </c>
      <c r="E1559" s="12">
        <f>Data[[#This Row],[Ship Date]]</f>
        <v>42505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25">
      <c r="A1560">
        <v>1559</v>
      </c>
      <c r="B1560" t="s">
        <v>4142</v>
      </c>
      <c r="C1560" s="1">
        <v>42079</v>
      </c>
      <c r="D1560" s="1">
        <v>42081</v>
      </c>
      <c r="E1560" s="12">
        <f>Data[[#This Row],[Ship Date]]</f>
        <v>42081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5">
      <c r="A1561">
        <v>1560</v>
      </c>
      <c r="B1561" t="s">
        <v>4143</v>
      </c>
      <c r="C1561" s="1">
        <v>42469</v>
      </c>
      <c r="D1561" s="1">
        <v>42473</v>
      </c>
      <c r="E1561" s="12">
        <f>Data[[#This Row],[Ship Date]]</f>
        <v>42473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5">
      <c r="A1562">
        <v>1561</v>
      </c>
      <c r="B1562" t="s">
        <v>4146</v>
      </c>
      <c r="C1562" s="1">
        <v>41733</v>
      </c>
      <c r="D1562" s="1">
        <v>41738</v>
      </c>
      <c r="E1562" s="12">
        <f>Data[[#This Row],[Ship Date]]</f>
        <v>41738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4149</v>
      </c>
      <c r="C1563" s="1">
        <v>42983</v>
      </c>
      <c r="D1563" s="1">
        <v>42984</v>
      </c>
      <c r="E1563" s="12">
        <f>Data[[#This Row],[Ship Date]]</f>
        <v>42984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25">
      <c r="A1564">
        <v>1563</v>
      </c>
      <c r="B1564" t="s">
        <v>4150</v>
      </c>
      <c r="C1564" s="1">
        <v>42916</v>
      </c>
      <c r="D1564" s="1">
        <v>42916</v>
      </c>
      <c r="E1564" s="12">
        <f>Data[[#This Row],[Ship Date]]</f>
        <v>42916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5">
      <c r="A1565">
        <v>1564</v>
      </c>
      <c r="B1565" t="s">
        <v>4153</v>
      </c>
      <c r="C1565" s="1">
        <v>42317</v>
      </c>
      <c r="D1565" s="1">
        <v>42317</v>
      </c>
      <c r="E1565" s="12">
        <f>Data[[#This Row],[Ship Date]]</f>
        <v>42317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4156</v>
      </c>
      <c r="C1566" s="1">
        <v>41702</v>
      </c>
      <c r="D1566" s="1">
        <v>41702</v>
      </c>
      <c r="E1566" s="12">
        <f>Data[[#This Row],[Ship Date]]</f>
        <v>41702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5">
      <c r="A1567">
        <v>1566</v>
      </c>
      <c r="B1567" t="s">
        <v>4159</v>
      </c>
      <c r="C1567" s="1">
        <v>42082</v>
      </c>
      <c r="D1567" s="1">
        <v>42088</v>
      </c>
      <c r="E1567" s="12">
        <f>Data[[#This Row],[Ship Date]]</f>
        <v>42088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5">
      <c r="A1568">
        <v>1567</v>
      </c>
      <c r="B1568" t="s">
        <v>4160</v>
      </c>
      <c r="C1568" s="1">
        <v>42337</v>
      </c>
      <c r="D1568" s="1">
        <v>42338</v>
      </c>
      <c r="E1568" s="12">
        <f>Data[[#This Row],[Ship Date]]</f>
        <v>42338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5">
      <c r="A1569">
        <v>1568</v>
      </c>
      <c r="B1569" t="s">
        <v>4160</v>
      </c>
      <c r="C1569" s="1">
        <v>42337</v>
      </c>
      <c r="D1569" s="1">
        <v>42338</v>
      </c>
      <c r="E1569" s="12">
        <f>Data[[#This Row],[Ship Date]]</f>
        <v>42338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5">
      <c r="A1570">
        <v>1569</v>
      </c>
      <c r="B1570" t="s">
        <v>4168</v>
      </c>
      <c r="C1570" s="1">
        <v>42897</v>
      </c>
      <c r="D1570" s="1">
        <v>42897</v>
      </c>
      <c r="E1570" s="12">
        <f>Data[[#This Row],[Ship Date]]</f>
        <v>42897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5">
      <c r="A1571">
        <v>1570</v>
      </c>
      <c r="B1571" t="s">
        <v>4169</v>
      </c>
      <c r="C1571" s="1">
        <v>43065</v>
      </c>
      <c r="D1571" s="1">
        <v>43069</v>
      </c>
      <c r="E1571" s="12">
        <f>Data[[#This Row],[Ship Date]]</f>
        <v>43069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5">
      <c r="A1572">
        <v>1571</v>
      </c>
      <c r="B1572" t="s">
        <v>4172</v>
      </c>
      <c r="C1572" s="1">
        <v>41966</v>
      </c>
      <c r="D1572" s="1">
        <v>41968</v>
      </c>
      <c r="E1572" s="12">
        <f>Data[[#This Row],[Ship Date]]</f>
        <v>41968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4172</v>
      </c>
      <c r="C1573" s="1">
        <v>41966</v>
      </c>
      <c r="D1573" s="1">
        <v>41968</v>
      </c>
      <c r="E1573" s="12">
        <f>Data[[#This Row],[Ship Date]]</f>
        <v>41968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4172</v>
      </c>
      <c r="C1574" s="1">
        <v>41966</v>
      </c>
      <c r="D1574" s="1">
        <v>41968</v>
      </c>
      <c r="E1574" s="12">
        <f>Data[[#This Row],[Ship Date]]</f>
        <v>41968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5">
      <c r="A1575">
        <v>1574</v>
      </c>
      <c r="B1575" t="s">
        <v>4172</v>
      </c>
      <c r="C1575" s="1">
        <v>41966</v>
      </c>
      <c r="D1575" s="1">
        <v>41968</v>
      </c>
      <c r="E1575" s="12">
        <f>Data[[#This Row],[Ship Date]]</f>
        <v>41968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5">
      <c r="A1576">
        <v>1575</v>
      </c>
      <c r="B1576" t="s">
        <v>4177</v>
      </c>
      <c r="C1576" s="1">
        <v>41988</v>
      </c>
      <c r="D1576" s="1">
        <v>41991</v>
      </c>
      <c r="E1576" s="12">
        <f>Data[[#This Row],[Ship Date]]</f>
        <v>41991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5">
      <c r="A1577">
        <v>1576</v>
      </c>
      <c r="B1577" t="s">
        <v>4177</v>
      </c>
      <c r="C1577" s="1">
        <v>41988</v>
      </c>
      <c r="D1577" s="1">
        <v>41991</v>
      </c>
      <c r="E1577" s="12">
        <f>Data[[#This Row],[Ship Date]]</f>
        <v>41991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5">
      <c r="A1578">
        <v>1577</v>
      </c>
      <c r="B1578" t="s">
        <v>4183</v>
      </c>
      <c r="C1578" s="1">
        <v>42482</v>
      </c>
      <c r="D1578" s="1">
        <v>42487</v>
      </c>
      <c r="E1578" s="12">
        <f>Data[[#This Row],[Ship Date]]</f>
        <v>42487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5">
      <c r="A1579">
        <v>1578</v>
      </c>
      <c r="B1579" t="s">
        <v>4186</v>
      </c>
      <c r="C1579" s="1">
        <v>42513</v>
      </c>
      <c r="D1579" s="1">
        <v>42517</v>
      </c>
      <c r="E1579" s="12">
        <f>Data[[#This Row],[Ship Date]]</f>
        <v>42517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5">
      <c r="A1580">
        <v>1579</v>
      </c>
      <c r="B1580" t="s">
        <v>4189</v>
      </c>
      <c r="C1580" s="1">
        <v>42427</v>
      </c>
      <c r="D1580" s="1">
        <v>42430</v>
      </c>
      <c r="E1580" s="12">
        <f>Data[[#This Row],[Ship Date]]</f>
        <v>42430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5">
      <c r="A1581">
        <v>1580</v>
      </c>
      <c r="B1581" t="s">
        <v>4192</v>
      </c>
      <c r="C1581" s="1">
        <v>42225</v>
      </c>
      <c r="D1581" s="1">
        <v>42228</v>
      </c>
      <c r="E1581" s="12">
        <f>Data[[#This Row],[Ship Date]]</f>
        <v>42228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5">
      <c r="A1582">
        <v>1581</v>
      </c>
      <c r="B1582" t="s">
        <v>4192</v>
      </c>
      <c r="C1582" s="1">
        <v>42225</v>
      </c>
      <c r="D1582" s="1">
        <v>42228</v>
      </c>
      <c r="E1582" s="12">
        <f>Data[[#This Row],[Ship Date]]</f>
        <v>42228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5">
      <c r="A1583">
        <v>1582</v>
      </c>
      <c r="B1583" t="s">
        <v>4192</v>
      </c>
      <c r="C1583" s="1">
        <v>42225</v>
      </c>
      <c r="D1583" s="1">
        <v>42228</v>
      </c>
      <c r="E1583" s="12">
        <f>Data[[#This Row],[Ship Date]]</f>
        <v>42228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5">
      <c r="A1584">
        <v>1583</v>
      </c>
      <c r="B1584" t="s">
        <v>4192</v>
      </c>
      <c r="C1584" s="1">
        <v>42225</v>
      </c>
      <c r="D1584" s="1">
        <v>42228</v>
      </c>
      <c r="E1584" s="12">
        <f>Data[[#This Row],[Ship Date]]</f>
        <v>42228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4192</v>
      </c>
      <c r="C1585" s="1">
        <v>42225</v>
      </c>
      <c r="D1585" s="1">
        <v>42228</v>
      </c>
      <c r="E1585" s="12">
        <f>Data[[#This Row],[Ship Date]]</f>
        <v>42228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>
        <v>1585</v>
      </c>
      <c r="B1586" t="s">
        <v>4192</v>
      </c>
      <c r="C1586" s="1">
        <v>42225</v>
      </c>
      <c r="D1586" s="1">
        <v>42228</v>
      </c>
      <c r="E1586" s="12">
        <f>Data[[#This Row],[Ship Date]]</f>
        <v>42228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4192</v>
      </c>
      <c r="C1587" s="1">
        <v>42225</v>
      </c>
      <c r="D1587" s="1">
        <v>42228</v>
      </c>
      <c r="E1587" s="12">
        <f>Data[[#This Row],[Ship Date]]</f>
        <v>42228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5">
      <c r="A1588">
        <v>1587</v>
      </c>
      <c r="B1588" t="s">
        <v>4192</v>
      </c>
      <c r="C1588" s="1">
        <v>42225</v>
      </c>
      <c r="D1588" s="1">
        <v>42228</v>
      </c>
      <c r="E1588" s="12">
        <f>Data[[#This Row],[Ship Date]]</f>
        <v>42228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4192</v>
      </c>
      <c r="C1589" s="1">
        <v>42225</v>
      </c>
      <c r="D1589" s="1">
        <v>42228</v>
      </c>
      <c r="E1589" s="12">
        <f>Data[[#This Row],[Ship Date]]</f>
        <v>42228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4192</v>
      </c>
      <c r="C1590" s="1">
        <v>42225</v>
      </c>
      <c r="D1590" s="1">
        <v>42228</v>
      </c>
      <c r="E1590" s="12">
        <f>Data[[#This Row],[Ship Date]]</f>
        <v>42228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25">
      <c r="A1591">
        <v>1590</v>
      </c>
      <c r="B1591" t="s">
        <v>4197</v>
      </c>
      <c r="C1591" s="1">
        <v>42502</v>
      </c>
      <c r="D1591" s="1">
        <v>42506</v>
      </c>
      <c r="E1591" s="12">
        <f>Data[[#This Row],[Ship Date]]</f>
        <v>42506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5">
      <c r="A1592">
        <v>1591</v>
      </c>
      <c r="B1592" t="s">
        <v>4200</v>
      </c>
      <c r="C1592" s="1">
        <v>42475</v>
      </c>
      <c r="D1592" s="1">
        <v>42479</v>
      </c>
      <c r="E1592" s="12">
        <f>Data[[#This Row],[Ship Date]]</f>
        <v>42479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5">
      <c r="A1593">
        <v>1592</v>
      </c>
      <c r="B1593" t="s">
        <v>4200</v>
      </c>
      <c r="C1593" s="1">
        <v>42475</v>
      </c>
      <c r="D1593" s="1">
        <v>42479</v>
      </c>
      <c r="E1593" s="12">
        <f>Data[[#This Row],[Ship Date]]</f>
        <v>42479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5">
      <c r="A1594">
        <v>1593</v>
      </c>
      <c r="B1594" t="s">
        <v>4206</v>
      </c>
      <c r="C1594" s="1">
        <v>42178</v>
      </c>
      <c r="D1594" s="1">
        <v>42180</v>
      </c>
      <c r="E1594" s="12">
        <f>Data[[#This Row],[Ship Date]]</f>
        <v>42180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5">
      <c r="A1595">
        <v>1594</v>
      </c>
      <c r="B1595" t="s">
        <v>4211</v>
      </c>
      <c r="C1595" s="1">
        <v>41931</v>
      </c>
      <c r="D1595" s="1">
        <v>41931</v>
      </c>
      <c r="E1595" s="12">
        <f>Data[[#This Row],[Ship Date]]</f>
        <v>41931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5">
      <c r="A1596">
        <v>1595</v>
      </c>
      <c r="B1596" t="s">
        <v>4214</v>
      </c>
      <c r="C1596" s="1">
        <v>42087</v>
      </c>
      <c r="D1596" s="1">
        <v>42090</v>
      </c>
      <c r="E1596" s="12">
        <f>Data[[#This Row],[Ship Date]]</f>
        <v>42090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4219</v>
      </c>
      <c r="C1597" s="1">
        <v>42863</v>
      </c>
      <c r="D1597" s="1">
        <v>42867</v>
      </c>
      <c r="E1597" s="12">
        <f>Data[[#This Row],[Ship Date]]</f>
        <v>42867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5">
      <c r="A1598">
        <v>1597</v>
      </c>
      <c r="B1598" t="s">
        <v>4220</v>
      </c>
      <c r="C1598" s="1">
        <v>43024</v>
      </c>
      <c r="D1598" s="1">
        <v>43026</v>
      </c>
      <c r="E1598" s="12">
        <f>Data[[#This Row],[Ship Date]]</f>
        <v>43026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5">
      <c r="A1599">
        <v>1598</v>
      </c>
      <c r="B1599" t="s">
        <v>4221</v>
      </c>
      <c r="C1599" s="1">
        <v>43058</v>
      </c>
      <c r="D1599" s="1">
        <v>43060</v>
      </c>
      <c r="E1599" s="12">
        <f>Data[[#This Row],[Ship Date]]</f>
        <v>43060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5">
      <c r="A1600">
        <v>1599</v>
      </c>
      <c r="B1600" t="s">
        <v>4221</v>
      </c>
      <c r="C1600" s="1">
        <v>43058</v>
      </c>
      <c r="D1600" s="1">
        <v>43060</v>
      </c>
      <c r="E1600" s="12">
        <f>Data[[#This Row],[Ship Date]]</f>
        <v>43060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4221</v>
      </c>
      <c r="C1601" s="1">
        <v>43058</v>
      </c>
      <c r="D1601" s="1">
        <v>43060</v>
      </c>
      <c r="E1601" s="12">
        <f>Data[[#This Row],[Ship Date]]</f>
        <v>43060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5">
      <c r="A1602">
        <v>1601</v>
      </c>
      <c r="B1602" t="s">
        <v>4221</v>
      </c>
      <c r="C1602" s="1">
        <v>43058</v>
      </c>
      <c r="D1602" s="1">
        <v>43060</v>
      </c>
      <c r="E1602" s="12">
        <f>Data[[#This Row],[Ship Date]]</f>
        <v>43060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>
        <v>1602</v>
      </c>
      <c r="B1603" t="s">
        <v>4227</v>
      </c>
      <c r="C1603" s="1">
        <v>42498</v>
      </c>
      <c r="D1603" s="1">
        <v>42503</v>
      </c>
      <c r="E1603" s="12">
        <f>Data[[#This Row],[Ship Date]]</f>
        <v>42503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>
        <v>1603</v>
      </c>
      <c r="B1604" t="s">
        <v>4230</v>
      </c>
      <c r="C1604" s="1">
        <v>42715</v>
      </c>
      <c r="D1604" s="1">
        <v>42721</v>
      </c>
      <c r="E1604" s="12">
        <f>Data[[#This Row],[Ship Date]]</f>
        <v>42721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5">
      <c r="A1605">
        <v>1604</v>
      </c>
      <c r="B1605" t="s">
        <v>4233</v>
      </c>
      <c r="C1605" s="1">
        <v>43069</v>
      </c>
      <c r="D1605" s="1">
        <v>43073</v>
      </c>
      <c r="E1605" s="12">
        <f>Data[[#This Row],[Ship Date]]</f>
        <v>43073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5">
      <c r="A1606">
        <v>1605</v>
      </c>
      <c r="B1606" t="s">
        <v>4236</v>
      </c>
      <c r="C1606" s="1">
        <v>42479</v>
      </c>
      <c r="D1606" s="1">
        <v>42484</v>
      </c>
      <c r="E1606" s="12">
        <f>Data[[#This Row],[Ship Date]]</f>
        <v>42484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5">
      <c r="A1607">
        <v>1606</v>
      </c>
      <c r="B1607" t="s">
        <v>4236</v>
      </c>
      <c r="C1607" s="1">
        <v>42479</v>
      </c>
      <c r="D1607" s="1">
        <v>42484</v>
      </c>
      <c r="E1607" s="12">
        <f>Data[[#This Row],[Ship Date]]</f>
        <v>42484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5">
      <c r="A1608">
        <v>1607</v>
      </c>
      <c r="B1608" t="s">
        <v>4236</v>
      </c>
      <c r="C1608" s="1">
        <v>42479</v>
      </c>
      <c r="D1608" s="1">
        <v>42484</v>
      </c>
      <c r="E1608" s="12">
        <f>Data[[#This Row],[Ship Date]]</f>
        <v>42484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>
        <v>1608</v>
      </c>
      <c r="B1609" t="s">
        <v>4236</v>
      </c>
      <c r="C1609" s="1">
        <v>42479</v>
      </c>
      <c r="D1609" s="1">
        <v>42484</v>
      </c>
      <c r="E1609" s="12">
        <f>Data[[#This Row],[Ship Date]]</f>
        <v>42484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>
        <v>1609</v>
      </c>
      <c r="B1610" t="s">
        <v>4236</v>
      </c>
      <c r="C1610" s="1">
        <v>42479</v>
      </c>
      <c r="D1610" s="1">
        <v>42484</v>
      </c>
      <c r="E1610" s="12">
        <f>Data[[#This Row],[Ship Date]]</f>
        <v>42484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25">
      <c r="A1611">
        <v>1610</v>
      </c>
      <c r="B1611" t="s">
        <v>4236</v>
      </c>
      <c r="C1611" s="1">
        <v>42479</v>
      </c>
      <c r="D1611" s="1">
        <v>42484</v>
      </c>
      <c r="E1611" s="12">
        <f>Data[[#This Row],[Ship Date]]</f>
        <v>42484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5">
      <c r="A1612">
        <v>1611</v>
      </c>
      <c r="B1612" t="s">
        <v>4243</v>
      </c>
      <c r="C1612" s="1">
        <v>41785</v>
      </c>
      <c r="D1612" s="1">
        <v>41789</v>
      </c>
      <c r="E1612" s="12">
        <f>Data[[#This Row],[Ship Date]]</f>
        <v>41789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5">
      <c r="A1613">
        <v>1612</v>
      </c>
      <c r="B1613" t="s">
        <v>4243</v>
      </c>
      <c r="C1613" s="1">
        <v>41785</v>
      </c>
      <c r="D1613" s="1">
        <v>41789</v>
      </c>
      <c r="E1613" s="12">
        <f>Data[[#This Row],[Ship Date]]</f>
        <v>41789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5">
      <c r="A1614">
        <v>1613</v>
      </c>
      <c r="B1614" t="s">
        <v>4243</v>
      </c>
      <c r="C1614" s="1">
        <v>41785</v>
      </c>
      <c r="D1614" s="1">
        <v>41789</v>
      </c>
      <c r="E1614" s="12">
        <f>Data[[#This Row],[Ship Date]]</f>
        <v>41789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4248</v>
      </c>
      <c r="C1615" s="1">
        <v>43090</v>
      </c>
      <c r="D1615" s="1">
        <v>43094</v>
      </c>
      <c r="E1615" s="12">
        <f>Data[[#This Row],[Ship Date]]</f>
        <v>43094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5">
      <c r="A1616">
        <v>1615</v>
      </c>
      <c r="B1616" t="s">
        <v>4249</v>
      </c>
      <c r="C1616" s="1">
        <v>42444</v>
      </c>
      <c r="D1616" s="1">
        <v>42448</v>
      </c>
      <c r="E1616" s="12">
        <f>Data[[#This Row],[Ship Date]]</f>
        <v>42448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4252</v>
      </c>
      <c r="C1617" s="1">
        <v>42226</v>
      </c>
      <c r="D1617" s="1">
        <v>42232</v>
      </c>
      <c r="E1617" s="12">
        <f>Data[[#This Row],[Ship Date]]</f>
        <v>42232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25">
      <c r="A1618">
        <v>1617</v>
      </c>
      <c r="B1618" t="s">
        <v>4252</v>
      </c>
      <c r="C1618" s="1">
        <v>42226</v>
      </c>
      <c r="D1618" s="1">
        <v>42232</v>
      </c>
      <c r="E1618" s="12">
        <f>Data[[#This Row],[Ship Date]]</f>
        <v>42232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4252</v>
      </c>
      <c r="C1619" s="1">
        <v>42226</v>
      </c>
      <c r="D1619" s="1">
        <v>42232</v>
      </c>
      <c r="E1619" s="12">
        <f>Data[[#This Row],[Ship Date]]</f>
        <v>42232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>
        <v>1619</v>
      </c>
      <c r="B1620" t="s">
        <v>4255</v>
      </c>
      <c r="C1620" s="1">
        <v>42623</v>
      </c>
      <c r="D1620" s="1">
        <v>42627</v>
      </c>
      <c r="E1620" s="12">
        <f>Data[[#This Row],[Ship Date]]</f>
        <v>42627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5">
      <c r="A1621">
        <v>1620</v>
      </c>
      <c r="B1621" t="s">
        <v>4255</v>
      </c>
      <c r="C1621" s="1">
        <v>42623</v>
      </c>
      <c r="D1621" s="1">
        <v>42627</v>
      </c>
      <c r="E1621" s="12">
        <f>Data[[#This Row],[Ship Date]]</f>
        <v>42627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4260</v>
      </c>
      <c r="C1622" s="1">
        <v>42924</v>
      </c>
      <c r="D1622" s="1">
        <v>42931</v>
      </c>
      <c r="E1622" s="12">
        <f>Data[[#This Row],[Ship Date]]</f>
        <v>42931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4260</v>
      </c>
      <c r="C1623" s="1">
        <v>42924</v>
      </c>
      <c r="D1623" s="1">
        <v>42931</v>
      </c>
      <c r="E1623" s="12">
        <f>Data[[#This Row],[Ship Date]]</f>
        <v>42931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4260</v>
      </c>
      <c r="C1624" s="1">
        <v>42924</v>
      </c>
      <c r="D1624" s="1">
        <v>42931</v>
      </c>
      <c r="E1624" s="12">
        <f>Data[[#This Row],[Ship Date]]</f>
        <v>42931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5">
      <c r="A1625">
        <v>1624</v>
      </c>
      <c r="B1625" t="s">
        <v>4260</v>
      </c>
      <c r="C1625" s="1">
        <v>42924</v>
      </c>
      <c r="D1625" s="1">
        <v>42931</v>
      </c>
      <c r="E1625" s="12">
        <f>Data[[#This Row],[Ship Date]]</f>
        <v>42931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4268</v>
      </c>
      <c r="C1626" s="1">
        <v>42357</v>
      </c>
      <c r="D1626" s="1">
        <v>42362</v>
      </c>
      <c r="E1626" s="12">
        <f>Data[[#This Row],[Ship Date]]</f>
        <v>42362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5">
      <c r="A1627">
        <v>1626</v>
      </c>
      <c r="B1627" t="s">
        <v>4268</v>
      </c>
      <c r="C1627" s="1">
        <v>42357</v>
      </c>
      <c r="D1627" s="1">
        <v>42362</v>
      </c>
      <c r="E1627" s="12">
        <f>Data[[#This Row],[Ship Date]]</f>
        <v>42362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4272</v>
      </c>
      <c r="C1628" s="1">
        <v>42324</v>
      </c>
      <c r="D1628" s="1">
        <v>42330</v>
      </c>
      <c r="E1628" s="12">
        <f>Data[[#This Row],[Ship Date]]</f>
        <v>42330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5">
      <c r="A1629">
        <v>1628</v>
      </c>
      <c r="B1629" t="s">
        <v>4273</v>
      </c>
      <c r="C1629" s="1">
        <v>42271</v>
      </c>
      <c r="D1629" s="1">
        <v>42277</v>
      </c>
      <c r="E1629" s="12">
        <f>Data[[#This Row],[Ship Date]]</f>
        <v>42277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25">
      <c r="A1630">
        <v>1629</v>
      </c>
      <c r="B1630" t="s">
        <v>4277</v>
      </c>
      <c r="C1630" s="1">
        <v>42907</v>
      </c>
      <c r="D1630" s="1">
        <v>42911</v>
      </c>
      <c r="E1630" s="12">
        <f>Data[[#This Row],[Ship Date]]</f>
        <v>42911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5">
      <c r="A1631">
        <v>1630</v>
      </c>
      <c r="B1631" t="s">
        <v>4277</v>
      </c>
      <c r="C1631" s="1">
        <v>42907</v>
      </c>
      <c r="D1631" s="1">
        <v>42911</v>
      </c>
      <c r="E1631" s="12">
        <f>Data[[#This Row],[Ship Date]]</f>
        <v>42911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5">
      <c r="A1632">
        <v>1631</v>
      </c>
      <c r="B1632" t="s">
        <v>4280</v>
      </c>
      <c r="C1632" s="1">
        <v>42498</v>
      </c>
      <c r="D1632" s="1">
        <v>42498</v>
      </c>
      <c r="E1632" s="12">
        <f>Data[[#This Row],[Ship Date]]</f>
        <v>42498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5">
      <c r="A1633">
        <v>1632</v>
      </c>
      <c r="B1633" t="s">
        <v>4280</v>
      </c>
      <c r="C1633" s="1">
        <v>42498</v>
      </c>
      <c r="D1633" s="1">
        <v>42498</v>
      </c>
      <c r="E1633" s="12">
        <f>Data[[#This Row],[Ship Date]]</f>
        <v>42498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>
        <v>1633</v>
      </c>
      <c r="B1634" t="s">
        <v>4280</v>
      </c>
      <c r="C1634" s="1">
        <v>42498</v>
      </c>
      <c r="D1634" s="1">
        <v>42498</v>
      </c>
      <c r="E1634" s="12">
        <f>Data[[#This Row],[Ship Date]]</f>
        <v>42498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4280</v>
      </c>
      <c r="C1635" s="1">
        <v>42498</v>
      </c>
      <c r="D1635" s="1">
        <v>42498</v>
      </c>
      <c r="E1635" s="12">
        <f>Data[[#This Row],[Ship Date]]</f>
        <v>42498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25">
      <c r="A1636">
        <v>1635</v>
      </c>
      <c r="B1636" t="s">
        <v>4280</v>
      </c>
      <c r="C1636" s="1">
        <v>42498</v>
      </c>
      <c r="D1636" s="1">
        <v>42498</v>
      </c>
      <c r="E1636" s="12">
        <f>Data[[#This Row],[Ship Date]]</f>
        <v>42498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5">
      <c r="A1637">
        <v>1636</v>
      </c>
      <c r="B1637" t="s">
        <v>4283</v>
      </c>
      <c r="C1637" s="1">
        <v>41969</v>
      </c>
      <c r="D1637" s="1">
        <v>41975</v>
      </c>
      <c r="E1637" s="12">
        <f>Data[[#This Row],[Ship Date]]</f>
        <v>41975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4283</v>
      </c>
      <c r="C1638" s="1">
        <v>41969</v>
      </c>
      <c r="D1638" s="1">
        <v>41975</v>
      </c>
      <c r="E1638" s="12">
        <f>Data[[#This Row],[Ship Date]]</f>
        <v>41975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4283</v>
      </c>
      <c r="C1639" s="1">
        <v>41969</v>
      </c>
      <c r="D1639" s="1">
        <v>41975</v>
      </c>
      <c r="E1639" s="12">
        <f>Data[[#This Row],[Ship Date]]</f>
        <v>41975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5">
      <c r="A1640">
        <v>1639</v>
      </c>
      <c r="B1640" t="s">
        <v>4289</v>
      </c>
      <c r="C1640" s="1">
        <v>42516</v>
      </c>
      <c r="D1640" s="1">
        <v>42522</v>
      </c>
      <c r="E1640" s="12">
        <f>Data[[#This Row],[Ship Date]]</f>
        <v>42522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4289</v>
      </c>
      <c r="C1641" s="1">
        <v>42516</v>
      </c>
      <c r="D1641" s="1">
        <v>42522</v>
      </c>
      <c r="E1641" s="12">
        <f>Data[[#This Row],[Ship Date]]</f>
        <v>42522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4289</v>
      </c>
      <c r="C1642" s="1">
        <v>42516</v>
      </c>
      <c r="D1642" s="1">
        <v>42522</v>
      </c>
      <c r="E1642" s="12">
        <f>Data[[#This Row],[Ship Date]]</f>
        <v>42522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4289</v>
      </c>
      <c r="C1643" s="1">
        <v>42516</v>
      </c>
      <c r="D1643" s="1">
        <v>42522</v>
      </c>
      <c r="E1643" s="12">
        <f>Data[[#This Row],[Ship Date]]</f>
        <v>42522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4294</v>
      </c>
      <c r="C1644" s="1">
        <v>41972</v>
      </c>
      <c r="D1644" s="1">
        <v>41977</v>
      </c>
      <c r="E1644" s="12">
        <f>Data[[#This Row],[Ship Date]]</f>
        <v>41977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5">
      <c r="A1645">
        <v>1644</v>
      </c>
      <c r="B1645" t="s">
        <v>4298</v>
      </c>
      <c r="C1645" s="1">
        <v>42082</v>
      </c>
      <c r="D1645" s="1">
        <v>42083</v>
      </c>
      <c r="E1645" s="12">
        <f>Data[[#This Row],[Ship Date]]</f>
        <v>42083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5">
      <c r="A1646">
        <v>1645</v>
      </c>
      <c r="B1646" t="s">
        <v>4298</v>
      </c>
      <c r="C1646" s="1">
        <v>42082</v>
      </c>
      <c r="D1646" s="1">
        <v>42083</v>
      </c>
      <c r="E1646" s="12">
        <f>Data[[#This Row],[Ship Date]]</f>
        <v>42083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5">
      <c r="A1647">
        <v>1646</v>
      </c>
      <c r="B1647" t="s">
        <v>4298</v>
      </c>
      <c r="C1647" s="1">
        <v>42082</v>
      </c>
      <c r="D1647" s="1">
        <v>42083</v>
      </c>
      <c r="E1647" s="12">
        <f>Data[[#This Row],[Ship Date]]</f>
        <v>42083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>
        <v>1647</v>
      </c>
      <c r="B1648" t="s">
        <v>4303</v>
      </c>
      <c r="C1648" s="1">
        <v>42309</v>
      </c>
      <c r="D1648" s="1">
        <v>42311</v>
      </c>
      <c r="E1648" s="12">
        <f>Data[[#This Row],[Ship Date]]</f>
        <v>42311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5">
      <c r="A1649">
        <v>1648</v>
      </c>
      <c r="B1649" t="s">
        <v>4303</v>
      </c>
      <c r="C1649" s="1">
        <v>42309</v>
      </c>
      <c r="D1649" s="1">
        <v>42311</v>
      </c>
      <c r="E1649" s="12">
        <f>Data[[#This Row],[Ship Date]]</f>
        <v>42311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5">
      <c r="A1650">
        <v>1649</v>
      </c>
      <c r="B1650" t="s">
        <v>4306</v>
      </c>
      <c r="C1650" s="1">
        <v>42273</v>
      </c>
      <c r="D1650" s="1">
        <v>42276</v>
      </c>
      <c r="E1650" s="12">
        <f>Data[[#This Row],[Ship Date]]</f>
        <v>42276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5">
      <c r="A1651">
        <v>1650</v>
      </c>
      <c r="B1651" t="s">
        <v>4306</v>
      </c>
      <c r="C1651" s="1">
        <v>42273</v>
      </c>
      <c r="D1651" s="1">
        <v>42276</v>
      </c>
      <c r="E1651" s="12">
        <f>Data[[#This Row],[Ship Date]]</f>
        <v>42276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>
        <v>1651</v>
      </c>
      <c r="B1652" t="s">
        <v>4311</v>
      </c>
      <c r="C1652" s="1">
        <v>41880</v>
      </c>
      <c r="D1652" s="1">
        <v>41880</v>
      </c>
      <c r="E1652" s="12">
        <f>Data[[#This Row],[Ship Date]]</f>
        <v>41880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4311</v>
      </c>
      <c r="C1653" s="1">
        <v>41880</v>
      </c>
      <c r="D1653" s="1">
        <v>41880</v>
      </c>
      <c r="E1653" s="12">
        <f>Data[[#This Row],[Ship Date]]</f>
        <v>41880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4318</v>
      </c>
      <c r="C1654" s="1">
        <v>43057</v>
      </c>
      <c r="D1654" s="1">
        <v>43060</v>
      </c>
      <c r="E1654" s="12">
        <f>Data[[#This Row],[Ship Date]]</f>
        <v>43060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4318</v>
      </c>
      <c r="C1655" s="1">
        <v>43057</v>
      </c>
      <c r="D1655" s="1">
        <v>43060</v>
      </c>
      <c r="E1655" s="12">
        <f>Data[[#This Row],[Ship Date]]</f>
        <v>43060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5">
      <c r="A1656">
        <v>1655</v>
      </c>
      <c r="B1656" t="s">
        <v>4318</v>
      </c>
      <c r="C1656" s="1">
        <v>43057</v>
      </c>
      <c r="D1656" s="1">
        <v>43060</v>
      </c>
      <c r="E1656" s="12">
        <f>Data[[#This Row],[Ship Date]]</f>
        <v>43060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5">
      <c r="A1657">
        <v>1656</v>
      </c>
      <c r="B1657" t="s">
        <v>4318</v>
      </c>
      <c r="C1657" s="1">
        <v>43057</v>
      </c>
      <c r="D1657" s="1">
        <v>43060</v>
      </c>
      <c r="E1657" s="12">
        <f>Data[[#This Row],[Ship Date]]</f>
        <v>43060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5">
      <c r="A1658">
        <v>1657</v>
      </c>
      <c r="B1658" t="s">
        <v>4318</v>
      </c>
      <c r="C1658" s="1">
        <v>43057</v>
      </c>
      <c r="D1658" s="1">
        <v>43060</v>
      </c>
      <c r="E1658" s="12">
        <f>Data[[#This Row],[Ship Date]]</f>
        <v>43060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>
        <v>1658</v>
      </c>
      <c r="B1659" t="s">
        <v>4325</v>
      </c>
      <c r="C1659" s="1">
        <v>41771</v>
      </c>
      <c r="D1659" s="1">
        <v>41774</v>
      </c>
      <c r="E1659" s="12">
        <f>Data[[#This Row],[Ship Date]]</f>
        <v>41774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>
        <v>1659</v>
      </c>
      <c r="B1660" t="s">
        <v>4326</v>
      </c>
      <c r="C1660" s="1">
        <v>42755</v>
      </c>
      <c r="D1660" s="1">
        <v>42761</v>
      </c>
      <c r="E1660" s="12">
        <f>Data[[#This Row],[Ship Date]]</f>
        <v>42761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5">
      <c r="A1661">
        <v>1660</v>
      </c>
      <c r="B1661" t="s">
        <v>4331</v>
      </c>
      <c r="C1661" s="1">
        <v>43038</v>
      </c>
      <c r="D1661" s="1">
        <v>43045</v>
      </c>
      <c r="E1661" s="12">
        <f>Data[[#This Row],[Ship Date]]</f>
        <v>43045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>
        <v>1661</v>
      </c>
      <c r="B1662" t="s">
        <v>4331</v>
      </c>
      <c r="C1662" s="1">
        <v>43038</v>
      </c>
      <c r="D1662" s="1">
        <v>43045</v>
      </c>
      <c r="E1662" s="12">
        <f>Data[[#This Row],[Ship Date]]</f>
        <v>43045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>
        <v>1662</v>
      </c>
      <c r="B1663" t="s">
        <v>4334</v>
      </c>
      <c r="C1663" s="1">
        <v>42855</v>
      </c>
      <c r="D1663" s="1">
        <v>42861</v>
      </c>
      <c r="E1663" s="12">
        <f>Data[[#This Row],[Ship Date]]</f>
        <v>42861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5">
      <c r="A1664">
        <v>1663</v>
      </c>
      <c r="B1664" t="s">
        <v>4334</v>
      </c>
      <c r="C1664" s="1">
        <v>42855</v>
      </c>
      <c r="D1664" s="1">
        <v>42861</v>
      </c>
      <c r="E1664" s="12">
        <f>Data[[#This Row],[Ship Date]]</f>
        <v>42861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4337</v>
      </c>
      <c r="C1665" s="1">
        <v>42698</v>
      </c>
      <c r="D1665" s="1">
        <v>42700</v>
      </c>
      <c r="E1665" s="12">
        <f>Data[[#This Row],[Ship Date]]</f>
        <v>42700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5">
      <c r="A1666">
        <v>1665</v>
      </c>
      <c r="B1666" t="s">
        <v>4337</v>
      </c>
      <c r="C1666" s="1">
        <v>42698</v>
      </c>
      <c r="D1666" s="1">
        <v>42700</v>
      </c>
      <c r="E1666" s="12">
        <f>Data[[#This Row],[Ship Date]]</f>
        <v>42700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5">
      <c r="A1667">
        <v>1666</v>
      </c>
      <c r="B1667" t="s">
        <v>4337</v>
      </c>
      <c r="C1667" s="1">
        <v>42698</v>
      </c>
      <c r="D1667" s="1">
        <v>42700</v>
      </c>
      <c r="E1667" s="12">
        <f>Data[[#This Row],[Ship Date]]</f>
        <v>42700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5">
      <c r="A1668">
        <v>1667</v>
      </c>
      <c r="B1668" t="s">
        <v>4337</v>
      </c>
      <c r="C1668" s="1">
        <v>42698</v>
      </c>
      <c r="D1668" s="1">
        <v>42700</v>
      </c>
      <c r="E1668" s="12">
        <f>Data[[#This Row],[Ship Date]]</f>
        <v>42700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5">
      <c r="A1669">
        <v>1668</v>
      </c>
      <c r="B1669" t="s">
        <v>4337</v>
      </c>
      <c r="C1669" s="1">
        <v>42698</v>
      </c>
      <c r="D1669" s="1">
        <v>42700</v>
      </c>
      <c r="E1669" s="12">
        <f>Data[[#This Row],[Ship Date]]</f>
        <v>42700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5">
      <c r="A1670">
        <v>1669</v>
      </c>
      <c r="B1670" t="s">
        <v>4337</v>
      </c>
      <c r="C1670" s="1">
        <v>42698</v>
      </c>
      <c r="D1670" s="1">
        <v>42700</v>
      </c>
      <c r="E1670" s="12">
        <f>Data[[#This Row],[Ship Date]]</f>
        <v>42700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5">
      <c r="A1671">
        <v>1670</v>
      </c>
      <c r="B1671" t="s">
        <v>4346</v>
      </c>
      <c r="C1671" s="1">
        <v>42014</v>
      </c>
      <c r="D1671" s="1">
        <v>42019</v>
      </c>
      <c r="E1671" s="12">
        <f>Data[[#This Row],[Ship Date]]</f>
        <v>42019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4347</v>
      </c>
      <c r="C1672" s="1">
        <v>43027</v>
      </c>
      <c r="D1672" s="1">
        <v>43034</v>
      </c>
      <c r="E1672" s="12">
        <f>Data[[#This Row],[Ship Date]]</f>
        <v>43034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4350</v>
      </c>
      <c r="C1673" s="1">
        <v>42451</v>
      </c>
      <c r="D1673" s="1">
        <v>42454</v>
      </c>
      <c r="E1673" s="12">
        <f>Data[[#This Row],[Ship Date]]</f>
        <v>42454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5">
      <c r="A1674">
        <v>1673</v>
      </c>
      <c r="B1674" t="s">
        <v>4353</v>
      </c>
      <c r="C1674" s="1">
        <v>42919</v>
      </c>
      <c r="D1674" s="1">
        <v>42923</v>
      </c>
      <c r="E1674" s="12">
        <f>Data[[#This Row],[Ship Date]]</f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4355</v>
      </c>
      <c r="C1675" s="1">
        <v>42349</v>
      </c>
      <c r="D1675" s="1">
        <v>42350</v>
      </c>
      <c r="E1675" s="12">
        <f>Data[[#This Row],[Ship Date]]</f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4359</v>
      </c>
      <c r="C1676" s="1">
        <v>42264</v>
      </c>
      <c r="D1676" s="1">
        <v>42268</v>
      </c>
      <c r="E1676" s="12">
        <f>Data[[#This Row],[Ship Date]]</f>
        <v>42268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5">
      <c r="A1677">
        <v>1676</v>
      </c>
      <c r="B1677" t="s">
        <v>4359</v>
      </c>
      <c r="C1677" s="1">
        <v>42264</v>
      </c>
      <c r="D1677" s="1">
        <v>42268</v>
      </c>
      <c r="E1677" s="12">
        <f>Data[[#This Row],[Ship Date]]</f>
        <v>42268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5">
      <c r="A1678">
        <v>1677</v>
      </c>
      <c r="B1678" t="s">
        <v>4360</v>
      </c>
      <c r="C1678" s="1">
        <v>42508</v>
      </c>
      <c r="D1678" s="1">
        <v>42514</v>
      </c>
      <c r="E1678" s="12">
        <f>Data[[#This Row],[Ship Date]]</f>
        <v>42514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25">
      <c r="A1679">
        <v>1678</v>
      </c>
      <c r="B1679" t="s">
        <v>4360</v>
      </c>
      <c r="C1679" s="1">
        <v>42508</v>
      </c>
      <c r="D1679" s="1">
        <v>42514</v>
      </c>
      <c r="E1679" s="12">
        <f>Data[[#This Row],[Ship Date]]</f>
        <v>42514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5">
      <c r="A1680">
        <v>1679</v>
      </c>
      <c r="B1680" t="s">
        <v>4363</v>
      </c>
      <c r="C1680" s="1">
        <v>41889</v>
      </c>
      <c r="D1680" s="1">
        <v>41895</v>
      </c>
      <c r="E1680" s="12">
        <f>Data[[#This Row],[Ship Date]]</f>
        <v>41895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5">
      <c r="A1681">
        <v>1680</v>
      </c>
      <c r="B1681" t="s">
        <v>4363</v>
      </c>
      <c r="C1681" s="1">
        <v>41889</v>
      </c>
      <c r="D1681" s="1">
        <v>41895</v>
      </c>
      <c r="E1681" s="12">
        <f>Data[[#This Row],[Ship Date]]</f>
        <v>41895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5">
      <c r="A1682">
        <v>1681</v>
      </c>
      <c r="B1682" t="s">
        <v>4363</v>
      </c>
      <c r="C1682" s="1">
        <v>41889</v>
      </c>
      <c r="D1682" s="1">
        <v>41895</v>
      </c>
      <c r="E1682" s="12">
        <f>Data[[#This Row],[Ship Date]]</f>
        <v>41895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5">
      <c r="A1683">
        <v>1682</v>
      </c>
      <c r="B1683" t="s">
        <v>4363</v>
      </c>
      <c r="C1683" s="1">
        <v>41889</v>
      </c>
      <c r="D1683" s="1">
        <v>41895</v>
      </c>
      <c r="E1683" s="12">
        <f>Data[[#This Row],[Ship Date]]</f>
        <v>41895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5">
      <c r="A1684">
        <v>1683</v>
      </c>
      <c r="B1684" t="s">
        <v>4368</v>
      </c>
      <c r="C1684" s="1">
        <v>42642</v>
      </c>
      <c r="D1684" s="1">
        <v>42644</v>
      </c>
      <c r="E1684" s="12">
        <f>Data[[#This Row],[Ship Date]]</f>
        <v>42644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>
        <v>1684</v>
      </c>
      <c r="B1685" t="s">
        <v>4371</v>
      </c>
      <c r="C1685" s="1">
        <v>42681</v>
      </c>
      <c r="D1685" s="1">
        <v>42686</v>
      </c>
      <c r="E1685" s="12">
        <f>Data[[#This Row],[Ship Date]]</f>
        <v>42686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5">
      <c r="A1686">
        <v>1685</v>
      </c>
      <c r="B1686" t="s">
        <v>4372</v>
      </c>
      <c r="C1686" s="1">
        <v>42849</v>
      </c>
      <c r="D1686" s="1">
        <v>42852</v>
      </c>
      <c r="E1686" s="12">
        <f>Data[[#This Row],[Ship Date]]</f>
        <v>42852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5">
      <c r="A1687">
        <v>1686</v>
      </c>
      <c r="B1687" t="s">
        <v>4372</v>
      </c>
      <c r="C1687" s="1">
        <v>42849</v>
      </c>
      <c r="D1687" s="1">
        <v>42852</v>
      </c>
      <c r="E1687" s="12">
        <f>Data[[#This Row],[Ship Date]]</f>
        <v>42852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5">
      <c r="A1688">
        <v>1687</v>
      </c>
      <c r="B1688" t="s">
        <v>4372</v>
      </c>
      <c r="C1688" s="1">
        <v>42849</v>
      </c>
      <c r="D1688" s="1">
        <v>42852</v>
      </c>
      <c r="E1688" s="12">
        <f>Data[[#This Row],[Ship Date]]</f>
        <v>42852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4377</v>
      </c>
      <c r="C1689" s="1">
        <v>43079</v>
      </c>
      <c r="D1689" s="1">
        <v>43081</v>
      </c>
      <c r="E1689" s="12">
        <f>Data[[#This Row],[Ship Date]]</f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4377</v>
      </c>
      <c r="C1690" s="1">
        <v>43079</v>
      </c>
      <c r="D1690" s="1">
        <v>43081</v>
      </c>
      <c r="E1690" s="12">
        <f>Data[[#This Row],[Ship Date]]</f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5">
      <c r="A1691">
        <v>1690</v>
      </c>
      <c r="B1691" t="s">
        <v>4378</v>
      </c>
      <c r="C1691" s="1">
        <v>41867</v>
      </c>
      <c r="D1691" s="1">
        <v>41871</v>
      </c>
      <c r="E1691" s="12">
        <f>Data[[#This Row],[Ship Date]]</f>
        <v>41871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5">
      <c r="A1692">
        <v>1691</v>
      </c>
      <c r="B1692" t="s">
        <v>4379</v>
      </c>
      <c r="C1692" s="1">
        <v>43078</v>
      </c>
      <c r="D1692" s="1">
        <v>43084</v>
      </c>
      <c r="E1692" s="12">
        <f>Data[[#This Row],[Ship Date]]</f>
        <v>43084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4379</v>
      </c>
      <c r="C1693" s="1">
        <v>43078</v>
      </c>
      <c r="D1693" s="1">
        <v>43084</v>
      </c>
      <c r="E1693" s="12">
        <f>Data[[#This Row],[Ship Date]]</f>
        <v>43084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4383</v>
      </c>
      <c r="C1694" s="1">
        <v>42443</v>
      </c>
      <c r="D1694" s="1">
        <v>42448</v>
      </c>
      <c r="E1694" s="12">
        <f>Data[[#This Row],[Ship Date]]</f>
        <v>42448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4386</v>
      </c>
      <c r="C1695" s="1">
        <v>42547</v>
      </c>
      <c r="D1695" s="1">
        <v>42550</v>
      </c>
      <c r="E1695" s="12">
        <f>Data[[#This Row],[Ship Date]]</f>
        <v>42550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5">
      <c r="A1696">
        <v>1695</v>
      </c>
      <c r="B1696" t="s">
        <v>4389</v>
      </c>
      <c r="C1696" s="1">
        <v>42272</v>
      </c>
      <c r="D1696" s="1">
        <v>42275</v>
      </c>
      <c r="E1696" s="12">
        <f>Data[[#This Row],[Ship Date]]</f>
        <v>42275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>
        <v>1696</v>
      </c>
      <c r="B1697" t="s">
        <v>4389</v>
      </c>
      <c r="C1697" s="1">
        <v>42272</v>
      </c>
      <c r="D1697" s="1">
        <v>42275</v>
      </c>
      <c r="E1697" s="12">
        <f>Data[[#This Row],[Ship Date]]</f>
        <v>42275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4389</v>
      </c>
      <c r="C1698" s="1">
        <v>42272</v>
      </c>
      <c r="D1698" s="1">
        <v>42275</v>
      </c>
      <c r="E1698" s="12">
        <f>Data[[#This Row],[Ship Date]]</f>
        <v>42275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4393</v>
      </c>
      <c r="C1699" s="1">
        <v>42365</v>
      </c>
      <c r="D1699" s="1">
        <v>42369</v>
      </c>
      <c r="E1699" s="12">
        <f>Data[[#This Row],[Ship Date]]</f>
        <v>42369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5">
      <c r="A1700">
        <v>1699</v>
      </c>
      <c r="B1700" t="s">
        <v>4393</v>
      </c>
      <c r="C1700" s="1">
        <v>42365</v>
      </c>
      <c r="D1700" s="1">
        <v>42369</v>
      </c>
      <c r="E1700" s="12">
        <f>Data[[#This Row],[Ship Date]]</f>
        <v>42369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>
        <v>1700</v>
      </c>
      <c r="B1701" t="s">
        <v>4396</v>
      </c>
      <c r="C1701" s="1">
        <v>41793</v>
      </c>
      <c r="D1701" s="1">
        <v>41797</v>
      </c>
      <c r="E1701" s="12">
        <f>Data[[#This Row],[Ship Date]]</f>
        <v>41797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>
        <v>1701</v>
      </c>
      <c r="B1702" t="s">
        <v>4397</v>
      </c>
      <c r="C1702" s="1">
        <v>42198</v>
      </c>
      <c r="D1702" s="1">
        <v>42200</v>
      </c>
      <c r="E1702" s="12">
        <f>Data[[#This Row],[Ship Date]]</f>
        <v>42200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4397</v>
      </c>
      <c r="C1703" s="1">
        <v>42198</v>
      </c>
      <c r="D1703" s="1">
        <v>42200</v>
      </c>
      <c r="E1703" s="12">
        <f>Data[[#This Row],[Ship Date]]</f>
        <v>42200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5">
      <c r="A1704">
        <v>1703</v>
      </c>
      <c r="B1704" t="s">
        <v>4397</v>
      </c>
      <c r="C1704" s="1">
        <v>42198</v>
      </c>
      <c r="D1704" s="1">
        <v>42200</v>
      </c>
      <c r="E1704" s="12">
        <f>Data[[#This Row],[Ship Date]]</f>
        <v>42200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5">
      <c r="A1705">
        <v>1704</v>
      </c>
      <c r="B1705" t="s">
        <v>4398</v>
      </c>
      <c r="C1705" s="1">
        <v>41672</v>
      </c>
      <c r="D1705" s="1">
        <v>41676</v>
      </c>
      <c r="E1705" s="12">
        <f>Data[[#This Row],[Ship Date]]</f>
        <v>41676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4402</v>
      </c>
      <c r="C1706" s="1">
        <v>42437</v>
      </c>
      <c r="D1706" s="1">
        <v>42437</v>
      </c>
      <c r="E1706" s="12">
        <f>Data[[#This Row],[Ship Date]]</f>
        <v>42437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5">
      <c r="A1707">
        <v>1706</v>
      </c>
      <c r="B1707" t="s">
        <v>4403</v>
      </c>
      <c r="C1707" s="1">
        <v>42330</v>
      </c>
      <c r="D1707" s="1">
        <v>42334</v>
      </c>
      <c r="E1707" s="12">
        <f>Data[[#This Row],[Ship Date]]</f>
        <v>42334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4404</v>
      </c>
      <c r="C1708" s="1">
        <v>43038</v>
      </c>
      <c r="D1708" s="1">
        <v>43044</v>
      </c>
      <c r="E1708" s="12">
        <f>Data[[#This Row],[Ship Date]]</f>
        <v>43044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>
        <v>1708</v>
      </c>
      <c r="B1709" t="s">
        <v>4404</v>
      </c>
      <c r="C1709" s="1">
        <v>43038</v>
      </c>
      <c r="D1709" s="1">
        <v>43044</v>
      </c>
      <c r="E1709" s="12">
        <f>Data[[#This Row],[Ship Date]]</f>
        <v>43044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5">
      <c r="A1710">
        <v>1709</v>
      </c>
      <c r="B1710" t="s">
        <v>4404</v>
      </c>
      <c r="C1710" s="1">
        <v>43038</v>
      </c>
      <c r="D1710" s="1">
        <v>43044</v>
      </c>
      <c r="E1710" s="12">
        <f>Data[[#This Row],[Ship Date]]</f>
        <v>43044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4404</v>
      </c>
      <c r="C1711" s="1">
        <v>43038</v>
      </c>
      <c r="D1711" s="1">
        <v>43044</v>
      </c>
      <c r="E1711" s="12">
        <f>Data[[#This Row],[Ship Date]]</f>
        <v>43044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5">
      <c r="A1712">
        <v>1711</v>
      </c>
      <c r="B1712" t="s">
        <v>4404</v>
      </c>
      <c r="C1712" s="1">
        <v>43038</v>
      </c>
      <c r="D1712" s="1">
        <v>43044</v>
      </c>
      <c r="E1712" s="12">
        <f>Data[[#This Row],[Ship Date]]</f>
        <v>43044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5">
      <c r="A1713">
        <v>1712</v>
      </c>
      <c r="B1713" t="s">
        <v>4404</v>
      </c>
      <c r="C1713" s="1">
        <v>43038</v>
      </c>
      <c r="D1713" s="1">
        <v>43044</v>
      </c>
      <c r="E1713" s="12">
        <f>Data[[#This Row],[Ship Date]]</f>
        <v>43044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5">
      <c r="A1714">
        <v>1713</v>
      </c>
      <c r="B1714" t="s">
        <v>4411</v>
      </c>
      <c r="C1714" s="1">
        <v>42034</v>
      </c>
      <c r="D1714" s="1">
        <v>42039</v>
      </c>
      <c r="E1714" s="12">
        <f>Data[[#This Row],[Ship Date]]</f>
        <v>42039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4414</v>
      </c>
      <c r="C1715" s="1">
        <v>42986</v>
      </c>
      <c r="D1715" s="1">
        <v>42991</v>
      </c>
      <c r="E1715" s="12">
        <f>Data[[#This Row],[Ship Date]]</f>
        <v>42991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4415</v>
      </c>
      <c r="C1716" s="1">
        <v>43015</v>
      </c>
      <c r="D1716" s="1">
        <v>43021</v>
      </c>
      <c r="E1716" s="12">
        <f>Data[[#This Row],[Ship Date]]</f>
        <v>43021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5">
      <c r="A1717">
        <v>1716</v>
      </c>
      <c r="B1717" t="s">
        <v>4418</v>
      </c>
      <c r="C1717" s="1">
        <v>42490</v>
      </c>
      <c r="D1717" s="1">
        <v>42494</v>
      </c>
      <c r="E1717" s="12">
        <f>Data[[#This Row],[Ship Date]]</f>
        <v>42494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5">
      <c r="A1718">
        <v>1717</v>
      </c>
      <c r="B1718" t="s">
        <v>4419</v>
      </c>
      <c r="C1718" s="1">
        <v>42509</v>
      </c>
      <c r="D1718" s="1">
        <v>42514</v>
      </c>
      <c r="E1718" s="12">
        <f>Data[[#This Row],[Ship Date]]</f>
        <v>42514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5">
      <c r="A1719">
        <v>1718</v>
      </c>
      <c r="B1719" t="s">
        <v>4419</v>
      </c>
      <c r="C1719" s="1">
        <v>42509</v>
      </c>
      <c r="D1719" s="1">
        <v>42514</v>
      </c>
      <c r="E1719" s="12">
        <f>Data[[#This Row],[Ship Date]]</f>
        <v>42514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4419</v>
      </c>
      <c r="C1720" s="1">
        <v>42509</v>
      </c>
      <c r="D1720" s="1">
        <v>42514</v>
      </c>
      <c r="E1720" s="12">
        <f>Data[[#This Row],[Ship Date]]</f>
        <v>42514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>
        <v>1720</v>
      </c>
      <c r="B1721" t="s">
        <v>4419</v>
      </c>
      <c r="C1721" s="1">
        <v>42509</v>
      </c>
      <c r="D1721" s="1">
        <v>42514</v>
      </c>
      <c r="E1721" s="12">
        <f>Data[[#This Row],[Ship Date]]</f>
        <v>42514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5">
      <c r="A1722">
        <v>1721</v>
      </c>
      <c r="B1722" t="s">
        <v>4419</v>
      </c>
      <c r="C1722" s="1">
        <v>42509</v>
      </c>
      <c r="D1722" s="1">
        <v>42514</v>
      </c>
      <c r="E1722" s="12">
        <f>Data[[#This Row],[Ship Date]]</f>
        <v>42514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5">
      <c r="A1723">
        <v>1722</v>
      </c>
      <c r="B1723" t="s">
        <v>4422</v>
      </c>
      <c r="C1723" s="1">
        <v>42358</v>
      </c>
      <c r="D1723" s="1">
        <v>42363</v>
      </c>
      <c r="E1723" s="12">
        <f>Data[[#This Row],[Ship Date]]</f>
        <v>42363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5">
      <c r="A1724">
        <v>1723</v>
      </c>
      <c r="B1724" t="s">
        <v>4422</v>
      </c>
      <c r="C1724" s="1">
        <v>42358</v>
      </c>
      <c r="D1724" s="1">
        <v>42363</v>
      </c>
      <c r="E1724" s="12">
        <f>Data[[#This Row],[Ship Date]]</f>
        <v>42363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>
        <v>1724</v>
      </c>
      <c r="B1725" t="s">
        <v>4422</v>
      </c>
      <c r="C1725" s="1">
        <v>42358</v>
      </c>
      <c r="D1725" s="1">
        <v>42363</v>
      </c>
      <c r="E1725" s="12">
        <f>Data[[#This Row],[Ship Date]]</f>
        <v>42363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5">
      <c r="A1726">
        <v>1725</v>
      </c>
      <c r="B1726" t="s">
        <v>4427</v>
      </c>
      <c r="C1726" s="1">
        <v>42357</v>
      </c>
      <c r="D1726" s="1">
        <v>42358</v>
      </c>
      <c r="E1726" s="12">
        <f>Data[[#This Row],[Ship Date]]</f>
        <v>42358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5">
      <c r="A1727">
        <v>1726</v>
      </c>
      <c r="B1727" t="s">
        <v>4427</v>
      </c>
      <c r="C1727" s="1">
        <v>42357</v>
      </c>
      <c r="D1727" s="1">
        <v>42358</v>
      </c>
      <c r="E1727" s="12">
        <f>Data[[#This Row],[Ship Date]]</f>
        <v>42358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5">
      <c r="A1728">
        <v>1727</v>
      </c>
      <c r="B1728" t="s">
        <v>4427</v>
      </c>
      <c r="C1728" s="1">
        <v>42357</v>
      </c>
      <c r="D1728" s="1">
        <v>42358</v>
      </c>
      <c r="E1728" s="12">
        <f>Data[[#This Row],[Ship Date]]</f>
        <v>42358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4434</v>
      </c>
      <c r="C1729" s="1">
        <v>42854</v>
      </c>
      <c r="D1729" s="1">
        <v>42859</v>
      </c>
      <c r="E1729" s="12">
        <f>Data[[#This Row],[Ship Date]]</f>
        <v>42859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5">
      <c r="A1730">
        <v>1729</v>
      </c>
      <c r="B1730" t="s">
        <v>4439</v>
      </c>
      <c r="C1730" s="1">
        <v>42407</v>
      </c>
      <c r="D1730" s="1">
        <v>42407</v>
      </c>
      <c r="E1730" s="12">
        <f>Data[[#This Row],[Ship Date]]</f>
        <v>42407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4439</v>
      </c>
      <c r="C1731" s="1">
        <v>42407</v>
      </c>
      <c r="D1731" s="1">
        <v>42407</v>
      </c>
      <c r="E1731" s="12">
        <f>Data[[#This Row],[Ship Date]]</f>
        <v>42407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4440</v>
      </c>
      <c r="C1732" s="1">
        <v>41910</v>
      </c>
      <c r="D1732" s="1">
        <v>41915</v>
      </c>
      <c r="E1732" s="12">
        <f>Data[[#This Row],[Ship Date]]</f>
        <v>41915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5">
      <c r="A1733">
        <v>1732</v>
      </c>
      <c r="B1733" t="s">
        <v>4440</v>
      </c>
      <c r="C1733" s="1">
        <v>41910</v>
      </c>
      <c r="D1733" s="1">
        <v>41915</v>
      </c>
      <c r="E1733" s="12">
        <f>Data[[#This Row],[Ship Date]]</f>
        <v>41915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>
        <v>1733</v>
      </c>
      <c r="B1734" t="s">
        <v>4443</v>
      </c>
      <c r="C1734" s="1">
        <v>42561</v>
      </c>
      <c r="D1734" s="1">
        <v>42565</v>
      </c>
      <c r="E1734" s="12">
        <f>Data[[#This Row],[Ship Date]]</f>
        <v>42565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4443</v>
      </c>
      <c r="C1735" s="1">
        <v>42561</v>
      </c>
      <c r="D1735" s="1">
        <v>42565</v>
      </c>
      <c r="E1735" s="12">
        <f>Data[[#This Row],[Ship Date]]</f>
        <v>42565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5">
      <c r="A1736">
        <v>1735</v>
      </c>
      <c r="B1736" t="s">
        <v>4444</v>
      </c>
      <c r="C1736" s="1">
        <v>42945</v>
      </c>
      <c r="D1736" s="1">
        <v>42948</v>
      </c>
      <c r="E1736" s="12">
        <f>Data[[#This Row],[Ship Date]]</f>
        <v>42948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5">
      <c r="A1737">
        <v>1736</v>
      </c>
      <c r="B1737" t="s">
        <v>4444</v>
      </c>
      <c r="C1737" s="1">
        <v>42945</v>
      </c>
      <c r="D1737" s="1">
        <v>42948</v>
      </c>
      <c r="E1737" s="12">
        <f>Data[[#This Row],[Ship Date]]</f>
        <v>42948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4444</v>
      </c>
      <c r="C1738" s="1">
        <v>42945</v>
      </c>
      <c r="D1738" s="1">
        <v>42948</v>
      </c>
      <c r="E1738" s="12">
        <f>Data[[#This Row],[Ship Date]]</f>
        <v>42948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5">
      <c r="A1739">
        <v>1738</v>
      </c>
      <c r="B1739" t="s">
        <v>4447</v>
      </c>
      <c r="C1739" s="1">
        <v>42250</v>
      </c>
      <c r="D1739" s="1">
        <v>42256</v>
      </c>
      <c r="E1739" s="12">
        <f>Data[[#This Row],[Ship Date]]</f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5">
      <c r="A1740">
        <v>1739</v>
      </c>
      <c r="B1740" t="s">
        <v>4447</v>
      </c>
      <c r="C1740" s="1">
        <v>42250</v>
      </c>
      <c r="D1740" s="1">
        <v>42256</v>
      </c>
      <c r="E1740" s="12">
        <f>Data[[#This Row],[Ship Date]]</f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5">
      <c r="A1741">
        <v>1740</v>
      </c>
      <c r="B1741" t="s">
        <v>4447</v>
      </c>
      <c r="C1741" s="1">
        <v>42250</v>
      </c>
      <c r="D1741" s="1">
        <v>42256</v>
      </c>
      <c r="E1741" s="12">
        <f>Data[[#This Row],[Ship Date]]</f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4450</v>
      </c>
      <c r="C1742" s="1">
        <v>41860</v>
      </c>
      <c r="D1742" s="1">
        <v>41867</v>
      </c>
      <c r="E1742" s="12">
        <f>Data[[#This Row],[Ship Date]]</f>
        <v>41867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4453</v>
      </c>
      <c r="C1743" s="1">
        <v>43038</v>
      </c>
      <c r="D1743" s="1">
        <v>43042</v>
      </c>
      <c r="E1743" s="12">
        <f>Data[[#This Row],[Ship Date]]</f>
        <v>43042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4453</v>
      </c>
      <c r="C1744" s="1">
        <v>43038</v>
      </c>
      <c r="D1744" s="1">
        <v>43042</v>
      </c>
      <c r="E1744" s="12">
        <f>Data[[#This Row],[Ship Date]]</f>
        <v>43042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5">
      <c r="A1745">
        <v>1744</v>
      </c>
      <c r="B1745" t="s">
        <v>4453</v>
      </c>
      <c r="C1745" s="1">
        <v>43038</v>
      </c>
      <c r="D1745" s="1">
        <v>43042</v>
      </c>
      <c r="E1745" s="12">
        <f>Data[[#This Row],[Ship Date]]</f>
        <v>43042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5">
      <c r="A1746">
        <v>1745</v>
      </c>
      <c r="B1746" t="s">
        <v>4453</v>
      </c>
      <c r="C1746" s="1">
        <v>43038</v>
      </c>
      <c r="D1746" s="1">
        <v>43042</v>
      </c>
      <c r="E1746" s="12">
        <f>Data[[#This Row],[Ship Date]]</f>
        <v>43042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5">
      <c r="A1747">
        <v>1746</v>
      </c>
      <c r="B1747" t="s">
        <v>4456</v>
      </c>
      <c r="C1747" s="1">
        <v>41796</v>
      </c>
      <c r="D1747" s="1">
        <v>41799</v>
      </c>
      <c r="E1747" s="12">
        <f>Data[[#This Row],[Ship Date]]</f>
        <v>41799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25">
      <c r="A1748">
        <v>1747</v>
      </c>
      <c r="B1748" t="s">
        <v>4457</v>
      </c>
      <c r="C1748" s="1">
        <v>42595</v>
      </c>
      <c r="D1748" s="1">
        <v>42599</v>
      </c>
      <c r="E1748" s="12">
        <f>Data[[#This Row],[Ship Date]]</f>
        <v>42599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5">
      <c r="A1749">
        <v>1748</v>
      </c>
      <c r="B1749" t="s">
        <v>4457</v>
      </c>
      <c r="C1749" s="1">
        <v>42595</v>
      </c>
      <c r="D1749" s="1">
        <v>42599</v>
      </c>
      <c r="E1749" s="12">
        <f>Data[[#This Row],[Ship Date]]</f>
        <v>42599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5">
      <c r="A1750">
        <v>1749</v>
      </c>
      <c r="B1750" t="s">
        <v>4459</v>
      </c>
      <c r="C1750" s="1">
        <v>41754</v>
      </c>
      <c r="D1750" s="1">
        <v>41758</v>
      </c>
      <c r="E1750" s="12">
        <f>Data[[#This Row],[Ship Date]]</f>
        <v>41758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4459</v>
      </c>
      <c r="C1751" s="1">
        <v>41754</v>
      </c>
      <c r="D1751" s="1">
        <v>41758</v>
      </c>
      <c r="E1751" s="12">
        <f>Data[[#This Row],[Ship Date]]</f>
        <v>41758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5">
      <c r="A1752">
        <v>1751</v>
      </c>
      <c r="B1752" t="s">
        <v>4462</v>
      </c>
      <c r="C1752" s="1">
        <v>42330</v>
      </c>
      <c r="D1752" s="1">
        <v>42335</v>
      </c>
      <c r="E1752" s="12">
        <f>Data[[#This Row],[Ship Date]]</f>
        <v>42335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5">
      <c r="A1753">
        <v>1752</v>
      </c>
      <c r="B1753" t="s">
        <v>4465</v>
      </c>
      <c r="C1753" s="1">
        <v>43022</v>
      </c>
      <c r="D1753" s="1">
        <v>43025</v>
      </c>
      <c r="E1753" s="12">
        <f>Data[[#This Row],[Ship Date]]</f>
        <v>43025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5">
      <c r="A1754">
        <v>1753</v>
      </c>
      <c r="B1754" t="s">
        <v>4468</v>
      </c>
      <c r="C1754" s="1">
        <v>43071</v>
      </c>
      <c r="D1754" s="1">
        <v>43074</v>
      </c>
      <c r="E1754" s="12">
        <f>Data[[#This Row],[Ship Date]]</f>
        <v>43074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5">
      <c r="A1755">
        <v>1754</v>
      </c>
      <c r="B1755" t="s">
        <v>4468</v>
      </c>
      <c r="C1755" s="1">
        <v>43071</v>
      </c>
      <c r="D1755" s="1">
        <v>43074</v>
      </c>
      <c r="E1755" s="12">
        <f>Data[[#This Row],[Ship Date]]</f>
        <v>43074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4468</v>
      </c>
      <c r="C1756" s="1">
        <v>43071</v>
      </c>
      <c r="D1756" s="1">
        <v>43074</v>
      </c>
      <c r="E1756" s="12">
        <f>Data[[#This Row],[Ship Date]]</f>
        <v>43074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>
        <v>1756</v>
      </c>
      <c r="B1757" t="s">
        <v>4471</v>
      </c>
      <c r="C1757" s="1">
        <v>42346</v>
      </c>
      <c r="D1757" s="1">
        <v>42349</v>
      </c>
      <c r="E1757" s="12">
        <f>Data[[#This Row],[Ship Date]]</f>
        <v>42349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4471</v>
      </c>
      <c r="C1758" s="1">
        <v>42346</v>
      </c>
      <c r="D1758" s="1">
        <v>42349</v>
      </c>
      <c r="E1758" s="12">
        <f>Data[[#This Row],[Ship Date]]</f>
        <v>42349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5">
      <c r="A1759">
        <v>1758</v>
      </c>
      <c r="B1759" t="s">
        <v>4474</v>
      </c>
      <c r="C1759" s="1">
        <v>42198</v>
      </c>
      <c r="D1759" s="1">
        <v>42200</v>
      </c>
      <c r="E1759" s="12">
        <f>Data[[#This Row],[Ship Date]]</f>
        <v>42200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5">
      <c r="A1760">
        <v>1759</v>
      </c>
      <c r="B1760" t="s">
        <v>4475</v>
      </c>
      <c r="C1760" s="1">
        <v>41770</v>
      </c>
      <c r="D1760" s="1">
        <v>41776</v>
      </c>
      <c r="E1760" s="12">
        <f>Data[[#This Row],[Ship Date]]</f>
        <v>41776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5">
      <c r="A1761">
        <v>1760</v>
      </c>
      <c r="B1761" t="s">
        <v>4478</v>
      </c>
      <c r="C1761" s="1">
        <v>41644</v>
      </c>
      <c r="D1761" s="1">
        <v>41651</v>
      </c>
      <c r="E1761" s="12">
        <f>Data[[#This Row],[Ship Date]]</f>
        <v>41651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4479</v>
      </c>
      <c r="C1762" s="1">
        <v>42252</v>
      </c>
      <c r="D1762" s="1">
        <v>42256</v>
      </c>
      <c r="E1762" s="12">
        <f>Data[[#This Row],[Ship Date]]</f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5">
      <c r="A1763">
        <v>1762</v>
      </c>
      <c r="B1763" t="s">
        <v>4479</v>
      </c>
      <c r="C1763" s="1">
        <v>42252</v>
      </c>
      <c r="D1763" s="1">
        <v>42256</v>
      </c>
      <c r="E1763" s="12">
        <f>Data[[#This Row],[Ship Date]]</f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4479</v>
      </c>
      <c r="C1764" s="1">
        <v>42252</v>
      </c>
      <c r="D1764" s="1">
        <v>42256</v>
      </c>
      <c r="E1764" s="12">
        <f>Data[[#This Row],[Ship Date]]</f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5">
      <c r="A1765">
        <v>1764</v>
      </c>
      <c r="B1765" t="s">
        <v>4486</v>
      </c>
      <c r="C1765" s="1">
        <v>42586</v>
      </c>
      <c r="D1765" s="1">
        <v>42590</v>
      </c>
      <c r="E1765" s="12">
        <f>Data[[#This Row],[Ship Date]]</f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5">
      <c r="A1766">
        <v>1765</v>
      </c>
      <c r="B1766" t="s">
        <v>4486</v>
      </c>
      <c r="C1766" s="1">
        <v>42586</v>
      </c>
      <c r="D1766" s="1">
        <v>42590</v>
      </c>
      <c r="E1766" s="12">
        <f>Data[[#This Row],[Ship Date]]</f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4486</v>
      </c>
      <c r="C1767" s="1">
        <v>42586</v>
      </c>
      <c r="D1767" s="1">
        <v>42590</v>
      </c>
      <c r="E1767" s="12">
        <f>Data[[#This Row],[Ship Date]]</f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25">
      <c r="A1768">
        <v>1767</v>
      </c>
      <c r="B1768" t="s">
        <v>4486</v>
      </c>
      <c r="C1768" s="1">
        <v>42586</v>
      </c>
      <c r="D1768" s="1">
        <v>42590</v>
      </c>
      <c r="E1768" s="12">
        <f>Data[[#This Row],[Ship Date]]</f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4493</v>
      </c>
      <c r="C1769" s="1">
        <v>41720</v>
      </c>
      <c r="D1769" s="1">
        <v>41724</v>
      </c>
      <c r="E1769" s="12">
        <f>Data[[#This Row],[Ship Date]]</f>
        <v>41724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5">
      <c r="A1770">
        <v>1769</v>
      </c>
      <c r="B1770" t="s">
        <v>4493</v>
      </c>
      <c r="C1770" s="1">
        <v>41720</v>
      </c>
      <c r="D1770" s="1">
        <v>41724</v>
      </c>
      <c r="E1770" s="12">
        <f>Data[[#This Row],[Ship Date]]</f>
        <v>41724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5">
      <c r="A1771">
        <v>1770</v>
      </c>
      <c r="B1771" t="s">
        <v>4497</v>
      </c>
      <c r="C1771" s="1">
        <v>42796</v>
      </c>
      <c r="D1771" s="1">
        <v>42802</v>
      </c>
      <c r="E1771" s="12">
        <f>Data[[#This Row],[Ship Date]]</f>
        <v>42802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5">
      <c r="A1772">
        <v>1771</v>
      </c>
      <c r="B1772" t="s">
        <v>4497</v>
      </c>
      <c r="C1772" s="1">
        <v>42796</v>
      </c>
      <c r="D1772" s="1">
        <v>42802</v>
      </c>
      <c r="E1772" s="12">
        <f>Data[[#This Row],[Ship Date]]</f>
        <v>42802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5">
      <c r="A1773">
        <v>1772</v>
      </c>
      <c r="B1773" t="s">
        <v>4498</v>
      </c>
      <c r="C1773" s="1">
        <v>42701</v>
      </c>
      <c r="D1773" s="1">
        <v>42703</v>
      </c>
      <c r="E1773" s="12">
        <f>Data[[#This Row],[Ship Date]]</f>
        <v>42703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>
        <v>1773</v>
      </c>
      <c r="B1774" t="s">
        <v>4498</v>
      </c>
      <c r="C1774" s="1">
        <v>42701</v>
      </c>
      <c r="D1774" s="1">
        <v>42703</v>
      </c>
      <c r="E1774" s="12">
        <f>Data[[#This Row],[Ship Date]]</f>
        <v>42703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25">
      <c r="A1775">
        <v>1774</v>
      </c>
      <c r="B1775" t="s">
        <v>4499</v>
      </c>
      <c r="C1775" s="1">
        <v>41757</v>
      </c>
      <c r="D1775" s="1">
        <v>41762</v>
      </c>
      <c r="E1775" s="12">
        <f>Data[[#This Row],[Ship Date]]</f>
        <v>41762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>
        <v>1775</v>
      </c>
      <c r="B1776" t="s">
        <v>4499</v>
      </c>
      <c r="C1776" s="1">
        <v>41757</v>
      </c>
      <c r="D1776" s="1">
        <v>41762</v>
      </c>
      <c r="E1776" s="12">
        <f>Data[[#This Row],[Ship Date]]</f>
        <v>41762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4499</v>
      </c>
      <c r="C1777" s="1">
        <v>41757</v>
      </c>
      <c r="D1777" s="1">
        <v>41762</v>
      </c>
      <c r="E1777" s="12">
        <f>Data[[#This Row],[Ship Date]]</f>
        <v>41762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4499</v>
      </c>
      <c r="C1778" s="1">
        <v>41757</v>
      </c>
      <c r="D1778" s="1">
        <v>41762</v>
      </c>
      <c r="E1778" s="12">
        <f>Data[[#This Row],[Ship Date]]</f>
        <v>41762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4507</v>
      </c>
      <c r="C1779" s="1">
        <v>42332</v>
      </c>
      <c r="D1779" s="1">
        <v>42336</v>
      </c>
      <c r="E1779" s="12">
        <f>Data[[#This Row],[Ship Date]]</f>
        <v>42336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>
        <v>1779</v>
      </c>
      <c r="B1780" t="s">
        <v>4507</v>
      </c>
      <c r="C1780" s="1">
        <v>42332</v>
      </c>
      <c r="D1780" s="1">
        <v>42336</v>
      </c>
      <c r="E1780" s="12">
        <f>Data[[#This Row],[Ship Date]]</f>
        <v>42336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4510</v>
      </c>
      <c r="C1781" s="1">
        <v>42685</v>
      </c>
      <c r="D1781" s="1">
        <v>42690</v>
      </c>
      <c r="E1781" s="12">
        <f>Data[[#This Row],[Ship Date]]</f>
        <v>42690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5">
      <c r="A1782">
        <v>1781</v>
      </c>
      <c r="B1782" t="s">
        <v>4510</v>
      </c>
      <c r="C1782" s="1">
        <v>42685</v>
      </c>
      <c r="D1782" s="1">
        <v>42690</v>
      </c>
      <c r="E1782" s="12">
        <f>Data[[#This Row],[Ship Date]]</f>
        <v>42690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25">
      <c r="A1783">
        <v>1782</v>
      </c>
      <c r="B1783" t="s">
        <v>4511</v>
      </c>
      <c r="C1783" s="1">
        <v>42194</v>
      </c>
      <c r="D1783" s="1">
        <v>42198</v>
      </c>
      <c r="E1783" s="12">
        <f>Data[[#This Row],[Ship Date]]</f>
        <v>42198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>
        <v>1783</v>
      </c>
      <c r="B1784" t="s">
        <v>4511</v>
      </c>
      <c r="C1784" s="1">
        <v>42194</v>
      </c>
      <c r="D1784" s="1">
        <v>42198</v>
      </c>
      <c r="E1784" s="12">
        <f>Data[[#This Row],[Ship Date]]</f>
        <v>42198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5">
      <c r="A1785">
        <v>1784</v>
      </c>
      <c r="B1785" t="s">
        <v>4514</v>
      </c>
      <c r="C1785" s="1">
        <v>43000</v>
      </c>
      <c r="D1785" s="1">
        <v>43004</v>
      </c>
      <c r="E1785" s="12">
        <f>Data[[#This Row],[Ship Date]]</f>
        <v>43004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4514</v>
      </c>
      <c r="C1786" s="1">
        <v>43000</v>
      </c>
      <c r="D1786" s="1">
        <v>43004</v>
      </c>
      <c r="E1786" s="12">
        <f>Data[[#This Row],[Ship Date]]</f>
        <v>43004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5">
      <c r="A1787">
        <v>1786</v>
      </c>
      <c r="B1787" t="s">
        <v>4514</v>
      </c>
      <c r="C1787" s="1">
        <v>43000</v>
      </c>
      <c r="D1787" s="1">
        <v>43004</v>
      </c>
      <c r="E1787" s="12">
        <f>Data[[#This Row],[Ship Date]]</f>
        <v>43004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4514</v>
      </c>
      <c r="C1788" s="1">
        <v>43000</v>
      </c>
      <c r="D1788" s="1">
        <v>43004</v>
      </c>
      <c r="E1788" s="12">
        <f>Data[[#This Row],[Ship Date]]</f>
        <v>43004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5">
      <c r="A1789">
        <v>1788</v>
      </c>
      <c r="B1789" t="s">
        <v>4519</v>
      </c>
      <c r="C1789" s="1">
        <v>42050</v>
      </c>
      <c r="D1789" s="1">
        <v>42054</v>
      </c>
      <c r="E1789" s="12">
        <f>Data[[#This Row],[Ship Date]]</f>
        <v>42054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5">
      <c r="A1790">
        <v>1789</v>
      </c>
      <c r="B1790" t="s">
        <v>4519</v>
      </c>
      <c r="C1790" s="1">
        <v>42050</v>
      </c>
      <c r="D1790" s="1">
        <v>42054</v>
      </c>
      <c r="E1790" s="12">
        <f>Data[[#This Row],[Ship Date]]</f>
        <v>42054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5">
      <c r="A1791">
        <v>1790</v>
      </c>
      <c r="B1791" t="s">
        <v>4519</v>
      </c>
      <c r="C1791" s="1">
        <v>42050</v>
      </c>
      <c r="D1791" s="1">
        <v>42054</v>
      </c>
      <c r="E1791" s="12">
        <f>Data[[#This Row],[Ship Date]]</f>
        <v>42054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5">
      <c r="A1792">
        <v>1791</v>
      </c>
      <c r="B1792" t="s">
        <v>4525</v>
      </c>
      <c r="C1792" s="1">
        <v>41912</v>
      </c>
      <c r="D1792" s="1">
        <v>41916</v>
      </c>
      <c r="E1792" s="12">
        <f>Data[[#This Row],[Ship Date]]</f>
        <v>41916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4526</v>
      </c>
      <c r="C1793" s="1">
        <v>41974</v>
      </c>
      <c r="D1793" s="1">
        <v>41976</v>
      </c>
      <c r="E1793" s="12">
        <f>Data[[#This Row],[Ship Date]]</f>
        <v>41976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5">
      <c r="A1794">
        <v>1793</v>
      </c>
      <c r="B1794" t="s">
        <v>4526</v>
      </c>
      <c r="C1794" s="1">
        <v>41974</v>
      </c>
      <c r="D1794" s="1">
        <v>41976</v>
      </c>
      <c r="E1794" s="12">
        <f>Data[[#This Row],[Ship Date]]</f>
        <v>41976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5">
      <c r="A1795">
        <v>1794</v>
      </c>
      <c r="B1795" t="s">
        <v>4531</v>
      </c>
      <c r="C1795" s="1">
        <v>41981</v>
      </c>
      <c r="D1795" s="1">
        <v>41986</v>
      </c>
      <c r="E1795" s="12">
        <f>Data[[#This Row],[Ship Date]]</f>
        <v>41986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5">
      <c r="A1796">
        <v>1795</v>
      </c>
      <c r="B1796" t="s">
        <v>4534</v>
      </c>
      <c r="C1796" s="1">
        <v>42618</v>
      </c>
      <c r="D1796" s="1">
        <v>42623</v>
      </c>
      <c r="E1796" s="12">
        <f>Data[[#This Row],[Ship Date]]</f>
        <v>42623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5">
      <c r="A1797">
        <v>1796</v>
      </c>
      <c r="B1797" t="s">
        <v>4539</v>
      </c>
      <c r="C1797" s="1">
        <v>42974</v>
      </c>
      <c r="D1797" s="1">
        <v>42977</v>
      </c>
      <c r="E1797" s="12">
        <f>Data[[#This Row],[Ship Date]]</f>
        <v>42977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5">
      <c r="A1798">
        <v>1797</v>
      </c>
      <c r="B1798" t="s">
        <v>4539</v>
      </c>
      <c r="C1798" s="1">
        <v>42974</v>
      </c>
      <c r="D1798" s="1">
        <v>42977</v>
      </c>
      <c r="E1798" s="12">
        <f>Data[[#This Row],[Ship Date]]</f>
        <v>42977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5">
      <c r="A1799">
        <v>1798</v>
      </c>
      <c r="B1799" t="s">
        <v>4539</v>
      </c>
      <c r="C1799" s="1">
        <v>42974</v>
      </c>
      <c r="D1799" s="1">
        <v>42977</v>
      </c>
      <c r="E1799" s="12">
        <f>Data[[#This Row],[Ship Date]]</f>
        <v>42977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4542</v>
      </c>
      <c r="C1800" s="1">
        <v>42558</v>
      </c>
      <c r="D1800" s="1">
        <v>42562</v>
      </c>
      <c r="E1800" s="12">
        <f>Data[[#This Row],[Ship Date]]</f>
        <v>42562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4543</v>
      </c>
      <c r="C1801" s="1">
        <v>42590</v>
      </c>
      <c r="D1801" s="1">
        <v>42592</v>
      </c>
      <c r="E1801" s="12">
        <f>Data[[#This Row],[Ship Date]]</f>
        <v>42592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>
        <v>1801</v>
      </c>
      <c r="B1802" t="s">
        <v>4543</v>
      </c>
      <c r="C1802" s="1">
        <v>42590</v>
      </c>
      <c r="D1802" s="1">
        <v>42592</v>
      </c>
      <c r="E1802" s="12">
        <f>Data[[#This Row],[Ship Date]]</f>
        <v>42592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5">
      <c r="A1803">
        <v>1802</v>
      </c>
      <c r="B1803" t="s">
        <v>4548</v>
      </c>
      <c r="C1803" s="1">
        <v>42687</v>
      </c>
      <c r="D1803" s="1">
        <v>42693</v>
      </c>
      <c r="E1803" s="12">
        <f>Data[[#This Row],[Ship Date]]</f>
        <v>42693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4549</v>
      </c>
      <c r="C1804" s="1">
        <v>43000</v>
      </c>
      <c r="D1804" s="1">
        <v>43004</v>
      </c>
      <c r="E1804" s="12">
        <f>Data[[#This Row],[Ship Date]]</f>
        <v>43004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4549</v>
      </c>
      <c r="C1805" s="1">
        <v>43000</v>
      </c>
      <c r="D1805" s="1">
        <v>43004</v>
      </c>
      <c r="E1805" s="12">
        <f>Data[[#This Row],[Ship Date]]</f>
        <v>43004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4549</v>
      </c>
      <c r="C1806" s="1">
        <v>43000</v>
      </c>
      <c r="D1806" s="1">
        <v>43004</v>
      </c>
      <c r="E1806" s="12">
        <f>Data[[#This Row],[Ship Date]]</f>
        <v>43004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5">
      <c r="A1807">
        <v>1806</v>
      </c>
      <c r="B1807" t="s">
        <v>4552</v>
      </c>
      <c r="C1807" s="1">
        <v>42729</v>
      </c>
      <c r="D1807" s="1">
        <v>42732</v>
      </c>
      <c r="E1807" s="12">
        <f>Data[[#This Row],[Ship Date]]</f>
        <v>42732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5">
      <c r="A1808">
        <v>1807</v>
      </c>
      <c r="B1808" t="s">
        <v>4552</v>
      </c>
      <c r="C1808" s="1">
        <v>42729</v>
      </c>
      <c r="D1808" s="1">
        <v>42732</v>
      </c>
      <c r="E1808" s="12">
        <f>Data[[#This Row],[Ship Date]]</f>
        <v>42732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5">
      <c r="A1809">
        <v>1808</v>
      </c>
      <c r="B1809" t="s">
        <v>4552</v>
      </c>
      <c r="C1809" s="1">
        <v>42729</v>
      </c>
      <c r="D1809" s="1">
        <v>42732</v>
      </c>
      <c r="E1809" s="12">
        <f>Data[[#This Row],[Ship Date]]</f>
        <v>42732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5">
      <c r="A1810">
        <v>1809</v>
      </c>
      <c r="B1810" t="s">
        <v>4553</v>
      </c>
      <c r="C1810" s="1">
        <v>42411</v>
      </c>
      <c r="D1810" s="1">
        <v>42413</v>
      </c>
      <c r="E1810" s="12">
        <f>Data[[#This Row],[Ship Date]]</f>
        <v>42413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5">
      <c r="A1811">
        <v>1810</v>
      </c>
      <c r="B1811" t="s">
        <v>4559</v>
      </c>
      <c r="C1811" s="1">
        <v>42666</v>
      </c>
      <c r="D1811" s="1">
        <v>42672</v>
      </c>
      <c r="E1811" s="12">
        <f>Data[[#This Row],[Ship Date]]</f>
        <v>42672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>
        <v>1811</v>
      </c>
      <c r="B1812" t="s">
        <v>4559</v>
      </c>
      <c r="C1812" s="1">
        <v>42666</v>
      </c>
      <c r="D1812" s="1">
        <v>42672</v>
      </c>
      <c r="E1812" s="12">
        <f>Data[[#This Row],[Ship Date]]</f>
        <v>42672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5">
      <c r="A1813">
        <v>1812</v>
      </c>
      <c r="B1813" t="s">
        <v>4564</v>
      </c>
      <c r="C1813" s="1">
        <v>41799</v>
      </c>
      <c r="D1813" s="1">
        <v>41801</v>
      </c>
      <c r="E1813" s="12">
        <f>Data[[#This Row],[Ship Date]]</f>
        <v>41801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5">
      <c r="A1814">
        <v>1813</v>
      </c>
      <c r="B1814" t="s">
        <v>4565</v>
      </c>
      <c r="C1814" s="1">
        <v>43059</v>
      </c>
      <c r="D1814" s="1">
        <v>43065</v>
      </c>
      <c r="E1814" s="12">
        <f>Data[[#This Row],[Ship Date]]</f>
        <v>43065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5">
      <c r="A1815">
        <v>1814</v>
      </c>
      <c r="B1815" t="s">
        <v>4565</v>
      </c>
      <c r="C1815" s="1">
        <v>43059</v>
      </c>
      <c r="D1815" s="1">
        <v>43065</v>
      </c>
      <c r="E1815" s="12">
        <f>Data[[#This Row],[Ship Date]]</f>
        <v>43065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5">
      <c r="A1816">
        <v>1815</v>
      </c>
      <c r="B1816" t="s">
        <v>4568</v>
      </c>
      <c r="C1816" s="1">
        <v>42261</v>
      </c>
      <c r="D1816" s="1">
        <v>42265</v>
      </c>
      <c r="E1816" s="12">
        <f>Data[[#This Row],[Ship Date]]</f>
        <v>42265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5">
      <c r="A1817">
        <v>1816</v>
      </c>
      <c r="B1817" t="s">
        <v>4569</v>
      </c>
      <c r="C1817" s="1">
        <v>42159</v>
      </c>
      <c r="D1817" s="1">
        <v>42159</v>
      </c>
      <c r="E1817" s="12">
        <f>Data[[#This Row],[Ship Date]]</f>
        <v>42159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4569</v>
      </c>
      <c r="C1818" s="1">
        <v>42159</v>
      </c>
      <c r="D1818" s="1">
        <v>42159</v>
      </c>
      <c r="E1818" s="12">
        <f>Data[[#This Row],[Ship Date]]</f>
        <v>42159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>
        <v>1818</v>
      </c>
      <c r="B1819" t="s">
        <v>4572</v>
      </c>
      <c r="C1819" s="1">
        <v>42351</v>
      </c>
      <c r="D1819" s="1">
        <v>42353</v>
      </c>
      <c r="E1819" s="12">
        <f>Data[[#This Row],[Ship Date]]</f>
        <v>42353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4575</v>
      </c>
      <c r="C1820" s="1">
        <v>41784</v>
      </c>
      <c r="D1820" s="1">
        <v>41788</v>
      </c>
      <c r="E1820" s="12">
        <f>Data[[#This Row],[Ship Date]]</f>
        <v>41788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5">
      <c r="A1821">
        <v>1820</v>
      </c>
      <c r="B1821" t="s">
        <v>4575</v>
      </c>
      <c r="C1821" s="1">
        <v>41784</v>
      </c>
      <c r="D1821" s="1">
        <v>41788</v>
      </c>
      <c r="E1821" s="12">
        <f>Data[[#This Row],[Ship Date]]</f>
        <v>41788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5">
      <c r="A1822">
        <v>1821</v>
      </c>
      <c r="B1822" t="s">
        <v>4582</v>
      </c>
      <c r="C1822" s="1">
        <v>42416</v>
      </c>
      <c r="D1822" s="1">
        <v>42420</v>
      </c>
      <c r="E1822" s="12">
        <f>Data[[#This Row],[Ship Date]]</f>
        <v>42420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5">
      <c r="A1823">
        <v>1822</v>
      </c>
      <c r="B1823" t="s">
        <v>4582</v>
      </c>
      <c r="C1823" s="1">
        <v>42416</v>
      </c>
      <c r="D1823" s="1">
        <v>42420</v>
      </c>
      <c r="E1823" s="12">
        <f>Data[[#This Row],[Ship Date]]</f>
        <v>42420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5">
      <c r="A1824">
        <v>1823</v>
      </c>
      <c r="B1824" t="s">
        <v>4582</v>
      </c>
      <c r="C1824" s="1">
        <v>42416</v>
      </c>
      <c r="D1824" s="1">
        <v>42420</v>
      </c>
      <c r="E1824" s="12">
        <f>Data[[#This Row],[Ship Date]]</f>
        <v>42420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4582</v>
      </c>
      <c r="C1825" s="1">
        <v>42416</v>
      </c>
      <c r="D1825" s="1">
        <v>42420</v>
      </c>
      <c r="E1825" s="12">
        <f>Data[[#This Row],[Ship Date]]</f>
        <v>42420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4589</v>
      </c>
      <c r="C1826" s="1">
        <v>42726</v>
      </c>
      <c r="D1826" s="1">
        <v>42732</v>
      </c>
      <c r="E1826" s="12">
        <f>Data[[#This Row],[Ship Date]]</f>
        <v>42732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5">
      <c r="A1827">
        <v>1826</v>
      </c>
      <c r="B1827" t="s">
        <v>4589</v>
      </c>
      <c r="C1827" s="1">
        <v>42726</v>
      </c>
      <c r="D1827" s="1">
        <v>42732</v>
      </c>
      <c r="E1827" s="12">
        <f>Data[[#This Row],[Ship Date]]</f>
        <v>42732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5">
      <c r="A1828">
        <v>1827</v>
      </c>
      <c r="B1828" t="s">
        <v>4589</v>
      </c>
      <c r="C1828" s="1">
        <v>42726</v>
      </c>
      <c r="D1828" s="1">
        <v>42732</v>
      </c>
      <c r="E1828" s="12">
        <f>Data[[#This Row],[Ship Date]]</f>
        <v>42732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5">
      <c r="A1829">
        <v>1828</v>
      </c>
      <c r="B1829" t="s">
        <v>4593</v>
      </c>
      <c r="C1829" s="1">
        <v>42408</v>
      </c>
      <c r="D1829" s="1">
        <v>42411</v>
      </c>
      <c r="E1829" s="12">
        <f>Data[[#This Row],[Ship Date]]</f>
        <v>42411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5">
      <c r="A1830">
        <v>1829</v>
      </c>
      <c r="B1830" t="s">
        <v>4599</v>
      </c>
      <c r="C1830" s="1">
        <v>42198</v>
      </c>
      <c r="D1830" s="1">
        <v>42200</v>
      </c>
      <c r="E1830" s="12">
        <f>Data[[#This Row],[Ship Date]]</f>
        <v>42200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4602</v>
      </c>
      <c r="C1831" s="1">
        <v>41777</v>
      </c>
      <c r="D1831" s="1">
        <v>41783</v>
      </c>
      <c r="E1831" s="12">
        <f>Data[[#This Row],[Ship Date]]</f>
        <v>41783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5">
      <c r="A1832">
        <v>1831</v>
      </c>
      <c r="B1832" t="s">
        <v>4605</v>
      </c>
      <c r="C1832" s="1">
        <v>43029</v>
      </c>
      <c r="D1832" s="1">
        <v>43029</v>
      </c>
      <c r="E1832" s="12">
        <f>Data[[#This Row],[Ship Date]]</f>
        <v>43029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5">
      <c r="A1833">
        <v>1832</v>
      </c>
      <c r="B1833" t="s">
        <v>4605</v>
      </c>
      <c r="C1833" s="1">
        <v>43029</v>
      </c>
      <c r="D1833" s="1">
        <v>43029</v>
      </c>
      <c r="E1833" s="12">
        <f>Data[[#This Row],[Ship Date]]</f>
        <v>43029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5">
      <c r="A1834">
        <v>1833</v>
      </c>
      <c r="B1834" t="s">
        <v>4609</v>
      </c>
      <c r="C1834" s="1">
        <v>42313</v>
      </c>
      <c r="D1834" s="1">
        <v>42317</v>
      </c>
      <c r="E1834" s="12">
        <f>Data[[#This Row],[Ship Date]]</f>
        <v>42317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25">
      <c r="A1835">
        <v>1834</v>
      </c>
      <c r="B1835" t="s">
        <v>4610</v>
      </c>
      <c r="C1835" s="1">
        <v>42948</v>
      </c>
      <c r="D1835" s="1">
        <v>42954</v>
      </c>
      <c r="E1835" s="12">
        <f>Data[[#This Row],[Ship Date]]</f>
        <v>42954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5">
      <c r="A1836">
        <v>1835</v>
      </c>
      <c r="B1836" t="s">
        <v>4610</v>
      </c>
      <c r="C1836" s="1">
        <v>42948</v>
      </c>
      <c r="D1836" s="1">
        <v>42954</v>
      </c>
      <c r="E1836" s="12">
        <f>Data[[#This Row],[Ship Date]]</f>
        <v>42954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5">
      <c r="A1837">
        <v>1836</v>
      </c>
      <c r="B1837" t="s">
        <v>4615</v>
      </c>
      <c r="C1837" s="1">
        <v>41811</v>
      </c>
      <c r="D1837" s="1">
        <v>41814</v>
      </c>
      <c r="E1837" s="12">
        <f>Data[[#This Row],[Ship Date]]</f>
        <v>41814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5">
      <c r="A1838">
        <v>1837</v>
      </c>
      <c r="B1838" t="s">
        <v>4617</v>
      </c>
      <c r="C1838" s="1">
        <v>42785</v>
      </c>
      <c r="D1838" s="1">
        <v>42787</v>
      </c>
      <c r="E1838" s="12">
        <f>Data[[#This Row],[Ship Date]]</f>
        <v>42787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5">
      <c r="A1839">
        <v>1838</v>
      </c>
      <c r="B1839" t="s">
        <v>4618</v>
      </c>
      <c r="C1839" s="1">
        <v>41852</v>
      </c>
      <c r="D1839" s="1">
        <v>41856</v>
      </c>
      <c r="E1839" s="12">
        <f>Data[[#This Row],[Ship Date]]</f>
        <v>41856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5">
      <c r="A1840">
        <v>1839</v>
      </c>
      <c r="B1840" t="s">
        <v>4618</v>
      </c>
      <c r="C1840" s="1">
        <v>41852</v>
      </c>
      <c r="D1840" s="1">
        <v>41856</v>
      </c>
      <c r="E1840" s="12">
        <f>Data[[#This Row],[Ship Date]]</f>
        <v>41856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>
        <v>1840</v>
      </c>
      <c r="B1841" t="s">
        <v>4618</v>
      </c>
      <c r="C1841" s="1">
        <v>41852</v>
      </c>
      <c r="D1841" s="1">
        <v>41856</v>
      </c>
      <c r="E1841" s="12">
        <f>Data[[#This Row],[Ship Date]]</f>
        <v>41856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5">
      <c r="A1842">
        <v>1841</v>
      </c>
      <c r="B1842" t="s">
        <v>4618</v>
      </c>
      <c r="C1842" s="1">
        <v>41852</v>
      </c>
      <c r="D1842" s="1">
        <v>41856</v>
      </c>
      <c r="E1842" s="12">
        <f>Data[[#This Row],[Ship Date]]</f>
        <v>41856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>
        <v>1842</v>
      </c>
      <c r="B1843" t="s">
        <v>4623</v>
      </c>
      <c r="C1843" s="1">
        <v>42569</v>
      </c>
      <c r="D1843" s="1">
        <v>42574</v>
      </c>
      <c r="E1843" s="12">
        <f>Data[[#This Row],[Ship Date]]</f>
        <v>42574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4629</v>
      </c>
      <c r="C1844" s="1">
        <v>42044</v>
      </c>
      <c r="D1844" s="1">
        <v>42046</v>
      </c>
      <c r="E1844" s="12">
        <f>Data[[#This Row],[Ship Date]]</f>
        <v>42046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5">
      <c r="A1845">
        <v>1844</v>
      </c>
      <c r="B1845" t="s">
        <v>4629</v>
      </c>
      <c r="C1845" s="1">
        <v>42044</v>
      </c>
      <c r="D1845" s="1">
        <v>42046</v>
      </c>
      <c r="E1845" s="12">
        <f>Data[[#This Row],[Ship Date]]</f>
        <v>42046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4632</v>
      </c>
      <c r="C1846" s="1">
        <v>42945</v>
      </c>
      <c r="D1846" s="1">
        <v>42949</v>
      </c>
      <c r="E1846" s="12">
        <f>Data[[#This Row],[Ship Date]]</f>
        <v>42949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5">
      <c r="A1847">
        <v>1846</v>
      </c>
      <c r="B1847" t="s">
        <v>4635</v>
      </c>
      <c r="C1847" s="1">
        <v>42747</v>
      </c>
      <c r="D1847" s="1">
        <v>42752</v>
      </c>
      <c r="E1847" s="12">
        <f>Data[[#This Row],[Ship Date]]</f>
        <v>42752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4635</v>
      </c>
      <c r="C1848" s="1">
        <v>42747</v>
      </c>
      <c r="D1848" s="1">
        <v>42752</v>
      </c>
      <c r="E1848" s="12">
        <f>Data[[#This Row],[Ship Date]]</f>
        <v>42752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>
        <v>1848</v>
      </c>
      <c r="B1849" t="s">
        <v>4638</v>
      </c>
      <c r="C1849" s="1">
        <v>42988</v>
      </c>
      <c r="D1849" s="1">
        <v>42988</v>
      </c>
      <c r="E1849" s="12">
        <f>Data[[#This Row],[Ship Date]]</f>
        <v>42988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5">
      <c r="A1850">
        <v>1849</v>
      </c>
      <c r="B1850" t="s">
        <v>4638</v>
      </c>
      <c r="C1850" s="1">
        <v>42988</v>
      </c>
      <c r="D1850" s="1">
        <v>42988</v>
      </c>
      <c r="E1850" s="12">
        <f>Data[[#This Row],[Ship Date]]</f>
        <v>42988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5">
      <c r="A1851">
        <v>1850</v>
      </c>
      <c r="B1851" t="s">
        <v>4639</v>
      </c>
      <c r="C1851" s="1">
        <v>42205</v>
      </c>
      <c r="D1851" s="1">
        <v>42210</v>
      </c>
      <c r="E1851" s="12">
        <f>Data[[#This Row],[Ship Date]]</f>
        <v>42210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>
        <v>1851</v>
      </c>
      <c r="B1852" t="s">
        <v>4639</v>
      </c>
      <c r="C1852" s="1">
        <v>42205</v>
      </c>
      <c r="D1852" s="1">
        <v>42210</v>
      </c>
      <c r="E1852" s="12">
        <f>Data[[#This Row],[Ship Date]]</f>
        <v>42210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25">
      <c r="A1853">
        <v>1852</v>
      </c>
      <c r="B1853" t="s">
        <v>4639</v>
      </c>
      <c r="C1853" s="1">
        <v>42205</v>
      </c>
      <c r="D1853" s="1">
        <v>42210</v>
      </c>
      <c r="E1853" s="12">
        <f>Data[[#This Row],[Ship Date]]</f>
        <v>42210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>
        <v>1853</v>
      </c>
      <c r="B1854" t="s">
        <v>4639</v>
      </c>
      <c r="C1854" s="1">
        <v>42205</v>
      </c>
      <c r="D1854" s="1">
        <v>42210</v>
      </c>
      <c r="E1854" s="12">
        <f>Data[[#This Row],[Ship Date]]</f>
        <v>42210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5">
      <c r="A1855">
        <v>1854</v>
      </c>
      <c r="B1855" t="s">
        <v>4639</v>
      </c>
      <c r="C1855" s="1">
        <v>42205</v>
      </c>
      <c r="D1855" s="1">
        <v>42210</v>
      </c>
      <c r="E1855" s="12">
        <f>Data[[#This Row],[Ship Date]]</f>
        <v>42210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5">
      <c r="A1856">
        <v>1855</v>
      </c>
      <c r="B1856" t="s">
        <v>4639</v>
      </c>
      <c r="C1856" s="1">
        <v>42205</v>
      </c>
      <c r="D1856" s="1">
        <v>42210</v>
      </c>
      <c r="E1856" s="12">
        <f>Data[[#This Row],[Ship Date]]</f>
        <v>42210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4647</v>
      </c>
      <c r="C1857" s="1">
        <v>41803</v>
      </c>
      <c r="D1857" s="1">
        <v>41807</v>
      </c>
      <c r="E1857" s="12">
        <f>Data[[#This Row],[Ship Date]]</f>
        <v>41807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4649</v>
      </c>
      <c r="C1858" s="1">
        <v>42867</v>
      </c>
      <c r="D1858" s="1">
        <v>42870</v>
      </c>
      <c r="E1858" s="12">
        <f>Data[[#This Row],[Ship Date]]</f>
        <v>42870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5">
      <c r="A1859">
        <v>1858</v>
      </c>
      <c r="B1859" t="s">
        <v>4649</v>
      </c>
      <c r="C1859" s="1">
        <v>42867</v>
      </c>
      <c r="D1859" s="1">
        <v>42870</v>
      </c>
      <c r="E1859" s="12">
        <f>Data[[#This Row],[Ship Date]]</f>
        <v>42870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5">
      <c r="A1860">
        <v>1859</v>
      </c>
      <c r="B1860" t="s">
        <v>4652</v>
      </c>
      <c r="C1860" s="1">
        <v>42250</v>
      </c>
      <c r="D1860" s="1">
        <v>42252</v>
      </c>
      <c r="E1860" s="12">
        <f>Data[[#This Row],[Ship Date]]</f>
        <v>42252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5">
      <c r="A1861">
        <v>1860</v>
      </c>
      <c r="B1861" t="s">
        <v>4652</v>
      </c>
      <c r="C1861" s="1">
        <v>42250</v>
      </c>
      <c r="D1861" s="1">
        <v>42252</v>
      </c>
      <c r="E1861" s="12">
        <f>Data[[#This Row],[Ship Date]]</f>
        <v>42252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>
        <v>1861</v>
      </c>
      <c r="B1862" t="s">
        <v>4655</v>
      </c>
      <c r="C1862" s="1">
        <v>42820</v>
      </c>
      <c r="D1862" s="1">
        <v>42821</v>
      </c>
      <c r="E1862" s="12">
        <f>Data[[#This Row],[Ship Date]]</f>
        <v>42821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5">
      <c r="A1863">
        <v>1862</v>
      </c>
      <c r="B1863" t="s">
        <v>4655</v>
      </c>
      <c r="C1863" s="1">
        <v>42820</v>
      </c>
      <c r="D1863" s="1">
        <v>42821</v>
      </c>
      <c r="E1863" s="12">
        <f>Data[[#This Row],[Ship Date]]</f>
        <v>42821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5">
      <c r="A1864">
        <v>1863</v>
      </c>
      <c r="B1864" t="s">
        <v>4658</v>
      </c>
      <c r="C1864" s="1">
        <v>41955</v>
      </c>
      <c r="D1864" s="1">
        <v>41955</v>
      </c>
      <c r="E1864" s="12">
        <f>Data[[#This Row],[Ship Date]]</f>
        <v>41955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5">
      <c r="A1865">
        <v>1864</v>
      </c>
      <c r="B1865" t="s">
        <v>4659</v>
      </c>
      <c r="C1865" s="1">
        <v>42656</v>
      </c>
      <c r="D1865" s="1">
        <v>42660</v>
      </c>
      <c r="E1865" s="12">
        <f>Data[[#This Row],[Ship Date]]</f>
        <v>42660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5">
      <c r="A1866">
        <v>1865</v>
      </c>
      <c r="B1866" t="s">
        <v>4659</v>
      </c>
      <c r="C1866" s="1">
        <v>42656</v>
      </c>
      <c r="D1866" s="1">
        <v>42660</v>
      </c>
      <c r="E1866" s="12">
        <f>Data[[#This Row],[Ship Date]]</f>
        <v>42660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5">
      <c r="A1867">
        <v>1866</v>
      </c>
      <c r="B1867" t="s">
        <v>4664</v>
      </c>
      <c r="C1867" s="1">
        <v>43051</v>
      </c>
      <c r="D1867" s="1">
        <v>43051</v>
      </c>
      <c r="E1867" s="12">
        <f>Data[[#This Row],[Ship Date]]</f>
        <v>43051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5">
      <c r="A1868">
        <v>1867</v>
      </c>
      <c r="B1868" t="s">
        <v>4667</v>
      </c>
      <c r="C1868" s="1">
        <v>42840</v>
      </c>
      <c r="D1868" s="1">
        <v>42843</v>
      </c>
      <c r="E1868" s="12">
        <f>Data[[#This Row],[Ship Date]]</f>
        <v>42843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5">
      <c r="A1869">
        <v>1868</v>
      </c>
      <c r="B1869" t="s">
        <v>4668</v>
      </c>
      <c r="C1869" s="1">
        <v>42180</v>
      </c>
      <c r="D1869" s="1">
        <v>42186</v>
      </c>
      <c r="E1869" s="12">
        <f>Data[[#This Row],[Ship Date]]</f>
        <v>42186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4668</v>
      </c>
      <c r="C1870" s="1">
        <v>42180</v>
      </c>
      <c r="D1870" s="1">
        <v>42186</v>
      </c>
      <c r="E1870" s="12">
        <f>Data[[#This Row],[Ship Date]]</f>
        <v>42186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5">
      <c r="A1871">
        <v>1870</v>
      </c>
      <c r="B1871" t="s">
        <v>4673</v>
      </c>
      <c r="C1871" s="1">
        <v>42608</v>
      </c>
      <c r="D1871" s="1">
        <v>42611</v>
      </c>
      <c r="E1871" s="12">
        <f>Data[[#This Row],[Ship Date]]</f>
        <v>42611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5">
      <c r="A1872">
        <v>1871</v>
      </c>
      <c r="B1872" t="s">
        <v>4674</v>
      </c>
      <c r="C1872" s="1">
        <v>41841</v>
      </c>
      <c r="D1872" s="1">
        <v>41845</v>
      </c>
      <c r="E1872" s="12">
        <f>Data[[#This Row],[Ship Date]]</f>
        <v>41845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4674</v>
      </c>
      <c r="C1873" s="1">
        <v>41841</v>
      </c>
      <c r="D1873" s="1">
        <v>41845</v>
      </c>
      <c r="E1873" s="12">
        <f>Data[[#This Row],[Ship Date]]</f>
        <v>41845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5">
      <c r="A1874">
        <v>1873</v>
      </c>
      <c r="B1874" t="s">
        <v>4674</v>
      </c>
      <c r="C1874" s="1">
        <v>41841</v>
      </c>
      <c r="D1874" s="1">
        <v>41845</v>
      </c>
      <c r="E1874" s="12">
        <f>Data[[#This Row],[Ship Date]]</f>
        <v>41845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5">
      <c r="A1875">
        <v>1874</v>
      </c>
      <c r="B1875" t="s">
        <v>4681</v>
      </c>
      <c r="C1875" s="1">
        <v>43060</v>
      </c>
      <c r="D1875" s="1">
        <v>43064</v>
      </c>
      <c r="E1875" s="12">
        <f>Data[[#This Row],[Ship Date]]</f>
        <v>43064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>
        <v>1875</v>
      </c>
      <c r="B1876" t="s">
        <v>4687</v>
      </c>
      <c r="C1876" s="1">
        <v>41794</v>
      </c>
      <c r="D1876" s="1">
        <v>41799</v>
      </c>
      <c r="E1876" s="12">
        <f>Data[[#This Row],[Ship Date]]</f>
        <v>41799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5">
      <c r="A1877">
        <v>1876</v>
      </c>
      <c r="B1877" t="s">
        <v>4688</v>
      </c>
      <c r="C1877" s="1">
        <v>42439</v>
      </c>
      <c r="D1877" s="1">
        <v>42445</v>
      </c>
      <c r="E1877" s="12">
        <f>Data[[#This Row],[Ship Date]]</f>
        <v>42445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5">
      <c r="A1878">
        <v>1877</v>
      </c>
      <c r="B1878" t="s">
        <v>4689</v>
      </c>
      <c r="C1878" s="1">
        <v>42819</v>
      </c>
      <c r="D1878" s="1">
        <v>42823</v>
      </c>
      <c r="E1878" s="12">
        <f>Data[[#This Row],[Ship Date]]</f>
        <v>42823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5">
      <c r="A1879">
        <v>1878</v>
      </c>
      <c r="B1879" t="s">
        <v>4692</v>
      </c>
      <c r="C1879" s="1">
        <v>43098</v>
      </c>
      <c r="D1879" s="1">
        <v>43102</v>
      </c>
      <c r="E1879" s="12">
        <f>Data[[#This Row],[Ship Date]]</f>
        <v>43102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5">
      <c r="A1880">
        <v>1879</v>
      </c>
      <c r="B1880" t="s">
        <v>4692</v>
      </c>
      <c r="C1880" s="1">
        <v>43098</v>
      </c>
      <c r="D1880" s="1">
        <v>43102</v>
      </c>
      <c r="E1880" s="12">
        <f>Data[[#This Row],[Ship Date]]</f>
        <v>43102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5">
      <c r="A1881">
        <v>1880</v>
      </c>
      <c r="B1881" t="s">
        <v>4693</v>
      </c>
      <c r="C1881" s="1">
        <v>42822</v>
      </c>
      <c r="D1881" s="1">
        <v>42827</v>
      </c>
      <c r="E1881" s="12">
        <f>Data[[#This Row],[Ship Date]]</f>
        <v>42827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5">
      <c r="A1882">
        <v>1881</v>
      </c>
      <c r="B1882" t="s">
        <v>4694</v>
      </c>
      <c r="C1882" s="1">
        <v>42068</v>
      </c>
      <c r="D1882" s="1">
        <v>42068</v>
      </c>
      <c r="E1882" s="12">
        <f>Data[[#This Row],[Ship Date]]</f>
        <v>42068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25">
      <c r="A1883">
        <v>1882</v>
      </c>
      <c r="B1883" t="s">
        <v>4694</v>
      </c>
      <c r="C1883" s="1">
        <v>42068</v>
      </c>
      <c r="D1883" s="1">
        <v>42068</v>
      </c>
      <c r="E1883" s="12">
        <f>Data[[#This Row],[Ship Date]]</f>
        <v>42068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5">
      <c r="A1884">
        <v>1883</v>
      </c>
      <c r="B1884" t="s">
        <v>4694</v>
      </c>
      <c r="C1884" s="1">
        <v>42068</v>
      </c>
      <c r="D1884" s="1">
        <v>42068</v>
      </c>
      <c r="E1884" s="12">
        <f>Data[[#This Row],[Ship Date]]</f>
        <v>42068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4696</v>
      </c>
      <c r="C1885" s="1">
        <v>42687</v>
      </c>
      <c r="D1885" s="1">
        <v>42691</v>
      </c>
      <c r="E1885" s="12">
        <f>Data[[#This Row],[Ship Date]]</f>
        <v>42691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4697</v>
      </c>
      <c r="C1886" s="1">
        <v>42754</v>
      </c>
      <c r="D1886" s="1">
        <v>42758</v>
      </c>
      <c r="E1886" s="12">
        <f>Data[[#This Row],[Ship Date]]</f>
        <v>42758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>
        <v>1886</v>
      </c>
      <c r="B1887" t="s">
        <v>4701</v>
      </c>
      <c r="C1887" s="1">
        <v>42482</v>
      </c>
      <c r="D1887" s="1">
        <v>42486</v>
      </c>
      <c r="E1887" s="12">
        <f>Data[[#This Row],[Ship Date]]</f>
        <v>42486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4704</v>
      </c>
      <c r="C1888" s="1">
        <v>41772</v>
      </c>
      <c r="D1888" s="1">
        <v>41774</v>
      </c>
      <c r="E1888" s="12">
        <f>Data[[#This Row],[Ship Date]]</f>
        <v>41774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4704</v>
      </c>
      <c r="C1889" s="1">
        <v>41772</v>
      </c>
      <c r="D1889" s="1">
        <v>41774</v>
      </c>
      <c r="E1889" s="12">
        <f>Data[[#This Row],[Ship Date]]</f>
        <v>41774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5">
      <c r="A1890">
        <v>1889</v>
      </c>
      <c r="B1890" t="s">
        <v>4705</v>
      </c>
      <c r="C1890" s="1">
        <v>41933</v>
      </c>
      <c r="D1890" s="1">
        <v>41934</v>
      </c>
      <c r="E1890" s="12">
        <f>Data[[#This Row],[Ship Date]]</f>
        <v>41934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5">
      <c r="A1891">
        <v>1890</v>
      </c>
      <c r="B1891" t="s">
        <v>4705</v>
      </c>
      <c r="C1891" s="1">
        <v>41933</v>
      </c>
      <c r="D1891" s="1">
        <v>41934</v>
      </c>
      <c r="E1891" s="12">
        <f>Data[[#This Row],[Ship Date]]</f>
        <v>41934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5">
      <c r="A1892">
        <v>1891</v>
      </c>
      <c r="B1892" t="s">
        <v>4706</v>
      </c>
      <c r="C1892" s="1">
        <v>41712</v>
      </c>
      <c r="D1892" s="1">
        <v>41716</v>
      </c>
      <c r="E1892" s="12">
        <f>Data[[#This Row],[Ship Date]]</f>
        <v>41716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4706</v>
      </c>
      <c r="C1893" s="1">
        <v>41712</v>
      </c>
      <c r="D1893" s="1">
        <v>41716</v>
      </c>
      <c r="E1893" s="12">
        <f>Data[[#This Row],[Ship Date]]</f>
        <v>41716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4709</v>
      </c>
      <c r="C1894" s="1">
        <v>43091</v>
      </c>
      <c r="D1894" s="1">
        <v>43093</v>
      </c>
      <c r="E1894" s="12">
        <f>Data[[#This Row],[Ship Date]]</f>
        <v>43093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>
        <v>1894</v>
      </c>
      <c r="B1895" t="s">
        <v>4711</v>
      </c>
      <c r="C1895" s="1">
        <v>42698</v>
      </c>
      <c r="D1895" s="1">
        <v>42703</v>
      </c>
      <c r="E1895" s="12">
        <f>Data[[#This Row],[Ship Date]]</f>
        <v>42703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5">
      <c r="A1896">
        <v>1895</v>
      </c>
      <c r="B1896" t="s">
        <v>4715</v>
      </c>
      <c r="C1896" s="1">
        <v>43071</v>
      </c>
      <c r="D1896" s="1">
        <v>43074</v>
      </c>
      <c r="E1896" s="12">
        <f>Data[[#This Row],[Ship Date]]</f>
        <v>43074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4721</v>
      </c>
      <c r="C1897" s="1">
        <v>42369</v>
      </c>
      <c r="D1897" s="1">
        <v>42373</v>
      </c>
      <c r="E1897" s="12">
        <f>Data[[#This Row],[Ship Date]]</f>
        <v>42373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5">
      <c r="A1898">
        <v>1897</v>
      </c>
      <c r="B1898" t="s">
        <v>4723</v>
      </c>
      <c r="C1898" s="1">
        <v>43011</v>
      </c>
      <c r="D1898" s="1">
        <v>43014</v>
      </c>
      <c r="E1898" s="12">
        <f>Data[[#This Row],[Ship Date]]</f>
        <v>43014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5">
      <c r="A1899">
        <v>1898</v>
      </c>
      <c r="B1899" t="s">
        <v>4728</v>
      </c>
      <c r="C1899" s="1">
        <v>41880</v>
      </c>
      <c r="D1899" s="1">
        <v>41884</v>
      </c>
      <c r="E1899" s="12">
        <f>Data[[#This Row],[Ship Date]]</f>
        <v>41884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5">
      <c r="A1900">
        <v>1899</v>
      </c>
      <c r="B1900" t="s">
        <v>4728</v>
      </c>
      <c r="C1900" s="1">
        <v>41880</v>
      </c>
      <c r="D1900" s="1">
        <v>41884</v>
      </c>
      <c r="E1900" s="12">
        <f>Data[[#This Row],[Ship Date]]</f>
        <v>41884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5">
      <c r="A1901">
        <v>1900</v>
      </c>
      <c r="B1901" t="s">
        <v>4728</v>
      </c>
      <c r="C1901" s="1">
        <v>41880</v>
      </c>
      <c r="D1901" s="1">
        <v>41884</v>
      </c>
      <c r="E1901" s="12">
        <f>Data[[#This Row],[Ship Date]]</f>
        <v>41884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>
        <v>1901</v>
      </c>
      <c r="B1902" t="s">
        <v>4733</v>
      </c>
      <c r="C1902" s="1">
        <v>42550</v>
      </c>
      <c r="D1902" s="1">
        <v>42554</v>
      </c>
      <c r="E1902" s="12">
        <f>Data[[#This Row],[Ship Date]]</f>
        <v>42554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>
        <v>1902</v>
      </c>
      <c r="B1903" t="s">
        <v>4734</v>
      </c>
      <c r="C1903" s="1">
        <v>42602</v>
      </c>
      <c r="D1903" s="1">
        <v>42605</v>
      </c>
      <c r="E1903" s="12">
        <f>Data[[#This Row],[Ship Date]]</f>
        <v>42605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5">
      <c r="A1904">
        <v>1903</v>
      </c>
      <c r="B1904" t="s">
        <v>4737</v>
      </c>
      <c r="C1904" s="1">
        <v>43029</v>
      </c>
      <c r="D1904" s="1">
        <v>43030</v>
      </c>
      <c r="E1904" s="12">
        <f>Data[[#This Row],[Ship Date]]</f>
        <v>43030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4737</v>
      </c>
      <c r="C1905" s="1">
        <v>43029</v>
      </c>
      <c r="D1905" s="1">
        <v>43030</v>
      </c>
      <c r="E1905" s="12">
        <f>Data[[#This Row],[Ship Date]]</f>
        <v>43030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5">
      <c r="A1906">
        <v>1905</v>
      </c>
      <c r="B1906" t="s">
        <v>4737</v>
      </c>
      <c r="C1906" s="1">
        <v>43029</v>
      </c>
      <c r="D1906" s="1">
        <v>43030</v>
      </c>
      <c r="E1906" s="12">
        <f>Data[[#This Row],[Ship Date]]</f>
        <v>43030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5">
      <c r="A1907">
        <v>1906</v>
      </c>
      <c r="B1907" t="s">
        <v>4740</v>
      </c>
      <c r="C1907" s="1">
        <v>43029</v>
      </c>
      <c r="D1907" s="1">
        <v>43032</v>
      </c>
      <c r="E1907" s="12">
        <f>Data[[#This Row],[Ship Date]]</f>
        <v>43032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5">
      <c r="A1908">
        <v>1907</v>
      </c>
      <c r="B1908" t="s">
        <v>4743</v>
      </c>
      <c r="C1908" s="1">
        <v>42507</v>
      </c>
      <c r="D1908" s="1">
        <v>42511</v>
      </c>
      <c r="E1908" s="12">
        <f>Data[[#This Row],[Ship Date]]</f>
        <v>42511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5">
      <c r="A1909">
        <v>1908</v>
      </c>
      <c r="B1909" t="s">
        <v>4743</v>
      </c>
      <c r="C1909" s="1">
        <v>42507</v>
      </c>
      <c r="D1909" s="1">
        <v>42511</v>
      </c>
      <c r="E1909" s="12">
        <f>Data[[#This Row],[Ship Date]]</f>
        <v>42511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5">
      <c r="A1910">
        <v>1909</v>
      </c>
      <c r="B1910" t="s">
        <v>4747</v>
      </c>
      <c r="C1910" s="1">
        <v>42038</v>
      </c>
      <c r="D1910" s="1">
        <v>42039</v>
      </c>
      <c r="E1910" s="12">
        <f>Data[[#This Row],[Ship Date]]</f>
        <v>42039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5">
      <c r="A1911">
        <v>1910</v>
      </c>
      <c r="B1911" t="s">
        <v>4750</v>
      </c>
      <c r="C1911" s="1">
        <v>43087</v>
      </c>
      <c r="D1911" s="1">
        <v>43092</v>
      </c>
      <c r="E1911" s="12">
        <f>Data[[#This Row],[Ship Date]]</f>
        <v>43092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4755</v>
      </c>
      <c r="C1912" s="1">
        <v>42689</v>
      </c>
      <c r="D1912" s="1">
        <v>42696</v>
      </c>
      <c r="E1912" s="12">
        <f>Data[[#This Row],[Ship Date]]</f>
        <v>42696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>
        <v>1912</v>
      </c>
      <c r="B1913" t="s">
        <v>4756</v>
      </c>
      <c r="C1913" s="1">
        <v>42919</v>
      </c>
      <c r="D1913" s="1">
        <v>42922</v>
      </c>
      <c r="E1913" s="12">
        <f>Data[[#This Row],[Ship Date]]</f>
        <v>42922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5">
      <c r="A1914">
        <v>1913</v>
      </c>
      <c r="B1914" t="s">
        <v>4756</v>
      </c>
      <c r="C1914" s="1">
        <v>42919</v>
      </c>
      <c r="D1914" s="1">
        <v>42922</v>
      </c>
      <c r="E1914" s="12">
        <f>Data[[#This Row],[Ship Date]]</f>
        <v>42922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5">
      <c r="A1915">
        <v>1914</v>
      </c>
      <c r="B1915" t="s">
        <v>4761</v>
      </c>
      <c r="C1915" s="1">
        <v>41654</v>
      </c>
      <c r="D1915" s="1">
        <v>41656</v>
      </c>
      <c r="E1915" s="12">
        <f>Data[[#This Row],[Ship Date]]</f>
        <v>41656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5">
      <c r="A1916">
        <v>1915</v>
      </c>
      <c r="B1916" t="s">
        <v>4764</v>
      </c>
      <c r="C1916" s="1">
        <v>42855</v>
      </c>
      <c r="D1916" s="1">
        <v>42860</v>
      </c>
      <c r="E1916" s="12">
        <f>Data[[#This Row],[Ship Date]]</f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4764</v>
      </c>
      <c r="C1917" s="1">
        <v>42855</v>
      </c>
      <c r="D1917" s="1">
        <v>42860</v>
      </c>
      <c r="E1917" s="12">
        <f>Data[[#This Row],[Ship Date]]</f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5">
      <c r="A1918">
        <v>1917</v>
      </c>
      <c r="B1918" t="s">
        <v>4764</v>
      </c>
      <c r="C1918" s="1">
        <v>42855</v>
      </c>
      <c r="D1918" s="1">
        <v>42860</v>
      </c>
      <c r="E1918" s="12">
        <f>Data[[#This Row],[Ship Date]]</f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5">
      <c r="A1919">
        <v>1918</v>
      </c>
      <c r="B1919" t="s">
        <v>4767</v>
      </c>
      <c r="C1919" s="1">
        <v>42316</v>
      </c>
      <c r="D1919" s="1">
        <v>42322</v>
      </c>
      <c r="E1919" s="12">
        <f>Data[[#This Row],[Ship Date]]</f>
        <v>42322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5">
      <c r="A1920">
        <v>1919</v>
      </c>
      <c r="B1920" t="s">
        <v>4768</v>
      </c>
      <c r="C1920" s="1">
        <v>42307</v>
      </c>
      <c r="D1920" s="1">
        <v>42309</v>
      </c>
      <c r="E1920" s="12">
        <f>Data[[#This Row],[Ship Date]]</f>
        <v>42309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4771</v>
      </c>
      <c r="C1921" s="1">
        <v>42964</v>
      </c>
      <c r="D1921" s="1">
        <v>42966</v>
      </c>
      <c r="E1921" s="12">
        <f>Data[[#This Row],[Ship Date]]</f>
        <v>42966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5">
      <c r="A1922">
        <v>1921</v>
      </c>
      <c r="B1922" t="s">
        <v>4771</v>
      </c>
      <c r="C1922" s="1">
        <v>42964</v>
      </c>
      <c r="D1922" s="1">
        <v>42966</v>
      </c>
      <c r="E1922" s="12">
        <f>Data[[#This Row],[Ship Date]]</f>
        <v>42966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5">
      <c r="A1923">
        <v>1922</v>
      </c>
      <c r="B1923" t="s">
        <v>4778</v>
      </c>
      <c r="C1923" s="1">
        <v>42280</v>
      </c>
      <c r="D1923" s="1">
        <v>42286</v>
      </c>
      <c r="E1923" s="12">
        <f>Data[[#This Row],[Ship Date]]</f>
        <v>42286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4781</v>
      </c>
      <c r="C1924" s="1">
        <v>42559</v>
      </c>
      <c r="D1924" s="1">
        <v>42561</v>
      </c>
      <c r="E1924" s="12">
        <f>Data[[#This Row],[Ship Date]]</f>
        <v>42561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5">
      <c r="A1925">
        <v>1924</v>
      </c>
      <c r="B1925" t="s">
        <v>4781</v>
      </c>
      <c r="C1925" s="1">
        <v>42559</v>
      </c>
      <c r="D1925" s="1">
        <v>42561</v>
      </c>
      <c r="E1925" s="12">
        <f>Data[[#This Row],[Ship Date]]</f>
        <v>42561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5">
      <c r="A1926">
        <v>1925</v>
      </c>
      <c r="B1926" t="s">
        <v>4786</v>
      </c>
      <c r="C1926" s="1">
        <v>43074</v>
      </c>
      <c r="D1926" s="1">
        <v>43076</v>
      </c>
      <c r="E1926" s="12">
        <f>Data[[#This Row],[Ship Date]]</f>
        <v>43076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25">
      <c r="A1927">
        <v>1926</v>
      </c>
      <c r="B1927" t="s">
        <v>4787</v>
      </c>
      <c r="C1927" s="1">
        <v>42803</v>
      </c>
      <c r="D1927" s="1">
        <v>42807</v>
      </c>
      <c r="E1927" s="12">
        <f>Data[[#This Row],[Ship Date]]</f>
        <v>42807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4788</v>
      </c>
      <c r="C1928" s="1">
        <v>42530</v>
      </c>
      <c r="D1928" s="1">
        <v>42536</v>
      </c>
      <c r="E1928" s="12">
        <f>Data[[#This Row],[Ship Date]]</f>
        <v>42536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5">
      <c r="A1929">
        <v>1928</v>
      </c>
      <c r="B1929" t="s">
        <v>4791</v>
      </c>
      <c r="C1929" s="1">
        <v>43067</v>
      </c>
      <c r="D1929" s="1">
        <v>43070</v>
      </c>
      <c r="E1929" s="12">
        <f>Data[[#This Row],[Ship Date]]</f>
        <v>43070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>
        <v>1929</v>
      </c>
      <c r="B1930" t="s">
        <v>4792</v>
      </c>
      <c r="C1930" s="1">
        <v>42810</v>
      </c>
      <c r="D1930" s="1">
        <v>42812</v>
      </c>
      <c r="E1930" s="12">
        <f>Data[[#This Row],[Ship Date]]</f>
        <v>42812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5">
      <c r="A1931">
        <v>1930</v>
      </c>
      <c r="B1931" t="s">
        <v>4792</v>
      </c>
      <c r="C1931" s="1">
        <v>42810</v>
      </c>
      <c r="D1931" s="1">
        <v>42812</v>
      </c>
      <c r="E1931" s="12">
        <f>Data[[#This Row],[Ship Date]]</f>
        <v>42812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5">
      <c r="A1932">
        <v>1931</v>
      </c>
      <c r="B1932" t="s">
        <v>4792</v>
      </c>
      <c r="C1932" s="1">
        <v>42810</v>
      </c>
      <c r="D1932" s="1">
        <v>42812</v>
      </c>
      <c r="E1932" s="12">
        <f>Data[[#This Row],[Ship Date]]</f>
        <v>42812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5">
      <c r="A1933">
        <v>1932</v>
      </c>
      <c r="B1933" t="s">
        <v>4795</v>
      </c>
      <c r="C1933" s="1">
        <v>42701</v>
      </c>
      <c r="D1933" s="1">
        <v>42703</v>
      </c>
      <c r="E1933" s="12">
        <f>Data[[#This Row],[Ship Date]]</f>
        <v>42703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>
        <v>1933</v>
      </c>
      <c r="B1934" t="s">
        <v>4798</v>
      </c>
      <c r="C1934" s="1">
        <v>42953</v>
      </c>
      <c r="D1934" s="1">
        <v>42957</v>
      </c>
      <c r="E1934" s="12">
        <f>Data[[#This Row],[Ship Date]]</f>
        <v>42957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5">
      <c r="A1935">
        <v>1934</v>
      </c>
      <c r="B1935" t="s">
        <v>4798</v>
      </c>
      <c r="C1935" s="1">
        <v>42953</v>
      </c>
      <c r="D1935" s="1">
        <v>42957</v>
      </c>
      <c r="E1935" s="12">
        <f>Data[[#This Row],[Ship Date]]</f>
        <v>42957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5">
      <c r="A1936">
        <v>1935</v>
      </c>
      <c r="B1936" t="s">
        <v>4801</v>
      </c>
      <c r="C1936" s="1">
        <v>43066</v>
      </c>
      <c r="D1936" s="1">
        <v>43072</v>
      </c>
      <c r="E1936" s="12">
        <f>Data[[#This Row],[Ship Date]]</f>
        <v>43072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5">
      <c r="A1937">
        <v>1936</v>
      </c>
      <c r="B1937" t="s">
        <v>4801</v>
      </c>
      <c r="C1937" s="1">
        <v>43066</v>
      </c>
      <c r="D1937" s="1">
        <v>43072</v>
      </c>
      <c r="E1937" s="12">
        <f>Data[[#This Row],[Ship Date]]</f>
        <v>43072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4804</v>
      </c>
      <c r="C1938" s="1">
        <v>42149</v>
      </c>
      <c r="D1938" s="1">
        <v>42151</v>
      </c>
      <c r="E1938" s="12">
        <f>Data[[#This Row],[Ship Date]]</f>
        <v>42151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25">
      <c r="A1939">
        <v>1938</v>
      </c>
      <c r="B1939" t="s">
        <v>4805</v>
      </c>
      <c r="C1939" s="1">
        <v>42559</v>
      </c>
      <c r="D1939" s="1">
        <v>42563</v>
      </c>
      <c r="E1939" s="12">
        <f>Data[[#This Row],[Ship Date]]</f>
        <v>42563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5">
      <c r="A1940">
        <v>1939</v>
      </c>
      <c r="B1940" t="s">
        <v>4805</v>
      </c>
      <c r="C1940" s="1">
        <v>42559</v>
      </c>
      <c r="D1940" s="1">
        <v>42563</v>
      </c>
      <c r="E1940" s="12">
        <f>Data[[#This Row],[Ship Date]]</f>
        <v>42563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5">
      <c r="A1941">
        <v>1940</v>
      </c>
      <c r="B1941" t="s">
        <v>4805</v>
      </c>
      <c r="C1941" s="1">
        <v>42559</v>
      </c>
      <c r="D1941" s="1">
        <v>42563</v>
      </c>
      <c r="E1941" s="12">
        <f>Data[[#This Row],[Ship Date]]</f>
        <v>42563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4805</v>
      </c>
      <c r="C1942" s="1">
        <v>42559</v>
      </c>
      <c r="D1942" s="1">
        <v>42563</v>
      </c>
      <c r="E1942" s="12">
        <f>Data[[#This Row],[Ship Date]]</f>
        <v>42563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5">
      <c r="A1943">
        <v>1942</v>
      </c>
      <c r="B1943" t="s">
        <v>4813</v>
      </c>
      <c r="C1943" s="1">
        <v>42976</v>
      </c>
      <c r="D1943" s="1">
        <v>42979</v>
      </c>
      <c r="E1943" s="12">
        <f>Data[[#This Row],[Ship Date]]</f>
        <v>42979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5">
      <c r="A1944">
        <v>1943</v>
      </c>
      <c r="B1944" t="s">
        <v>4813</v>
      </c>
      <c r="C1944" s="1">
        <v>42976</v>
      </c>
      <c r="D1944" s="1">
        <v>42979</v>
      </c>
      <c r="E1944" s="12">
        <f>Data[[#This Row],[Ship Date]]</f>
        <v>42979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4813</v>
      </c>
      <c r="C1945" s="1">
        <v>42976</v>
      </c>
      <c r="D1945" s="1">
        <v>42979</v>
      </c>
      <c r="E1945" s="12">
        <f>Data[[#This Row],[Ship Date]]</f>
        <v>42979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5">
      <c r="A1946">
        <v>1945</v>
      </c>
      <c r="B1946" t="s">
        <v>4814</v>
      </c>
      <c r="C1946" s="1">
        <v>42541</v>
      </c>
      <c r="D1946" s="1">
        <v>42547</v>
      </c>
      <c r="E1946" s="12">
        <f>Data[[#This Row],[Ship Date]]</f>
        <v>42547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4814</v>
      </c>
      <c r="C1947" s="1">
        <v>42541</v>
      </c>
      <c r="D1947" s="1">
        <v>42547</v>
      </c>
      <c r="E1947" s="12">
        <f>Data[[#This Row],[Ship Date]]</f>
        <v>42547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4815</v>
      </c>
      <c r="C1948" s="1">
        <v>42980</v>
      </c>
      <c r="D1948" s="1">
        <v>42984</v>
      </c>
      <c r="E1948" s="12">
        <f>Data[[#This Row],[Ship Date]]</f>
        <v>42984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4815</v>
      </c>
      <c r="C1949" s="1">
        <v>42980</v>
      </c>
      <c r="D1949" s="1">
        <v>42984</v>
      </c>
      <c r="E1949" s="12">
        <f>Data[[#This Row],[Ship Date]]</f>
        <v>42984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>
        <v>1949</v>
      </c>
      <c r="B1950" t="s">
        <v>4815</v>
      </c>
      <c r="C1950" s="1">
        <v>42980</v>
      </c>
      <c r="D1950" s="1">
        <v>42984</v>
      </c>
      <c r="E1950" s="12">
        <f>Data[[#This Row],[Ship Date]]</f>
        <v>42984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4815</v>
      </c>
      <c r="C1951" s="1">
        <v>42980</v>
      </c>
      <c r="D1951" s="1">
        <v>42984</v>
      </c>
      <c r="E1951" s="12">
        <f>Data[[#This Row],[Ship Date]]</f>
        <v>42984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5">
      <c r="A1952">
        <v>1951</v>
      </c>
      <c r="B1952" t="s">
        <v>4815</v>
      </c>
      <c r="C1952" s="1">
        <v>42980</v>
      </c>
      <c r="D1952" s="1">
        <v>42984</v>
      </c>
      <c r="E1952" s="12">
        <f>Data[[#This Row],[Ship Date]]</f>
        <v>42984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4815</v>
      </c>
      <c r="C1953" s="1">
        <v>42980</v>
      </c>
      <c r="D1953" s="1">
        <v>42984</v>
      </c>
      <c r="E1953" s="12">
        <f>Data[[#This Row],[Ship Date]]</f>
        <v>42984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5">
      <c r="A1954">
        <v>1953</v>
      </c>
      <c r="B1954" t="s">
        <v>4815</v>
      </c>
      <c r="C1954" s="1">
        <v>42980</v>
      </c>
      <c r="D1954" s="1">
        <v>42984</v>
      </c>
      <c r="E1954" s="12">
        <f>Data[[#This Row],[Ship Date]]</f>
        <v>42984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4815</v>
      </c>
      <c r="C1955" s="1">
        <v>42980</v>
      </c>
      <c r="D1955" s="1">
        <v>42984</v>
      </c>
      <c r="E1955" s="12">
        <f>Data[[#This Row],[Ship Date]]</f>
        <v>42984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4815</v>
      </c>
      <c r="C1956" s="1">
        <v>42980</v>
      </c>
      <c r="D1956" s="1">
        <v>42984</v>
      </c>
      <c r="E1956" s="12">
        <f>Data[[#This Row],[Ship Date]]</f>
        <v>42984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25">
      <c r="A1957">
        <v>1956</v>
      </c>
      <c r="B1957" t="s">
        <v>4815</v>
      </c>
      <c r="C1957" s="1">
        <v>42980</v>
      </c>
      <c r="D1957" s="1">
        <v>42984</v>
      </c>
      <c r="E1957" s="12">
        <f>Data[[#This Row],[Ship Date]]</f>
        <v>42984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25">
      <c r="A1958">
        <v>1957</v>
      </c>
      <c r="B1958" t="s">
        <v>4815</v>
      </c>
      <c r="C1958" s="1">
        <v>42980</v>
      </c>
      <c r="D1958" s="1">
        <v>42984</v>
      </c>
      <c r="E1958" s="12">
        <f>Data[[#This Row],[Ship Date]]</f>
        <v>42984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5">
      <c r="A1959">
        <v>1958</v>
      </c>
      <c r="B1959" t="s">
        <v>4815</v>
      </c>
      <c r="C1959" s="1">
        <v>42980</v>
      </c>
      <c r="D1959" s="1">
        <v>42984</v>
      </c>
      <c r="E1959" s="12">
        <f>Data[[#This Row],[Ship Date]]</f>
        <v>42984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5">
      <c r="A1960">
        <v>1959</v>
      </c>
      <c r="B1960" t="s">
        <v>4822</v>
      </c>
      <c r="C1960" s="1">
        <v>42988</v>
      </c>
      <c r="D1960" s="1">
        <v>42993</v>
      </c>
      <c r="E1960" s="12">
        <f>Data[[#This Row],[Ship Date]]</f>
        <v>42993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4822</v>
      </c>
      <c r="C1961" s="1">
        <v>42988</v>
      </c>
      <c r="D1961" s="1">
        <v>42993</v>
      </c>
      <c r="E1961" s="12">
        <f>Data[[#This Row],[Ship Date]]</f>
        <v>42993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5">
      <c r="A1962">
        <v>1961</v>
      </c>
      <c r="B1962" t="s">
        <v>4822</v>
      </c>
      <c r="C1962" s="1">
        <v>42988</v>
      </c>
      <c r="D1962" s="1">
        <v>42993</v>
      </c>
      <c r="E1962" s="12">
        <f>Data[[#This Row],[Ship Date]]</f>
        <v>42993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5">
      <c r="A1963">
        <v>1962</v>
      </c>
      <c r="B1963" t="s">
        <v>4822</v>
      </c>
      <c r="C1963" s="1">
        <v>42988</v>
      </c>
      <c r="D1963" s="1">
        <v>42993</v>
      </c>
      <c r="E1963" s="12">
        <f>Data[[#This Row],[Ship Date]]</f>
        <v>42993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5">
      <c r="A1964">
        <v>1963</v>
      </c>
      <c r="B1964" t="s">
        <v>4822</v>
      </c>
      <c r="C1964" s="1">
        <v>42988</v>
      </c>
      <c r="D1964" s="1">
        <v>42993</v>
      </c>
      <c r="E1964" s="12">
        <f>Data[[#This Row],[Ship Date]]</f>
        <v>42993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4822</v>
      </c>
      <c r="C1965" s="1">
        <v>42988</v>
      </c>
      <c r="D1965" s="1">
        <v>42993</v>
      </c>
      <c r="E1965" s="12">
        <f>Data[[#This Row],[Ship Date]]</f>
        <v>42993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>
        <v>1965</v>
      </c>
      <c r="B1966" t="s">
        <v>4822</v>
      </c>
      <c r="C1966" s="1">
        <v>42988</v>
      </c>
      <c r="D1966" s="1">
        <v>42993</v>
      </c>
      <c r="E1966" s="12">
        <f>Data[[#This Row],[Ship Date]]</f>
        <v>42993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5">
      <c r="A1967">
        <v>1966</v>
      </c>
      <c r="B1967" t="s">
        <v>4822</v>
      </c>
      <c r="C1967" s="1">
        <v>42988</v>
      </c>
      <c r="D1967" s="1">
        <v>42993</v>
      </c>
      <c r="E1967" s="12">
        <f>Data[[#This Row],[Ship Date]]</f>
        <v>42993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5">
      <c r="A1968">
        <v>1967</v>
      </c>
      <c r="B1968" t="s">
        <v>4831</v>
      </c>
      <c r="C1968" s="1">
        <v>43090</v>
      </c>
      <c r="D1968" s="1">
        <v>43097</v>
      </c>
      <c r="E1968" s="12">
        <f>Data[[#This Row],[Ship Date]]</f>
        <v>43097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4831</v>
      </c>
      <c r="C1969" s="1">
        <v>43090</v>
      </c>
      <c r="D1969" s="1">
        <v>43097</v>
      </c>
      <c r="E1969" s="12">
        <f>Data[[#This Row],[Ship Date]]</f>
        <v>43097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5">
      <c r="A1970">
        <v>1969</v>
      </c>
      <c r="B1970" t="s">
        <v>4831</v>
      </c>
      <c r="C1970" s="1">
        <v>43090</v>
      </c>
      <c r="D1970" s="1">
        <v>43097</v>
      </c>
      <c r="E1970" s="12">
        <f>Data[[#This Row],[Ship Date]]</f>
        <v>43097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4835</v>
      </c>
      <c r="C1971" s="1">
        <v>43001</v>
      </c>
      <c r="D1971" s="1">
        <v>43007</v>
      </c>
      <c r="E1971" s="12">
        <f>Data[[#This Row],[Ship Date]]</f>
        <v>43007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5">
      <c r="A1972">
        <v>1971</v>
      </c>
      <c r="B1972" t="s">
        <v>4836</v>
      </c>
      <c r="C1972" s="1">
        <v>42861</v>
      </c>
      <c r="D1972" s="1">
        <v>42866</v>
      </c>
      <c r="E1972" s="12">
        <f>Data[[#This Row],[Ship Date]]</f>
        <v>42866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5">
      <c r="A1973">
        <v>1972</v>
      </c>
      <c r="B1973" t="s">
        <v>4836</v>
      </c>
      <c r="C1973" s="1">
        <v>42861</v>
      </c>
      <c r="D1973" s="1">
        <v>42866</v>
      </c>
      <c r="E1973" s="12">
        <f>Data[[#This Row],[Ship Date]]</f>
        <v>42866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5">
      <c r="A1974">
        <v>1973</v>
      </c>
      <c r="B1974" t="s">
        <v>4837</v>
      </c>
      <c r="C1974" s="1">
        <v>41987</v>
      </c>
      <c r="D1974" s="1">
        <v>41992</v>
      </c>
      <c r="E1974" s="12">
        <f>Data[[#This Row],[Ship Date]]</f>
        <v>41992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5">
      <c r="A1975">
        <v>1974</v>
      </c>
      <c r="B1975" t="s">
        <v>4837</v>
      </c>
      <c r="C1975" s="1">
        <v>41987</v>
      </c>
      <c r="D1975" s="1">
        <v>41992</v>
      </c>
      <c r="E1975" s="12">
        <f>Data[[#This Row],[Ship Date]]</f>
        <v>41992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5">
      <c r="A1976">
        <v>1975</v>
      </c>
      <c r="B1976" t="s">
        <v>4837</v>
      </c>
      <c r="C1976" s="1">
        <v>41987</v>
      </c>
      <c r="D1976" s="1">
        <v>41992</v>
      </c>
      <c r="E1976" s="12">
        <f>Data[[#This Row],[Ship Date]]</f>
        <v>41992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5">
      <c r="A1977">
        <v>1976</v>
      </c>
      <c r="B1977" t="s">
        <v>4844</v>
      </c>
      <c r="C1977" s="1">
        <v>41930</v>
      </c>
      <c r="D1977" s="1">
        <v>41932</v>
      </c>
      <c r="E1977" s="12">
        <f>Data[[#This Row],[Ship Date]]</f>
        <v>41932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5">
      <c r="A1978">
        <v>1977</v>
      </c>
      <c r="B1978" t="s">
        <v>4844</v>
      </c>
      <c r="C1978" s="1">
        <v>41930</v>
      </c>
      <c r="D1978" s="1">
        <v>41932</v>
      </c>
      <c r="E1978" s="12">
        <f>Data[[#This Row],[Ship Date]]</f>
        <v>41932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>
        <v>1978</v>
      </c>
      <c r="B1979" t="s">
        <v>4844</v>
      </c>
      <c r="C1979" s="1">
        <v>41930</v>
      </c>
      <c r="D1979" s="1">
        <v>41932</v>
      </c>
      <c r="E1979" s="12">
        <f>Data[[#This Row],[Ship Date]]</f>
        <v>41932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5">
      <c r="A1980">
        <v>1979</v>
      </c>
      <c r="B1980" t="s">
        <v>4849</v>
      </c>
      <c r="C1980" s="1">
        <v>42132</v>
      </c>
      <c r="D1980" s="1">
        <v>42136</v>
      </c>
      <c r="E1980" s="12">
        <f>Data[[#This Row],[Ship Date]]</f>
        <v>42136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5">
      <c r="A1981">
        <v>1980</v>
      </c>
      <c r="B1981" t="s">
        <v>4852</v>
      </c>
      <c r="C1981" s="1">
        <v>42474</v>
      </c>
      <c r="D1981" s="1">
        <v>42474</v>
      </c>
      <c r="E1981" s="12">
        <f>Data[[#This Row],[Ship Date]]</f>
        <v>42474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5">
      <c r="A1982">
        <v>1981</v>
      </c>
      <c r="B1982" t="s">
        <v>4852</v>
      </c>
      <c r="C1982" s="1">
        <v>42474</v>
      </c>
      <c r="D1982" s="1">
        <v>42474</v>
      </c>
      <c r="E1982" s="12">
        <f>Data[[#This Row],[Ship Date]]</f>
        <v>42474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5">
      <c r="A1983">
        <v>1982</v>
      </c>
      <c r="B1983" t="s">
        <v>4853</v>
      </c>
      <c r="C1983" s="1">
        <v>42352</v>
      </c>
      <c r="D1983" s="1">
        <v>42354</v>
      </c>
      <c r="E1983" s="12">
        <f>Data[[#This Row],[Ship Date]]</f>
        <v>42354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>
        <v>1983</v>
      </c>
      <c r="B1984" t="s">
        <v>4854</v>
      </c>
      <c r="C1984" s="1">
        <v>41976</v>
      </c>
      <c r="D1984" s="1">
        <v>41982</v>
      </c>
      <c r="E1984" s="12">
        <f>Data[[#This Row],[Ship Date]]</f>
        <v>41982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4858</v>
      </c>
      <c r="C1985" s="1">
        <v>41968</v>
      </c>
      <c r="D1985" s="1">
        <v>41970</v>
      </c>
      <c r="E1985" s="12">
        <f>Data[[#This Row],[Ship Date]]</f>
        <v>41970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5">
      <c r="A1986">
        <v>1985</v>
      </c>
      <c r="B1986" t="s">
        <v>4858</v>
      </c>
      <c r="C1986" s="1">
        <v>41968</v>
      </c>
      <c r="D1986" s="1">
        <v>41970</v>
      </c>
      <c r="E1986" s="12">
        <f>Data[[#This Row],[Ship Date]]</f>
        <v>41970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>
        <v>1986</v>
      </c>
      <c r="B1987" t="s">
        <v>4858</v>
      </c>
      <c r="C1987" s="1">
        <v>41968</v>
      </c>
      <c r="D1987" s="1">
        <v>41970</v>
      </c>
      <c r="E1987" s="12">
        <f>Data[[#This Row],[Ship Date]]</f>
        <v>41970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4859</v>
      </c>
      <c r="C1988" s="1">
        <v>42576</v>
      </c>
      <c r="D1988" s="1">
        <v>42578</v>
      </c>
      <c r="E1988" s="12">
        <f>Data[[#This Row],[Ship Date]]</f>
        <v>42578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4862</v>
      </c>
      <c r="C1989" s="1">
        <v>42317</v>
      </c>
      <c r="D1989" s="1">
        <v>42321</v>
      </c>
      <c r="E1989" s="12">
        <f>Data[[#This Row],[Ship Date]]</f>
        <v>42321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5">
      <c r="A1990">
        <v>1989</v>
      </c>
      <c r="B1990" t="s">
        <v>4862</v>
      </c>
      <c r="C1990" s="1">
        <v>42317</v>
      </c>
      <c r="D1990" s="1">
        <v>42321</v>
      </c>
      <c r="E1990" s="12">
        <f>Data[[#This Row],[Ship Date]]</f>
        <v>42321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5">
      <c r="A1991">
        <v>1990</v>
      </c>
      <c r="B1991" t="s">
        <v>4862</v>
      </c>
      <c r="C1991" s="1">
        <v>42317</v>
      </c>
      <c r="D1991" s="1">
        <v>42321</v>
      </c>
      <c r="E1991" s="12">
        <f>Data[[#This Row],[Ship Date]]</f>
        <v>42321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4862</v>
      </c>
      <c r="C1992" s="1">
        <v>42317</v>
      </c>
      <c r="D1992" s="1">
        <v>42321</v>
      </c>
      <c r="E1992" s="12">
        <f>Data[[#This Row],[Ship Date]]</f>
        <v>42321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4870</v>
      </c>
      <c r="C1993" s="1">
        <v>42790</v>
      </c>
      <c r="D1993" s="1">
        <v>42794</v>
      </c>
      <c r="E1993" s="12">
        <f>Data[[#This Row],[Ship Date]]</f>
        <v>42794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5">
      <c r="A1994">
        <v>1993</v>
      </c>
      <c r="B1994" t="s">
        <v>4871</v>
      </c>
      <c r="C1994" s="1">
        <v>42911</v>
      </c>
      <c r="D1994" s="1">
        <v>42918</v>
      </c>
      <c r="E1994" s="12">
        <f>Data[[#This Row],[Ship Date]]</f>
        <v>42918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5">
      <c r="A1995">
        <v>1994</v>
      </c>
      <c r="B1995" t="s">
        <v>4871</v>
      </c>
      <c r="C1995" s="1">
        <v>42911</v>
      </c>
      <c r="D1995" s="1">
        <v>42918</v>
      </c>
      <c r="E1995" s="12">
        <f>Data[[#This Row],[Ship Date]]</f>
        <v>42918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5">
      <c r="A1996">
        <v>1995</v>
      </c>
      <c r="B1996" t="s">
        <v>4871</v>
      </c>
      <c r="C1996" s="1">
        <v>42911</v>
      </c>
      <c r="D1996" s="1">
        <v>42918</v>
      </c>
      <c r="E1996" s="12">
        <f>Data[[#This Row],[Ship Date]]</f>
        <v>42918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4876</v>
      </c>
      <c r="C1997" s="1">
        <v>43071</v>
      </c>
      <c r="D1997" s="1">
        <v>43073</v>
      </c>
      <c r="E1997" s="12">
        <f>Data[[#This Row],[Ship Date]]</f>
        <v>43073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4876</v>
      </c>
      <c r="C1998" s="1">
        <v>43071</v>
      </c>
      <c r="D1998" s="1">
        <v>43073</v>
      </c>
      <c r="E1998" s="12">
        <f>Data[[#This Row],[Ship Date]]</f>
        <v>43073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5">
      <c r="A1999">
        <v>1998</v>
      </c>
      <c r="B1999" t="s">
        <v>4881</v>
      </c>
      <c r="C1999" s="1">
        <v>41676</v>
      </c>
      <c r="D1999" s="1">
        <v>41679</v>
      </c>
      <c r="E1999" s="12">
        <f>Data[[#This Row],[Ship Date]]</f>
        <v>41679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25">
      <c r="A2000">
        <v>1999</v>
      </c>
      <c r="B2000" t="s">
        <v>4881</v>
      </c>
      <c r="C2000" s="1">
        <v>41676</v>
      </c>
      <c r="D2000" s="1">
        <v>41679</v>
      </c>
      <c r="E2000" s="12">
        <f>Data[[#This Row],[Ship Date]]</f>
        <v>41679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5">
      <c r="A2001">
        <v>2000</v>
      </c>
      <c r="B2001" t="s">
        <v>4881</v>
      </c>
      <c r="C2001" s="1">
        <v>41676</v>
      </c>
      <c r="D2001" s="1">
        <v>41679</v>
      </c>
      <c r="E2001" s="12">
        <f>Data[[#This Row],[Ship Date]]</f>
        <v>41679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5">
      <c r="A2002">
        <v>2001</v>
      </c>
      <c r="B2002" t="s">
        <v>4883</v>
      </c>
      <c r="C2002" s="1">
        <v>42836</v>
      </c>
      <c r="D2002" s="1">
        <v>42843</v>
      </c>
      <c r="E2002" s="12">
        <f>Data[[#This Row],[Ship Date]]</f>
        <v>42843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5">
      <c r="A2003">
        <v>2002</v>
      </c>
      <c r="B2003" t="s">
        <v>4883</v>
      </c>
      <c r="C2003" s="1">
        <v>42836</v>
      </c>
      <c r="D2003" s="1">
        <v>42843</v>
      </c>
      <c r="E2003" s="12">
        <f>Data[[#This Row],[Ship Date]]</f>
        <v>42843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5">
      <c r="A2004">
        <v>2003</v>
      </c>
      <c r="B2004" t="s">
        <v>4886</v>
      </c>
      <c r="C2004" s="1">
        <v>43094</v>
      </c>
      <c r="D2004" s="1">
        <v>43097</v>
      </c>
      <c r="E2004" s="12">
        <f>Data[[#This Row],[Ship Date]]</f>
        <v>43097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>
        <v>2004</v>
      </c>
      <c r="B2005" t="s">
        <v>4886</v>
      </c>
      <c r="C2005" s="1">
        <v>43094</v>
      </c>
      <c r="D2005" s="1">
        <v>43097</v>
      </c>
      <c r="E2005" s="12">
        <f>Data[[#This Row],[Ship Date]]</f>
        <v>43097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5">
      <c r="A2006">
        <v>2005</v>
      </c>
      <c r="B2006" t="s">
        <v>4887</v>
      </c>
      <c r="C2006" s="1">
        <v>42836</v>
      </c>
      <c r="D2006" s="1">
        <v>42843</v>
      </c>
      <c r="E2006" s="12">
        <f>Data[[#This Row],[Ship Date]]</f>
        <v>42843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4889</v>
      </c>
      <c r="C2007" s="1">
        <v>42004</v>
      </c>
      <c r="D2007" s="1">
        <v>42008</v>
      </c>
      <c r="E2007" s="12">
        <f>Data[[#This Row],[Ship Date]]</f>
        <v>42008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>
        <v>2007</v>
      </c>
      <c r="B2008" t="s">
        <v>4889</v>
      </c>
      <c r="C2008" s="1">
        <v>42004</v>
      </c>
      <c r="D2008" s="1">
        <v>42008</v>
      </c>
      <c r="E2008" s="12">
        <f>Data[[#This Row],[Ship Date]]</f>
        <v>42008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5">
      <c r="A2009">
        <v>2008</v>
      </c>
      <c r="B2009" t="s">
        <v>4890</v>
      </c>
      <c r="C2009" s="1">
        <v>42950</v>
      </c>
      <c r="D2009" s="1">
        <v>42951</v>
      </c>
      <c r="E2009" s="12">
        <f>Data[[#This Row],[Ship Date]]</f>
        <v>42951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5">
      <c r="A2010">
        <v>2009</v>
      </c>
      <c r="B2010" t="s">
        <v>4893</v>
      </c>
      <c r="C2010" s="1">
        <v>41958</v>
      </c>
      <c r="D2010" s="1">
        <v>41964</v>
      </c>
      <c r="E2010" s="12">
        <f>Data[[#This Row],[Ship Date]]</f>
        <v>41964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5">
      <c r="A2011">
        <v>2010</v>
      </c>
      <c r="B2011" t="s">
        <v>4893</v>
      </c>
      <c r="C2011" s="1">
        <v>41958</v>
      </c>
      <c r="D2011" s="1">
        <v>41964</v>
      </c>
      <c r="E2011" s="12">
        <f>Data[[#This Row],[Ship Date]]</f>
        <v>41964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5">
      <c r="A2012">
        <v>2011</v>
      </c>
      <c r="B2012" t="s">
        <v>4893</v>
      </c>
      <c r="C2012" s="1">
        <v>41958</v>
      </c>
      <c r="D2012" s="1">
        <v>41964</v>
      </c>
      <c r="E2012" s="12">
        <f>Data[[#This Row],[Ship Date]]</f>
        <v>41964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5">
      <c r="A2013">
        <v>2012</v>
      </c>
      <c r="B2013" t="s">
        <v>4895</v>
      </c>
      <c r="C2013" s="1">
        <v>42349</v>
      </c>
      <c r="D2013" s="1">
        <v>42349</v>
      </c>
      <c r="E2013" s="12">
        <f>Data[[#This Row],[Ship Date]]</f>
        <v>42349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4895</v>
      </c>
      <c r="C2014" s="1">
        <v>42349</v>
      </c>
      <c r="D2014" s="1">
        <v>42349</v>
      </c>
      <c r="E2014" s="12">
        <f>Data[[#This Row],[Ship Date]]</f>
        <v>42349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5">
      <c r="A2015">
        <v>2014</v>
      </c>
      <c r="B2015" t="s">
        <v>4900</v>
      </c>
      <c r="C2015" s="1">
        <v>42631</v>
      </c>
      <c r="D2015" s="1">
        <v>42636</v>
      </c>
      <c r="E2015" s="12">
        <f>Data[[#This Row],[Ship Date]]</f>
        <v>42636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5">
      <c r="A2016">
        <v>2015</v>
      </c>
      <c r="B2016" t="s">
        <v>4900</v>
      </c>
      <c r="C2016" s="1">
        <v>42631</v>
      </c>
      <c r="D2016" s="1">
        <v>42636</v>
      </c>
      <c r="E2016" s="12">
        <f>Data[[#This Row],[Ship Date]]</f>
        <v>42636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4900</v>
      </c>
      <c r="C2017" s="1">
        <v>42631</v>
      </c>
      <c r="D2017" s="1">
        <v>42636</v>
      </c>
      <c r="E2017" s="12">
        <f>Data[[#This Row],[Ship Date]]</f>
        <v>42636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4905</v>
      </c>
      <c r="C2018" s="1">
        <v>42082</v>
      </c>
      <c r="D2018" s="1">
        <v>42086</v>
      </c>
      <c r="E2018" s="12">
        <f>Data[[#This Row],[Ship Date]]</f>
        <v>42086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4905</v>
      </c>
      <c r="C2019" s="1">
        <v>42082</v>
      </c>
      <c r="D2019" s="1">
        <v>42086</v>
      </c>
      <c r="E2019" s="12">
        <f>Data[[#This Row],[Ship Date]]</f>
        <v>42086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>
        <v>2019</v>
      </c>
      <c r="B2020" t="s">
        <v>4905</v>
      </c>
      <c r="C2020" s="1">
        <v>42082</v>
      </c>
      <c r="D2020" s="1">
        <v>42086</v>
      </c>
      <c r="E2020" s="12">
        <f>Data[[#This Row],[Ship Date]]</f>
        <v>42086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4905</v>
      </c>
      <c r="C2021" s="1">
        <v>42082</v>
      </c>
      <c r="D2021" s="1">
        <v>42086</v>
      </c>
      <c r="E2021" s="12">
        <f>Data[[#This Row],[Ship Date]]</f>
        <v>42086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4907</v>
      </c>
      <c r="C2022" s="1">
        <v>42632</v>
      </c>
      <c r="D2022" s="1">
        <v>42634</v>
      </c>
      <c r="E2022" s="12">
        <f>Data[[#This Row],[Ship Date]]</f>
        <v>42634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5">
      <c r="A2023">
        <v>2022</v>
      </c>
      <c r="B2023" t="s">
        <v>4907</v>
      </c>
      <c r="C2023" s="1">
        <v>42632</v>
      </c>
      <c r="D2023" s="1">
        <v>42634</v>
      </c>
      <c r="E2023" s="12">
        <f>Data[[#This Row],[Ship Date]]</f>
        <v>42634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5">
      <c r="A2024">
        <v>2023</v>
      </c>
      <c r="B2024" t="s">
        <v>4907</v>
      </c>
      <c r="C2024" s="1">
        <v>42632</v>
      </c>
      <c r="D2024" s="1">
        <v>42634</v>
      </c>
      <c r="E2024" s="12">
        <f>Data[[#This Row],[Ship Date]]</f>
        <v>42634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5">
      <c r="A2025">
        <v>2024</v>
      </c>
      <c r="B2025" t="s">
        <v>4907</v>
      </c>
      <c r="C2025" s="1">
        <v>42632</v>
      </c>
      <c r="D2025" s="1">
        <v>42634</v>
      </c>
      <c r="E2025" s="12">
        <f>Data[[#This Row],[Ship Date]]</f>
        <v>42634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4910</v>
      </c>
      <c r="C2026" s="1">
        <v>42967</v>
      </c>
      <c r="D2026" s="1">
        <v>42969</v>
      </c>
      <c r="E2026" s="12">
        <f>Data[[#This Row],[Ship Date]]</f>
        <v>42969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5">
      <c r="A2027">
        <v>2026</v>
      </c>
      <c r="B2027" t="s">
        <v>4911</v>
      </c>
      <c r="C2027" s="1">
        <v>42076</v>
      </c>
      <c r="D2027" s="1">
        <v>42078</v>
      </c>
      <c r="E2027" s="12">
        <f>Data[[#This Row],[Ship Date]]</f>
        <v>42078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4912</v>
      </c>
      <c r="C2028" s="1">
        <v>42621</v>
      </c>
      <c r="D2028" s="1">
        <v>42623</v>
      </c>
      <c r="E2028" s="12">
        <f>Data[[#This Row],[Ship Date]]</f>
        <v>42623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>
        <v>2028</v>
      </c>
      <c r="B2029" t="s">
        <v>4912</v>
      </c>
      <c r="C2029" s="1">
        <v>42621</v>
      </c>
      <c r="D2029" s="1">
        <v>42623</v>
      </c>
      <c r="E2029" s="12">
        <f>Data[[#This Row],[Ship Date]]</f>
        <v>42623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5">
      <c r="A2030">
        <v>2029</v>
      </c>
      <c r="B2030" t="s">
        <v>4913</v>
      </c>
      <c r="C2030" s="1">
        <v>42334</v>
      </c>
      <c r="D2030" s="1">
        <v>42338</v>
      </c>
      <c r="E2030" s="12">
        <f>Data[[#This Row],[Ship Date]]</f>
        <v>42338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4913</v>
      </c>
      <c r="C2031" s="1">
        <v>42334</v>
      </c>
      <c r="D2031" s="1">
        <v>42338</v>
      </c>
      <c r="E2031" s="12">
        <f>Data[[#This Row],[Ship Date]]</f>
        <v>42338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4913</v>
      </c>
      <c r="C2032" s="1">
        <v>42334</v>
      </c>
      <c r="D2032" s="1">
        <v>42338</v>
      </c>
      <c r="E2032" s="12">
        <f>Data[[#This Row],[Ship Date]]</f>
        <v>42338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4913</v>
      </c>
      <c r="C2033" s="1">
        <v>42334</v>
      </c>
      <c r="D2033" s="1">
        <v>42338</v>
      </c>
      <c r="E2033" s="12">
        <f>Data[[#This Row],[Ship Date]]</f>
        <v>42338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4917</v>
      </c>
      <c r="C2034" s="1">
        <v>42713</v>
      </c>
      <c r="D2034" s="1">
        <v>42717</v>
      </c>
      <c r="E2034" s="12">
        <f>Data[[#This Row],[Ship Date]]</f>
        <v>42717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4917</v>
      </c>
      <c r="C2035" s="1">
        <v>42713</v>
      </c>
      <c r="D2035" s="1">
        <v>42717</v>
      </c>
      <c r="E2035" s="12">
        <f>Data[[#This Row],[Ship Date]]</f>
        <v>42717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5">
      <c r="A2036">
        <v>2035</v>
      </c>
      <c r="B2036" t="s">
        <v>4918</v>
      </c>
      <c r="C2036" s="1">
        <v>43003</v>
      </c>
      <c r="D2036" s="1">
        <v>43007</v>
      </c>
      <c r="E2036" s="12">
        <f>Data[[#This Row],[Ship Date]]</f>
        <v>43007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4918</v>
      </c>
      <c r="C2037" s="1">
        <v>43003</v>
      </c>
      <c r="D2037" s="1">
        <v>43007</v>
      </c>
      <c r="E2037" s="12">
        <f>Data[[#This Row],[Ship Date]]</f>
        <v>43007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5">
      <c r="A2038">
        <v>2037</v>
      </c>
      <c r="B2038" t="s">
        <v>4921</v>
      </c>
      <c r="C2038" s="1">
        <v>42027</v>
      </c>
      <c r="D2038" s="1">
        <v>42031</v>
      </c>
      <c r="E2038" s="12">
        <f>Data[[#This Row],[Ship Date]]</f>
        <v>42031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4921</v>
      </c>
      <c r="C2039" s="1">
        <v>42027</v>
      </c>
      <c r="D2039" s="1">
        <v>42031</v>
      </c>
      <c r="E2039" s="12">
        <f>Data[[#This Row],[Ship Date]]</f>
        <v>42031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>
        <v>2039</v>
      </c>
      <c r="B2040" t="s">
        <v>4923</v>
      </c>
      <c r="C2040" s="1">
        <v>42173</v>
      </c>
      <c r="D2040" s="1">
        <v>42178</v>
      </c>
      <c r="E2040" s="12">
        <f>Data[[#This Row],[Ship Date]]</f>
        <v>42178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4923</v>
      </c>
      <c r="C2041" s="1">
        <v>42173</v>
      </c>
      <c r="D2041" s="1">
        <v>42178</v>
      </c>
      <c r="E2041" s="12">
        <f>Data[[#This Row],[Ship Date]]</f>
        <v>42178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5">
      <c r="A2042">
        <v>2041</v>
      </c>
      <c r="B2042" t="s">
        <v>4923</v>
      </c>
      <c r="C2042" s="1">
        <v>42173</v>
      </c>
      <c r="D2042" s="1">
        <v>42178</v>
      </c>
      <c r="E2042" s="12">
        <f>Data[[#This Row],[Ship Date]]</f>
        <v>42178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5">
      <c r="A2043">
        <v>2042</v>
      </c>
      <c r="B2043" t="s">
        <v>4923</v>
      </c>
      <c r="C2043" s="1">
        <v>42173</v>
      </c>
      <c r="D2043" s="1">
        <v>42178</v>
      </c>
      <c r="E2043" s="12">
        <f>Data[[#This Row],[Ship Date]]</f>
        <v>42178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5">
      <c r="A2044">
        <v>2043</v>
      </c>
      <c r="B2044" t="s">
        <v>4926</v>
      </c>
      <c r="C2044" s="1">
        <v>42279</v>
      </c>
      <c r="D2044" s="1">
        <v>42285</v>
      </c>
      <c r="E2044" s="12">
        <f>Data[[#This Row],[Ship Date]]</f>
        <v>42285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4929</v>
      </c>
      <c r="C2045" s="1">
        <v>43057</v>
      </c>
      <c r="D2045" s="1">
        <v>43062</v>
      </c>
      <c r="E2045" s="12">
        <f>Data[[#This Row],[Ship Date]]</f>
        <v>43062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4930</v>
      </c>
      <c r="C2046" s="1">
        <v>41868</v>
      </c>
      <c r="D2046" s="1">
        <v>41874</v>
      </c>
      <c r="E2046" s="12">
        <f>Data[[#This Row],[Ship Date]]</f>
        <v>41874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4931</v>
      </c>
      <c r="C2047" s="1">
        <v>42568</v>
      </c>
      <c r="D2047" s="1">
        <v>42572</v>
      </c>
      <c r="E2047" s="12">
        <f>Data[[#This Row],[Ship Date]]</f>
        <v>42572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>
        <v>2047</v>
      </c>
      <c r="B2048" t="s">
        <v>4931</v>
      </c>
      <c r="C2048" s="1">
        <v>42568</v>
      </c>
      <c r="D2048" s="1">
        <v>42572</v>
      </c>
      <c r="E2048" s="12">
        <f>Data[[#This Row],[Ship Date]]</f>
        <v>42572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5">
      <c r="A2049">
        <v>2048</v>
      </c>
      <c r="B2049" t="s">
        <v>4931</v>
      </c>
      <c r="C2049" s="1">
        <v>42568</v>
      </c>
      <c r="D2049" s="1">
        <v>42572</v>
      </c>
      <c r="E2049" s="12">
        <f>Data[[#This Row],[Ship Date]]</f>
        <v>42572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>
        <v>2049</v>
      </c>
      <c r="B2050" t="s">
        <v>4935</v>
      </c>
      <c r="C2050" s="1">
        <v>42196</v>
      </c>
      <c r="D2050" s="1">
        <v>42198</v>
      </c>
      <c r="E2050" s="12">
        <f>Data[[#This Row],[Ship Date]]</f>
        <v>42198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5">
      <c r="A2051">
        <v>2050</v>
      </c>
      <c r="B2051" t="s">
        <v>4935</v>
      </c>
      <c r="C2051" s="1">
        <v>42196</v>
      </c>
      <c r="D2051" s="1">
        <v>42198</v>
      </c>
      <c r="E2051" s="12">
        <f>Data[[#This Row],[Ship Date]]</f>
        <v>42198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4935</v>
      </c>
      <c r="C2052" s="1">
        <v>42196</v>
      </c>
      <c r="D2052" s="1">
        <v>42198</v>
      </c>
      <c r="E2052" s="12">
        <f>Data[[#This Row],[Ship Date]]</f>
        <v>42198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5">
      <c r="A2053">
        <v>2052</v>
      </c>
      <c r="B2053" t="s">
        <v>4935</v>
      </c>
      <c r="C2053" s="1">
        <v>42196</v>
      </c>
      <c r="D2053" s="1">
        <v>42198</v>
      </c>
      <c r="E2053" s="12">
        <f>Data[[#This Row],[Ship Date]]</f>
        <v>42198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5">
      <c r="A2054">
        <v>2053</v>
      </c>
      <c r="B2054" t="s">
        <v>4935</v>
      </c>
      <c r="C2054" s="1">
        <v>42196</v>
      </c>
      <c r="D2054" s="1">
        <v>42198</v>
      </c>
      <c r="E2054" s="12">
        <f>Data[[#This Row],[Ship Date]]</f>
        <v>42198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5">
      <c r="A2055">
        <v>2054</v>
      </c>
      <c r="B2055" t="s">
        <v>4935</v>
      </c>
      <c r="C2055" s="1">
        <v>42196</v>
      </c>
      <c r="D2055" s="1">
        <v>42198</v>
      </c>
      <c r="E2055" s="12">
        <f>Data[[#This Row],[Ship Date]]</f>
        <v>42198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5">
      <c r="A2056">
        <v>2055</v>
      </c>
      <c r="B2056" t="s">
        <v>4940</v>
      </c>
      <c r="C2056" s="1">
        <v>42705</v>
      </c>
      <c r="D2056" s="1">
        <v>42711</v>
      </c>
      <c r="E2056" s="12">
        <f>Data[[#This Row],[Ship Date]]</f>
        <v>42711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4941</v>
      </c>
      <c r="C2057" s="1">
        <v>43091</v>
      </c>
      <c r="D2057" s="1">
        <v>43094</v>
      </c>
      <c r="E2057" s="12">
        <f>Data[[#This Row],[Ship Date]]</f>
        <v>43094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5">
      <c r="A2058">
        <v>2057</v>
      </c>
      <c r="B2058" t="s">
        <v>4941</v>
      </c>
      <c r="C2058" s="1">
        <v>43091</v>
      </c>
      <c r="D2058" s="1">
        <v>43094</v>
      </c>
      <c r="E2058" s="12">
        <f>Data[[#This Row],[Ship Date]]</f>
        <v>43094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4941</v>
      </c>
      <c r="C2059" s="1">
        <v>43091</v>
      </c>
      <c r="D2059" s="1">
        <v>43094</v>
      </c>
      <c r="E2059" s="12">
        <f>Data[[#This Row],[Ship Date]]</f>
        <v>43094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>
        <v>2059</v>
      </c>
      <c r="B2060" t="s">
        <v>4941</v>
      </c>
      <c r="C2060" s="1">
        <v>43091</v>
      </c>
      <c r="D2060" s="1">
        <v>43094</v>
      </c>
      <c r="E2060" s="12">
        <f>Data[[#This Row],[Ship Date]]</f>
        <v>43094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25">
      <c r="A2061">
        <v>2060</v>
      </c>
      <c r="B2061" t="s">
        <v>4944</v>
      </c>
      <c r="C2061" s="1">
        <v>41943</v>
      </c>
      <c r="D2061" s="1">
        <v>41947</v>
      </c>
      <c r="E2061" s="12">
        <f>Data[[#This Row],[Ship Date]]</f>
        <v>41947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4944</v>
      </c>
      <c r="C2062" s="1">
        <v>41943</v>
      </c>
      <c r="D2062" s="1">
        <v>41947</v>
      </c>
      <c r="E2062" s="12">
        <f>Data[[#This Row],[Ship Date]]</f>
        <v>41947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>
        <v>2062</v>
      </c>
      <c r="B2063" t="s">
        <v>4944</v>
      </c>
      <c r="C2063" s="1">
        <v>41943</v>
      </c>
      <c r="D2063" s="1">
        <v>41947</v>
      </c>
      <c r="E2063" s="12">
        <f>Data[[#This Row],[Ship Date]]</f>
        <v>41947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5">
      <c r="A2064">
        <v>2063</v>
      </c>
      <c r="B2064" t="s">
        <v>4944</v>
      </c>
      <c r="C2064" s="1">
        <v>41943</v>
      </c>
      <c r="D2064" s="1">
        <v>41947</v>
      </c>
      <c r="E2064" s="12">
        <f>Data[[#This Row],[Ship Date]]</f>
        <v>41947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5">
      <c r="A2065">
        <v>2064</v>
      </c>
      <c r="B2065" t="s">
        <v>4944</v>
      </c>
      <c r="C2065" s="1">
        <v>41943</v>
      </c>
      <c r="D2065" s="1">
        <v>41947</v>
      </c>
      <c r="E2065" s="12">
        <f>Data[[#This Row],[Ship Date]]</f>
        <v>41947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5">
      <c r="A2066">
        <v>2065</v>
      </c>
      <c r="B2066" t="s">
        <v>4944</v>
      </c>
      <c r="C2066" s="1">
        <v>41943</v>
      </c>
      <c r="D2066" s="1">
        <v>41947</v>
      </c>
      <c r="E2066" s="12">
        <f>Data[[#This Row],[Ship Date]]</f>
        <v>41947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5">
      <c r="A2067">
        <v>2066</v>
      </c>
      <c r="B2067" t="s">
        <v>4944</v>
      </c>
      <c r="C2067" s="1">
        <v>41943</v>
      </c>
      <c r="D2067" s="1">
        <v>41947</v>
      </c>
      <c r="E2067" s="12">
        <f>Data[[#This Row],[Ship Date]]</f>
        <v>41947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5">
      <c r="A2068">
        <v>2067</v>
      </c>
      <c r="B2068" t="s">
        <v>4944</v>
      </c>
      <c r="C2068" s="1">
        <v>41943</v>
      </c>
      <c r="D2068" s="1">
        <v>41947</v>
      </c>
      <c r="E2068" s="12">
        <f>Data[[#This Row],[Ship Date]]</f>
        <v>41947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5">
      <c r="A2069">
        <v>2068</v>
      </c>
      <c r="B2069" t="s">
        <v>4944</v>
      </c>
      <c r="C2069" s="1">
        <v>41943</v>
      </c>
      <c r="D2069" s="1">
        <v>41947</v>
      </c>
      <c r="E2069" s="12">
        <f>Data[[#This Row],[Ship Date]]</f>
        <v>41947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>
        <v>2069</v>
      </c>
      <c r="B2070" t="s">
        <v>4954</v>
      </c>
      <c r="C2070" s="1">
        <v>42107</v>
      </c>
      <c r="D2070" s="1">
        <v>42113</v>
      </c>
      <c r="E2070" s="12">
        <f>Data[[#This Row],[Ship Date]]</f>
        <v>42113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5">
      <c r="A2071">
        <v>2070</v>
      </c>
      <c r="B2071" t="s">
        <v>4954</v>
      </c>
      <c r="C2071" s="1">
        <v>42107</v>
      </c>
      <c r="D2071" s="1">
        <v>42113</v>
      </c>
      <c r="E2071" s="12">
        <f>Data[[#This Row],[Ship Date]]</f>
        <v>42113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5">
      <c r="A2072">
        <v>2071</v>
      </c>
      <c r="B2072" t="s">
        <v>4959</v>
      </c>
      <c r="C2072" s="1">
        <v>42572</v>
      </c>
      <c r="D2072" s="1">
        <v>42574</v>
      </c>
      <c r="E2072" s="12">
        <f>Data[[#This Row],[Ship Date]]</f>
        <v>42574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4962</v>
      </c>
      <c r="C2073" s="1">
        <v>43059</v>
      </c>
      <c r="D2073" s="1">
        <v>43064</v>
      </c>
      <c r="E2073" s="12">
        <f>Data[[#This Row],[Ship Date]]</f>
        <v>43064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5">
      <c r="A2074">
        <v>2073</v>
      </c>
      <c r="B2074" t="s">
        <v>4966</v>
      </c>
      <c r="C2074" s="1">
        <v>42700</v>
      </c>
      <c r="D2074" s="1">
        <v>42706</v>
      </c>
      <c r="E2074" s="12">
        <f>Data[[#This Row],[Ship Date]]</f>
        <v>42706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5">
      <c r="A2075">
        <v>2074</v>
      </c>
      <c r="B2075" t="s">
        <v>4969</v>
      </c>
      <c r="C2075" s="1">
        <v>43046</v>
      </c>
      <c r="D2075" s="1">
        <v>43051</v>
      </c>
      <c r="E2075" s="12">
        <f>Data[[#This Row],[Ship Date]]</f>
        <v>43051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>
        <v>2075</v>
      </c>
      <c r="B2076" t="s">
        <v>4969</v>
      </c>
      <c r="C2076" s="1">
        <v>43046</v>
      </c>
      <c r="D2076" s="1">
        <v>43051</v>
      </c>
      <c r="E2076" s="12">
        <f>Data[[#This Row],[Ship Date]]</f>
        <v>43051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5">
      <c r="A2077">
        <v>2076</v>
      </c>
      <c r="B2077" t="s">
        <v>4974</v>
      </c>
      <c r="C2077" s="1">
        <v>41974</v>
      </c>
      <c r="D2077" s="1">
        <v>41978</v>
      </c>
      <c r="E2077" s="12">
        <f>Data[[#This Row],[Ship Date]]</f>
        <v>41978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5">
      <c r="A2078">
        <v>2077</v>
      </c>
      <c r="B2078" t="s">
        <v>4975</v>
      </c>
      <c r="C2078" s="1">
        <v>42990</v>
      </c>
      <c r="D2078" s="1">
        <v>42993</v>
      </c>
      <c r="E2078" s="12">
        <f>Data[[#This Row],[Ship Date]]</f>
        <v>42993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25">
      <c r="A2079">
        <v>2078</v>
      </c>
      <c r="B2079" t="s">
        <v>4975</v>
      </c>
      <c r="C2079" s="1">
        <v>42990</v>
      </c>
      <c r="D2079" s="1">
        <v>42993</v>
      </c>
      <c r="E2079" s="12">
        <f>Data[[#This Row],[Ship Date]]</f>
        <v>42993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5">
      <c r="A2080">
        <v>2079</v>
      </c>
      <c r="B2080" t="s">
        <v>4975</v>
      </c>
      <c r="C2080" s="1">
        <v>42990</v>
      </c>
      <c r="D2080" s="1">
        <v>42993</v>
      </c>
      <c r="E2080" s="12">
        <f>Data[[#This Row],[Ship Date]]</f>
        <v>42993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5">
      <c r="A2081">
        <v>2080</v>
      </c>
      <c r="B2081" t="s">
        <v>4978</v>
      </c>
      <c r="C2081" s="1">
        <v>42362</v>
      </c>
      <c r="D2081" s="1">
        <v>42367</v>
      </c>
      <c r="E2081" s="12">
        <f>Data[[#This Row],[Ship Date]]</f>
        <v>42367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4978</v>
      </c>
      <c r="C2082" s="1">
        <v>42362</v>
      </c>
      <c r="D2082" s="1">
        <v>42367</v>
      </c>
      <c r="E2082" s="12">
        <f>Data[[#This Row],[Ship Date]]</f>
        <v>42367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5">
      <c r="A2083">
        <v>2082</v>
      </c>
      <c r="B2083" t="s">
        <v>4978</v>
      </c>
      <c r="C2083" s="1">
        <v>42362</v>
      </c>
      <c r="D2083" s="1">
        <v>42367</v>
      </c>
      <c r="E2083" s="12">
        <f>Data[[#This Row],[Ship Date]]</f>
        <v>42367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5">
      <c r="A2084">
        <v>2083</v>
      </c>
      <c r="B2084" t="s">
        <v>4981</v>
      </c>
      <c r="C2084" s="1">
        <v>42789</v>
      </c>
      <c r="D2084" s="1">
        <v>42795</v>
      </c>
      <c r="E2084" s="12">
        <f>Data[[#This Row],[Ship Date]]</f>
        <v>42795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4982</v>
      </c>
      <c r="C2085" s="1">
        <v>41966</v>
      </c>
      <c r="D2085" s="1">
        <v>41972</v>
      </c>
      <c r="E2085" s="12">
        <f>Data[[#This Row],[Ship Date]]</f>
        <v>41972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5">
      <c r="A2086">
        <v>2085</v>
      </c>
      <c r="B2086" t="s">
        <v>4983</v>
      </c>
      <c r="C2086" s="1">
        <v>42544</v>
      </c>
      <c r="D2086" s="1">
        <v>42549</v>
      </c>
      <c r="E2086" s="12">
        <f>Data[[#This Row],[Ship Date]]</f>
        <v>42549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>
        <v>2086</v>
      </c>
      <c r="B2087" t="s">
        <v>4983</v>
      </c>
      <c r="C2087" s="1">
        <v>42544</v>
      </c>
      <c r="D2087" s="1">
        <v>42549</v>
      </c>
      <c r="E2087" s="12">
        <f>Data[[#This Row],[Ship Date]]</f>
        <v>42549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4983</v>
      </c>
      <c r="C2088" s="1">
        <v>42544</v>
      </c>
      <c r="D2088" s="1">
        <v>42549</v>
      </c>
      <c r="E2088" s="12">
        <f>Data[[#This Row],[Ship Date]]</f>
        <v>42549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5">
      <c r="A2089">
        <v>2088</v>
      </c>
      <c r="B2089" t="s">
        <v>4983</v>
      </c>
      <c r="C2089" s="1">
        <v>42544</v>
      </c>
      <c r="D2089" s="1">
        <v>42549</v>
      </c>
      <c r="E2089" s="12">
        <f>Data[[#This Row],[Ship Date]]</f>
        <v>42549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4983</v>
      </c>
      <c r="C2090" s="1">
        <v>42544</v>
      </c>
      <c r="D2090" s="1">
        <v>42549</v>
      </c>
      <c r="E2090" s="12">
        <f>Data[[#This Row],[Ship Date]]</f>
        <v>42549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5">
      <c r="A2091">
        <v>2090</v>
      </c>
      <c r="B2091" t="s">
        <v>4988</v>
      </c>
      <c r="C2091" s="1">
        <v>42303</v>
      </c>
      <c r="D2091" s="1">
        <v>42307</v>
      </c>
      <c r="E2091" s="12">
        <f>Data[[#This Row],[Ship Date]]</f>
        <v>42307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25">
      <c r="A2092">
        <v>2091</v>
      </c>
      <c r="B2092" t="s">
        <v>4992</v>
      </c>
      <c r="C2092" s="1">
        <v>42931</v>
      </c>
      <c r="D2092" s="1">
        <v>42935</v>
      </c>
      <c r="E2092" s="12">
        <f>Data[[#This Row],[Ship Date]]</f>
        <v>42935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4992</v>
      </c>
      <c r="C2093" s="1">
        <v>42931</v>
      </c>
      <c r="D2093" s="1">
        <v>42935</v>
      </c>
      <c r="E2093" s="12">
        <f>Data[[#This Row],[Ship Date]]</f>
        <v>42935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5">
      <c r="A2094">
        <v>2093</v>
      </c>
      <c r="B2094" t="s">
        <v>4995</v>
      </c>
      <c r="C2094" s="1">
        <v>41960</v>
      </c>
      <c r="D2094" s="1">
        <v>41964</v>
      </c>
      <c r="E2094" s="12">
        <f>Data[[#This Row],[Ship Date]]</f>
        <v>41964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5">
      <c r="A2095">
        <v>2094</v>
      </c>
      <c r="B2095" t="s">
        <v>4997</v>
      </c>
      <c r="C2095" s="1">
        <v>42107</v>
      </c>
      <c r="D2095" s="1">
        <v>42109</v>
      </c>
      <c r="E2095" s="12">
        <f>Data[[#This Row],[Ship Date]]</f>
        <v>42109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5">
      <c r="A2096">
        <v>2095</v>
      </c>
      <c r="B2096" t="s">
        <v>4998</v>
      </c>
      <c r="C2096" s="1">
        <v>42333</v>
      </c>
      <c r="D2096" s="1">
        <v>42337</v>
      </c>
      <c r="E2096" s="12">
        <f>Data[[#This Row],[Ship Date]]</f>
        <v>42337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5">
      <c r="A2097">
        <v>2096</v>
      </c>
      <c r="B2097" t="s">
        <v>5001</v>
      </c>
      <c r="C2097" s="1">
        <v>42505</v>
      </c>
      <c r="D2097" s="1">
        <v>42510</v>
      </c>
      <c r="E2097" s="12">
        <f>Data[[#This Row],[Ship Date]]</f>
        <v>42510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5001</v>
      </c>
      <c r="C2098" s="1">
        <v>42505</v>
      </c>
      <c r="D2098" s="1">
        <v>42510</v>
      </c>
      <c r="E2098" s="12">
        <f>Data[[#This Row],[Ship Date]]</f>
        <v>42510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5">
      <c r="A2099">
        <v>2098</v>
      </c>
      <c r="B2099" t="s">
        <v>5001</v>
      </c>
      <c r="C2099" s="1">
        <v>42505</v>
      </c>
      <c r="D2099" s="1">
        <v>42510</v>
      </c>
      <c r="E2099" s="12">
        <f>Data[[#This Row],[Ship Date]]</f>
        <v>42510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>
        <v>2099</v>
      </c>
      <c r="B2100" t="s">
        <v>5006</v>
      </c>
      <c r="C2100" s="1">
        <v>42985</v>
      </c>
      <c r="D2100" s="1">
        <v>42990</v>
      </c>
      <c r="E2100" s="12">
        <f>Data[[#This Row],[Ship Date]]</f>
        <v>42990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5">
      <c r="A2101">
        <v>2100</v>
      </c>
      <c r="B2101" t="s">
        <v>5006</v>
      </c>
      <c r="C2101" s="1">
        <v>42985</v>
      </c>
      <c r="D2101" s="1">
        <v>42990</v>
      </c>
      <c r="E2101" s="12">
        <f>Data[[#This Row],[Ship Date]]</f>
        <v>42990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5">
      <c r="A2102">
        <v>2101</v>
      </c>
      <c r="B2102" t="s">
        <v>5007</v>
      </c>
      <c r="C2102" s="1">
        <v>41708</v>
      </c>
      <c r="D2102" s="1">
        <v>41715</v>
      </c>
      <c r="E2102" s="12">
        <f>Data[[#This Row],[Ship Date]]</f>
        <v>41715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5">
      <c r="A2103">
        <v>2102</v>
      </c>
      <c r="B2103" t="s">
        <v>5007</v>
      </c>
      <c r="C2103" s="1">
        <v>41708</v>
      </c>
      <c r="D2103" s="1">
        <v>41715</v>
      </c>
      <c r="E2103" s="12">
        <f>Data[[#This Row],[Ship Date]]</f>
        <v>41715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5">
      <c r="A2104">
        <v>2103</v>
      </c>
      <c r="B2104" t="s">
        <v>5010</v>
      </c>
      <c r="C2104" s="1">
        <v>41838</v>
      </c>
      <c r="D2104" s="1">
        <v>41838</v>
      </c>
      <c r="E2104" s="12">
        <f>Data[[#This Row],[Ship Date]]</f>
        <v>41838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5">
      <c r="A2105">
        <v>2104</v>
      </c>
      <c r="B2105" t="s">
        <v>5013</v>
      </c>
      <c r="C2105" s="1">
        <v>42818</v>
      </c>
      <c r="D2105" s="1">
        <v>42822</v>
      </c>
      <c r="E2105" s="12">
        <f>Data[[#This Row],[Ship Date]]</f>
        <v>42822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>
        <v>2105</v>
      </c>
      <c r="B2106" t="s">
        <v>5013</v>
      </c>
      <c r="C2106" s="1">
        <v>42818</v>
      </c>
      <c r="D2106" s="1">
        <v>42822</v>
      </c>
      <c r="E2106" s="12">
        <f>Data[[#This Row],[Ship Date]]</f>
        <v>42822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5015</v>
      </c>
      <c r="C2107" s="1">
        <v>41912</v>
      </c>
      <c r="D2107" s="1">
        <v>41917</v>
      </c>
      <c r="E2107" s="12">
        <f>Data[[#This Row],[Ship Date]]</f>
        <v>41917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5018</v>
      </c>
      <c r="C2108" s="1">
        <v>41908</v>
      </c>
      <c r="D2108" s="1">
        <v>41908</v>
      </c>
      <c r="E2108" s="12">
        <f>Data[[#This Row],[Ship Date]]</f>
        <v>41908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5">
      <c r="A2109">
        <v>2108</v>
      </c>
      <c r="B2109" t="s">
        <v>5020</v>
      </c>
      <c r="C2109" s="1">
        <v>42308</v>
      </c>
      <c r="D2109" s="1">
        <v>42308</v>
      </c>
      <c r="E2109" s="12">
        <f>Data[[#This Row],[Ship Date]]</f>
        <v>42308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5020</v>
      </c>
      <c r="C2110" s="1">
        <v>42308</v>
      </c>
      <c r="D2110" s="1">
        <v>42308</v>
      </c>
      <c r="E2110" s="12">
        <f>Data[[#This Row],[Ship Date]]</f>
        <v>42308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>
        <v>2110</v>
      </c>
      <c r="B2111" t="s">
        <v>5020</v>
      </c>
      <c r="C2111" s="1">
        <v>42308</v>
      </c>
      <c r="D2111" s="1">
        <v>42308</v>
      </c>
      <c r="E2111" s="12">
        <f>Data[[#This Row],[Ship Date]]</f>
        <v>42308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25">
      <c r="A2112">
        <v>2111</v>
      </c>
      <c r="B2112" t="s">
        <v>5020</v>
      </c>
      <c r="C2112" s="1">
        <v>42308</v>
      </c>
      <c r="D2112" s="1">
        <v>42308</v>
      </c>
      <c r="E2112" s="12">
        <f>Data[[#This Row],[Ship Date]]</f>
        <v>42308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5020</v>
      </c>
      <c r="C2113" s="1">
        <v>42308</v>
      </c>
      <c r="D2113" s="1">
        <v>42308</v>
      </c>
      <c r="E2113" s="12">
        <f>Data[[#This Row],[Ship Date]]</f>
        <v>42308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5">
      <c r="A2114">
        <v>2113</v>
      </c>
      <c r="B2114" t="s">
        <v>5020</v>
      </c>
      <c r="C2114" s="1">
        <v>42308</v>
      </c>
      <c r="D2114" s="1">
        <v>42308</v>
      </c>
      <c r="E2114" s="12">
        <f>Data[[#This Row],[Ship Date]]</f>
        <v>42308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5020</v>
      </c>
      <c r="C2115" s="1">
        <v>42308</v>
      </c>
      <c r="D2115" s="1">
        <v>42308</v>
      </c>
      <c r="E2115" s="12">
        <f>Data[[#This Row],[Ship Date]]</f>
        <v>42308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5">
      <c r="A2116">
        <v>2115</v>
      </c>
      <c r="B2116" t="s">
        <v>5020</v>
      </c>
      <c r="C2116" s="1">
        <v>42308</v>
      </c>
      <c r="D2116" s="1">
        <v>42308</v>
      </c>
      <c r="E2116" s="12">
        <f>Data[[#This Row],[Ship Date]]</f>
        <v>42308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>
        <v>2116</v>
      </c>
      <c r="B2117" t="s">
        <v>5020</v>
      </c>
      <c r="C2117" s="1">
        <v>42308</v>
      </c>
      <c r="D2117" s="1">
        <v>42308</v>
      </c>
      <c r="E2117" s="12">
        <f>Data[[#This Row],[Ship Date]]</f>
        <v>42308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5">
      <c r="A2118">
        <v>2117</v>
      </c>
      <c r="B2118" t="s">
        <v>5029</v>
      </c>
      <c r="C2118" s="1">
        <v>42289</v>
      </c>
      <c r="D2118" s="1">
        <v>42294</v>
      </c>
      <c r="E2118" s="12">
        <f>Data[[#This Row],[Ship Date]]</f>
        <v>42294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5">
      <c r="A2119">
        <v>2118</v>
      </c>
      <c r="B2119" t="s">
        <v>5030</v>
      </c>
      <c r="C2119" s="1">
        <v>42632</v>
      </c>
      <c r="D2119" s="1">
        <v>42636</v>
      </c>
      <c r="E2119" s="12">
        <f>Data[[#This Row],[Ship Date]]</f>
        <v>42636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5034</v>
      </c>
      <c r="C2120" s="1">
        <v>42838</v>
      </c>
      <c r="D2120" s="1">
        <v>42840</v>
      </c>
      <c r="E2120" s="12">
        <f>Data[[#This Row],[Ship Date]]</f>
        <v>42840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5034</v>
      </c>
      <c r="C2121" s="1">
        <v>42838</v>
      </c>
      <c r="D2121" s="1">
        <v>42840</v>
      </c>
      <c r="E2121" s="12">
        <f>Data[[#This Row],[Ship Date]]</f>
        <v>42840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5">
      <c r="A2122">
        <v>2121</v>
      </c>
      <c r="B2122" t="s">
        <v>5035</v>
      </c>
      <c r="C2122" s="1">
        <v>42742</v>
      </c>
      <c r="D2122" s="1">
        <v>42748</v>
      </c>
      <c r="E2122" s="12">
        <f>Data[[#This Row],[Ship Date]]</f>
        <v>42748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5">
      <c r="A2123">
        <v>2122</v>
      </c>
      <c r="B2123" t="s">
        <v>5037</v>
      </c>
      <c r="C2123" s="1">
        <v>43048</v>
      </c>
      <c r="D2123" s="1">
        <v>43050</v>
      </c>
      <c r="E2123" s="12">
        <f>Data[[#This Row],[Ship Date]]</f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5">
      <c r="A2124">
        <v>2123</v>
      </c>
      <c r="B2124" t="s">
        <v>5039</v>
      </c>
      <c r="C2124" s="1">
        <v>43000</v>
      </c>
      <c r="D2124" s="1">
        <v>43002</v>
      </c>
      <c r="E2124" s="12">
        <f>Data[[#This Row],[Ship Date]]</f>
        <v>43002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5">
      <c r="A2125">
        <v>2124</v>
      </c>
      <c r="B2125" t="s">
        <v>5039</v>
      </c>
      <c r="C2125" s="1">
        <v>43000</v>
      </c>
      <c r="D2125" s="1">
        <v>43002</v>
      </c>
      <c r="E2125" s="12">
        <f>Data[[#This Row],[Ship Date]]</f>
        <v>43002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5040</v>
      </c>
      <c r="C2126" s="1">
        <v>43070</v>
      </c>
      <c r="D2126" s="1">
        <v>43074</v>
      </c>
      <c r="E2126" s="12">
        <f>Data[[#This Row],[Ship Date]]</f>
        <v>43074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5">
      <c r="A2127">
        <v>2126</v>
      </c>
      <c r="B2127" t="s">
        <v>5040</v>
      </c>
      <c r="C2127" s="1">
        <v>43070</v>
      </c>
      <c r="D2127" s="1">
        <v>43074</v>
      </c>
      <c r="E2127" s="12">
        <f>Data[[#This Row],[Ship Date]]</f>
        <v>43074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5045</v>
      </c>
      <c r="C2128" s="1">
        <v>41813</v>
      </c>
      <c r="D2128" s="1">
        <v>41818</v>
      </c>
      <c r="E2128" s="12">
        <f>Data[[#This Row],[Ship Date]]</f>
        <v>41818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5">
      <c r="A2129">
        <v>2128</v>
      </c>
      <c r="B2129" t="s">
        <v>5048</v>
      </c>
      <c r="C2129" s="1">
        <v>42281</v>
      </c>
      <c r="D2129" s="1">
        <v>42286</v>
      </c>
      <c r="E2129" s="12">
        <f>Data[[#This Row],[Ship Date]]</f>
        <v>42286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5">
      <c r="A2130">
        <v>2129</v>
      </c>
      <c r="B2130" t="s">
        <v>5048</v>
      </c>
      <c r="C2130" s="1">
        <v>42281</v>
      </c>
      <c r="D2130" s="1">
        <v>42286</v>
      </c>
      <c r="E2130" s="12">
        <f>Data[[#This Row],[Ship Date]]</f>
        <v>42286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5051</v>
      </c>
      <c r="C2131" s="1">
        <v>41779</v>
      </c>
      <c r="D2131" s="1">
        <v>41781</v>
      </c>
      <c r="E2131" s="12">
        <f>Data[[#This Row],[Ship Date]]</f>
        <v>41781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5051</v>
      </c>
      <c r="C2132" s="1">
        <v>41779</v>
      </c>
      <c r="D2132" s="1">
        <v>41781</v>
      </c>
      <c r="E2132" s="12">
        <f>Data[[#This Row],[Ship Date]]</f>
        <v>41781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5051</v>
      </c>
      <c r="C2133" s="1">
        <v>41779</v>
      </c>
      <c r="D2133" s="1">
        <v>41781</v>
      </c>
      <c r="E2133" s="12">
        <f>Data[[#This Row],[Ship Date]]</f>
        <v>41781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5">
      <c r="A2134">
        <v>2133</v>
      </c>
      <c r="B2134" t="s">
        <v>5058</v>
      </c>
      <c r="C2134" s="1">
        <v>42328</v>
      </c>
      <c r="D2134" s="1">
        <v>42334</v>
      </c>
      <c r="E2134" s="12">
        <f>Data[[#This Row],[Ship Date]]</f>
        <v>42334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5061</v>
      </c>
      <c r="C2135" s="1">
        <v>42338</v>
      </c>
      <c r="D2135" s="1">
        <v>42342</v>
      </c>
      <c r="E2135" s="12">
        <f>Data[[#This Row],[Ship Date]]</f>
        <v>42342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5">
      <c r="A2136">
        <v>2135</v>
      </c>
      <c r="B2136" t="s">
        <v>5061</v>
      </c>
      <c r="C2136" s="1">
        <v>42338</v>
      </c>
      <c r="D2136" s="1">
        <v>42342</v>
      </c>
      <c r="E2136" s="12">
        <f>Data[[#This Row],[Ship Date]]</f>
        <v>42342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5">
      <c r="A2137">
        <v>2136</v>
      </c>
      <c r="B2137" t="s">
        <v>5061</v>
      </c>
      <c r="C2137" s="1">
        <v>42338</v>
      </c>
      <c r="D2137" s="1">
        <v>42342</v>
      </c>
      <c r="E2137" s="12">
        <f>Data[[#This Row],[Ship Date]]</f>
        <v>42342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5">
      <c r="A2138">
        <v>2137</v>
      </c>
      <c r="B2138" t="s">
        <v>5066</v>
      </c>
      <c r="C2138" s="1">
        <v>42369</v>
      </c>
      <c r="D2138" s="1">
        <v>42374</v>
      </c>
      <c r="E2138" s="12">
        <f>Data[[#This Row],[Ship Date]]</f>
        <v>42374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5">
      <c r="A2139">
        <v>2138</v>
      </c>
      <c r="B2139" t="s">
        <v>5066</v>
      </c>
      <c r="C2139" s="1">
        <v>42369</v>
      </c>
      <c r="D2139" s="1">
        <v>42374</v>
      </c>
      <c r="E2139" s="12">
        <f>Data[[#This Row],[Ship Date]]</f>
        <v>42374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5">
      <c r="A2140">
        <v>2139</v>
      </c>
      <c r="B2140" t="s">
        <v>5071</v>
      </c>
      <c r="C2140" s="1">
        <v>43055</v>
      </c>
      <c r="D2140" s="1">
        <v>43055</v>
      </c>
      <c r="E2140" s="12">
        <f>Data[[#This Row],[Ship Date]]</f>
        <v>43055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5072</v>
      </c>
      <c r="C2141" s="1">
        <v>41796</v>
      </c>
      <c r="D2141" s="1">
        <v>41801</v>
      </c>
      <c r="E2141" s="12">
        <f>Data[[#This Row],[Ship Date]]</f>
        <v>41801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5">
      <c r="A2142">
        <v>2141</v>
      </c>
      <c r="B2142" t="s">
        <v>5072</v>
      </c>
      <c r="C2142" s="1">
        <v>41796</v>
      </c>
      <c r="D2142" s="1">
        <v>41801</v>
      </c>
      <c r="E2142" s="12">
        <f>Data[[#This Row],[Ship Date]]</f>
        <v>41801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5072</v>
      </c>
      <c r="C2143" s="1">
        <v>41796</v>
      </c>
      <c r="D2143" s="1">
        <v>41801</v>
      </c>
      <c r="E2143" s="12">
        <f>Data[[#This Row],[Ship Date]]</f>
        <v>41801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5">
      <c r="A2144">
        <v>2143</v>
      </c>
      <c r="B2144" t="s">
        <v>5077</v>
      </c>
      <c r="C2144" s="1">
        <v>42614</v>
      </c>
      <c r="D2144" s="1">
        <v>42618</v>
      </c>
      <c r="E2144" s="12">
        <f>Data[[#This Row],[Ship Date]]</f>
        <v>42618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>
        <v>2144</v>
      </c>
      <c r="B2145" t="s">
        <v>5077</v>
      </c>
      <c r="C2145" s="1">
        <v>42614</v>
      </c>
      <c r="D2145" s="1">
        <v>42618</v>
      </c>
      <c r="E2145" s="12">
        <f>Data[[#This Row],[Ship Date]]</f>
        <v>42618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5">
      <c r="A2146">
        <v>2145</v>
      </c>
      <c r="B2146" t="s">
        <v>5077</v>
      </c>
      <c r="C2146" s="1">
        <v>42614</v>
      </c>
      <c r="D2146" s="1">
        <v>42618</v>
      </c>
      <c r="E2146" s="12">
        <f>Data[[#This Row],[Ship Date]]</f>
        <v>42618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>
        <v>2146</v>
      </c>
      <c r="B2147" t="s">
        <v>5078</v>
      </c>
      <c r="C2147" s="1">
        <v>42546</v>
      </c>
      <c r="D2147" s="1">
        <v>42550</v>
      </c>
      <c r="E2147" s="12">
        <f>Data[[#This Row],[Ship Date]]</f>
        <v>42550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5078</v>
      </c>
      <c r="C2148" s="1">
        <v>42546</v>
      </c>
      <c r="D2148" s="1">
        <v>42550</v>
      </c>
      <c r="E2148" s="12">
        <f>Data[[#This Row],[Ship Date]]</f>
        <v>42550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5">
      <c r="A2149">
        <v>2148</v>
      </c>
      <c r="B2149" t="s">
        <v>5078</v>
      </c>
      <c r="C2149" s="1">
        <v>42546</v>
      </c>
      <c r="D2149" s="1">
        <v>42550</v>
      </c>
      <c r="E2149" s="12">
        <f>Data[[#This Row],[Ship Date]]</f>
        <v>42550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5">
      <c r="A2150">
        <v>2149</v>
      </c>
      <c r="B2150" t="s">
        <v>5080</v>
      </c>
      <c r="C2150" s="1">
        <v>41985</v>
      </c>
      <c r="D2150" s="1">
        <v>41990</v>
      </c>
      <c r="E2150" s="12">
        <f>Data[[#This Row],[Ship Date]]</f>
        <v>41990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5">
      <c r="A2151">
        <v>2150</v>
      </c>
      <c r="B2151" t="s">
        <v>5081</v>
      </c>
      <c r="C2151" s="1">
        <v>42825</v>
      </c>
      <c r="D2151" s="1">
        <v>42830</v>
      </c>
      <c r="E2151" s="12">
        <f>Data[[#This Row],[Ship Date]]</f>
        <v>42830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25">
      <c r="A2152">
        <v>2151</v>
      </c>
      <c r="B2152" t="s">
        <v>5084</v>
      </c>
      <c r="C2152" s="1">
        <v>43058</v>
      </c>
      <c r="D2152" s="1">
        <v>43065</v>
      </c>
      <c r="E2152" s="12">
        <f>Data[[#This Row],[Ship Date]]</f>
        <v>43065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>
        <v>2152</v>
      </c>
      <c r="B2153" t="s">
        <v>5088</v>
      </c>
      <c r="C2153" s="1">
        <v>41967</v>
      </c>
      <c r="D2153" s="1">
        <v>41972</v>
      </c>
      <c r="E2153" s="12">
        <f>Data[[#This Row],[Ship Date]]</f>
        <v>41972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5092</v>
      </c>
      <c r="C2154" s="1">
        <v>42330</v>
      </c>
      <c r="D2154" s="1">
        <v>42334</v>
      </c>
      <c r="E2154" s="12">
        <f>Data[[#This Row],[Ship Date]]</f>
        <v>42334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5">
      <c r="A2155">
        <v>2154</v>
      </c>
      <c r="B2155" t="s">
        <v>5093</v>
      </c>
      <c r="C2155" s="1">
        <v>42565</v>
      </c>
      <c r="D2155" s="1">
        <v>42569</v>
      </c>
      <c r="E2155" s="12">
        <f>Data[[#This Row],[Ship Date]]</f>
        <v>42569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5094</v>
      </c>
      <c r="C2156" s="1">
        <v>42490</v>
      </c>
      <c r="D2156" s="1">
        <v>42495</v>
      </c>
      <c r="E2156" s="12">
        <f>Data[[#This Row],[Ship Date]]</f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5">
      <c r="A2157">
        <v>2156</v>
      </c>
      <c r="B2157" t="s">
        <v>5095</v>
      </c>
      <c r="C2157" s="1">
        <v>42576</v>
      </c>
      <c r="D2157" s="1">
        <v>42578</v>
      </c>
      <c r="E2157" s="12">
        <f>Data[[#This Row],[Ship Date]]</f>
        <v>42578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5096</v>
      </c>
      <c r="C2158" s="1">
        <v>41812</v>
      </c>
      <c r="D2158" s="1">
        <v>41814</v>
      </c>
      <c r="E2158" s="12">
        <f>Data[[#This Row],[Ship Date]]</f>
        <v>41814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5096</v>
      </c>
      <c r="C2159" s="1">
        <v>41812</v>
      </c>
      <c r="D2159" s="1">
        <v>41814</v>
      </c>
      <c r="E2159" s="12">
        <f>Data[[#This Row],[Ship Date]]</f>
        <v>41814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5">
      <c r="A2160">
        <v>2159</v>
      </c>
      <c r="B2160" t="s">
        <v>5097</v>
      </c>
      <c r="C2160" s="1">
        <v>43029</v>
      </c>
      <c r="D2160" s="1">
        <v>43034</v>
      </c>
      <c r="E2160" s="12">
        <f>Data[[#This Row],[Ship Date]]</f>
        <v>43034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5">
      <c r="A2161">
        <v>2160</v>
      </c>
      <c r="B2161" t="s">
        <v>5100</v>
      </c>
      <c r="C2161" s="1">
        <v>42616</v>
      </c>
      <c r="D2161" s="1">
        <v>42622</v>
      </c>
      <c r="E2161" s="12">
        <f>Data[[#This Row],[Ship Date]]</f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5">
      <c r="A2162">
        <v>2161</v>
      </c>
      <c r="B2162" t="s">
        <v>5101</v>
      </c>
      <c r="C2162" s="1">
        <v>42504</v>
      </c>
      <c r="D2162" s="1">
        <v>42504</v>
      </c>
      <c r="E2162" s="12">
        <f>Data[[#This Row],[Ship Date]]</f>
        <v>42504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5102</v>
      </c>
      <c r="C2163" s="1">
        <v>42376</v>
      </c>
      <c r="D2163" s="1">
        <v>42381</v>
      </c>
      <c r="E2163" s="12">
        <f>Data[[#This Row],[Ship Date]]</f>
        <v>42381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5">
      <c r="A2164">
        <v>2163</v>
      </c>
      <c r="B2164" t="s">
        <v>5105</v>
      </c>
      <c r="C2164" s="1">
        <v>42807</v>
      </c>
      <c r="D2164" s="1">
        <v>42813</v>
      </c>
      <c r="E2164" s="12">
        <f>Data[[#This Row],[Ship Date]]</f>
        <v>42813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5">
      <c r="A2165">
        <v>2164</v>
      </c>
      <c r="B2165" t="s">
        <v>5109</v>
      </c>
      <c r="C2165" s="1">
        <v>42656</v>
      </c>
      <c r="D2165" s="1">
        <v>42662</v>
      </c>
      <c r="E2165" s="12">
        <f>Data[[#This Row],[Ship Date]]</f>
        <v>42662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5">
      <c r="A2166">
        <v>2165</v>
      </c>
      <c r="B2166" t="s">
        <v>5109</v>
      </c>
      <c r="C2166" s="1">
        <v>42656</v>
      </c>
      <c r="D2166" s="1">
        <v>42662</v>
      </c>
      <c r="E2166" s="12">
        <f>Data[[#This Row],[Ship Date]]</f>
        <v>42662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5">
      <c r="A2167">
        <v>2166</v>
      </c>
      <c r="B2167" t="s">
        <v>5109</v>
      </c>
      <c r="C2167" s="1">
        <v>42656</v>
      </c>
      <c r="D2167" s="1">
        <v>42662</v>
      </c>
      <c r="E2167" s="12">
        <f>Data[[#This Row],[Ship Date]]</f>
        <v>42662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5109</v>
      </c>
      <c r="C2168" s="1">
        <v>42656</v>
      </c>
      <c r="D2168" s="1">
        <v>42662</v>
      </c>
      <c r="E2168" s="12">
        <f>Data[[#This Row],[Ship Date]]</f>
        <v>42662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5">
      <c r="A2169">
        <v>2168</v>
      </c>
      <c r="B2169" t="s">
        <v>5109</v>
      </c>
      <c r="C2169" s="1">
        <v>42656</v>
      </c>
      <c r="D2169" s="1">
        <v>42662</v>
      </c>
      <c r="E2169" s="12">
        <f>Data[[#This Row],[Ship Date]]</f>
        <v>42662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5">
      <c r="A2170">
        <v>2169</v>
      </c>
      <c r="B2170" t="s">
        <v>5112</v>
      </c>
      <c r="C2170" s="1">
        <v>42762</v>
      </c>
      <c r="D2170" s="1">
        <v>42765</v>
      </c>
      <c r="E2170" s="12">
        <f>Data[[#This Row],[Ship Date]]</f>
        <v>42765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5">
      <c r="A2171">
        <v>2170</v>
      </c>
      <c r="B2171" t="s">
        <v>5112</v>
      </c>
      <c r="C2171" s="1">
        <v>42762</v>
      </c>
      <c r="D2171" s="1">
        <v>42765</v>
      </c>
      <c r="E2171" s="12">
        <f>Data[[#This Row],[Ship Date]]</f>
        <v>42765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5">
      <c r="A2172">
        <v>2171</v>
      </c>
      <c r="B2172" t="s">
        <v>5112</v>
      </c>
      <c r="C2172" s="1">
        <v>42762</v>
      </c>
      <c r="D2172" s="1">
        <v>42765</v>
      </c>
      <c r="E2172" s="12">
        <f>Data[[#This Row],[Ship Date]]</f>
        <v>42765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5">
      <c r="A2173">
        <v>2172</v>
      </c>
      <c r="B2173" t="s">
        <v>5115</v>
      </c>
      <c r="C2173" s="1">
        <v>43058</v>
      </c>
      <c r="D2173" s="1">
        <v>43064</v>
      </c>
      <c r="E2173" s="12">
        <f>Data[[#This Row],[Ship Date]]</f>
        <v>43064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5">
      <c r="A2174">
        <v>2173</v>
      </c>
      <c r="B2174" t="s">
        <v>5117</v>
      </c>
      <c r="C2174" s="1">
        <v>41852</v>
      </c>
      <c r="D2174" s="1">
        <v>41854</v>
      </c>
      <c r="E2174" s="12">
        <f>Data[[#This Row],[Ship Date]]</f>
        <v>41854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5122</v>
      </c>
      <c r="C2175" s="1">
        <v>42581</v>
      </c>
      <c r="D2175" s="1">
        <v>42586</v>
      </c>
      <c r="E2175" s="12">
        <f>Data[[#This Row],[Ship Date]]</f>
        <v>42586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5">
      <c r="A2176">
        <v>2175</v>
      </c>
      <c r="B2176" t="s">
        <v>5123</v>
      </c>
      <c r="C2176" s="1">
        <v>42215</v>
      </c>
      <c r="D2176" s="1">
        <v>42219</v>
      </c>
      <c r="E2176" s="12">
        <f>Data[[#This Row],[Ship Date]]</f>
        <v>42219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5">
      <c r="A2177">
        <v>2176</v>
      </c>
      <c r="B2177" t="s">
        <v>5124</v>
      </c>
      <c r="C2177" s="1">
        <v>42658</v>
      </c>
      <c r="D2177" s="1">
        <v>42664</v>
      </c>
      <c r="E2177" s="12">
        <f>Data[[#This Row],[Ship Date]]</f>
        <v>42664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5124</v>
      </c>
      <c r="C2178" s="1">
        <v>42658</v>
      </c>
      <c r="D2178" s="1">
        <v>42664</v>
      </c>
      <c r="E2178" s="12">
        <f>Data[[#This Row],[Ship Date]]</f>
        <v>42664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>
        <v>2178</v>
      </c>
      <c r="B2179" t="s">
        <v>5124</v>
      </c>
      <c r="C2179" s="1">
        <v>42658</v>
      </c>
      <c r="D2179" s="1">
        <v>42664</v>
      </c>
      <c r="E2179" s="12">
        <f>Data[[#This Row],[Ship Date]]</f>
        <v>42664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5">
      <c r="A2180">
        <v>2179</v>
      </c>
      <c r="B2180" t="s">
        <v>5124</v>
      </c>
      <c r="C2180" s="1">
        <v>42658</v>
      </c>
      <c r="D2180" s="1">
        <v>42664</v>
      </c>
      <c r="E2180" s="12">
        <f>Data[[#This Row],[Ship Date]]</f>
        <v>42664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5">
      <c r="A2181">
        <v>2180</v>
      </c>
      <c r="B2181" t="s">
        <v>5130</v>
      </c>
      <c r="C2181" s="1">
        <v>42497</v>
      </c>
      <c r="D2181" s="1">
        <v>42501</v>
      </c>
      <c r="E2181" s="12">
        <f>Data[[#This Row],[Ship Date]]</f>
        <v>42501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5">
      <c r="A2182">
        <v>2181</v>
      </c>
      <c r="B2182" t="s">
        <v>5130</v>
      </c>
      <c r="C2182" s="1">
        <v>42497</v>
      </c>
      <c r="D2182" s="1">
        <v>42501</v>
      </c>
      <c r="E2182" s="12">
        <f>Data[[#This Row],[Ship Date]]</f>
        <v>42501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25">
      <c r="A2183">
        <v>2182</v>
      </c>
      <c r="B2183" t="s">
        <v>5130</v>
      </c>
      <c r="C2183" s="1">
        <v>42497</v>
      </c>
      <c r="D2183" s="1">
        <v>42501</v>
      </c>
      <c r="E2183" s="12">
        <f>Data[[#This Row],[Ship Date]]</f>
        <v>42501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5130</v>
      </c>
      <c r="C2184" s="1">
        <v>42497</v>
      </c>
      <c r="D2184" s="1">
        <v>42501</v>
      </c>
      <c r="E2184" s="12">
        <f>Data[[#This Row],[Ship Date]]</f>
        <v>42501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5">
      <c r="A2185">
        <v>2184</v>
      </c>
      <c r="B2185" t="s">
        <v>5130</v>
      </c>
      <c r="C2185" s="1">
        <v>42497</v>
      </c>
      <c r="D2185" s="1">
        <v>42501</v>
      </c>
      <c r="E2185" s="12">
        <f>Data[[#This Row],[Ship Date]]</f>
        <v>42501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5">
      <c r="A2186">
        <v>2185</v>
      </c>
      <c r="B2186" t="s">
        <v>5130</v>
      </c>
      <c r="C2186" s="1">
        <v>42497</v>
      </c>
      <c r="D2186" s="1">
        <v>42501</v>
      </c>
      <c r="E2186" s="12">
        <f>Data[[#This Row],[Ship Date]]</f>
        <v>42501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5">
      <c r="A2187">
        <v>2186</v>
      </c>
      <c r="B2187" t="s">
        <v>5133</v>
      </c>
      <c r="C2187" s="1">
        <v>42948</v>
      </c>
      <c r="D2187" s="1">
        <v>42951</v>
      </c>
      <c r="E2187" s="12">
        <f>Data[[#This Row],[Ship Date]]</f>
        <v>42951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5134</v>
      </c>
      <c r="C2188" s="1">
        <v>42565</v>
      </c>
      <c r="D2188" s="1">
        <v>42565</v>
      </c>
      <c r="E2188" s="12">
        <f>Data[[#This Row],[Ship Date]]</f>
        <v>42565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5137</v>
      </c>
      <c r="C2189" s="1">
        <v>42957</v>
      </c>
      <c r="D2189" s="1">
        <v>42962</v>
      </c>
      <c r="E2189" s="12">
        <f>Data[[#This Row],[Ship Date]]</f>
        <v>42962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5137</v>
      </c>
      <c r="C2190" s="1">
        <v>42957</v>
      </c>
      <c r="D2190" s="1">
        <v>42962</v>
      </c>
      <c r="E2190" s="12">
        <f>Data[[#This Row],[Ship Date]]</f>
        <v>42962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5137</v>
      </c>
      <c r="C2191" s="1">
        <v>42957</v>
      </c>
      <c r="D2191" s="1">
        <v>42962</v>
      </c>
      <c r="E2191" s="12">
        <f>Data[[#This Row],[Ship Date]]</f>
        <v>42962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5">
      <c r="A2192">
        <v>2191</v>
      </c>
      <c r="B2192" t="s">
        <v>5138</v>
      </c>
      <c r="C2192" s="1">
        <v>42546</v>
      </c>
      <c r="D2192" s="1">
        <v>42550</v>
      </c>
      <c r="E2192" s="12">
        <f>Data[[#This Row],[Ship Date]]</f>
        <v>42550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5141</v>
      </c>
      <c r="C2193" s="1">
        <v>42714</v>
      </c>
      <c r="D2193" s="1">
        <v>42721</v>
      </c>
      <c r="E2193" s="12">
        <f>Data[[#This Row],[Ship Date]]</f>
        <v>42721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5141</v>
      </c>
      <c r="C2194" s="1">
        <v>42714</v>
      </c>
      <c r="D2194" s="1">
        <v>42721</v>
      </c>
      <c r="E2194" s="12">
        <f>Data[[#This Row],[Ship Date]]</f>
        <v>42721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5141</v>
      </c>
      <c r="C2195" s="1">
        <v>42714</v>
      </c>
      <c r="D2195" s="1">
        <v>42721</v>
      </c>
      <c r="E2195" s="12">
        <f>Data[[#This Row],[Ship Date]]</f>
        <v>42721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>
        <v>2195</v>
      </c>
      <c r="B2196" t="s">
        <v>5141</v>
      </c>
      <c r="C2196" s="1">
        <v>42714</v>
      </c>
      <c r="D2196" s="1">
        <v>42721</v>
      </c>
      <c r="E2196" s="12">
        <f>Data[[#This Row],[Ship Date]]</f>
        <v>42721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5141</v>
      </c>
      <c r="C2197" s="1">
        <v>42714</v>
      </c>
      <c r="D2197" s="1">
        <v>42721</v>
      </c>
      <c r="E2197" s="12">
        <f>Data[[#This Row],[Ship Date]]</f>
        <v>42721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5">
      <c r="A2198">
        <v>2197</v>
      </c>
      <c r="B2198" t="s">
        <v>5144</v>
      </c>
      <c r="C2198" s="1">
        <v>42705</v>
      </c>
      <c r="D2198" s="1">
        <v>42710</v>
      </c>
      <c r="E2198" s="12">
        <f>Data[[#This Row],[Ship Date]]</f>
        <v>42710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5">
      <c r="A2199">
        <v>2198</v>
      </c>
      <c r="B2199" t="s">
        <v>5146</v>
      </c>
      <c r="C2199" s="1">
        <v>41971</v>
      </c>
      <c r="D2199" s="1">
        <v>41977</v>
      </c>
      <c r="E2199" s="12">
        <f>Data[[#This Row],[Ship Date]]</f>
        <v>41977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5147</v>
      </c>
      <c r="C2200" s="1">
        <v>42091</v>
      </c>
      <c r="D2200" s="1">
        <v>42096</v>
      </c>
      <c r="E2200" s="12">
        <f>Data[[#This Row],[Ship Date]]</f>
        <v>42096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5147</v>
      </c>
      <c r="C2201" s="1">
        <v>42091</v>
      </c>
      <c r="D2201" s="1">
        <v>42096</v>
      </c>
      <c r="E2201" s="12">
        <f>Data[[#This Row],[Ship Date]]</f>
        <v>42096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5148</v>
      </c>
      <c r="C2202" s="1">
        <v>41791</v>
      </c>
      <c r="D2202" s="1">
        <v>41796</v>
      </c>
      <c r="E2202" s="12">
        <f>Data[[#This Row],[Ship Date]]</f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5">
      <c r="A2203">
        <v>2202</v>
      </c>
      <c r="B2203" t="s">
        <v>5148</v>
      </c>
      <c r="C2203" s="1">
        <v>41791</v>
      </c>
      <c r="D2203" s="1">
        <v>41796</v>
      </c>
      <c r="E2203" s="12">
        <f>Data[[#This Row],[Ship Date]]</f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>
        <v>2203</v>
      </c>
      <c r="B2204" t="s">
        <v>5150</v>
      </c>
      <c r="C2204" s="1">
        <v>42253</v>
      </c>
      <c r="D2204" s="1">
        <v>42259</v>
      </c>
      <c r="E2204" s="12">
        <f>Data[[#This Row],[Ship Date]]</f>
        <v>42259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5150</v>
      </c>
      <c r="C2205" s="1">
        <v>42253</v>
      </c>
      <c r="D2205" s="1">
        <v>42259</v>
      </c>
      <c r="E2205" s="12">
        <f>Data[[#This Row],[Ship Date]]</f>
        <v>42259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5153</v>
      </c>
      <c r="C2206" s="1">
        <v>42184</v>
      </c>
      <c r="D2206" s="1">
        <v>42190</v>
      </c>
      <c r="E2206" s="12">
        <f>Data[[#This Row],[Ship Date]]</f>
        <v>42190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5155</v>
      </c>
      <c r="C2207" s="1">
        <v>42623</v>
      </c>
      <c r="D2207" s="1">
        <v>42625</v>
      </c>
      <c r="E2207" s="12">
        <f>Data[[#This Row],[Ship Date]]</f>
        <v>42625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5">
      <c r="A2208">
        <v>2207</v>
      </c>
      <c r="B2208" t="s">
        <v>5158</v>
      </c>
      <c r="C2208" s="1">
        <v>41834</v>
      </c>
      <c r="D2208" s="1">
        <v>41840</v>
      </c>
      <c r="E2208" s="12">
        <f>Data[[#This Row],[Ship Date]]</f>
        <v>41840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5">
      <c r="A2209">
        <v>2208</v>
      </c>
      <c r="B2209" t="s">
        <v>5158</v>
      </c>
      <c r="C2209" s="1">
        <v>41834</v>
      </c>
      <c r="D2209" s="1">
        <v>41840</v>
      </c>
      <c r="E2209" s="12">
        <f>Data[[#This Row],[Ship Date]]</f>
        <v>41840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5">
      <c r="A2210">
        <v>2209</v>
      </c>
      <c r="B2210" t="s">
        <v>5161</v>
      </c>
      <c r="C2210" s="1">
        <v>42238</v>
      </c>
      <c r="D2210" s="1">
        <v>42242</v>
      </c>
      <c r="E2210" s="12">
        <f>Data[[#This Row],[Ship Date]]</f>
        <v>42242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5162</v>
      </c>
      <c r="C2211" s="1">
        <v>41957</v>
      </c>
      <c r="D2211" s="1">
        <v>41959</v>
      </c>
      <c r="E2211" s="12">
        <f>Data[[#This Row],[Ship Date]]</f>
        <v>41959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>
        <v>2211</v>
      </c>
      <c r="B2212" t="s">
        <v>5162</v>
      </c>
      <c r="C2212" s="1">
        <v>41957</v>
      </c>
      <c r="D2212" s="1">
        <v>41959</v>
      </c>
      <c r="E2212" s="12">
        <f>Data[[#This Row],[Ship Date]]</f>
        <v>41959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>
        <v>2212</v>
      </c>
      <c r="B2213" t="s">
        <v>5167</v>
      </c>
      <c r="C2213" s="1">
        <v>42701</v>
      </c>
      <c r="D2213" s="1">
        <v>42704</v>
      </c>
      <c r="E2213" s="12">
        <f>Data[[#This Row],[Ship Date]]</f>
        <v>42704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5171</v>
      </c>
      <c r="C2214" s="1">
        <v>43060</v>
      </c>
      <c r="D2214" s="1">
        <v>43064</v>
      </c>
      <c r="E2214" s="12">
        <f>Data[[#This Row],[Ship Date]]</f>
        <v>43064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5172</v>
      </c>
      <c r="C2215" s="1">
        <v>43009</v>
      </c>
      <c r="D2215" s="1">
        <v>43010</v>
      </c>
      <c r="E2215" s="12">
        <f>Data[[#This Row],[Ship Date]]</f>
        <v>43010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5172</v>
      </c>
      <c r="C2216" s="1">
        <v>43009</v>
      </c>
      <c r="D2216" s="1">
        <v>43010</v>
      </c>
      <c r="E2216" s="12">
        <f>Data[[#This Row],[Ship Date]]</f>
        <v>43010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5">
      <c r="A2217">
        <v>2216</v>
      </c>
      <c r="B2217" t="s">
        <v>5172</v>
      </c>
      <c r="C2217" s="1">
        <v>43009</v>
      </c>
      <c r="D2217" s="1">
        <v>43010</v>
      </c>
      <c r="E2217" s="12">
        <f>Data[[#This Row],[Ship Date]]</f>
        <v>43010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25">
      <c r="A2218">
        <v>2217</v>
      </c>
      <c r="B2218" t="s">
        <v>5172</v>
      </c>
      <c r="C2218" s="1">
        <v>43009</v>
      </c>
      <c r="D2218" s="1">
        <v>43010</v>
      </c>
      <c r="E2218" s="12">
        <f>Data[[#This Row],[Ship Date]]</f>
        <v>43010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5">
      <c r="A2219">
        <v>2218</v>
      </c>
      <c r="B2219" t="s">
        <v>5175</v>
      </c>
      <c r="C2219" s="1">
        <v>41902</v>
      </c>
      <c r="D2219" s="1">
        <v>41907</v>
      </c>
      <c r="E2219" s="12">
        <f>Data[[#This Row],[Ship Date]]</f>
        <v>41907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5">
      <c r="A2220">
        <v>2219</v>
      </c>
      <c r="B2220" t="s">
        <v>5180</v>
      </c>
      <c r="C2220" s="1">
        <v>42944</v>
      </c>
      <c r="D2220" s="1">
        <v>42948</v>
      </c>
      <c r="E2220" s="12">
        <f>Data[[#This Row],[Ship Date]]</f>
        <v>42948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5">
      <c r="A2221">
        <v>2220</v>
      </c>
      <c r="B2221" t="s">
        <v>5180</v>
      </c>
      <c r="C2221" s="1">
        <v>42944</v>
      </c>
      <c r="D2221" s="1">
        <v>42948</v>
      </c>
      <c r="E2221" s="12">
        <f>Data[[#This Row],[Ship Date]]</f>
        <v>42948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5180</v>
      </c>
      <c r="C2222" s="1">
        <v>42944</v>
      </c>
      <c r="D2222" s="1">
        <v>42948</v>
      </c>
      <c r="E2222" s="12">
        <f>Data[[#This Row],[Ship Date]]</f>
        <v>42948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5">
      <c r="A2223">
        <v>2222</v>
      </c>
      <c r="B2223" t="s">
        <v>5183</v>
      </c>
      <c r="C2223" s="1">
        <v>42344</v>
      </c>
      <c r="D2223" s="1">
        <v>42344</v>
      </c>
      <c r="E2223" s="12">
        <f>Data[[#This Row],[Ship Date]]</f>
        <v>42344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5">
      <c r="A2224">
        <v>2223</v>
      </c>
      <c r="B2224" t="s">
        <v>5183</v>
      </c>
      <c r="C2224" s="1">
        <v>42344</v>
      </c>
      <c r="D2224" s="1">
        <v>42344</v>
      </c>
      <c r="E2224" s="12">
        <f>Data[[#This Row],[Ship Date]]</f>
        <v>42344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5">
      <c r="A2225">
        <v>2224</v>
      </c>
      <c r="B2225" t="s">
        <v>5183</v>
      </c>
      <c r="C2225" s="1">
        <v>42344</v>
      </c>
      <c r="D2225" s="1">
        <v>42344</v>
      </c>
      <c r="E2225" s="12">
        <f>Data[[#This Row],[Ship Date]]</f>
        <v>42344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5">
      <c r="A2226">
        <v>2225</v>
      </c>
      <c r="B2226" t="s">
        <v>5187</v>
      </c>
      <c r="C2226" s="1">
        <v>42947</v>
      </c>
      <c r="D2226" s="1">
        <v>42952</v>
      </c>
      <c r="E2226" s="12">
        <f>Data[[#This Row],[Ship Date]]</f>
        <v>42952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5">
      <c r="A2227">
        <v>2226</v>
      </c>
      <c r="B2227" t="s">
        <v>5190</v>
      </c>
      <c r="C2227" s="1">
        <v>42448</v>
      </c>
      <c r="D2227" s="1">
        <v>42450</v>
      </c>
      <c r="E2227" s="12">
        <f>Data[[#This Row],[Ship Date]]</f>
        <v>42450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5">
      <c r="A2228">
        <v>2227</v>
      </c>
      <c r="B2228" t="s">
        <v>5196</v>
      </c>
      <c r="C2228" s="1">
        <v>42945</v>
      </c>
      <c r="D2228" s="1">
        <v>42950</v>
      </c>
      <c r="E2228" s="12">
        <f>Data[[#This Row],[Ship Date]]</f>
        <v>42950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5">
      <c r="A2229">
        <v>2228</v>
      </c>
      <c r="B2229" t="s">
        <v>5196</v>
      </c>
      <c r="C2229" s="1">
        <v>42945</v>
      </c>
      <c r="D2229" s="1">
        <v>42950</v>
      </c>
      <c r="E2229" s="12">
        <f>Data[[#This Row],[Ship Date]]</f>
        <v>42950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5">
      <c r="A2230">
        <v>2229</v>
      </c>
      <c r="B2230" t="s">
        <v>5197</v>
      </c>
      <c r="C2230" s="1">
        <v>42644</v>
      </c>
      <c r="D2230" s="1">
        <v>42648</v>
      </c>
      <c r="E2230" s="12">
        <f>Data[[#This Row],[Ship Date]]</f>
        <v>42648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5">
      <c r="A2231">
        <v>2230</v>
      </c>
      <c r="B2231" t="s">
        <v>5198</v>
      </c>
      <c r="C2231" s="1">
        <v>41729</v>
      </c>
      <c r="D2231" s="1">
        <v>41734</v>
      </c>
      <c r="E2231" s="12">
        <f>Data[[#This Row],[Ship Date]]</f>
        <v>41734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5198</v>
      </c>
      <c r="C2232" s="1">
        <v>41729</v>
      </c>
      <c r="D2232" s="1">
        <v>41734</v>
      </c>
      <c r="E2232" s="12">
        <f>Data[[#This Row],[Ship Date]]</f>
        <v>41734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5">
      <c r="A2233">
        <v>2232</v>
      </c>
      <c r="B2233" t="s">
        <v>5201</v>
      </c>
      <c r="C2233" s="1">
        <v>42912</v>
      </c>
      <c r="D2233" s="1">
        <v>42917</v>
      </c>
      <c r="E2233" s="12">
        <f>Data[[#This Row],[Ship Date]]</f>
        <v>42917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5">
      <c r="A2234">
        <v>2233</v>
      </c>
      <c r="B2234" t="s">
        <v>5204</v>
      </c>
      <c r="C2234" s="1">
        <v>42925</v>
      </c>
      <c r="D2234" s="1">
        <v>42930</v>
      </c>
      <c r="E2234" s="12">
        <f>Data[[#This Row],[Ship Date]]</f>
        <v>42930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5">
      <c r="A2235">
        <v>2234</v>
      </c>
      <c r="B2235" t="s">
        <v>5207</v>
      </c>
      <c r="C2235" s="1">
        <v>42352</v>
      </c>
      <c r="D2235" s="1">
        <v>42354</v>
      </c>
      <c r="E2235" s="12">
        <f>Data[[#This Row],[Ship Date]]</f>
        <v>42354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5">
      <c r="A2236">
        <v>2235</v>
      </c>
      <c r="B2236" t="s">
        <v>5210</v>
      </c>
      <c r="C2236" s="1">
        <v>43074</v>
      </c>
      <c r="D2236" s="1">
        <v>43079</v>
      </c>
      <c r="E2236" s="12">
        <f>Data[[#This Row],[Ship Date]]</f>
        <v>43079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5">
      <c r="A2237">
        <v>2236</v>
      </c>
      <c r="B2237" t="s">
        <v>5212</v>
      </c>
      <c r="C2237" s="1">
        <v>42262</v>
      </c>
      <c r="D2237" s="1">
        <v>42264</v>
      </c>
      <c r="E2237" s="12">
        <f>Data[[#This Row],[Ship Date]]</f>
        <v>42264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5">
      <c r="A2238">
        <v>2237</v>
      </c>
      <c r="B2238" t="s">
        <v>5212</v>
      </c>
      <c r="C2238" s="1">
        <v>42262</v>
      </c>
      <c r="D2238" s="1">
        <v>42264</v>
      </c>
      <c r="E2238" s="12">
        <f>Data[[#This Row],[Ship Date]]</f>
        <v>42264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5">
      <c r="A2239">
        <v>2238</v>
      </c>
      <c r="B2239" t="s">
        <v>5215</v>
      </c>
      <c r="C2239" s="1">
        <v>42566</v>
      </c>
      <c r="D2239" s="1">
        <v>42572</v>
      </c>
      <c r="E2239" s="12">
        <f>Data[[#This Row],[Ship Date]]</f>
        <v>42572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25">
      <c r="A2240">
        <v>2239</v>
      </c>
      <c r="B2240" t="s">
        <v>5218</v>
      </c>
      <c r="C2240" s="1">
        <v>42845</v>
      </c>
      <c r="D2240" s="1">
        <v>42851</v>
      </c>
      <c r="E2240" s="12">
        <f>Data[[#This Row],[Ship Date]]</f>
        <v>42851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5">
      <c r="A2241">
        <v>2240</v>
      </c>
      <c r="B2241" t="s">
        <v>5221</v>
      </c>
      <c r="C2241" s="1">
        <v>42689</v>
      </c>
      <c r="D2241" s="1">
        <v>42691</v>
      </c>
      <c r="E2241" s="12">
        <f>Data[[#This Row],[Ship Date]]</f>
        <v>42691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5221</v>
      </c>
      <c r="C2242" s="1">
        <v>42689</v>
      </c>
      <c r="D2242" s="1">
        <v>42691</v>
      </c>
      <c r="E2242" s="12">
        <f>Data[[#This Row],[Ship Date]]</f>
        <v>42691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5">
      <c r="A2243">
        <v>2242</v>
      </c>
      <c r="B2243" t="s">
        <v>5226</v>
      </c>
      <c r="C2243" s="1">
        <v>42700</v>
      </c>
      <c r="D2243" s="1">
        <v>42705</v>
      </c>
      <c r="E2243" s="12">
        <f>Data[[#This Row],[Ship Date]]</f>
        <v>42705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5">
      <c r="A2244">
        <v>2243</v>
      </c>
      <c r="B2244" t="s">
        <v>5227</v>
      </c>
      <c r="C2244" s="1">
        <v>43060</v>
      </c>
      <c r="D2244" s="1">
        <v>43064</v>
      </c>
      <c r="E2244" s="12">
        <f>Data[[#This Row],[Ship Date]]</f>
        <v>43064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5227</v>
      </c>
      <c r="C2245" s="1">
        <v>43060</v>
      </c>
      <c r="D2245" s="1">
        <v>43064</v>
      </c>
      <c r="E2245" s="12">
        <f>Data[[#This Row],[Ship Date]]</f>
        <v>43064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25">
      <c r="A2246">
        <v>2245</v>
      </c>
      <c r="B2246" t="s">
        <v>5227</v>
      </c>
      <c r="C2246" s="1">
        <v>43060</v>
      </c>
      <c r="D2246" s="1">
        <v>43064</v>
      </c>
      <c r="E2246" s="12">
        <f>Data[[#This Row],[Ship Date]]</f>
        <v>43064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5">
      <c r="A2247">
        <v>2246</v>
      </c>
      <c r="B2247" t="s">
        <v>5227</v>
      </c>
      <c r="C2247" s="1">
        <v>43060</v>
      </c>
      <c r="D2247" s="1">
        <v>43064</v>
      </c>
      <c r="E2247" s="12">
        <f>Data[[#This Row],[Ship Date]]</f>
        <v>43064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5227</v>
      </c>
      <c r="C2248" s="1">
        <v>43060</v>
      </c>
      <c r="D2248" s="1">
        <v>43064</v>
      </c>
      <c r="E2248" s="12">
        <f>Data[[#This Row],[Ship Date]]</f>
        <v>43064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5">
      <c r="A2249">
        <v>2248</v>
      </c>
      <c r="B2249" t="s">
        <v>5230</v>
      </c>
      <c r="C2249" s="1">
        <v>42050</v>
      </c>
      <c r="D2249" s="1">
        <v>42053</v>
      </c>
      <c r="E2249" s="12">
        <f>Data[[#This Row],[Ship Date]]</f>
        <v>42053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5230</v>
      </c>
      <c r="C2250" s="1">
        <v>42050</v>
      </c>
      <c r="D2250" s="1">
        <v>42053</v>
      </c>
      <c r="E2250" s="12">
        <f>Data[[#This Row],[Ship Date]]</f>
        <v>42053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5">
      <c r="A2251">
        <v>2250</v>
      </c>
      <c r="B2251" t="s">
        <v>5230</v>
      </c>
      <c r="C2251" s="1">
        <v>42050</v>
      </c>
      <c r="D2251" s="1">
        <v>42053</v>
      </c>
      <c r="E2251" s="12">
        <f>Data[[#This Row],[Ship Date]]</f>
        <v>42053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5230</v>
      </c>
      <c r="C2252" s="1">
        <v>42050</v>
      </c>
      <c r="D2252" s="1">
        <v>42053</v>
      </c>
      <c r="E2252" s="12">
        <f>Data[[#This Row],[Ship Date]]</f>
        <v>42053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5">
      <c r="A2253">
        <v>2252</v>
      </c>
      <c r="B2253" t="s">
        <v>5230</v>
      </c>
      <c r="C2253" s="1">
        <v>42050</v>
      </c>
      <c r="D2253" s="1">
        <v>42053</v>
      </c>
      <c r="E2253" s="12">
        <f>Data[[#This Row],[Ship Date]]</f>
        <v>42053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5238</v>
      </c>
      <c r="C2254" s="1">
        <v>42475</v>
      </c>
      <c r="D2254" s="1">
        <v>42477</v>
      </c>
      <c r="E2254" s="12">
        <f>Data[[#This Row],[Ship Date]]</f>
        <v>42477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5239</v>
      </c>
      <c r="C2255" s="1">
        <v>42275</v>
      </c>
      <c r="D2255" s="1">
        <v>42278</v>
      </c>
      <c r="E2255" s="12">
        <f>Data[[#This Row],[Ship Date]]</f>
        <v>42278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5">
      <c r="A2256">
        <v>2255</v>
      </c>
      <c r="B2256" t="s">
        <v>5239</v>
      </c>
      <c r="C2256" s="1">
        <v>42275</v>
      </c>
      <c r="D2256" s="1">
        <v>42278</v>
      </c>
      <c r="E2256" s="12">
        <f>Data[[#This Row],[Ship Date]]</f>
        <v>42278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>
        <v>2256</v>
      </c>
      <c r="B2257" t="s">
        <v>5240</v>
      </c>
      <c r="C2257" s="1">
        <v>42630</v>
      </c>
      <c r="D2257" s="1">
        <v>42635</v>
      </c>
      <c r="E2257" s="12">
        <f>Data[[#This Row],[Ship Date]]</f>
        <v>42635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5">
      <c r="A2258">
        <v>2257</v>
      </c>
      <c r="B2258" t="s">
        <v>5240</v>
      </c>
      <c r="C2258" s="1">
        <v>42630</v>
      </c>
      <c r="D2258" s="1">
        <v>42635</v>
      </c>
      <c r="E2258" s="12">
        <f>Data[[#This Row],[Ship Date]]</f>
        <v>42635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5245</v>
      </c>
      <c r="C2259" s="1">
        <v>42902</v>
      </c>
      <c r="D2259" s="1">
        <v>42905</v>
      </c>
      <c r="E2259" s="12">
        <f>Data[[#This Row],[Ship Date]]</f>
        <v>42905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5">
      <c r="A2260">
        <v>2259</v>
      </c>
      <c r="B2260" t="s">
        <v>5245</v>
      </c>
      <c r="C2260" s="1">
        <v>42902</v>
      </c>
      <c r="D2260" s="1">
        <v>42905</v>
      </c>
      <c r="E2260" s="12">
        <f>Data[[#This Row],[Ship Date]]</f>
        <v>42905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5">
      <c r="A2261">
        <v>2260</v>
      </c>
      <c r="B2261" t="s">
        <v>5248</v>
      </c>
      <c r="C2261" s="1">
        <v>42316</v>
      </c>
      <c r="D2261" s="1">
        <v>42318</v>
      </c>
      <c r="E2261" s="12">
        <f>Data[[#This Row],[Ship Date]]</f>
        <v>42318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5248</v>
      </c>
      <c r="C2262" s="1">
        <v>42316</v>
      </c>
      <c r="D2262" s="1">
        <v>42318</v>
      </c>
      <c r="E2262" s="12">
        <f>Data[[#This Row],[Ship Date]]</f>
        <v>42318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5">
      <c r="A2263">
        <v>2262</v>
      </c>
      <c r="B2263" t="s">
        <v>5251</v>
      </c>
      <c r="C2263" s="1">
        <v>42356</v>
      </c>
      <c r="D2263" s="1">
        <v>42356</v>
      </c>
      <c r="E2263" s="12">
        <f>Data[[#This Row],[Ship Date]]</f>
        <v>42356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5">
      <c r="A2264">
        <v>2263</v>
      </c>
      <c r="B2264" t="s">
        <v>5254</v>
      </c>
      <c r="C2264" s="1">
        <v>42772</v>
      </c>
      <c r="D2264" s="1">
        <v>42775</v>
      </c>
      <c r="E2264" s="12">
        <f>Data[[#This Row],[Ship Date]]</f>
        <v>42775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5">
      <c r="A2265">
        <v>2264</v>
      </c>
      <c r="B2265" t="s">
        <v>5257</v>
      </c>
      <c r="C2265" s="1">
        <v>42688</v>
      </c>
      <c r="D2265" s="1">
        <v>42690</v>
      </c>
      <c r="E2265" s="12">
        <f>Data[[#This Row],[Ship Date]]</f>
        <v>42690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5">
      <c r="A2266">
        <v>2265</v>
      </c>
      <c r="B2266" t="s">
        <v>5257</v>
      </c>
      <c r="C2266" s="1">
        <v>42688</v>
      </c>
      <c r="D2266" s="1">
        <v>42690</v>
      </c>
      <c r="E2266" s="12">
        <f>Data[[#This Row],[Ship Date]]</f>
        <v>42690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5257</v>
      </c>
      <c r="C2267" s="1">
        <v>42688</v>
      </c>
      <c r="D2267" s="1">
        <v>42690</v>
      </c>
      <c r="E2267" s="12">
        <f>Data[[#This Row],[Ship Date]]</f>
        <v>42690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5260</v>
      </c>
      <c r="C2268" s="1">
        <v>43020</v>
      </c>
      <c r="D2268" s="1">
        <v>43020</v>
      </c>
      <c r="E2268" s="12">
        <f>Data[[#This Row],[Ship Date]]</f>
        <v>43020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5">
      <c r="A2269">
        <v>2268</v>
      </c>
      <c r="B2269" t="s">
        <v>5265</v>
      </c>
      <c r="C2269" s="1">
        <v>42995</v>
      </c>
      <c r="D2269" s="1">
        <v>42995</v>
      </c>
      <c r="E2269" s="12">
        <f>Data[[#This Row],[Ship Date]]</f>
        <v>42995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5">
      <c r="A2270">
        <v>2269</v>
      </c>
      <c r="B2270" t="s">
        <v>5270</v>
      </c>
      <c r="C2270" s="1">
        <v>43089</v>
      </c>
      <c r="D2270" s="1">
        <v>43095</v>
      </c>
      <c r="E2270" s="12">
        <f>Data[[#This Row],[Ship Date]]</f>
        <v>43095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5">
      <c r="A2271">
        <v>2270</v>
      </c>
      <c r="B2271" t="s">
        <v>5270</v>
      </c>
      <c r="C2271" s="1">
        <v>43089</v>
      </c>
      <c r="D2271" s="1">
        <v>43095</v>
      </c>
      <c r="E2271" s="12">
        <f>Data[[#This Row],[Ship Date]]</f>
        <v>43095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5">
      <c r="A2272">
        <v>2271</v>
      </c>
      <c r="B2272" t="s">
        <v>5273</v>
      </c>
      <c r="C2272" s="1">
        <v>43071</v>
      </c>
      <c r="D2272" s="1">
        <v>43076</v>
      </c>
      <c r="E2272" s="12">
        <f>Data[[#This Row],[Ship Date]]</f>
        <v>43076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5">
      <c r="A2273">
        <v>2272</v>
      </c>
      <c r="B2273" t="s">
        <v>5274</v>
      </c>
      <c r="C2273" s="1">
        <v>42268</v>
      </c>
      <c r="D2273" s="1">
        <v>42274</v>
      </c>
      <c r="E2273" s="12">
        <f>Data[[#This Row],[Ship Date]]</f>
        <v>42274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>
        <v>2273</v>
      </c>
      <c r="B2274" t="s">
        <v>5277</v>
      </c>
      <c r="C2274" s="1">
        <v>42069</v>
      </c>
      <c r="D2274" s="1">
        <v>42074</v>
      </c>
      <c r="E2274" s="12">
        <f>Data[[#This Row],[Ship Date]]</f>
        <v>42074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>
        <v>2274</v>
      </c>
      <c r="B2275" t="s">
        <v>5277</v>
      </c>
      <c r="C2275" s="1">
        <v>42069</v>
      </c>
      <c r="D2275" s="1">
        <v>42074</v>
      </c>
      <c r="E2275" s="12">
        <f>Data[[#This Row],[Ship Date]]</f>
        <v>42074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5">
      <c r="A2276">
        <v>2275</v>
      </c>
      <c r="B2276" t="s">
        <v>5282</v>
      </c>
      <c r="C2276" s="1">
        <v>41915</v>
      </c>
      <c r="D2276" s="1">
        <v>41920</v>
      </c>
      <c r="E2276" s="12">
        <f>Data[[#This Row],[Ship Date]]</f>
        <v>41920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5">
      <c r="A2277">
        <v>2276</v>
      </c>
      <c r="B2277" t="s">
        <v>5282</v>
      </c>
      <c r="C2277" s="1">
        <v>41915</v>
      </c>
      <c r="D2277" s="1">
        <v>41920</v>
      </c>
      <c r="E2277" s="12">
        <f>Data[[#This Row],[Ship Date]]</f>
        <v>41920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5">
      <c r="A2278">
        <v>2277</v>
      </c>
      <c r="B2278" t="s">
        <v>5285</v>
      </c>
      <c r="C2278" s="1">
        <v>41817</v>
      </c>
      <c r="D2278" s="1">
        <v>41821</v>
      </c>
      <c r="E2278" s="12">
        <f>Data[[#This Row],[Ship Date]]</f>
        <v>41821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5285</v>
      </c>
      <c r="C2279" s="1">
        <v>41817</v>
      </c>
      <c r="D2279" s="1">
        <v>41821</v>
      </c>
      <c r="E2279" s="12">
        <f>Data[[#This Row],[Ship Date]]</f>
        <v>41821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5">
      <c r="A2280">
        <v>2279</v>
      </c>
      <c r="B2280" t="s">
        <v>5285</v>
      </c>
      <c r="C2280" s="1">
        <v>41817</v>
      </c>
      <c r="D2280" s="1">
        <v>41821</v>
      </c>
      <c r="E2280" s="12">
        <f>Data[[#This Row],[Ship Date]]</f>
        <v>41821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5">
      <c r="A2281">
        <v>2280</v>
      </c>
      <c r="B2281" t="s">
        <v>5287</v>
      </c>
      <c r="C2281" s="1">
        <v>43038</v>
      </c>
      <c r="D2281" s="1">
        <v>43041</v>
      </c>
      <c r="E2281" s="12">
        <f>Data[[#This Row],[Ship Date]]</f>
        <v>43041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5">
      <c r="A2282">
        <v>2281</v>
      </c>
      <c r="B2282" t="s">
        <v>5287</v>
      </c>
      <c r="C2282" s="1">
        <v>43038</v>
      </c>
      <c r="D2282" s="1">
        <v>43041</v>
      </c>
      <c r="E2282" s="12">
        <f>Data[[#This Row],[Ship Date]]</f>
        <v>43041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5">
      <c r="A2283">
        <v>2282</v>
      </c>
      <c r="B2283" t="s">
        <v>5287</v>
      </c>
      <c r="C2283" s="1">
        <v>43038</v>
      </c>
      <c r="D2283" s="1">
        <v>43041</v>
      </c>
      <c r="E2283" s="12">
        <f>Data[[#This Row],[Ship Date]]</f>
        <v>43041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5">
      <c r="A2284">
        <v>2283</v>
      </c>
      <c r="B2284" t="s">
        <v>5290</v>
      </c>
      <c r="C2284" s="1">
        <v>42616</v>
      </c>
      <c r="D2284" s="1">
        <v>42618</v>
      </c>
      <c r="E2284" s="12">
        <f>Data[[#This Row],[Ship Date]]</f>
        <v>42618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>
        <v>2284</v>
      </c>
      <c r="B2285" t="s">
        <v>5291</v>
      </c>
      <c r="C2285" s="1">
        <v>42068</v>
      </c>
      <c r="D2285" s="1">
        <v>42072</v>
      </c>
      <c r="E2285" s="12">
        <f>Data[[#This Row],[Ship Date]]</f>
        <v>42072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5">
      <c r="A2286">
        <v>2285</v>
      </c>
      <c r="B2286" t="s">
        <v>5291</v>
      </c>
      <c r="C2286" s="1">
        <v>42068</v>
      </c>
      <c r="D2286" s="1">
        <v>42072</v>
      </c>
      <c r="E2286" s="12">
        <f>Data[[#This Row],[Ship Date]]</f>
        <v>42072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5">
      <c r="A2287">
        <v>2286</v>
      </c>
      <c r="B2287" t="s">
        <v>5294</v>
      </c>
      <c r="C2287" s="1">
        <v>42495</v>
      </c>
      <c r="D2287" s="1">
        <v>42498</v>
      </c>
      <c r="E2287" s="12">
        <f>Data[[#This Row],[Ship Date]]</f>
        <v>42498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5299</v>
      </c>
      <c r="C2288" s="1">
        <v>43056</v>
      </c>
      <c r="D2288" s="1">
        <v>43062</v>
      </c>
      <c r="E2288" s="12">
        <f>Data[[#This Row],[Ship Date]]</f>
        <v>43062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5302</v>
      </c>
      <c r="C2289" s="1">
        <v>42887</v>
      </c>
      <c r="D2289" s="1">
        <v>42891</v>
      </c>
      <c r="E2289" s="12">
        <f>Data[[#This Row],[Ship Date]]</f>
        <v>42891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5305</v>
      </c>
      <c r="C2290" s="1">
        <v>42896</v>
      </c>
      <c r="D2290" s="1">
        <v>42899</v>
      </c>
      <c r="E2290" s="12">
        <f>Data[[#This Row],[Ship Date]]</f>
        <v>42899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5">
      <c r="A2291">
        <v>2290</v>
      </c>
      <c r="B2291" t="s">
        <v>5306</v>
      </c>
      <c r="C2291" s="1">
        <v>42743</v>
      </c>
      <c r="D2291" s="1">
        <v>42746</v>
      </c>
      <c r="E2291" s="12">
        <f>Data[[#This Row],[Ship Date]]</f>
        <v>42746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5311</v>
      </c>
      <c r="C2292" s="1">
        <v>42114</v>
      </c>
      <c r="D2292" s="1">
        <v>42119</v>
      </c>
      <c r="E2292" s="12">
        <f>Data[[#This Row],[Ship Date]]</f>
        <v>42119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5">
      <c r="A2293">
        <v>2292</v>
      </c>
      <c r="B2293" t="s">
        <v>5311</v>
      </c>
      <c r="C2293" s="1">
        <v>42114</v>
      </c>
      <c r="D2293" s="1">
        <v>42119</v>
      </c>
      <c r="E2293" s="12">
        <f>Data[[#This Row],[Ship Date]]</f>
        <v>42119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5311</v>
      </c>
      <c r="C2294" s="1">
        <v>42114</v>
      </c>
      <c r="D2294" s="1">
        <v>42119</v>
      </c>
      <c r="E2294" s="12">
        <f>Data[[#This Row],[Ship Date]]</f>
        <v>42119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5">
      <c r="A2295">
        <v>2294</v>
      </c>
      <c r="B2295" t="s">
        <v>5312</v>
      </c>
      <c r="C2295" s="1">
        <v>42309</v>
      </c>
      <c r="D2295" s="1">
        <v>42314</v>
      </c>
      <c r="E2295" s="12">
        <f>Data[[#This Row],[Ship Date]]</f>
        <v>42314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5313</v>
      </c>
      <c r="C2296" s="1">
        <v>43092</v>
      </c>
      <c r="D2296" s="1">
        <v>43096</v>
      </c>
      <c r="E2296" s="12">
        <f>Data[[#This Row],[Ship Date]]</f>
        <v>43096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5314</v>
      </c>
      <c r="C2297" s="1">
        <v>42309</v>
      </c>
      <c r="D2297" s="1">
        <v>42313</v>
      </c>
      <c r="E2297" s="12">
        <f>Data[[#This Row],[Ship Date]]</f>
        <v>42313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5">
      <c r="A2298">
        <v>2297</v>
      </c>
      <c r="B2298" t="s">
        <v>5314</v>
      </c>
      <c r="C2298" s="1">
        <v>42309</v>
      </c>
      <c r="D2298" s="1">
        <v>42313</v>
      </c>
      <c r="E2298" s="12">
        <f>Data[[#This Row],[Ship Date]]</f>
        <v>42313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5314</v>
      </c>
      <c r="C2299" s="1">
        <v>42309</v>
      </c>
      <c r="D2299" s="1">
        <v>42313</v>
      </c>
      <c r="E2299" s="12">
        <f>Data[[#This Row],[Ship Date]]</f>
        <v>42313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25">
      <c r="A2300">
        <v>2299</v>
      </c>
      <c r="B2300" t="s">
        <v>5314</v>
      </c>
      <c r="C2300" s="1">
        <v>42309</v>
      </c>
      <c r="D2300" s="1">
        <v>42313</v>
      </c>
      <c r="E2300" s="12">
        <f>Data[[#This Row],[Ship Date]]</f>
        <v>42313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5314</v>
      </c>
      <c r="C2301" s="1">
        <v>42309</v>
      </c>
      <c r="D2301" s="1">
        <v>42313</v>
      </c>
      <c r="E2301" s="12">
        <f>Data[[#This Row],[Ship Date]]</f>
        <v>42313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>
        <v>2301</v>
      </c>
      <c r="B2302" t="s">
        <v>5317</v>
      </c>
      <c r="C2302" s="1">
        <v>41957</v>
      </c>
      <c r="D2302" s="1">
        <v>41961</v>
      </c>
      <c r="E2302" s="12">
        <f>Data[[#This Row],[Ship Date]]</f>
        <v>41961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5317</v>
      </c>
      <c r="C2303" s="1">
        <v>41957</v>
      </c>
      <c r="D2303" s="1">
        <v>41961</v>
      </c>
      <c r="E2303" s="12">
        <f>Data[[#This Row],[Ship Date]]</f>
        <v>41961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5319</v>
      </c>
      <c r="C2304" s="1">
        <v>42386</v>
      </c>
      <c r="D2304" s="1">
        <v>42390</v>
      </c>
      <c r="E2304" s="12">
        <f>Data[[#This Row],[Ship Date]]</f>
        <v>42390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25">
      <c r="A2305">
        <v>2304</v>
      </c>
      <c r="B2305" t="s">
        <v>5320</v>
      </c>
      <c r="C2305" s="1">
        <v>42995</v>
      </c>
      <c r="D2305" s="1">
        <v>43000</v>
      </c>
      <c r="E2305" s="12">
        <f>Data[[#This Row],[Ship Date]]</f>
        <v>43000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5320</v>
      </c>
      <c r="C2306" s="1">
        <v>42995</v>
      </c>
      <c r="D2306" s="1">
        <v>43000</v>
      </c>
      <c r="E2306" s="12">
        <f>Data[[#This Row],[Ship Date]]</f>
        <v>43000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5">
      <c r="A2307">
        <v>2306</v>
      </c>
      <c r="B2307" t="s">
        <v>5321</v>
      </c>
      <c r="C2307" s="1">
        <v>42727</v>
      </c>
      <c r="D2307" s="1">
        <v>42728</v>
      </c>
      <c r="E2307" s="12">
        <f>Data[[#This Row],[Ship Date]]</f>
        <v>42728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5">
      <c r="A2308">
        <v>2307</v>
      </c>
      <c r="B2308" t="s">
        <v>5322</v>
      </c>
      <c r="C2308" s="1">
        <v>42222</v>
      </c>
      <c r="D2308" s="1">
        <v>42224</v>
      </c>
      <c r="E2308" s="12">
        <f>Data[[#This Row],[Ship Date]]</f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5">
      <c r="A2309">
        <v>2308</v>
      </c>
      <c r="B2309" t="s">
        <v>5323</v>
      </c>
      <c r="C2309" s="1">
        <v>43044</v>
      </c>
      <c r="D2309" s="1">
        <v>43048</v>
      </c>
      <c r="E2309" s="12">
        <f>Data[[#This Row],[Ship Date]]</f>
        <v>43048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5">
      <c r="A2310">
        <v>2309</v>
      </c>
      <c r="B2310" t="s">
        <v>5326</v>
      </c>
      <c r="C2310" s="1">
        <v>42897</v>
      </c>
      <c r="D2310" s="1">
        <v>42898</v>
      </c>
      <c r="E2310" s="12">
        <f>Data[[#This Row],[Ship Date]]</f>
        <v>42898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5">
      <c r="A2311">
        <v>2310</v>
      </c>
      <c r="B2311" t="s">
        <v>5326</v>
      </c>
      <c r="C2311" s="1">
        <v>42897</v>
      </c>
      <c r="D2311" s="1">
        <v>42898</v>
      </c>
      <c r="E2311" s="12">
        <f>Data[[#This Row],[Ship Date]]</f>
        <v>42898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5">
      <c r="A2312">
        <v>2311</v>
      </c>
      <c r="B2312" t="s">
        <v>5326</v>
      </c>
      <c r="C2312" s="1">
        <v>42897</v>
      </c>
      <c r="D2312" s="1">
        <v>42898</v>
      </c>
      <c r="E2312" s="12">
        <f>Data[[#This Row],[Ship Date]]</f>
        <v>42898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5">
      <c r="A2313">
        <v>2312</v>
      </c>
      <c r="B2313" t="s">
        <v>5326</v>
      </c>
      <c r="C2313" s="1">
        <v>42897</v>
      </c>
      <c r="D2313" s="1">
        <v>42898</v>
      </c>
      <c r="E2313" s="12">
        <f>Data[[#This Row],[Ship Date]]</f>
        <v>42898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5">
      <c r="A2314">
        <v>2313</v>
      </c>
      <c r="B2314" t="s">
        <v>5326</v>
      </c>
      <c r="C2314" s="1">
        <v>42897</v>
      </c>
      <c r="D2314" s="1">
        <v>42898</v>
      </c>
      <c r="E2314" s="12">
        <f>Data[[#This Row],[Ship Date]]</f>
        <v>42898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5">
      <c r="A2315">
        <v>2314</v>
      </c>
      <c r="B2315" t="s">
        <v>5329</v>
      </c>
      <c r="C2315" s="1">
        <v>42936</v>
      </c>
      <c r="D2315" s="1">
        <v>42941</v>
      </c>
      <c r="E2315" s="12">
        <f>Data[[#This Row],[Ship Date]]</f>
        <v>42941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>
        <v>2315</v>
      </c>
      <c r="B2316" t="s">
        <v>5329</v>
      </c>
      <c r="C2316" s="1">
        <v>42936</v>
      </c>
      <c r="D2316" s="1">
        <v>42941</v>
      </c>
      <c r="E2316" s="12">
        <f>Data[[#This Row],[Ship Date]]</f>
        <v>42941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5">
      <c r="A2317">
        <v>2316</v>
      </c>
      <c r="B2317" t="s">
        <v>5329</v>
      </c>
      <c r="C2317" s="1">
        <v>42936</v>
      </c>
      <c r="D2317" s="1">
        <v>42941</v>
      </c>
      <c r="E2317" s="12">
        <f>Data[[#This Row],[Ship Date]]</f>
        <v>42941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5329</v>
      </c>
      <c r="C2318" s="1">
        <v>42936</v>
      </c>
      <c r="D2318" s="1">
        <v>42941</v>
      </c>
      <c r="E2318" s="12">
        <f>Data[[#This Row],[Ship Date]]</f>
        <v>42941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5">
      <c r="A2319">
        <v>2318</v>
      </c>
      <c r="B2319" t="s">
        <v>5329</v>
      </c>
      <c r="C2319" s="1">
        <v>42936</v>
      </c>
      <c r="D2319" s="1">
        <v>42941</v>
      </c>
      <c r="E2319" s="12">
        <f>Data[[#This Row],[Ship Date]]</f>
        <v>42941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5329</v>
      </c>
      <c r="C2320" s="1">
        <v>42936</v>
      </c>
      <c r="D2320" s="1">
        <v>42941</v>
      </c>
      <c r="E2320" s="12">
        <f>Data[[#This Row],[Ship Date]]</f>
        <v>42941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5">
      <c r="A2321">
        <v>2320</v>
      </c>
      <c r="B2321" t="s">
        <v>5336</v>
      </c>
      <c r="C2321" s="1">
        <v>42361</v>
      </c>
      <c r="D2321" s="1">
        <v>42364</v>
      </c>
      <c r="E2321" s="12">
        <f>Data[[#This Row],[Ship Date]]</f>
        <v>42364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5">
      <c r="A2322">
        <v>2321</v>
      </c>
      <c r="B2322" t="s">
        <v>5337</v>
      </c>
      <c r="C2322" s="1">
        <v>42814</v>
      </c>
      <c r="D2322" s="1">
        <v>42818</v>
      </c>
      <c r="E2322" s="12">
        <f>Data[[#This Row],[Ship Date]]</f>
        <v>42818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5340</v>
      </c>
      <c r="C2323" s="1">
        <v>42369</v>
      </c>
      <c r="D2323" s="1">
        <v>42372</v>
      </c>
      <c r="E2323" s="12">
        <f>Data[[#This Row],[Ship Date]]</f>
        <v>42372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5">
      <c r="A2324">
        <v>2323</v>
      </c>
      <c r="B2324" t="s">
        <v>5340</v>
      </c>
      <c r="C2324" s="1">
        <v>42369</v>
      </c>
      <c r="D2324" s="1">
        <v>42372</v>
      </c>
      <c r="E2324" s="12">
        <f>Data[[#This Row],[Ship Date]]</f>
        <v>42372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>
        <v>2324</v>
      </c>
      <c r="B2325" t="s">
        <v>5340</v>
      </c>
      <c r="C2325" s="1">
        <v>42369</v>
      </c>
      <c r="D2325" s="1">
        <v>42372</v>
      </c>
      <c r="E2325" s="12">
        <f>Data[[#This Row],[Ship Date]]</f>
        <v>42372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5340</v>
      </c>
      <c r="C2326" s="1">
        <v>42369</v>
      </c>
      <c r="D2326" s="1">
        <v>42372</v>
      </c>
      <c r="E2326" s="12">
        <f>Data[[#This Row],[Ship Date]]</f>
        <v>42372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5341</v>
      </c>
      <c r="C2327" s="1">
        <v>42262</v>
      </c>
      <c r="D2327" s="1">
        <v>42266</v>
      </c>
      <c r="E2327" s="12">
        <f>Data[[#This Row],[Ship Date]]</f>
        <v>42266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5">
      <c r="A2328">
        <v>2327</v>
      </c>
      <c r="B2328" t="s">
        <v>5341</v>
      </c>
      <c r="C2328" s="1">
        <v>42262</v>
      </c>
      <c r="D2328" s="1">
        <v>42266</v>
      </c>
      <c r="E2328" s="12">
        <f>Data[[#This Row],[Ship Date]]</f>
        <v>42266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5">
      <c r="A2329">
        <v>2328</v>
      </c>
      <c r="B2329" t="s">
        <v>5341</v>
      </c>
      <c r="C2329" s="1">
        <v>42262</v>
      </c>
      <c r="D2329" s="1">
        <v>42266</v>
      </c>
      <c r="E2329" s="12">
        <f>Data[[#This Row],[Ship Date]]</f>
        <v>42266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5">
      <c r="A2330">
        <v>2329</v>
      </c>
      <c r="B2330" t="s">
        <v>5344</v>
      </c>
      <c r="C2330" s="1">
        <v>43001</v>
      </c>
      <c r="D2330" s="1">
        <v>43004</v>
      </c>
      <c r="E2330" s="12">
        <f>Data[[#This Row],[Ship Date]]</f>
        <v>43004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5350</v>
      </c>
      <c r="C2331" s="1">
        <v>42363</v>
      </c>
      <c r="D2331" s="1">
        <v>42367</v>
      </c>
      <c r="E2331" s="12">
        <f>Data[[#This Row],[Ship Date]]</f>
        <v>42367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5">
      <c r="A2332">
        <v>2331</v>
      </c>
      <c r="B2332" t="s">
        <v>5353</v>
      </c>
      <c r="C2332" s="1">
        <v>42637</v>
      </c>
      <c r="D2332" s="1">
        <v>42639</v>
      </c>
      <c r="E2332" s="12">
        <f>Data[[#This Row],[Ship Date]]</f>
        <v>42639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5">
      <c r="A2333">
        <v>2332</v>
      </c>
      <c r="B2333" t="s">
        <v>5353</v>
      </c>
      <c r="C2333" s="1">
        <v>42637</v>
      </c>
      <c r="D2333" s="1">
        <v>42639</v>
      </c>
      <c r="E2333" s="12">
        <f>Data[[#This Row],[Ship Date]]</f>
        <v>42639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5356</v>
      </c>
      <c r="C2334" s="1">
        <v>42815</v>
      </c>
      <c r="D2334" s="1">
        <v>42819</v>
      </c>
      <c r="E2334" s="12">
        <f>Data[[#This Row],[Ship Date]]</f>
        <v>42819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5356</v>
      </c>
      <c r="C2335" s="1">
        <v>42815</v>
      </c>
      <c r="D2335" s="1">
        <v>42819</v>
      </c>
      <c r="E2335" s="12">
        <f>Data[[#This Row],[Ship Date]]</f>
        <v>42819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5">
      <c r="A2336">
        <v>2335</v>
      </c>
      <c r="B2336" t="s">
        <v>5357</v>
      </c>
      <c r="C2336" s="1">
        <v>41912</v>
      </c>
      <c r="D2336" s="1">
        <v>41916</v>
      </c>
      <c r="E2336" s="12">
        <f>Data[[#This Row],[Ship Date]]</f>
        <v>41916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5">
      <c r="A2337">
        <v>2336</v>
      </c>
      <c r="B2337" t="s">
        <v>5361</v>
      </c>
      <c r="C2337" s="1">
        <v>43079</v>
      </c>
      <c r="D2337" s="1">
        <v>43079</v>
      </c>
      <c r="E2337" s="12">
        <f>Data[[#This Row],[Ship Date]]</f>
        <v>43079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5">
      <c r="A2338">
        <v>2337</v>
      </c>
      <c r="B2338" t="s">
        <v>5361</v>
      </c>
      <c r="C2338" s="1">
        <v>43079</v>
      </c>
      <c r="D2338" s="1">
        <v>43079</v>
      </c>
      <c r="E2338" s="12">
        <f>Data[[#This Row],[Ship Date]]</f>
        <v>43079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5">
      <c r="A2339">
        <v>2338</v>
      </c>
      <c r="B2339" t="s">
        <v>5364</v>
      </c>
      <c r="C2339" s="1">
        <v>41874</v>
      </c>
      <c r="D2339" s="1">
        <v>41874</v>
      </c>
      <c r="E2339" s="12">
        <f>Data[[#This Row],[Ship Date]]</f>
        <v>41874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>
        <v>2339</v>
      </c>
      <c r="B2340" t="s">
        <v>5364</v>
      </c>
      <c r="C2340" s="1">
        <v>41874</v>
      </c>
      <c r="D2340" s="1">
        <v>41874</v>
      </c>
      <c r="E2340" s="12">
        <f>Data[[#This Row],[Ship Date]]</f>
        <v>41874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5367</v>
      </c>
      <c r="C2341" s="1">
        <v>41870</v>
      </c>
      <c r="D2341" s="1">
        <v>41875</v>
      </c>
      <c r="E2341" s="12">
        <f>Data[[#This Row],[Ship Date]]</f>
        <v>41875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5">
      <c r="A2342">
        <v>2341</v>
      </c>
      <c r="B2342" t="s">
        <v>5368</v>
      </c>
      <c r="C2342" s="1">
        <v>42684</v>
      </c>
      <c r="D2342" s="1">
        <v>42689</v>
      </c>
      <c r="E2342" s="12">
        <f>Data[[#This Row],[Ship Date]]</f>
        <v>42689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5369</v>
      </c>
      <c r="C2343" s="1">
        <v>42004</v>
      </c>
      <c r="D2343" s="1">
        <v>42007</v>
      </c>
      <c r="E2343" s="12">
        <f>Data[[#This Row],[Ship Date]]</f>
        <v>42007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5369</v>
      </c>
      <c r="C2344" s="1">
        <v>42004</v>
      </c>
      <c r="D2344" s="1">
        <v>42007</v>
      </c>
      <c r="E2344" s="12">
        <f>Data[[#This Row],[Ship Date]]</f>
        <v>42007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5372</v>
      </c>
      <c r="C2345" s="1">
        <v>41846</v>
      </c>
      <c r="D2345" s="1">
        <v>41850</v>
      </c>
      <c r="E2345" s="12">
        <f>Data[[#This Row],[Ship Date]]</f>
        <v>41850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5">
      <c r="A2346">
        <v>2345</v>
      </c>
      <c r="B2346" t="s">
        <v>5373</v>
      </c>
      <c r="C2346" s="1">
        <v>42422</v>
      </c>
      <c r="D2346" s="1">
        <v>42428</v>
      </c>
      <c r="E2346" s="12">
        <f>Data[[#This Row],[Ship Date]]</f>
        <v>42428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5">
      <c r="A2347">
        <v>2346</v>
      </c>
      <c r="B2347" t="s">
        <v>5376</v>
      </c>
      <c r="C2347" s="1">
        <v>42442</v>
      </c>
      <c r="D2347" s="1">
        <v>42447</v>
      </c>
      <c r="E2347" s="12">
        <f>Data[[#This Row],[Ship Date]]</f>
        <v>42447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5">
      <c r="A2348">
        <v>2347</v>
      </c>
      <c r="B2348" t="s">
        <v>5376</v>
      </c>
      <c r="C2348" s="1">
        <v>42442</v>
      </c>
      <c r="D2348" s="1">
        <v>42447</v>
      </c>
      <c r="E2348" s="12">
        <f>Data[[#This Row],[Ship Date]]</f>
        <v>42447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5">
      <c r="A2349">
        <v>2348</v>
      </c>
      <c r="B2349" t="s">
        <v>5376</v>
      </c>
      <c r="C2349" s="1">
        <v>42442</v>
      </c>
      <c r="D2349" s="1">
        <v>42447</v>
      </c>
      <c r="E2349" s="12">
        <f>Data[[#This Row],[Ship Date]]</f>
        <v>42447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5380</v>
      </c>
      <c r="C2350" s="1">
        <v>43071</v>
      </c>
      <c r="D2350" s="1">
        <v>43072</v>
      </c>
      <c r="E2350" s="12">
        <f>Data[[#This Row],[Ship Date]]</f>
        <v>43072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5">
      <c r="A2351">
        <v>2350</v>
      </c>
      <c r="B2351" t="s">
        <v>5380</v>
      </c>
      <c r="C2351" s="1">
        <v>43071</v>
      </c>
      <c r="D2351" s="1">
        <v>43072</v>
      </c>
      <c r="E2351" s="12">
        <f>Data[[#This Row],[Ship Date]]</f>
        <v>43072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>
        <v>2351</v>
      </c>
      <c r="B2352" t="s">
        <v>5380</v>
      </c>
      <c r="C2352" s="1">
        <v>43071</v>
      </c>
      <c r="D2352" s="1">
        <v>43072</v>
      </c>
      <c r="E2352" s="12">
        <f>Data[[#This Row],[Ship Date]]</f>
        <v>43072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5380</v>
      </c>
      <c r="C2353" s="1">
        <v>43071</v>
      </c>
      <c r="D2353" s="1">
        <v>43072</v>
      </c>
      <c r="E2353" s="12">
        <f>Data[[#This Row],[Ship Date]]</f>
        <v>43072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5">
      <c r="A2354">
        <v>2353</v>
      </c>
      <c r="B2354" t="s">
        <v>5380</v>
      </c>
      <c r="C2354" s="1">
        <v>43071</v>
      </c>
      <c r="D2354" s="1">
        <v>43072</v>
      </c>
      <c r="E2354" s="12">
        <f>Data[[#This Row],[Ship Date]]</f>
        <v>43072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5383</v>
      </c>
      <c r="C2355" s="1">
        <v>42247</v>
      </c>
      <c r="D2355" s="1">
        <v>42249</v>
      </c>
      <c r="E2355" s="12">
        <f>Data[[#This Row],[Ship Date]]</f>
        <v>42249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5">
      <c r="A2356">
        <v>2355</v>
      </c>
      <c r="B2356" t="s">
        <v>5383</v>
      </c>
      <c r="C2356" s="1">
        <v>42247</v>
      </c>
      <c r="D2356" s="1">
        <v>42249</v>
      </c>
      <c r="E2356" s="12">
        <f>Data[[#This Row],[Ship Date]]</f>
        <v>42249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5383</v>
      </c>
      <c r="C2357" s="1">
        <v>42247</v>
      </c>
      <c r="D2357" s="1">
        <v>42249</v>
      </c>
      <c r="E2357" s="12">
        <f>Data[[#This Row],[Ship Date]]</f>
        <v>42249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>
        <v>2357</v>
      </c>
      <c r="B2358" t="s">
        <v>5383</v>
      </c>
      <c r="C2358" s="1">
        <v>42247</v>
      </c>
      <c r="D2358" s="1">
        <v>42249</v>
      </c>
      <c r="E2358" s="12">
        <f>Data[[#This Row],[Ship Date]]</f>
        <v>42249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5">
      <c r="A2359">
        <v>2358</v>
      </c>
      <c r="B2359" t="s">
        <v>5390</v>
      </c>
      <c r="C2359" s="1">
        <v>41715</v>
      </c>
      <c r="D2359" s="1">
        <v>41719</v>
      </c>
      <c r="E2359" s="12">
        <f>Data[[#This Row],[Ship Date]]</f>
        <v>41719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5">
      <c r="A2360">
        <v>2359</v>
      </c>
      <c r="B2360" t="s">
        <v>5390</v>
      </c>
      <c r="C2360" s="1">
        <v>41715</v>
      </c>
      <c r="D2360" s="1">
        <v>41719</v>
      </c>
      <c r="E2360" s="12">
        <f>Data[[#This Row],[Ship Date]]</f>
        <v>41719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5390</v>
      </c>
      <c r="C2361" s="1">
        <v>41715</v>
      </c>
      <c r="D2361" s="1">
        <v>41719</v>
      </c>
      <c r="E2361" s="12">
        <f>Data[[#This Row],[Ship Date]]</f>
        <v>41719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5">
      <c r="A2362">
        <v>2361</v>
      </c>
      <c r="B2362" t="s">
        <v>5390</v>
      </c>
      <c r="C2362" s="1">
        <v>41715</v>
      </c>
      <c r="D2362" s="1">
        <v>41719</v>
      </c>
      <c r="E2362" s="12">
        <f>Data[[#This Row],[Ship Date]]</f>
        <v>41719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5390</v>
      </c>
      <c r="C2363" s="1">
        <v>41715</v>
      </c>
      <c r="D2363" s="1">
        <v>41719</v>
      </c>
      <c r="E2363" s="12">
        <f>Data[[#This Row],[Ship Date]]</f>
        <v>41719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5395</v>
      </c>
      <c r="C2364" s="1">
        <v>42841</v>
      </c>
      <c r="D2364" s="1">
        <v>42845</v>
      </c>
      <c r="E2364" s="12">
        <f>Data[[#This Row],[Ship Date]]</f>
        <v>42845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5">
      <c r="A2365">
        <v>2364</v>
      </c>
      <c r="B2365" t="s">
        <v>5398</v>
      </c>
      <c r="C2365" s="1">
        <v>42442</v>
      </c>
      <c r="D2365" s="1">
        <v>42447</v>
      </c>
      <c r="E2365" s="12">
        <f>Data[[#This Row],[Ship Date]]</f>
        <v>42447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5398</v>
      </c>
      <c r="C2366" s="1">
        <v>42442</v>
      </c>
      <c r="D2366" s="1">
        <v>42447</v>
      </c>
      <c r="E2366" s="12">
        <f>Data[[#This Row],[Ship Date]]</f>
        <v>42447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5398</v>
      </c>
      <c r="C2367" s="1">
        <v>42442</v>
      </c>
      <c r="D2367" s="1">
        <v>42447</v>
      </c>
      <c r="E2367" s="12">
        <f>Data[[#This Row],[Ship Date]]</f>
        <v>42447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5401</v>
      </c>
      <c r="C2368" s="1">
        <v>41967</v>
      </c>
      <c r="D2368" s="1">
        <v>41969</v>
      </c>
      <c r="E2368" s="12">
        <f>Data[[#This Row],[Ship Date]]</f>
        <v>41969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5">
      <c r="A2369">
        <v>2368</v>
      </c>
      <c r="B2369" t="s">
        <v>5405</v>
      </c>
      <c r="C2369" s="1">
        <v>42776</v>
      </c>
      <c r="D2369" s="1">
        <v>42779</v>
      </c>
      <c r="E2369" s="12">
        <f>Data[[#This Row],[Ship Date]]</f>
        <v>42779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>
        <v>2369</v>
      </c>
      <c r="B2370" t="s">
        <v>5406</v>
      </c>
      <c r="C2370" s="1">
        <v>42636</v>
      </c>
      <c r="D2370" s="1">
        <v>42640</v>
      </c>
      <c r="E2370" s="12">
        <f>Data[[#This Row],[Ship Date]]</f>
        <v>42640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5">
      <c r="A2371">
        <v>2370</v>
      </c>
      <c r="B2371" t="s">
        <v>5406</v>
      </c>
      <c r="C2371" s="1">
        <v>42636</v>
      </c>
      <c r="D2371" s="1">
        <v>42640</v>
      </c>
      <c r="E2371" s="12">
        <f>Data[[#This Row],[Ship Date]]</f>
        <v>42640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5">
      <c r="A2372">
        <v>2371</v>
      </c>
      <c r="B2372" t="s">
        <v>5411</v>
      </c>
      <c r="C2372" s="1">
        <v>42923</v>
      </c>
      <c r="D2372" s="1">
        <v>42925</v>
      </c>
      <c r="E2372" s="12">
        <f>Data[[#This Row],[Ship Date]]</f>
        <v>42925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>
        <v>2372</v>
      </c>
      <c r="B2373" t="s">
        <v>5412</v>
      </c>
      <c r="C2373" s="1">
        <v>42558</v>
      </c>
      <c r="D2373" s="1">
        <v>42562</v>
      </c>
      <c r="E2373" s="12">
        <f>Data[[#This Row],[Ship Date]]</f>
        <v>42562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>
        <v>2373</v>
      </c>
      <c r="B2374" t="s">
        <v>5412</v>
      </c>
      <c r="C2374" s="1">
        <v>42558</v>
      </c>
      <c r="D2374" s="1">
        <v>42562</v>
      </c>
      <c r="E2374" s="12">
        <f>Data[[#This Row],[Ship Date]]</f>
        <v>42562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5">
      <c r="A2375">
        <v>2374</v>
      </c>
      <c r="B2375" t="s">
        <v>5412</v>
      </c>
      <c r="C2375" s="1">
        <v>42558</v>
      </c>
      <c r="D2375" s="1">
        <v>42562</v>
      </c>
      <c r="E2375" s="12">
        <f>Data[[#This Row],[Ship Date]]</f>
        <v>42562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5">
      <c r="A2376">
        <v>2375</v>
      </c>
      <c r="B2376" t="s">
        <v>5412</v>
      </c>
      <c r="C2376" s="1">
        <v>42558</v>
      </c>
      <c r="D2376" s="1">
        <v>42562</v>
      </c>
      <c r="E2376" s="12">
        <f>Data[[#This Row],[Ship Date]]</f>
        <v>42562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5">
      <c r="A2377">
        <v>2376</v>
      </c>
      <c r="B2377" t="s">
        <v>5415</v>
      </c>
      <c r="C2377" s="1">
        <v>42759</v>
      </c>
      <c r="D2377" s="1">
        <v>42765</v>
      </c>
      <c r="E2377" s="12">
        <f>Data[[#This Row],[Ship Date]]</f>
        <v>42765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25">
      <c r="A2378">
        <v>2377</v>
      </c>
      <c r="B2378" t="s">
        <v>5416</v>
      </c>
      <c r="C2378" s="1">
        <v>41870</v>
      </c>
      <c r="D2378" s="1">
        <v>41872</v>
      </c>
      <c r="E2378" s="12">
        <f>Data[[#This Row],[Ship Date]]</f>
        <v>41872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5">
      <c r="A2379">
        <v>2378</v>
      </c>
      <c r="B2379" t="s">
        <v>5416</v>
      </c>
      <c r="C2379" s="1">
        <v>41870</v>
      </c>
      <c r="D2379" s="1">
        <v>41872</v>
      </c>
      <c r="E2379" s="12">
        <f>Data[[#This Row],[Ship Date]]</f>
        <v>41872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5">
      <c r="A2380">
        <v>2379</v>
      </c>
      <c r="B2380" t="s">
        <v>5419</v>
      </c>
      <c r="C2380" s="1">
        <v>42344</v>
      </c>
      <c r="D2380" s="1">
        <v>42349</v>
      </c>
      <c r="E2380" s="12">
        <f>Data[[#This Row],[Ship Date]]</f>
        <v>42349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5421</v>
      </c>
      <c r="C2381" s="1">
        <v>42496</v>
      </c>
      <c r="D2381" s="1">
        <v>42500</v>
      </c>
      <c r="E2381" s="12">
        <f>Data[[#This Row],[Ship Date]]</f>
        <v>42500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5">
      <c r="A2382">
        <v>2381</v>
      </c>
      <c r="B2382" t="s">
        <v>5421</v>
      </c>
      <c r="C2382" s="1">
        <v>42496</v>
      </c>
      <c r="D2382" s="1">
        <v>42500</v>
      </c>
      <c r="E2382" s="12">
        <f>Data[[#This Row],[Ship Date]]</f>
        <v>42500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5">
      <c r="A2383">
        <v>2382</v>
      </c>
      <c r="B2383" t="s">
        <v>5421</v>
      </c>
      <c r="C2383" s="1">
        <v>42496</v>
      </c>
      <c r="D2383" s="1">
        <v>42500</v>
      </c>
      <c r="E2383" s="12">
        <f>Data[[#This Row],[Ship Date]]</f>
        <v>42500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>
        <v>2383</v>
      </c>
      <c r="B2384" t="s">
        <v>5425</v>
      </c>
      <c r="C2384" s="1">
        <v>42819</v>
      </c>
      <c r="D2384" s="1">
        <v>42820</v>
      </c>
      <c r="E2384" s="12">
        <f>Data[[#This Row],[Ship Date]]</f>
        <v>42820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>
        <v>2384</v>
      </c>
      <c r="B2385" t="s">
        <v>5425</v>
      </c>
      <c r="C2385" s="1">
        <v>42819</v>
      </c>
      <c r="D2385" s="1">
        <v>42820</v>
      </c>
      <c r="E2385" s="12">
        <f>Data[[#This Row],[Ship Date]]</f>
        <v>42820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5425</v>
      </c>
      <c r="C2386" s="1">
        <v>42819</v>
      </c>
      <c r="D2386" s="1">
        <v>42820</v>
      </c>
      <c r="E2386" s="12">
        <f>Data[[#This Row],[Ship Date]]</f>
        <v>42820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5">
      <c r="A2387">
        <v>2386</v>
      </c>
      <c r="B2387" t="s">
        <v>5425</v>
      </c>
      <c r="C2387" s="1">
        <v>42819</v>
      </c>
      <c r="D2387" s="1">
        <v>42820</v>
      </c>
      <c r="E2387" s="12">
        <f>Data[[#This Row],[Ship Date]]</f>
        <v>42820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5">
      <c r="A2388">
        <v>2387</v>
      </c>
      <c r="B2388" t="s">
        <v>5425</v>
      </c>
      <c r="C2388" s="1">
        <v>42819</v>
      </c>
      <c r="D2388" s="1">
        <v>42820</v>
      </c>
      <c r="E2388" s="12">
        <f>Data[[#This Row],[Ship Date]]</f>
        <v>42820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5">
      <c r="A2389">
        <v>2388</v>
      </c>
      <c r="B2389" t="s">
        <v>5435</v>
      </c>
      <c r="C2389" s="1">
        <v>42350</v>
      </c>
      <c r="D2389" s="1">
        <v>42353</v>
      </c>
      <c r="E2389" s="12">
        <f>Data[[#This Row],[Ship Date]]</f>
        <v>42353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>
        <v>2389</v>
      </c>
      <c r="B2390" t="s">
        <v>5435</v>
      </c>
      <c r="C2390" s="1">
        <v>42350</v>
      </c>
      <c r="D2390" s="1">
        <v>42353</v>
      </c>
      <c r="E2390" s="12">
        <f>Data[[#This Row],[Ship Date]]</f>
        <v>42353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5439</v>
      </c>
      <c r="C2391" s="1">
        <v>42344</v>
      </c>
      <c r="D2391" s="1">
        <v>42348</v>
      </c>
      <c r="E2391" s="12">
        <f>Data[[#This Row],[Ship Date]]</f>
        <v>42348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5">
      <c r="A2392">
        <v>2391</v>
      </c>
      <c r="B2392" t="s">
        <v>5439</v>
      </c>
      <c r="C2392" s="1">
        <v>42344</v>
      </c>
      <c r="D2392" s="1">
        <v>42348</v>
      </c>
      <c r="E2392" s="12">
        <f>Data[[#This Row],[Ship Date]]</f>
        <v>42348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>
        <v>2392</v>
      </c>
      <c r="B2393" t="s">
        <v>5439</v>
      </c>
      <c r="C2393" s="1">
        <v>42344</v>
      </c>
      <c r="D2393" s="1">
        <v>42348</v>
      </c>
      <c r="E2393" s="12">
        <f>Data[[#This Row],[Ship Date]]</f>
        <v>42348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5">
      <c r="A2394">
        <v>2393</v>
      </c>
      <c r="B2394" t="s">
        <v>5439</v>
      </c>
      <c r="C2394" s="1">
        <v>42344</v>
      </c>
      <c r="D2394" s="1">
        <v>42348</v>
      </c>
      <c r="E2394" s="12">
        <f>Data[[#This Row],[Ship Date]]</f>
        <v>42348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5">
      <c r="A2395">
        <v>2394</v>
      </c>
      <c r="B2395" t="s">
        <v>5448</v>
      </c>
      <c r="C2395" s="1">
        <v>42446</v>
      </c>
      <c r="D2395" s="1">
        <v>42452</v>
      </c>
      <c r="E2395" s="12">
        <f>Data[[#This Row],[Ship Date]]</f>
        <v>42452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5450</v>
      </c>
      <c r="C2396" s="1">
        <v>42322</v>
      </c>
      <c r="D2396" s="1">
        <v>42327</v>
      </c>
      <c r="E2396" s="12">
        <f>Data[[#This Row],[Ship Date]]</f>
        <v>42327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>
        <v>2396</v>
      </c>
      <c r="B2397" t="s">
        <v>5450</v>
      </c>
      <c r="C2397" s="1">
        <v>42322</v>
      </c>
      <c r="D2397" s="1">
        <v>42327</v>
      </c>
      <c r="E2397" s="12">
        <f>Data[[#This Row],[Ship Date]]</f>
        <v>42327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5450</v>
      </c>
      <c r="C2398" s="1">
        <v>42322</v>
      </c>
      <c r="D2398" s="1">
        <v>42327</v>
      </c>
      <c r="E2398" s="12">
        <f>Data[[#This Row],[Ship Date]]</f>
        <v>42327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5451</v>
      </c>
      <c r="C2399" s="1">
        <v>42961</v>
      </c>
      <c r="D2399" s="1">
        <v>42963</v>
      </c>
      <c r="E2399" s="12">
        <f>Data[[#This Row],[Ship Date]]</f>
        <v>42963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5451</v>
      </c>
      <c r="C2400" s="1">
        <v>42961</v>
      </c>
      <c r="D2400" s="1">
        <v>42963</v>
      </c>
      <c r="E2400" s="12">
        <f>Data[[#This Row],[Ship Date]]</f>
        <v>42963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5">
      <c r="A2401">
        <v>2400</v>
      </c>
      <c r="B2401" t="s">
        <v>5452</v>
      </c>
      <c r="C2401" s="1">
        <v>42987</v>
      </c>
      <c r="D2401" s="1">
        <v>42993</v>
      </c>
      <c r="E2401" s="12">
        <f>Data[[#This Row],[Ship Date]]</f>
        <v>42993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5">
      <c r="A2402">
        <v>2401</v>
      </c>
      <c r="B2402" t="s">
        <v>5452</v>
      </c>
      <c r="C2402" s="1">
        <v>42987</v>
      </c>
      <c r="D2402" s="1">
        <v>42993</v>
      </c>
      <c r="E2402" s="12">
        <f>Data[[#This Row],[Ship Date]]</f>
        <v>42993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25">
      <c r="A2403">
        <v>2402</v>
      </c>
      <c r="B2403" t="s">
        <v>5453</v>
      </c>
      <c r="C2403" s="1">
        <v>42826</v>
      </c>
      <c r="D2403" s="1">
        <v>42829</v>
      </c>
      <c r="E2403" s="12">
        <f>Data[[#This Row],[Ship Date]]</f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25">
      <c r="A2404">
        <v>2403</v>
      </c>
      <c r="B2404" t="s">
        <v>5453</v>
      </c>
      <c r="C2404" s="1">
        <v>42826</v>
      </c>
      <c r="D2404" s="1">
        <v>42829</v>
      </c>
      <c r="E2404" s="12">
        <f>Data[[#This Row],[Ship Date]]</f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5">
      <c r="A2405">
        <v>2404</v>
      </c>
      <c r="B2405" t="s">
        <v>5454</v>
      </c>
      <c r="C2405" s="1">
        <v>42640</v>
      </c>
      <c r="D2405" s="1">
        <v>42646</v>
      </c>
      <c r="E2405" s="12">
        <f>Data[[#This Row],[Ship Date]]</f>
        <v>42646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5">
      <c r="A2406">
        <v>2405</v>
      </c>
      <c r="B2406" t="s">
        <v>5457</v>
      </c>
      <c r="C2406" s="1">
        <v>43015</v>
      </c>
      <c r="D2406" s="1">
        <v>43019</v>
      </c>
      <c r="E2406" s="12">
        <f>Data[[#This Row],[Ship Date]]</f>
        <v>43019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5">
      <c r="A2407">
        <v>2406</v>
      </c>
      <c r="B2407" t="s">
        <v>5457</v>
      </c>
      <c r="C2407" s="1">
        <v>43015</v>
      </c>
      <c r="D2407" s="1">
        <v>43019</v>
      </c>
      <c r="E2407" s="12">
        <f>Data[[#This Row],[Ship Date]]</f>
        <v>43019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5">
      <c r="A2408">
        <v>2407</v>
      </c>
      <c r="B2408" t="s">
        <v>5457</v>
      </c>
      <c r="C2408" s="1">
        <v>43015</v>
      </c>
      <c r="D2408" s="1">
        <v>43019</v>
      </c>
      <c r="E2408" s="12">
        <f>Data[[#This Row],[Ship Date]]</f>
        <v>43019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5">
      <c r="A2409">
        <v>2408</v>
      </c>
      <c r="B2409" t="s">
        <v>5458</v>
      </c>
      <c r="C2409" s="1">
        <v>42755</v>
      </c>
      <c r="D2409" s="1">
        <v>42760</v>
      </c>
      <c r="E2409" s="12">
        <f>Data[[#This Row],[Ship Date]]</f>
        <v>42760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5458</v>
      </c>
      <c r="C2410" s="1">
        <v>42755</v>
      </c>
      <c r="D2410" s="1">
        <v>42760</v>
      </c>
      <c r="E2410" s="12">
        <f>Data[[#This Row],[Ship Date]]</f>
        <v>42760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5">
      <c r="A2411">
        <v>2410</v>
      </c>
      <c r="B2411" t="s">
        <v>5463</v>
      </c>
      <c r="C2411" s="1">
        <v>42817</v>
      </c>
      <c r="D2411" s="1">
        <v>42819</v>
      </c>
      <c r="E2411" s="12">
        <f>Data[[#This Row],[Ship Date]]</f>
        <v>42819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5">
      <c r="A2412">
        <v>2411</v>
      </c>
      <c r="B2412" t="s">
        <v>5464</v>
      </c>
      <c r="C2412" s="1">
        <v>41852</v>
      </c>
      <c r="D2412" s="1">
        <v>41857</v>
      </c>
      <c r="E2412" s="12">
        <f>Data[[#This Row],[Ship Date]]</f>
        <v>41857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>
        <v>2412</v>
      </c>
      <c r="B2413" t="s">
        <v>5465</v>
      </c>
      <c r="C2413" s="1">
        <v>42162</v>
      </c>
      <c r="D2413" s="1">
        <v>42164</v>
      </c>
      <c r="E2413" s="12">
        <f>Data[[#This Row],[Ship Date]]</f>
        <v>42164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>
        <v>2413</v>
      </c>
      <c r="B2414" t="s">
        <v>5468</v>
      </c>
      <c r="C2414" s="1">
        <v>41955</v>
      </c>
      <c r="D2414" s="1">
        <v>41959</v>
      </c>
      <c r="E2414" s="12">
        <f>Data[[#This Row],[Ship Date]]</f>
        <v>41959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5468</v>
      </c>
      <c r="C2415" s="1">
        <v>41955</v>
      </c>
      <c r="D2415" s="1">
        <v>41959</v>
      </c>
      <c r="E2415" s="12">
        <f>Data[[#This Row],[Ship Date]]</f>
        <v>41959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5">
      <c r="A2416">
        <v>2415</v>
      </c>
      <c r="B2416" t="s">
        <v>5469</v>
      </c>
      <c r="C2416" s="1">
        <v>42733</v>
      </c>
      <c r="D2416" s="1">
        <v>42737</v>
      </c>
      <c r="E2416" s="12">
        <f>Data[[#This Row],[Ship Date]]</f>
        <v>42737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5">
      <c r="A2417">
        <v>2416</v>
      </c>
      <c r="B2417" t="s">
        <v>5470</v>
      </c>
      <c r="C2417" s="1">
        <v>42191</v>
      </c>
      <c r="D2417" s="1">
        <v>42196</v>
      </c>
      <c r="E2417" s="12">
        <f>Data[[#This Row],[Ship Date]]</f>
        <v>42196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>
        <v>2417</v>
      </c>
      <c r="B2418" t="s">
        <v>5472</v>
      </c>
      <c r="C2418" s="1">
        <v>43020</v>
      </c>
      <c r="D2418" s="1">
        <v>43026</v>
      </c>
      <c r="E2418" s="12">
        <f>Data[[#This Row],[Ship Date]]</f>
        <v>43026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25">
      <c r="A2419">
        <v>2418</v>
      </c>
      <c r="B2419" t="s">
        <v>5472</v>
      </c>
      <c r="C2419" s="1">
        <v>43020</v>
      </c>
      <c r="D2419" s="1">
        <v>43026</v>
      </c>
      <c r="E2419" s="12">
        <f>Data[[#This Row],[Ship Date]]</f>
        <v>43026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5">
      <c r="A2420">
        <v>2419</v>
      </c>
      <c r="B2420" t="s">
        <v>5476</v>
      </c>
      <c r="C2420" s="1">
        <v>42511</v>
      </c>
      <c r="D2420" s="1">
        <v>42518</v>
      </c>
      <c r="E2420" s="12">
        <f>Data[[#This Row],[Ship Date]]</f>
        <v>42518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5">
      <c r="A2421">
        <v>2420</v>
      </c>
      <c r="B2421" t="s">
        <v>5480</v>
      </c>
      <c r="C2421" s="1">
        <v>43048</v>
      </c>
      <c r="D2421" s="1">
        <v>43053</v>
      </c>
      <c r="E2421" s="12">
        <f>Data[[#This Row],[Ship Date]]</f>
        <v>43053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5">
      <c r="A2422">
        <v>2421</v>
      </c>
      <c r="B2422" t="s">
        <v>5480</v>
      </c>
      <c r="C2422" s="1">
        <v>43048</v>
      </c>
      <c r="D2422" s="1">
        <v>43053</v>
      </c>
      <c r="E2422" s="12">
        <f>Data[[#This Row],[Ship Date]]</f>
        <v>43053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5484</v>
      </c>
      <c r="C2423" s="1">
        <v>42478</v>
      </c>
      <c r="D2423" s="1">
        <v>42483</v>
      </c>
      <c r="E2423" s="12">
        <f>Data[[#This Row],[Ship Date]]</f>
        <v>42483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5484</v>
      </c>
      <c r="C2424" s="1">
        <v>42478</v>
      </c>
      <c r="D2424" s="1">
        <v>42483</v>
      </c>
      <c r="E2424" s="12">
        <f>Data[[#This Row],[Ship Date]]</f>
        <v>42483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>
        <v>2424</v>
      </c>
      <c r="B2425" t="s">
        <v>5488</v>
      </c>
      <c r="C2425" s="1">
        <v>43094</v>
      </c>
      <c r="D2425" s="1">
        <v>43099</v>
      </c>
      <c r="E2425" s="12">
        <f>Data[[#This Row],[Ship Date]]</f>
        <v>43099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>
        <v>2425</v>
      </c>
      <c r="B2426" t="s">
        <v>5488</v>
      </c>
      <c r="C2426" s="1">
        <v>43094</v>
      </c>
      <c r="D2426" s="1">
        <v>43099</v>
      </c>
      <c r="E2426" s="12">
        <f>Data[[#This Row],[Ship Date]]</f>
        <v>43099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5">
      <c r="A2427">
        <v>2426</v>
      </c>
      <c r="B2427" t="s">
        <v>5488</v>
      </c>
      <c r="C2427" s="1">
        <v>43094</v>
      </c>
      <c r="D2427" s="1">
        <v>43099</v>
      </c>
      <c r="E2427" s="12">
        <f>Data[[#This Row],[Ship Date]]</f>
        <v>43099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5">
      <c r="A2428">
        <v>2427</v>
      </c>
      <c r="B2428" t="s">
        <v>5488</v>
      </c>
      <c r="C2428" s="1">
        <v>43094</v>
      </c>
      <c r="D2428" s="1">
        <v>43099</v>
      </c>
      <c r="E2428" s="12">
        <f>Data[[#This Row],[Ship Date]]</f>
        <v>43099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>
        <v>2428</v>
      </c>
      <c r="B2429" t="s">
        <v>5491</v>
      </c>
      <c r="C2429" s="1">
        <v>42532</v>
      </c>
      <c r="D2429" s="1">
        <v>42538</v>
      </c>
      <c r="E2429" s="12">
        <f>Data[[#This Row],[Ship Date]]</f>
        <v>42538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5">
      <c r="A2430">
        <v>2429</v>
      </c>
      <c r="B2430" t="s">
        <v>5491</v>
      </c>
      <c r="C2430" s="1">
        <v>42532</v>
      </c>
      <c r="D2430" s="1">
        <v>42538</v>
      </c>
      <c r="E2430" s="12">
        <f>Data[[#This Row],[Ship Date]]</f>
        <v>42538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5">
      <c r="A2431">
        <v>2430</v>
      </c>
      <c r="B2431" t="s">
        <v>5491</v>
      </c>
      <c r="C2431" s="1">
        <v>42532</v>
      </c>
      <c r="D2431" s="1">
        <v>42538</v>
      </c>
      <c r="E2431" s="12">
        <f>Data[[#This Row],[Ship Date]]</f>
        <v>42538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5">
      <c r="A2432">
        <v>2431</v>
      </c>
      <c r="B2432" t="s">
        <v>5496</v>
      </c>
      <c r="C2432" s="1">
        <v>42868</v>
      </c>
      <c r="D2432" s="1">
        <v>42875</v>
      </c>
      <c r="E2432" s="12">
        <f>Data[[#This Row],[Ship Date]]</f>
        <v>42875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>
        <v>2432</v>
      </c>
      <c r="B2433" t="s">
        <v>5497</v>
      </c>
      <c r="C2433" s="1">
        <v>43097</v>
      </c>
      <c r="D2433" s="1">
        <v>43102</v>
      </c>
      <c r="E2433" s="12">
        <f>Data[[#This Row],[Ship Date]]</f>
        <v>43102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5">
      <c r="A2434">
        <v>2433</v>
      </c>
      <c r="B2434" t="s">
        <v>5498</v>
      </c>
      <c r="C2434" s="1">
        <v>41723</v>
      </c>
      <c r="D2434" s="1">
        <v>41730</v>
      </c>
      <c r="E2434" s="12">
        <f>Data[[#This Row],[Ship Date]]</f>
        <v>41730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5503</v>
      </c>
      <c r="C2435" s="1">
        <v>42883</v>
      </c>
      <c r="D2435" s="1">
        <v>42887</v>
      </c>
      <c r="E2435" s="12">
        <f>Data[[#This Row],[Ship Date]]</f>
        <v>42887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5">
      <c r="A2436">
        <v>2435</v>
      </c>
      <c r="B2436" t="s">
        <v>5504</v>
      </c>
      <c r="C2436" s="1">
        <v>42322</v>
      </c>
      <c r="D2436" s="1">
        <v>42325</v>
      </c>
      <c r="E2436" s="12">
        <f>Data[[#This Row],[Ship Date]]</f>
        <v>42325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5504</v>
      </c>
      <c r="C2437" s="1">
        <v>42322</v>
      </c>
      <c r="D2437" s="1">
        <v>42325</v>
      </c>
      <c r="E2437" s="12">
        <f>Data[[#This Row],[Ship Date]]</f>
        <v>42325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5507</v>
      </c>
      <c r="C2438" s="1">
        <v>42919</v>
      </c>
      <c r="D2438" s="1">
        <v>42926</v>
      </c>
      <c r="E2438" s="12">
        <f>Data[[#This Row],[Ship Date]]</f>
        <v>42926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5508</v>
      </c>
      <c r="C2439" s="1">
        <v>41961</v>
      </c>
      <c r="D2439" s="1">
        <v>41963</v>
      </c>
      <c r="E2439" s="12">
        <f>Data[[#This Row],[Ship Date]]</f>
        <v>41963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5">
      <c r="A2440">
        <v>2439</v>
      </c>
      <c r="B2440" t="s">
        <v>5508</v>
      </c>
      <c r="C2440" s="1">
        <v>41961</v>
      </c>
      <c r="D2440" s="1">
        <v>41963</v>
      </c>
      <c r="E2440" s="12">
        <f>Data[[#This Row],[Ship Date]]</f>
        <v>41963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5513</v>
      </c>
      <c r="C2441" s="1">
        <v>42933</v>
      </c>
      <c r="D2441" s="1">
        <v>42938</v>
      </c>
      <c r="E2441" s="12">
        <f>Data[[#This Row],[Ship Date]]</f>
        <v>42938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5">
      <c r="A2442">
        <v>2441</v>
      </c>
      <c r="B2442" t="s">
        <v>5514</v>
      </c>
      <c r="C2442" s="1">
        <v>42512</v>
      </c>
      <c r="D2442" s="1">
        <v>42517</v>
      </c>
      <c r="E2442" s="12">
        <f>Data[[#This Row],[Ship Date]]</f>
        <v>42517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5514</v>
      </c>
      <c r="C2443" s="1">
        <v>42512</v>
      </c>
      <c r="D2443" s="1">
        <v>42517</v>
      </c>
      <c r="E2443" s="12">
        <f>Data[[#This Row],[Ship Date]]</f>
        <v>42517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5">
      <c r="A2444">
        <v>2443</v>
      </c>
      <c r="B2444" t="s">
        <v>5514</v>
      </c>
      <c r="C2444" s="1">
        <v>42512</v>
      </c>
      <c r="D2444" s="1">
        <v>42517</v>
      </c>
      <c r="E2444" s="12">
        <f>Data[[#This Row],[Ship Date]]</f>
        <v>42517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5">
      <c r="A2445">
        <v>2444</v>
      </c>
      <c r="B2445" t="s">
        <v>5514</v>
      </c>
      <c r="C2445" s="1">
        <v>42512</v>
      </c>
      <c r="D2445" s="1">
        <v>42517</v>
      </c>
      <c r="E2445" s="12">
        <f>Data[[#This Row],[Ship Date]]</f>
        <v>42517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5">
      <c r="A2446">
        <v>2445</v>
      </c>
      <c r="B2446" t="s">
        <v>5514</v>
      </c>
      <c r="C2446" s="1">
        <v>42512</v>
      </c>
      <c r="D2446" s="1">
        <v>42517</v>
      </c>
      <c r="E2446" s="12">
        <f>Data[[#This Row],[Ship Date]]</f>
        <v>42517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5">
      <c r="A2447">
        <v>2446</v>
      </c>
      <c r="B2447" t="s">
        <v>5514</v>
      </c>
      <c r="C2447" s="1">
        <v>42512</v>
      </c>
      <c r="D2447" s="1">
        <v>42517</v>
      </c>
      <c r="E2447" s="12">
        <f>Data[[#This Row],[Ship Date]]</f>
        <v>42517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5518</v>
      </c>
      <c r="C2448" s="1">
        <v>42272</v>
      </c>
      <c r="D2448" s="1">
        <v>42278</v>
      </c>
      <c r="E2448" s="12">
        <f>Data[[#This Row],[Ship Date]]</f>
        <v>42278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5519</v>
      </c>
      <c r="C2449" s="1">
        <v>42674</v>
      </c>
      <c r="D2449" s="1">
        <v>42680</v>
      </c>
      <c r="E2449" s="12">
        <f>Data[[#This Row],[Ship Date]]</f>
        <v>42680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5">
      <c r="A2450">
        <v>2449</v>
      </c>
      <c r="B2450" t="s">
        <v>5520</v>
      </c>
      <c r="C2450" s="1">
        <v>42261</v>
      </c>
      <c r="D2450" s="1">
        <v>42264</v>
      </c>
      <c r="E2450" s="12">
        <f>Data[[#This Row],[Ship Date]]</f>
        <v>42264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5">
      <c r="A2451">
        <v>2450</v>
      </c>
      <c r="B2451" t="s">
        <v>5522</v>
      </c>
      <c r="C2451" s="1">
        <v>42679</v>
      </c>
      <c r="D2451" s="1">
        <v>42684</v>
      </c>
      <c r="E2451" s="12">
        <f>Data[[#This Row],[Ship Date]]</f>
        <v>42684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5">
      <c r="A2452">
        <v>2451</v>
      </c>
      <c r="B2452" t="s">
        <v>5525</v>
      </c>
      <c r="C2452" s="1">
        <v>42811</v>
      </c>
      <c r="D2452" s="1">
        <v>42816</v>
      </c>
      <c r="E2452" s="12">
        <f>Data[[#This Row],[Ship Date]]</f>
        <v>42816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5525</v>
      </c>
      <c r="C2453" s="1">
        <v>42811</v>
      </c>
      <c r="D2453" s="1">
        <v>42816</v>
      </c>
      <c r="E2453" s="12">
        <f>Data[[#This Row],[Ship Date]]</f>
        <v>42816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>
        <v>2453</v>
      </c>
      <c r="B2454" t="s">
        <v>5525</v>
      </c>
      <c r="C2454" s="1">
        <v>42811</v>
      </c>
      <c r="D2454" s="1">
        <v>42816</v>
      </c>
      <c r="E2454" s="12">
        <f>Data[[#This Row],[Ship Date]]</f>
        <v>42816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>
        <v>2454</v>
      </c>
      <c r="B2455" t="s">
        <v>5525</v>
      </c>
      <c r="C2455" s="1">
        <v>42811</v>
      </c>
      <c r="D2455" s="1">
        <v>42816</v>
      </c>
      <c r="E2455" s="12">
        <f>Data[[#This Row],[Ship Date]]</f>
        <v>42816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5525</v>
      </c>
      <c r="C2456" s="1">
        <v>42811</v>
      </c>
      <c r="D2456" s="1">
        <v>42816</v>
      </c>
      <c r="E2456" s="12">
        <f>Data[[#This Row],[Ship Date]]</f>
        <v>42816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5">
      <c r="A2457">
        <v>2456</v>
      </c>
      <c r="B2457" t="s">
        <v>5525</v>
      </c>
      <c r="C2457" s="1">
        <v>42811</v>
      </c>
      <c r="D2457" s="1">
        <v>42816</v>
      </c>
      <c r="E2457" s="12">
        <f>Data[[#This Row],[Ship Date]]</f>
        <v>42816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>
        <v>2457</v>
      </c>
      <c r="B2458" t="s">
        <v>5525</v>
      </c>
      <c r="C2458" s="1">
        <v>42811</v>
      </c>
      <c r="D2458" s="1">
        <v>42816</v>
      </c>
      <c r="E2458" s="12">
        <f>Data[[#This Row],[Ship Date]]</f>
        <v>42816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>
        <v>2458</v>
      </c>
      <c r="B2459" t="s">
        <v>5525</v>
      </c>
      <c r="C2459" s="1">
        <v>42811</v>
      </c>
      <c r="D2459" s="1">
        <v>42816</v>
      </c>
      <c r="E2459" s="12">
        <f>Data[[#This Row],[Ship Date]]</f>
        <v>42816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>
        <v>2459</v>
      </c>
      <c r="B2460" t="s">
        <v>5525</v>
      </c>
      <c r="C2460" s="1">
        <v>42811</v>
      </c>
      <c r="D2460" s="1">
        <v>42816</v>
      </c>
      <c r="E2460" s="12">
        <f>Data[[#This Row],[Ship Date]]</f>
        <v>42816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>
        <v>2460</v>
      </c>
      <c r="B2461" t="s">
        <v>5528</v>
      </c>
      <c r="C2461" s="1">
        <v>42962</v>
      </c>
      <c r="D2461" s="1">
        <v>42968</v>
      </c>
      <c r="E2461" s="12">
        <f>Data[[#This Row],[Ship Date]]</f>
        <v>42968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5529</v>
      </c>
      <c r="C2462" s="1">
        <v>42196</v>
      </c>
      <c r="D2462" s="1">
        <v>42198</v>
      </c>
      <c r="E2462" s="12">
        <f>Data[[#This Row],[Ship Date]]</f>
        <v>42198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5529</v>
      </c>
      <c r="C2463" s="1">
        <v>42196</v>
      </c>
      <c r="D2463" s="1">
        <v>42198</v>
      </c>
      <c r="E2463" s="12">
        <f>Data[[#This Row],[Ship Date]]</f>
        <v>42198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5">
      <c r="A2464">
        <v>2463</v>
      </c>
      <c r="B2464" t="s">
        <v>5532</v>
      </c>
      <c r="C2464" s="1">
        <v>43072</v>
      </c>
      <c r="D2464" s="1">
        <v>43078</v>
      </c>
      <c r="E2464" s="12">
        <f>Data[[#This Row],[Ship Date]]</f>
        <v>43078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5">
      <c r="A2465">
        <v>2464</v>
      </c>
      <c r="B2465" t="s">
        <v>5532</v>
      </c>
      <c r="C2465" s="1">
        <v>43072</v>
      </c>
      <c r="D2465" s="1">
        <v>43078</v>
      </c>
      <c r="E2465" s="12">
        <f>Data[[#This Row],[Ship Date]]</f>
        <v>43078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5">
      <c r="A2466">
        <v>2465</v>
      </c>
      <c r="B2466" t="s">
        <v>5532</v>
      </c>
      <c r="C2466" s="1">
        <v>43072</v>
      </c>
      <c r="D2466" s="1">
        <v>43078</v>
      </c>
      <c r="E2466" s="12">
        <f>Data[[#This Row],[Ship Date]]</f>
        <v>43078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5">
      <c r="A2467">
        <v>2466</v>
      </c>
      <c r="B2467" t="s">
        <v>5532</v>
      </c>
      <c r="C2467" s="1">
        <v>43072</v>
      </c>
      <c r="D2467" s="1">
        <v>43078</v>
      </c>
      <c r="E2467" s="12">
        <f>Data[[#This Row],[Ship Date]]</f>
        <v>43078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5533</v>
      </c>
      <c r="C2468" s="1">
        <v>42859</v>
      </c>
      <c r="D2468" s="1">
        <v>42863</v>
      </c>
      <c r="E2468" s="12">
        <f>Data[[#This Row],[Ship Date]]</f>
        <v>42863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5">
      <c r="A2469">
        <v>2468</v>
      </c>
      <c r="B2469" t="s">
        <v>5533</v>
      </c>
      <c r="C2469" s="1">
        <v>42859</v>
      </c>
      <c r="D2469" s="1">
        <v>42863</v>
      </c>
      <c r="E2469" s="12">
        <f>Data[[#This Row],[Ship Date]]</f>
        <v>42863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5">
      <c r="A2470">
        <v>2469</v>
      </c>
      <c r="B2470" t="s">
        <v>5533</v>
      </c>
      <c r="C2470" s="1">
        <v>42859</v>
      </c>
      <c r="D2470" s="1">
        <v>42863</v>
      </c>
      <c r="E2470" s="12">
        <f>Data[[#This Row],[Ship Date]]</f>
        <v>42863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25">
      <c r="A2471">
        <v>2470</v>
      </c>
      <c r="B2471" t="s">
        <v>5533</v>
      </c>
      <c r="C2471" s="1">
        <v>42859</v>
      </c>
      <c r="D2471" s="1">
        <v>42863</v>
      </c>
      <c r="E2471" s="12">
        <f>Data[[#This Row],[Ship Date]]</f>
        <v>42863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5539</v>
      </c>
      <c r="C2472" s="1">
        <v>42391</v>
      </c>
      <c r="D2472" s="1">
        <v>42397</v>
      </c>
      <c r="E2472" s="12">
        <f>Data[[#This Row],[Ship Date]]</f>
        <v>42397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5">
      <c r="A2473">
        <v>2472</v>
      </c>
      <c r="B2473" t="s">
        <v>5539</v>
      </c>
      <c r="C2473" s="1">
        <v>42391</v>
      </c>
      <c r="D2473" s="1">
        <v>42397</v>
      </c>
      <c r="E2473" s="12">
        <f>Data[[#This Row],[Ship Date]]</f>
        <v>42397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5">
      <c r="A2474">
        <v>2473</v>
      </c>
      <c r="B2474" t="s">
        <v>5539</v>
      </c>
      <c r="C2474" s="1">
        <v>42391</v>
      </c>
      <c r="D2474" s="1">
        <v>42397</v>
      </c>
      <c r="E2474" s="12">
        <f>Data[[#This Row],[Ship Date]]</f>
        <v>42397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5">
      <c r="A2475">
        <v>2474</v>
      </c>
      <c r="B2475" t="s">
        <v>5545</v>
      </c>
      <c r="C2475" s="1">
        <v>42677</v>
      </c>
      <c r="D2475" s="1">
        <v>42680</v>
      </c>
      <c r="E2475" s="12">
        <f>Data[[#This Row],[Ship Date]]</f>
        <v>42680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5">
      <c r="A2476">
        <v>2475</v>
      </c>
      <c r="B2476" t="s">
        <v>5545</v>
      </c>
      <c r="C2476" s="1">
        <v>42677</v>
      </c>
      <c r="D2476" s="1">
        <v>42680</v>
      </c>
      <c r="E2476" s="12">
        <f>Data[[#This Row],[Ship Date]]</f>
        <v>42680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5545</v>
      </c>
      <c r="C2477" s="1">
        <v>42677</v>
      </c>
      <c r="D2477" s="1">
        <v>42680</v>
      </c>
      <c r="E2477" s="12">
        <f>Data[[#This Row],[Ship Date]]</f>
        <v>42680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>
        <v>2477</v>
      </c>
      <c r="B2478" t="s">
        <v>5545</v>
      </c>
      <c r="C2478" s="1">
        <v>42677</v>
      </c>
      <c r="D2478" s="1">
        <v>42680</v>
      </c>
      <c r="E2478" s="12">
        <f>Data[[#This Row],[Ship Date]]</f>
        <v>42680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5">
      <c r="A2479">
        <v>2478</v>
      </c>
      <c r="B2479" t="s">
        <v>5552</v>
      </c>
      <c r="C2479" s="1">
        <v>42982</v>
      </c>
      <c r="D2479" s="1">
        <v>42986</v>
      </c>
      <c r="E2479" s="12">
        <f>Data[[#This Row],[Ship Date]]</f>
        <v>42986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5555</v>
      </c>
      <c r="C2480" s="1">
        <v>41895</v>
      </c>
      <c r="D2480" s="1">
        <v>41901</v>
      </c>
      <c r="E2480" s="12">
        <f>Data[[#This Row],[Ship Date]]</f>
        <v>41901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25">
      <c r="A2481">
        <v>2480</v>
      </c>
      <c r="B2481" t="s">
        <v>5556</v>
      </c>
      <c r="C2481" s="1">
        <v>42905</v>
      </c>
      <c r="D2481" s="1">
        <v>42911</v>
      </c>
      <c r="E2481" s="12">
        <f>Data[[#This Row],[Ship Date]]</f>
        <v>42911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5556</v>
      </c>
      <c r="C2482" s="1">
        <v>42905</v>
      </c>
      <c r="D2482" s="1">
        <v>42911</v>
      </c>
      <c r="E2482" s="12">
        <f>Data[[#This Row],[Ship Date]]</f>
        <v>42911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5559</v>
      </c>
      <c r="C2483" s="1">
        <v>43093</v>
      </c>
      <c r="D2483" s="1">
        <v>43100</v>
      </c>
      <c r="E2483" s="12">
        <f>Data[[#This Row],[Ship Date]]</f>
        <v>43100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5560</v>
      </c>
      <c r="C2484" s="1">
        <v>42975</v>
      </c>
      <c r="D2484" s="1">
        <v>42981</v>
      </c>
      <c r="E2484" s="12">
        <f>Data[[#This Row],[Ship Date]]</f>
        <v>42981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>
        <v>2484</v>
      </c>
      <c r="B2485" t="s">
        <v>5560</v>
      </c>
      <c r="C2485" s="1">
        <v>42975</v>
      </c>
      <c r="D2485" s="1">
        <v>42981</v>
      </c>
      <c r="E2485" s="12">
        <f>Data[[#This Row],[Ship Date]]</f>
        <v>42981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5">
      <c r="A2486">
        <v>2485</v>
      </c>
      <c r="B2486" t="s">
        <v>5560</v>
      </c>
      <c r="C2486" s="1">
        <v>42975</v>
      </c>
      <c r="D2486" s="1">
        <v>42981</v>
      </c>
      <c r="E2486" s="12">
        <f>Data[[#This Row],[Ship Date]]</f>
        <v>42981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5560</v>
      </c>
      <c r="C2487" s="1">
        <v>42975</v>
      </c>
      <c r="D2487" s="1">
        <v>42981</v>
      </c>
      <c r="E2487" s="12">
        <f>Data[[#This Row],[Ship Date]]</f>
        <v>42981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25">
      <c r="A2488">
        <v>2487</v>
      </c>
      <c r="B2488" t="s">
        <v>5563</v>
      </c>
      <c r="C2488" s="1">
        <v>42006</v>
      </c>
      <c r="D2488" s="1">
        <v>42008</v>
      </c>
      <c r="E2488" s="12">
        <f>Data[[#This Row],[Ship Date]]</f>
        <v>42008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5563</v>
      </c>
      <c r="C2489" s="1">
        <v>42006</v>
      </c>
      <c r="D2489" s="1">
        <v>42008</v>
      </c>
      <c r="E2489" s="12">
        <f>Data[[#This Row],[Ship Date]]</f>
        <v>42008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5">
      <c r="A2490">
        <v>2489</v>
      </c>
      <c r="B2490" t="s">
        <v>5563</v>
      </c>
      <c r="C2490" s="1">
        <v>42006</v>
      </c>
      <c r="D2490" s="1">
        <v>42008</v>
      </c>
      <c r="E2490" s="12">
        <f>Data[[#This Row],[Ship Date]]</f>
        <v>42008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5568</v>
      </c>
      <c r="C2491" s="1">
        <v>42286</v>
      </c>
      <c r="D2491" s="1">
        <v>42290</v>
      </c>
      <c r="E2491" s="12">
        <f>Data[[#This Row],[Ship Date]]</f>
        <v>42290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5568</v>
      </c>
      <c r="C2492" s="1">
        <v>42286</v>
      </c>
      <c r="D2492" s="1">
        <v>42290</v>
      </c>
      <c r="E2492" s="12">
        <f>Data[[#This Row],[Ship Date]]</f>
        <v>42290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5575</v>
      </c>
      <c r="C2493" s="1">
        <v>41986</v>
      </c>
      <c r="D2493" s="1">
        <v>41988</v>
      </c>
      <c r="E2493" s="12">
        <f>Data[[#This Row],[Ship Date]]</f>
        <v>41988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5">
      <c r="A2494">
        <v>2493</v>
      </c>
      <c r="B2494" t="s">
        <v>5576</v>
      </c>
      <c r="C2494" s="1">
        <v>41962</v>
      </c>
      <c r="D2494" s="1">
        <v>41966</v>
      </c>
      <c r="E2494" s="12">
        <f>Data[[#This Row],[Ship Date]]</f>
        <v>41966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5">
      <c r="A2495">
        <v>2494</v>
      </c>
      <c r="B2495" t="s">
        <v>5580</v>
      </c>
      <c r="C2495" s="1">
        <v>42623</v>
      </c>
      <c r="D2495" s="1">
        <v>42627</v>
      </c>
      <c r="E2495" s="12">
        <f>Data[[#This Row],[Ship Date]]</f>
        <v>42627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5">
      <c r="A2496">
        <v>2495</v>
      </c>
      <c r="B2496" t="s">
        <v>5580</v>
      </c>
      <c r="C2496" s="1">
        <v>42623</v>
      </c>
      <c r="D2496" s="1">
        <v>42627</v>
      </c>
      <c r="E2496" s="12">
        <f>Data[[#This Row],[Ship Date]]</f>
        <v>42627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5">
      <c r="A2497">
        <v>2496</v>
      </c>
      <c r="B2497" t="s">
        <v>5581</v>
      </c>
      <c r="C2497" s="1">
        <v>41806</v>
      </c>
      <c r="D2497" s="1">
        <v>41812</v>
      </c>
      <c r="E2497" s="12">
        <f>Data[[#This Row],[Ship Date]]</f>
        <v>41812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5">
      <c r="A2498">
        <v>2497</v>
      </c>
      <c r="B2498" t="s">
        <v>5585</v>
      </c>
      <c r="C2498" s="1">
        <v>42273</v>
      </c>
      <c r="D2498" s="1">
        <v>42278</v>
      </c>
      <c r="E2498" s="12">
        <f>Data[[#This Row],[Ship Date]]</f>
        <v>42278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>
        <v>2498</v>
      </c>
      <c r="B2499" t="s">
        <v>5585</v>
      </c>
      <c r="C2499" s="1">
        <v>42273</v>
      </c>
      <c r="D2499" s="1">
        <v>42278</v>
      </c>
      <c r="E2499" s="12">
        <f>Data[[#This Row],[Ship Date]]</f>
        <v>42278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5">
      <c r="A2500">
        <v>2499</v>
      </c>
      <c r="B2500" t="s">
        <v>5586</v>
      </c>
      <c r="C2500" s="1">
        <v>42509</v>
      </c>
      <c r="D2500" s="1">
        <v>42514</v>
      </c>
      <c r="E2500" s="12">
        <f>Data[[#This Row],[Ship Date]]</f>
        <v>42514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>
        <v>2500</v>
      </c>
      <c r="B2501" t="s">
        <v>5587</v>
      </c>
      <c r="C2501" s="1">
        <v>42908</v>
      </c>
      <c r="D2501" s="1">
        <v>42909</v>
      </c>
      <c r="E2501" s="12">
        <f>Data[[#This Row],[Ship Date]]</f>
        <v>42909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5">
      <c r="A2502">
        <v>2501</v>
      </c>
      <c r="B2502" t="s">
        <v>5590</v>
      </c>
      <c r="C2502" s="1">
        <v>42903</v>
      </c>
      <c r="D2502" s="1">
        <v>42906</v>
      </c>
      <c r="E2502" s="12">
        <f>Data[[#This Row],[Ship Date]]</f>
        <v>42906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5590</v>
      </c>
      <c r="C2503" s="1">
        <v>42903</v>
      </c>
      <c r="D2503" s="1">
        <v>42906</v>
      </c>
      <c r="E2503" s="12">
        <f>Data[[#This Row],[Ship Date]]</f>
        <v>42906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5">
      <c r="A2504">
        <v>2503</v>
      </c>
      <c r="B2504" t="s">
        <v>5590</v>
      </c>
      <c r="C2504" s="1">
        <v>42903</v>
      </c>
      <c r="D2504" s="1">
        <v>42906</v>
      </c>
      <c r="E2504" s="12">
        <f>Data[[#This Row],[Ship Date]]</f>
        <v>42906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5">
      <c r="A2505">
        <v>2504</v>
      </c>
      <c r="B2505" t="s">
        <v>5593</v>
      </c>
      <c r="C2505" s="1">
        <v>42688</v>
      </c>
      <c r="D2505" s="1">
        <v>42693</v>
      </c>
      <c r="E2505" s="12">
        <f>Data[[#This Row],[Ship Date]]</f>
        <v>42693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5596</v>
      </c>
      <c r="C2506" s="1">
        <v>41845</v>
      </c>
      <c r="D2506" s="1">
        <v>41847</v>
      </c>
      <c r="E2506" s="12">
        <f>Data[[#This Row],[Ship Date]]</f>
        <v>41847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5">
      <c r="A2507">
        <v>2506</v>
      </c>
      <c r="B2507" t="s">
        <v>5596</v>
      </c>
      <c r="C2507" s="1">
        <v>41845</v>
      </c>
      <c r="D2507" s="1">
        <v>41847</v>
      </c>
      <c r="E2507" s="12">
        <f>Data[[#This Row],[Ship Date]]</f>
        <v>41847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5">
      <c r="A2508">
        <v>2507</v>
      </c>
      <c r="B2508" t="s">
        <v>5596</v>
      </c>
      <c r="C2508" s="1">
        <v>41845</v>
      </c>
      <c r="D2508" s="1">
        <v>41847</v>
      </c>
      <c r="E2508" s="12">
        <f>Data[[#This Row],[Ship Date]]</f>
        <v>41847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5">
      <c r="A2509">
        <v>2508</v>
      </c>
      <c r="B2509" t="s">
        <v>5599</v>
      </c>
      <c r="C2509" s="1">
        <v>42187</v>
      </c>
      <c r="D2509" s="1">
        <v>42187</v>
      </c>
      <c r="E2509" s="12">
        <f>Data[[#This Row],[Ship Date]]</f>
        <v>42187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5602</v>
      </c>
      <c r="C2510" s="1">
        <v>42796</v>
      </c>
      <c r="D2510" s="1">
        <v>42802</v>
      </c>
      <c r="E2510" s="12">
        <f>Data[[#This Row],[Ship Date]]</f>
        <v>42802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5">
      <c r="A2511">
        <v>2510</v>
      </c>
      <c r="B2511" t="s">
        <v>5602</v>
      </c>
      <c r="C2511" s="1">
        <v>42796</v>
      </c>
      <c r="D2511" s="1">
        <v>42802</v>
      </c>
      <c r="E2511" s="12">
        <f>Data[[#This Row],[Ship Date]]</f>
        <v>42802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5">
      <c r="A2512">
        <v>2511</v>
      </c>
      <c r="B2512" t="s">
        <v>5605</v>
      </c>
      <c r="C2512" s="1">
        <v>42692</v>
      </c>
      <c r="D2512" s="1">
        <v>42697</v>
      </c>
      <c r="E2512" s="12">
        <f>Data[[#This Row],[Ship Date]]</f>
        <v>42697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5">
      <c r="A2513">
        <v>2512</v>
      </c>
      <c r="B2513" t="s">
        <v>5608</v>
      </c>
      <c r="C2513" s="1">
        <v>42112</v>
      </c>
      <c r="D2513" s="1">
        <v>42113</v>
      </c>
      <c r="E2513" s="12">
        <f>Data[[#This Row],[Ship Date]]</f>
        <v>42113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5609</v>
      </c>
      <c r="C2514" s="1">
        <v>43071</v>
      </c>
      <c r="D2514" s="1">
        <v>43075</v>
      </c>
      <c r="E2514" s="12">
        <f>Data[[#This Row],[Ship Date]]</f>
        <v>43075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5">
      <c r="A2515">
        <v>2514</v>
      </c>
      <c r="B2515" t="s">
        <v>5612</v>
      </c>
      <c r="C2515" s="1">
        <v>42685</v>
      </c>
      <c r="D2515" s="1">
        <v>42691</v>
      </c>
      <c r="E2515" s="12">
        <f>Data[[#This Row],[Ship Date]]</f>
        <v>42691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5">
      <c r="A2516">
        <v>2515</v>
      </c>
      <c r="B2516" t="s">
        <v>5612</v>
      </c>
      <c r="C2516" s="1">
        <v>42685</v>
      </c>
      <c r="D2516" s="1">
        <v>42691</v>
      </c>
      <c r="E2516" s="12">
        <f>Data[[#This Row],[Ship Date]]</f>
        <v>42691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5">
      <c r="A2517">
        <v>2516</v>
      </c>
      <c r="B2517" t="s">
        <v>5613</v>
      </c>
      <c r="C2517" s="1">
        <v>41887</v>
      </c>
      <c r="D2517" s="1">
        <v>41892</v>
      </c>
      <c r="E2517" s="12">
        <f>Data[[#This Row],[Ship Date]]</f>
        <v>41892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>
        <v>2517</v>
      </c>
      <c r="B2518" t="s">
        <v>5614</v>
      </c>
      <c r="C2518" s="1">
        <v>41958</v>
      </c>
      <c r="D2518" s="1">
        <v>41965</v>
      </c>
      <c r="E2518" s="12">
        <f>Data[[#This Row],[Ship Date]]</f>
        <v>41965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5">
      <c r="A2519">
        <v>2518</v>
      </c>
      <c r="B2519" t="s">
        <v>5615</v>
      </c>
      <c r="C2519" s="1">
        <v>42857</v>
      </c>
      <c r="D2519" s="1">
        <v>42862</v>
      </c>
      <c r="E2519" s="12">
        <f>Data[[#This Row],[Ship Date]]</f>
        <v>42862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5">
      <c r="A2520">
        <v>2519</v>
      </c>
      <c r="B2520" t="s">
        <v>5616</v>
      </c>
      <c r="C2520" s="1">
        <v>42658</v>
      </c>
      <c r="D2520" s="1">
        <v>42664</v>
      </c>
      <c r="E2520" s="12">
        <f>Data[[#This Row],[Ship Date]]</f>
        <v>42664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5616</v>
      </c>
      <c r="C2521" s="1">
        <v>42658</v>
      </c>
      <c r="D2521" s="1">
        <v>42664</v>
      </c>
      <c r="E2521" s="12">
        <f>Data[[#This Row],[Ship Date]]</f>
        <v>42664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5616</v>
      </c>
      <c r="C2522" s="1">
        <v>42658</v>
      </c>
      <c r="D2522" s="1">
        <v>42664</v>
      </c>
      <c r="E2522" s="12">
        <f>Data[[#This Row],[Ship Date]]</f>
        <v>42664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5">
      <c r="A2523">
        <v>2522</v>
      </c>
      <c r="B2523" t="s">
        <v>5616</v>
      </c>
      <c r="C2523" s="1">
        <v>42658</v>
      </c>
      <c r="D2523" s="1">
        <v>42664</v>
      </c>
      <c r="E2523" s="12">
        <f>Data[[#This Row],[Ship Date]]</f>
        <v>42664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5">
      <c r="A2524">
        <v>2523</v>
      </c>
      <c r="B2524" t="s">
        <v>5616</v>
      </c>
      <c r="C2524" s="1">
        <v>42658</v>
      </c>
      <c r="D2524" s="1">
        <v>42664</v>
      </c>
      <c r="E2524" s="12">
        <f>Data[[#This Row],[Ship Date]]</f>
        <v>42664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5616</v>
      </c>
      <c r="C2525" s="1">
        <v>42658</v>
      </c>
      <c r="D2525" s="1">
        <v>42664</v>
      </c>
      <c r="E2525" s="12">
        <f>Data[[#This Row],[Ship Date]]</f>
        <v>42664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25">
      <c r="A2526">
        <v>2525</v>
      </c>
      <c r="B2526" t="s">
        <v>5621</v>
      </c>
      <c r="C2526" s="1">
        <v>42100</v>
      </c>
      <c r="D2526" s="1">
        <v>42104</v>
      </c>
      <c r="E2526" s="12">
        <f>Data[[#This Row],[Ship Date]]</f>
        <v>42104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5">
      <c r="A2527">
        <v>2526</v>
      </c>
      <c r="B2527" t="s">
        <v>5621</v>
      </c>
      <c r="C2527" s="1">
        <v>42100</v>
      </c>
      <c r="D2527" s="1">
        <v>42104</v>
      </c>
      <c r="E2527" s="12">
        <f>Data[[#This Row],[Ship Date]]</f>
        <v>42104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5621</v>
      </c>
      <c r="C2528" s="1">
        <v>42100</v>
      </c>
      <c r="D2528" s="1">
        <v>42104</v>
      </c>
      <c r="E2528" s="12">
        <f>Data[[#This Row],[Ship Date]]</f>
        <v>42104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5">
      <c r="A2529">
        <v>2528</v>
      </c>
      <c r="B2529" t="s">
        <v>5621</v>
      </c>
      <c r="C2529" s="1">
        <v>42100</v>
      </c>
      <c r="D2529" s="1">
        <v>42104</v>
      </c>
      <c r="E2529" s="12">
        <f>Data[[#This Row],[Ship Date]]</f>
        <v>42104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5621</v>
      </c>
      <c r="C2530" s="1">
        <v>42100</v>
      </c>
      <c r="D2530" s="1">
        <v>42104</v>
      </c>
      <c r="E2530" s="12">
        <f>Data[[#This Row],[Ship Date]]</f>
        <v>42104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5">
      <c r="A2531">
        <v>2530</v>
      </c>
      <c r="B2531" t="s">
        <v>5626</v>
      </c>
      <c r="C2531" s="1">
        <v>41936</v>
      </c>
      <c r="D2531" s="1">
        <v>41941</v>
      </c>
      <c r="E2531" s="12">
        <f>Data[[#This Row],[Ship Date]]</f>
        <v>41941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5627</v>
      </c>
      <c r="C2532" s="1">
        <v>41868</v>
      </c>
      <c r="D2532" s="1">
        <v>41872</v>
      </c>
      <c r="E2532" s="12">
        <f>Data[[#This Row],[Ship Date]]</f>
        <v>41872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5627</v>
      </c>
      <c r="C2533" s="1">
        <v>41868</v>
      </c>
      <c r="D2533" s="1">
        <v>41872</v>
      </c>
      <c r="E2533" s="12">
        <f>Data[[#This Row],[Ship Date]]</f>
        <v>41872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5627</v>
      </c>
      <c r="C2534" s="1">
        <v>41868</v>
      </c>
      <c r="D2534" s="1">
        <v>41872</v>
      </c>
      <c r="E2534" s="12">
        <f>Data[[#This Row],[Ship Date]]</f>
        <v>41872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>
        <v>2534</v>
      </c>
      <c r="B2535" t="s">
        <v>5627</v>
      </c>
      <c r="C2535" s="1">
        <v>41868</v>
      </c>
      <c r="D2535" s="1">
        <v>41872</v>
      </c>
      <c r="E2535" s="12">
        <f>Data[[#This Row],[Ship Date]]</f>
        <v>41872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5">
      <c r="A2536">
        <v>2535</v>
      </c>
      <c r="B2536" t="s">
        <v>5629</v>
      </c>
      <c r="C2536" s="1">
        <v>42962</v>
      </c>
      <c r="D2536" s="1">
        <v>42965</v>
      </c>
      <c r="E2536" s="12">
        <f>Data[[#This Row],[Ship Date]]</f>
        <v>42965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5">
      <c r="A2537">
        <v>2536</v>
      </c>
      <c r="B2537" t="s">
        <v>5630</v>
      </c>
      <c r="C2537" s="1">
        <v>42253</v>
      </c>
      <c r="D2537" s="1">
        <v>42255</v>
      </c>
      <c r="E2537" s="12">
        <f>Data[[#This Row],[Ship Date]]</f>
        <v>42255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5634</v>
      </c>
      <c r="C2538" s="1">
        <v>42031</v>
      </c>
      <c r="D2538" s="1">
        <v>42033</v>
      </c>
      <c r="E2538" s="12">
        <f>Data[[#This Row],[Ship Date]]</f>
        <v>42033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5634</v>
      </c>
      <c r="C2539" s="1">
        <v>42031</v>
      </c>
      <c r="D2539" s="1">
        <v>42033</v>
      </c>
      <c r="E2539" s="12">
        <f>Data[[#This Row],[Ship Date]]</f>
        <v>42033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5634</v>
      </c>
      <c r="C2540" s="1">
        <v>42031</v>
      </c>
      <c r="D2540" s="1">
        <v>42033</v>
      </c>
      <c r="E2540" s="12">
        <f>Data[[#This Row],[Ship Date]]</f>
        <v>42033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5637</v>
      </c>
      <c r="C2541" s="1">
        <v>42201</v>
      </c>
      <c r="D2541" s="1">
        <v>42201</v>
      </c>
      <c r="E2541" s="12">
        <f>Data[[#This Row],[Ship Date]]</f>
        <v>42201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5">
      <c r="A2542">
        <v>2541</v>
      </c>
      <c r="B2542" t="s">
        <v>5637</v>
      </c>
      <c r="C2542" s="1">
        <v>42201</v>
      </c>
      <c r="D2542" s="1">
        <v>42201</v>
      </c>
      <c r="E2542" s="12">
        <f>Data[[#This Row],[Ship Date]]</f>
        <v>42201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5">
      <c r="A2543">
        <v>2542</v>
      </c>
      <c r="B2543" t="s">
        <v>5638</v>
      </c>
      <c r="C2543" s="1">
        <v>42490</v>
      </c>
      <c r="D2543" s="1">
        <v>42494</v>
      </c>
      <c r="E2543" s="12">
        <f>Data[[#This Row],[Ship Date]]</f>
        <v>42494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5641</v>
      </c>
      <c r="C2544" s="1">
        <v>41908</v>
      </c>
      <c r="D2544" s="1">
        <v>41913</v>
      </c>
      <c r="E2544" s="12">
        <f>Data[[#This Row],[Ship Date]]</f>
        <v>41913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5">
      <c r="A2545">
        <v>2544</v>
      </c>
      <c r="B2545" t="s">
        <v>5644</v>
      </c>
      <c r="C2545" s="1">
        <v>42621</v>
      </c>
      <c r="D2545" s="1">
        <v>42627</v>
      </c>
      <c r="E2545" s="12">
        <f>Data[[#This Row],[Ship Date]]</f>
        <v>42627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5">
      <c r="A2546">
        <v>2545</v>
      </c>
      <c r="B2546" t="s">
        <v>5644</v>
      </c>
      <c r="C2546" s="1">
        <v>42621</v>
      </c>
      <c r="D2546" s="1">
        <v>42627</v>
      </c>
      <c r="E2546" s="12">
        <f>Data[[#This Row],[Ship Date]]</f>
        <v>42627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5647</v>
      </c>
      <c r="C2547" s="1">
        <v>42841</v>
      </c>
      <c r="D2547" s="1">
        <v>42845</v>
      </c>
      <c r="E2547" s="12">
        <f>Data[[#This Row],[Ship Date]]</f>
        <v>42845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5">
      <c r="A2548">
        <v>2547</v>
      </c>
      <c r="B2548" t="s">
        <v>5647</v>
      </c>
      <c r="C2548" s="1">
        <v>42841</v>
      </c>
      <c r="D2548" s="1">
        <v>42845</v>
      </c>
      <c r="E2548" s="12">
        <f>Data[[#This Row],[Ship Date]]</f>
        <v>42845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>
        <v>2548</v>
      </c>
      <c r="B2549" t="s">
        <v>5648</v>
      </c>
      <c r="C2549" s="1">
        <v>42232</v>
      </c>
      <c r="D2549" s="1">
        <v>42238</v>
      </c>
      <c r="E2549" s="12">
        <f>Data[[#This Row],[Ship Date]]</f>
        <v>42238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5648</v>
      </c>
      <c r="C2550" s="1">
        <v>42232</v>
      </c>
      <c r="D2550" s="1">
        <v>42238</v>
      </c>
      <c r="E2550" s="12">
        <f>Data[[#This Row],[Ship Date]]</f>
        <v>42238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5">
      <c r="A2551">
        <v>2550</v>
      </c>
      <c r="B2551" t="s">
        <v>5648</v>
      </c>
      <c r="C2551" s="1">
        <v>42232</v>
      </c>
      <c r="D2551" s="1">
        <v>42238</v>
      </c>
      <c r="E2551" s="12">
        <f>Data[[#This Row],[Ship Date]]</f>
        <v>42238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5">
      <c r="A2552">
        <v>2551</v>
      </c>
      <c r="B2552" t="s">
        <v>5648</v>
      </c>
      <c r="C2552" s="1">
        <v>42232</v>
      </c>
      <c r="D2552" s="1">
        <v>42238</v>
      </c>
      <c r="E2552" s="12">
        <f>Data[[#This Row],[Ship Date]]</f>
        <v>42238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5649</v>
      </c>
      <c r="C2553" s="1">
        <v>43058</v>
      </c>
      <c r="D2553" s="1">
        <v>43062</v>
      </c>
      <c r="E2553" s="12">
        <f>Data[[#This Row],[Ship Date]]</f>
        <v>43062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5">
      <c r="A2554">
        <v>2553</v>
      </c>
      <c r="B2554" t="s">
        <v>5649</v>
      </c>
      <c r="C2554" s="1">
        <v>43058</v>
      </c>
      <c r="D2554" s="1">
        <v>43062</v>
      </c>
      <c r="E2554" s="12">
        <f>Data[[#This Row],[Ship Date]]</f>
        <v>43062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5652</v>
      </c>
      <c r="C2555" s="1">
        <v>42627</v>
      </c>
      <c r="D2555" s="1">
        <v>42631</v>
      </c>
      <c r="E2555" s="12">
        <f>Data[[#This Row],[Ship Date]]</f>
        <v>42631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>
        <v>2555</v>
      </c>
      <c r="B2556" t="s">
        <v>5653</v>
      </c>
      <c r="C2556" s="1">
        <v>42597</v>
      </c>
      <c r="D2556" s="1">
        <v>42602</v>
      </c>
      <c r="E2556" s="12">
        <f>Data[[#This Row],[Ship Date]]</f>
        <v>42602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5">
      <c r="A2557">
        <v>2556</v>
      </c>
      <c r="B2557" t="s">
        <v>5657</v>
      </c>
      <c r="C2557" s="1">
        <v>42273</v>
      </c>
      <c r="D2557" s="1">
        <v>42277</v>
      </c>
      <c r="E2557" s="12">
        <f>Data[[#This Row],[Ship Date]]</f>
        <v>42277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5660</v>
      </c>
      <c r="C2558" s="1">
        <v>42651</v>
      </c>
      <c r="D2558" s="1">
        <v>42657</v>
      </c>
      <c r="E2558" s="12">
        <f>Data[[#This Row],[Ship Date]]</f>
        <v>42657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5">
      <c r="A2559">
        <v>2558</v>
      </c>
      <c r="B2559" t="s">
        <v>5663</v>
      </c>
      <c r="C2559" s="1">
        <v>42087</v>
      </c>
      <c r="D2559" s="1">
        <v>42093</v>
      </c>
      <c r="E2559" s="12">
        <f>Data[[#This Row],[Ship Date]]</f>
        <v>42093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5664</v>
      </c>
      <c r="C2560" s="1">
        <v>42155</v>
      </c>
      <c r="D2560" s="1">
        <v>42159</v>
      </c>
      <c r="E2560" s="12">
        <f>Data[[#This Row],[Ship Date]]</f>
        <v>42159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5">
      <c r="A2561">
        <v>2560</v>
      </c>
      <c r="B2561" t="s">
        <v>5664</v>
      </c>
      <c r="C2561" s="1">
        <v>42155</v>
      </c>
      <c r="D2561" s="1">
        <v>42159</v>
      </c>
      <c r="E2561" s="12">
        <f>Data[[#This Row],[Ship Date]]</f>
        <v>42159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>
        <v>2561</v>
      </c>
      <c r="B2562" t="s">
        <v>5664</v>
      </c>
      <c r="C2562" s="1">
        <v>42155</v>
      </c>
      <c r="D2562" s="1">
        <v>42159</v>
      </c>
      <c r="E2562" s="12">
        <f>Data[[#This Row],[Ship Date]]</f>
        <v>42159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5">
      <c r="A2563">
        <v>2562</v>
      </c>
      <c r="B2563" t="s">
        <v>5667</v>
      </c>
      <c r="C2563" s="1">
        <v>42363</v>
      </c>
      <c r="D2563" s="1">
        <v>42369</v>
      </c>
      <c r="E2563" s="12">
        <f>Data[[#This Row],[Ship Date]]</f>
        <v>42369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5667</v>
      </c>
      <c r="C2564" s="1">
        <v>42363</v>
      </c>
      <c r="D2564" s="1">
        <v>42369</v>
      </c>
      <c r="E2564" s="12">
        <f>Data[[#This Row],[Ship Date]]</f>
        <v>42369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5669</v>
      </c>
      <c r="C2565" s="1">
        <v>42080</v>
      </c>
      <c r="D2565" s="1">
        <v>42085</v>
      </c>
      <c r="E2565" s="12">
        <f>Data[[#This Row],[Ship Date]]</f>
        <v>42085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5669</v>
      </c>
      <c r="C2566" s="1">
        <v>42080</v>
      </c>
      <c r="D2566" s="1">
        <v>42085</v>
      </c>
      <c r="E2566" s="12">
        <f>Data[[#This Row],[Ship Date]]</f>
        <v>42085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5672</v>
      </c>
      <c r="C2567" s="1">
        <v>43090</v>
      </c>
      <c r="D2567" s="1">
        <v>43093</v>
      </c>
      <c r="E2567" s="12">
        <f>Data[[#This Row],[Ship Date]]</f>
        <v>43093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>
        <v>2567</v>
      </c>
      <c r="B2568" t="s">
        <v>5675</v>
      </c>
      <c r="C2568" s="1">
        <v>43040</v>
      </c>
      <c r="D2568" s="1">
        <v>43042</v>
      </c>
      <c r="E2568" s="12">
        <f>Data[[#This Row],[Ship Date]]</f>
        <v>43042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25">
      <c r="A2569">
        <v>2568</v>
      </c>
      <c r="B2569" t="s">
        <v>5675</v>
      </c>
      <c r="C2569" s="1">
        <v>43040</v>
      </c>
      <c r="D2569" s="1">
        <v>43042</v>
      </c>
      <c r="E2569" s="12">
        <f>Data[[#This Row],[Ship Date]]</f>
        <v>43042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5">
      <c r="A2570">
        <v>2569</v>
      </c>
      <c r="B2570" t="s">
        <v>5679</v>
      </c>
      <c r="C2570" s="1">
        <v>42985</v>
      </c>
      <c r="D2570" s="1">
        <v>42989</v>
      </c>
      <c r="E2570" s="12">
        <f>Data[[#This Row],[Ship Date]]</f>
        <v>42989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5">
      <c r="A2571">
        <v>2570</v>
      </c>
      <c r="B2571" t="s">
        <v>5680</v>
      </c>
      <c r="C2571" s="1">
        <v>43096</v>
      </c>
      <c r="D2571" s="1">
        <v>43096</v>
      </c>
      <c r="E2571" s="12">
        <f>Data[[#This Row],[Ship Date]]</f>
        <v>43096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5680</v>
      </c>
      <c r="C2572" s="1">
        <v>43096</v>
      </c>
      <c r="D2572" s="1">
        <v>43096</v>
      </c>
      <c r="E2572" s="12">
        <f>Data[[#This Row],[Ship Date]]</f>
        <v>43096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>
        <v>2572</v>
      </c>
      <c r="B2573" t="s">
        <v>5681</v>
      </c>
      <c r="C2573" s="1">
        <v>42932</v>
      </c>
      <c r="D2573" s="1">
        <v>42937</v>
      </c>
      <c r="E2573" s="12">
        <f>Data[[#This Row],[Ship Date]]</f>
        <v>42937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5">
      <c r="A2574">
        <v>2573</v>
      </c>
      <c r="B2574" t="s">
        <v>5683</v>
      </c>
      <c r="C2574" s="1">
        <v>42594</v>
      </c>
      <c r="D2574" s="1">
        <v>42597</v>
      </c>
      <c r="E2574" s="12">
        <f>Data[[#This Row],[Ship Date]]</f>
        <v>42597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5">
      <c r="A2575">
        <v>2574</v>
      </c>
      <c r="B2575" t="s">
        <v>5686</v>
      </c>
      <c r="C2575" s="1">
        <v>42925</v>
      </c>
      <c r="D2575" s="1">
        <v>42930</v>
      </c>
      <c r="E2575" s="12">
        <f>Data[[#This Row],[Ship Date]]</f>
        <v>42930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5">
      <c r="A2576">
        <v>2575</v>
      </c>
      <c r="B2576" t="s">
        <v>5687</v>
      </c>
      <c r="C2576" s="1">
        <v>41965</v>
      </c>
      <c r="D2576" s="1">
        <v>41970</v>
      </c>
      <c r="E2576" s="12">
        <f>Data[[#This Row],[Ship Date]]</f>
        <v>41970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5687</v>
      </c>
      <c r="C2577" s="1">
        <v>41965</v>
      </c>
      <c r="D2577" s="1">
        <v>41970</v>
      </c>
      <c r="E2577" s="12">
        <f>Data[[#This Row],[Ship Date]]</f>
        <v>41970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5687</v>
      </c>
      <c r="C2578" s="1">
        <v>41965</v>
      </c>
      <c r="D2578" s="1">
        <v>41970</v>
      </c>
      <c r="E2578" s="12">
        <f>Data[[#This Row],[Ship Date]]</f>
        <v>41970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5">
      <c r="A2579">
        <v>2578</v>
      </c>
      <c r="B2579" t="s">
        <v>5687</v>
      </c>
      <c r="C2579" s="1">
        <v>41965</v>
      </c>
      <c r="D2579" s="1">
        <v>41970</v>
      </c>
      <c r="E2579" s="12">
        <f>Data[[#This Row],[Ship Date]]</f>
        <v>41970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5690</v>
      </c>
      <c r="C2580" s="1">
        <v>41665</v>
      </c>
      <c r="D2580" s="1">
        <v>41670</v>
      </c>
      <c r="E2580" s="12">
        <f>Data[[#This Row],[Ship Date]]</f>
        <v>41670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5690</v>
      </c>
      <c r="C2581" s="1">
        <v>41665</v>
      </c>
      <c r="D2581" s="1">
        <v>41670</v>
      </c>
      <c r="E2581" s="12">
        <f>Data[[#This Row],[Ship Date]]</f>
        <v>41670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5690</v>
      </c>
      <c r="C2582" s="1">
        <v>41665</v>
      </c>
      <c r="D2582" s="1">
        <v>41670</v>
      </c>
      <c r="E2582" s="12">
        <f>Data[[#This Row],[Ship Date]]</f>
        <v>41670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5690</v>
      </c>
      <c r="C2583" s="1">
        <v>41665</v>
      </c>
      <c r="D2583" s="1">
        <v>41670</v>
      </c>
      <c r="E2583" s="12">
        <f>Data[[#This Row],[Ship Date]]</f>
        <v>41670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5690</v>
      </c>
      <c r="C2584" s="1">
        <v>41665</v>
      </c>
      <c r="D2584" s="1">
        <v>41670</v>
      </c>
      <c r="E2584" s="12">
        <f>Data[[#This Row],[Ship Date]]</f>
        <v>41670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5690</v>
      </c>
      <c r="C2585" s="1">
        <v>41665</v>
      </c>
      <c r="D2585" s="1">
        <v>41670</v>
      </c>
      <c r="E2585" s="12">
        <f>Data[[#This Row],[Ship Date]]</f>
        <v>41670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5690</v>
      </c>
      <c r="C2586" s="1">
        <v>41665</v>
      </c>
      <c r="D2586" s="1">
        <v>41670</v>
      </c>
      <c r="E2586" s="12">
        <f>Data[[#This Row],[Ship Date]]</f>
        <v>41670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5697</v>
      </c>
      <c r="C2587" s="1">
        <v>42311</v>
      </c>
      <c r="D2587" s="1">
        <v>42318</v>
      </c>
      <c r="E2587" s="12">
        <f>Data[[#This Row],[Ship Date]]</f>
        <v>42318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5">
      <c r="A2588">
        <v>2587</v>
      </c>
      <c r="B2588" t="s">
        <v>5699</v>
      </c>
      <c r="C2588" s="1">
        <v>42916</v>
      </c>
      <c r="D2588" s="1">
        <v>42922</v>
      </c>
      <c r="E2588" s="12">
        <f>Data[[#This Row],[Ship Date]]</f>
        <v>42922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5">
      <c r="A2589">
        <v>2588</v>
      </c>
      <c r="B2589" t="s">
        <v>5699</v>
      </c>
      <c r="C2589" s="1">
        <v>42916</v>
      </c>
      <c r="D2589" s="1">
        <v>42922</v>
      </c>
      <c r="E2589" s="12">
        <f>Data[[#This Row],[Ship Date]]</f>
        <v>42922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5">
      <c r="A2590">
        <v>2589</v>
      </c>
      <c r="B2590" t="s">
        <v>5702</v>
      </c>
      <c r="C2590" s="1">
        <v>42495</v>
      </c>
      <c r="D2590" s="1">
        <v>42499</v>
      </c>
      <c r="E2590" s="12">
        <f>Data[[#This Row],[Ship Date]]</f>
        <v>42499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5">
      <c r="A2591">
        <v>2590</v>
      </c>
      <c r="B2591" t="s">
        <v>5702</v>
      </c>
      <c r="C2591" s="1">
        <v>42495</v>
      </c>
      <c r="D2591" s="1">
        <v>42499</v>
      </c>
      <c r="E2591" s="12">
        <f>Data[[#This Row],[Ship Date]]</f>
        <v>42499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>
        <v>2591</v>
      </c>
      <c r="B2592" t="s">
        <v>5703</v>
      </c>
      <c r="C2592" s="1">
        <v>42621</v>
      </c>
      <c r="D2592" s="1">
        <v>42627</v>
      </c>
      <c r="E2592" s="12">
        <f>Data[[#This Row],[Ship Date]]</f>
        <v>42627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5">
      <c r="A2593">
        <v>2592</v>
      </c>
      <c r="B2593" t="s">
        <v>5703</v>
      </c>
      <c r="C2593" s="1">
        <v>42621</v>
      </c>
      <c r="D2593" s="1">
        <v>42627</v>
      </c>
      <c r="E2593" s="12">
        <f>Data[[#This Row],[Ship Date]]</f>
        <v>42627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5709</v>
      </c>
      <c r="C2594" s="1">
        <v>43063</v>
      </c>
      <c r="D2594" s="1">
        <v>43065</v>
      </c>
      <c r="E2594" s="12">
        <f>Data[[#This Row],[Ship Date]]</f>
        <v>43065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5709</v>
      </c>
      <c r="C2595" s="1">
        <v>43063</v>
      </c>
      <c r="D2595" s="1">
        <v>43065</v>
      </c>
      <c r="E2595" s="12">
        <f>Data[[#This Row],[Ship Date]]</f>
        <v>43065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5">
      <c r="A2596">
        <v>2595</v>
      </c>
      <c r="B2596" t="s">
        <v>5711</v>
      </c>
      <c r="C2596" s="1">
        <v>42868</v>
      </c>
      <c r="D2596" s="1">
        <v>42872</v>
      </c>
      <c r="E2596" s="12">
        <f>Data[[#This Row],[Ship Date]]</f>
        <v>42872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5711</v>
      </c>
      <c r="C2597" s="1">
        <v>42868</v>
      </c>
      <c r="D2597" s="1">
        <v>42872</v>
      </c>
      <c r="E2597" s="12">
        <f>Data[[#This Row],[Ship Date]]</f>
        <v>42872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5711</v>
      </c>
      <c r="C2598" s="1">
        <v>42868</v>
      </c>
      <c r="D2598" s="1">
        <v>42872</v>
      </c>
      <c r="E2598" s="12">
        <f>Data[[#This Row],[Ship Date]]</f>
        <v>42872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5">
      <c r="A2599">
        <v>2598</v>
      </c>
      <c r="B2599" t="s">
        <v>5711</v>
      </c>
      <c r="C2599" s="1">
        <v>42868</v>
      </c>
      <c r="D2599" s="1">
        <v>42872</v>
      </c>
      <c r="E2599" s="12">
        <f>Data[[#This Row],[Ship Date]]</f>
        <v>42872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5">
      <c r="A2600">
        <v>2599</v>
      </c>
      <c r="B2600" t="s">
        <v>5711</v>
      </c>
      <c r="C2600" s="1">
        <v>42868</v>
      </c>
      <c r="D2600" s="1">
        <v>42872</v>
      </c>
      <c r="E2600" s="12">
        <f>Data[[#This Row],[Ship Date]]</f>
        <v>42872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5">
      <c r="A2601">
        <v>2600</v>
      </c>
      <c r="B2601" t="s">
        <v>5715</v>
      </c>
      <c r="C2601" s="1">
        <v>42848</v>
      </c>
      <c r="D2601" s="1">
        <v>42854</v>
      </c>
      <c r="E2601" s="12">
        <f>Data[[#This Row],[Ship Date]]</f>
        <v>42854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5">
      <c r="A2602">
        <v>2601</v>
      </c>
      <c r="B2602" t="s">
        <v>5715</v>
      </c>
      <c r="C2602" s="1">
        <v>42848</v>
      </c>
      <c r="D2602" s="1">
        <v>42854</v>
      </c>
      <c r="E2602" s="12">
        <f>Data[[#This Row],[Ship Date]]</f>
        <v>42854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5">
      <c r="A2603">
        <v>2602</v>
      </c>
      <c r="B2603" t="s">
        <v>5716</v>
      </c>
      <c r="C2603" s="1">
        <v>42525</v>
      </c>
      <c r="D2603" s="1">
        <v>42525</v>
      </c>
      <c r="E2603" s="12">
        <f>Data[[#This Row],[Ship Date]]</f>
        <v>42525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5">
      <c r="A2604">
        <v>2603</v>
      </c>
      <c r="B2604" t="s">
        <v>5716</v>
      </c>
      <c r="C2604" s="1">
        <v>42525</v>
      </c>
      <c r="D2604" s="1">
        <v>42525</v>
      </c>
      <c r="E2604" s="12">
        <f>Data[[#This Row],[Ship Date]]</f>
        <v>42525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5">
      <c r="A2605">
        <v>2604</v>
      </c>
      <c r="B2605" t="s">
        <v>5716</v>
      </c>
      <c r="C2605" s="1">
        <v>42525</v>
      </c>
      <c r="D2605" s="1">
        <v>42525</v>
      </c>
      <c r="E2605" s="12">
        <f>Data[[#This Row],[Ship Date]]</f>
        <v>42525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5">
      <c r="A2606">
        <v>2605</v>
      </c>
      <c r="B2606" t="s">
        <v>5716</v>
      </c>
      <c r="C2606" s="1">
        <v>42525</v>
      </c>
      <c r="D2606" s="1">
        <v>42525</v>
      </c>
      <c r="E2606" s="12">
        <f>Data[[#This Row],[Ship Date]]</f>
        <v>42525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5721</v>
      </c>
      <c r="C2607" s="1">
        <v>41989</v>
      </c>
      <c r="D2607" s="1">
        <v>41994</v>
      </c>
      <c r="E2607" s="12">
        <f>Data[[#This Row],[Ship Date]]</f>
        <v>41994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5">
      <c r="A2608">
        <v>2607</v>
      </c>
      <c r="B2608" t="s">
        <v>5724</v>
      </c>
      <c r="C2608" s="1">
        <v>42433</v>
      </c>
      <c r="D2608" s="1">
        <v>42439</v>
      </c>
      <c r="E2608" s="12">
        <f>Data[[#This Row],[Ship Date]]</f>
        <v>42439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5">
      <c r="A2609">
        <v>2608</v>
      </c>
      <c r="B2609" t="s">
        <v>5727</v>
      </c>
      <c r="C2609" s="1">
        <v>41968</v>
      </c>
      <c r="D2609" s="1">
        <v>41973</v>
      </c>
      <c r="E2609" s="12">
        <f>Data[[#This Row],[Ship Date]]</f>
        <v>41973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5727</v>
      </c>
      <c r="C2610" s="1">
        <v>41968</v>
      </c>
      <c r="D2610" s="1">
        <v>41973</v>
      </c>
      <c r="E2610" s="12">
        <f>Data[[#This Row],[Ship Date]]</f>
        <v>41973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5727</v>
      </c>
      <c r="C2611" s="1">
        <v>41968</v>
      </c>
      <c r="D2611" s="1">
        <v>41973</v>
      </c>
      <c r="E2611" s="12">
        <f>Data[[#This Row],[Ship Date]]</f>
        <v>41973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5">
      <c r="A2612">
        <v>2611</v>
      </c>
      <c r="B2612" t="s">
        <v>5727</v>
      </c>
      <c r="C2612" s="1">
        <v>41968</v>
      </c>
      <c r="D2612" s="1">
        <v>41973</v>
      </c>
      <c r="E2612" s="12">
        <f>Data[[#This Row],[Ship Date]]</f>
        <v>41973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5727</v>
      </c>
      <c r="C2613" s="1">
        <v>41968</v>
      </c>
      <c r="D2613" s="1">
        <v>41973</v>
      </c>
      <c r="E2613" s="12">
        <f>Data[[#This Row],[Ship Date]]</f>
        <v>41973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5">
      <c r="A2614">
        <v>2613</v>
      </c>
      <c r="B2614" t="s">
        <v>5727</v>
      </c>
      <c r="C2614" s="1">
        <v>41968</v>
      </c>
      <c r="D2614" s="1">
        <v>41973</v>
      </c>
      <c r="E2614" s="12">
        <f>Data[[#This Row],[Ship Date]]</f>
        <v>41973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5">
      <c r="A2615">
        <v>2614</v>
      </c>
      <c r="B2615" t="s">
        <v>5730</v>
      </c>
      <c r="C2615" s="1">
        <v>42488</v>
      </c>
      <c r="D2615" s="1">
        <v>42495</v>
      </c>
      <c r="E2615" s="12">
        <f>Data[[#This Row],[Ship Date]]</f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5">
      <c r="A2616">
        <v>2615</v>
      </c>
      <c r="B2616" t="s">
        <v>5733</v>
      </c>
      <c r="C2616" s="1">
        <v>41755</v>
      </c>
      <c r="D2616" s="1">
        <v>41762</v>
      </c>
      <c r="E2616" s="12">
        <f>Data[[#This Row],[Ship Date]]</f>
        <v>41762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5">
      <c r="A2617">
        <v>2616</v>
      </c>
      <c r="B2617" t="s">
        <v>5733</v>
      </c>
      <c r="C2617" s="1">
        <v>41755</v>
      </c>
      <c r="D2617" s="1">
        <v>41762</v>
      </c>
      <c r="E2617" s="12">
        <f>Data[[#This Row],[Ship Date]]</f>
        <v>41762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5">
      <c r="A2618">
        <v>2617</v>
      </c>
      <c r="B2618" t="s">
        <v>5736</v>
      </c>
      <c r="C2618" s="1">
        <v>42826</v>
      </c>
      <c r="D2618" s="1">
        <v>42830</v>
      </c>
      <c r="E2618" s="12">
        <f>Data[[#This Row],[Ship Date]]</f>
        <v>42830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5736</v>
      </c>
      <c r="C2619" s="1">
        <v>42826</v>
      </c>
      <c r="D2619" s="1">
        <v>42830</v>
      </c>
      <c r="E2619" s="12">
        <f>Data[[#This Row],[Ship Date]]</f>
        <v>42830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5">
      <c r="A2620">
        <v>2619</v>
      </c>
      <c r="B2620" t="s">
        <v>5739</v>
      </c>
      <c r="C2620" s="1">
        <v>43091</v>
      </c>
      <c r="D2620" s="1">
        <v>43095</v>
      </c>
      <c r="E2620" s="12">
        <f>Data[[#This Row],[Ship Date]]</f>
        <v>43095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5">
      <c r="A2621">
        <v>2620</v>
      </c>
      <c r="B2621" t="s">
        <v>5739</v>
      </c>
      <c r="C2621" s="1">
        <v>43091</v>
      </c>
      <c r="D2621" s="1">
        <v>43095</v>
      </c>
      <c r="E2621" s="12">
        <f>Data[[#This Row],[Ship Date]]</f>
        <v>43095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5">
      <c r="A2622">
        <v>2621</v>
      </c>
      <c r="B2622" t="s">
        <v>5739</v>
      </c>
      <c r="C2622" s="1">
        <v>43091</v>
      </c>
      <c r="D2622" s="1">
        <v>43095</v>
      </c>
      <c r="E2622" s="12">
        <f>Data[[#This Row],[Ship Date]]</f>
        <v>43095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5739</v>
      </c>
      <c r="C2623" s="1">
        <v>43091</v>
      </c>
      <c r="D2623" s="1">
        <v>43095</v>
      </c>
      <c r="E2623" s="12">
        <f>Data[[#This Row],[Ship Date]]</f>
        <v>43095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5740</v>
      </c>
      <c r="C2624" s="1">
        <v>41976</v>
      </c>
      <c r="D2624" s="1">
        <v>41979</v>
      </c>
      <c r="E2624" s="12">
        <f>Data[[#This Row],[Ship Date]]</f>
        <v>41979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>
        <v>2624</v>
      </c>
      <c r="B2625" t="s">
        <v>5743</v>
      </c>
      <c r="C2625" s="1">
        <v>43030</v>
      </c>
      <c r="D2625" s="1">
        <v>43032</v>
      </c>
      <c r="E2625" s="12">
        <f>Data[[#This Row],[Ship Date]]</f>
        <v>43032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5">
      <c r="A2626">
        <v>2625</v>
      </c>
      <c r="B2626" t="s">
        <v>5743</v>
      </c>
      <c r="C2626" s="1">
        <v>43030</v>
      </c>
      <c r="D2626" s="1">
        <v>43032</v>
      </c>
      <c r="E2626" s="12">
        <f>Data[[#This Row],[Ship Date]]</f>
        <v>43032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5743</v>
      </c>
      <c r="C2627" s="1">
        <v>43030</v>
      </c>
      <c r="D2627" s="1">
        <v>43032</v>
      </c>
      <c r="E2627" s="12">
        <f>Data[[#This Row],[Ship Date]]</f>
        <v>43032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5">
      <c r="A2628">
        <v>2627</v>
      </c>
      <c r="B2628" t="s">
        <v>5743</v>
      </c>
      <c r="C2628" s="1">
        <v>43030</v>
      </c>
      <c r="D2628" s="1">
        <v>43032</v>
      </c>
      <c r="E2628" s="12">
        <f>Data[[#This Row],[Ship Date]]</f>
        <v>43032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5">
      <c r="A2629">
        <v>2628</v>
      </c>
      <c r="B2629" t="s">
        <v>5748</v>
      </c>
      <c r="C2629" s="1">
        <v>43052</v>
      </c>
      <c r="D2629" s="1">
        <v>43054</v>
      </c>
      <c r="E2629" s="12">
        <f>Data[[#This Row],[Ship Date]]</f>
        <v>43054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5">
      <c r="A2630">
        <v>2629</v>
      </c>
      <c r="B2630" t="s">
        <v>5748</v>
      </c>
      <c r="C2630" s="1">
        <v>43052</v>
      </c>
      <c r="D2630" s="1">
        <v>43054</v>
      </c>
      <c r="E2630" s="12">
        <f>Data[[#This Row],[Ship Date]]</f>
        <v>43054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5">
      <c r="A2631">
        <v>2630</v>
      </c>
      <c r="B2631" t="s">
        <v>5748</v>
      </c>
      <c r="C2631" s="1">
        <v>43052</v>
      </c>
      <c r="D2631" s="1">
        <v>43054</v>
      </c>
      <c r="E2631" s="12">
        <f>Data[[#This Row],[Ship Date]]</f>
        <v>43054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5">
      <c r="A2632">
        <v>2631</v>
      </c>
      <c r="B2632" t="s">
        <v>5753</v>
      </c>
      <c r="C2632" s="1">
        <v>42257</v>
      </c>
      <c r="D2632" s="1">
        <v>42262</v>
      </c>
      <c r="E2632" s="12">
        <f>Data[[#This Row],[Ship Date]]</f>
        <v>42262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5">
      <c r="A2633">
        <v>2632</v>
      </c>
      <c r="B2633" t="s">
        <v>5754</v>
      </c>
      <c r="C2633" s="1">
        <v>42870</v>
      </c>
      <c r="D2633" s="1">
        <v>42875</v>
      </c>
      <c r="E2633" s="12">
        <f>Data[[#This Row],[Ship Date]]</f>
        <v>42875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5">
      <c r="A2634">
        <v>2633</v>
      </c>
      <c r="B2634" t="s">
        <v>5754</v>
      </c>
      <c r="C2634" s="1">
        <v>42870</v>
      </c>
      <c r="D2634" s="1">
        <v>42875</v>
      </c>
      <c r="E2634" s="12">
        <f>Data[[#This Row],[Ship Date]]</f>
        <v>42875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5">
      <c r="A2635">
        <v>2634</v>
      </c>
      <c r="B2635" t="s">
        <v>5754</v>
      </c>
      <c r="C2635" s="1">
        <v>42870</v>
      </c>
      <c r="D2635" s="1">
        <v>42875</v>
      </c>
      <c r="E2635" s="12">
        <f>Data[[#This Row],[Ship Date]]</f>
        <v>42875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5">
      <c r="A2636">
        <v>2635</v>
      </c>
      <c r="B2636" t="s">
        <v>5759</v>
      </c>
      <c r="C2636" s="1">
        <v>42190</v>
      </c>
      <c r="D2636" s="1">
        <v>42195</v>
      </c>
      <c r="E2636" s="12">
        <f>Data[[#This Row],[Ship Date]]</f>
        <v>42195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5">
      <c r="A2637">
        <v>2636</v>
      </c>
      <c r="B2637" t="s">
        <v>5759</v>
      </c>
      <c r="C2637" s="1">
        <v>42190</v>
      </c>
      <c r="D2637" s="1">
        <v>42195</v>
      </c>
      <c r="E2637" s="12">
        <f>Data[[#This Row],[Ship Date]]</f>
        <v>42195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5">
      <c r="A2638">
        <v>2637</v>
      </c>
      <c r="B2638" t="s">
        <v>5762</v>
      </c>
      <c r="C2638" s="1">
        <v>42231</v>
      </c>
      <c r="D2638" s="1">
        <v>42235</v>
      </c>
      <c r="E2638" s="12">
        <f>Data[[#This Row],[Ship Date]]</f>
        <v>42235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5">
      <c r="A2639">
        <v>2638</v>
      </c>
      <c r="B2639" t="s">
        <v>5765</v>
      </c>
      <c r="C2639" s="1">
        <v>42898</v>
      </c>
      <c r="D2639" s="1">
        <v>42904</v>
      </c>
      <c r="E2639" s="12">
        <f>Data[[#This Row],[Ship Date]]</f>
        <v>42904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5765</v>
      </c>
      <c r="C2640" s="1">
        <v>42898</v>
      </c>
      <c r="D2640" s="1">
        <v>42904</v>
      </c>
      <c r="E2640" s="12">
        <f>Data[[#This Row],[Ship Date]]</f>
        <v>42904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5">
      <c r="A2641">
        <v>2640</v>
      </c>
      <c r="B2641" t="s">
        <v>5765</v>
      </c>
      <c r="C2641" s="1">
        <v>42898</v>
      </c>
      <c r="D2641" s="1">
        <v>42904</v>
      </c>
      <c r="E2641" s="12">
        <f>Data[[#This Row],[Ship Date]]</f>
        <v>42904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5765</v>
      </c>
      <c r="C2642" s="1">
        <v>42898</v>
      </c>
      <c r="D2642" s="1">
        <v>42904</v>
      </c>
      <c r="E2642" s="12">
        <f>Data[[#This Row],[Ship Date]]</f>
        <v>42904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5">
      <c r="A2643">
        <v>2642</v>
      </c>
      <c r="B2643" t="s">
        <v>5772</v>
      </c>
      <c r="C2643" s="1">
        <v>42055</v>
      </c>
      <c r="D2643" s="1">
        <v>42060</v>
      </c>
      <c r="E2643" s="12">
        <f>Data[[#This Row],[Ship Date]]</f>
        <v>42060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5">
      <c r="A2644">
        <v>2643</v>
      </c>
      <c r="B2644" t="s">
        <v>5774</v>
      </c>
      <c r="C2644" s="1">
        <v>42733</v>
      </c>
      <c r="D2644" s="1">
        <v>42734</v>
      </c>
      <c r="E2644" s="12">
        <f>Data[[#This Row],[Ship Date]]</f>
        <v>42734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5">
      <c r="A2645">
        <v>2644</v>
      </c>
      <c r="B2645" t="s">
        <v>5775</v>
      </c>
      <c r="C2645" s="1">
        <v>42477</v>
      </c>
      <c r="D2645" s="1">
        <v>42481</v>
      </c>
      <c r="E2645" s="12">
        <f>Data[[#This Row],[Ship Date]]</f>
        <v>42481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5">
      <c r="A2646">
        <v>2645</v>
      </c>
      <c r="B2646" t="s">
        <v>5775</v>
      </c>
      <c r="C2646" s="1">
        <v>42477</v>
      </c>
      <c r="D2646" s="1">
        <v>42481</v>
      </c>
      <c r="E2646" s="12">
        <f>Data[[#This Row],[Ship Date]]</f>
        <v>42481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5">
      <c r="A2647">
        <v>2646</v>
      </c>
      <c r="B2647" t="s">
        <v>5776</v>
      </c>
      <c r="C2647" s="1">
        <v>41889</v>
      </c>
      <c r="D2647" s="1">
        <v>41894</v>
      </c>
      <c r="E2647" s="12">
        <f>Data[[#This Row],[Ship Date]]</f>
        <v>41894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>
        <v>2647</v>
      </c>
      <c r="B2648" t="s">
        <v>5776</v>
      </c>
      <c r="C2648" s="1">
        <v>41889</v>
      </c>
      <c r="D2648" s="1">
        <v>41894</v>
      </c>
      <c r="E2648" s="12">
        <f>Data[[#This Row],[Ship Date]]</f>
        <v>41894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5776</v>
      </c>
      <c r="C2649" s="1">
        <v>41889</v>
      </c>
      <c r="D2649" s="1">
        <v>41894</v>
      </c>
      <c r="E2649" s="12">
        <f>Data[[#This Row],[Ship Date]]</f>
        <v>41894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5">
      <c r="A2650">
        <v>2649</v>
      </c>
      <c r="B2650" t="s">
        <v>5776</v>
      </c>
      <c r="C2650" s="1">
        <v>41889</v>
      </c>
      <c r="D2650" s="1">
        <v>41894</v>
      </c>
      <c r="E2650" s="12">
        <f>Data[[#This Row],[Ship Date]]</f>
        <v>41894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5">
      <c r="A2651">
        <v>2650</v>
      </c>
      <c r="B2651" t="s">
        <v>5776</v>
      </c>
      <c r="C2651" s="1">
        <v>41889</v>
      </c>
      <c r="D2651" s="1">
        <v>41894</v>
      </c>
      <c r="E2651" s="12">
        <f>Data[[#This Row],[Ship Date]]</f>
        <v>41894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5">
      <c r="A2652">
        <v>2651</v>
      </c>
      <c r="B2652" t="s">
        <v>5782</v>
      </c>
      <c r="C2652" s="1">
        <v>42639</v>
      </c>
      <c r="D2652" s="1">
        <v>42644</v>
      </c>
      <c r="E2652" s="12">
        <f>Data[[#This Row],[Ship Date]]</f>
        <v>42644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5">
      <c r="A2653">
        <v>2652</v>
      </c>
      <c r="B2653" t="s">
        <v>5783</v>
      </c>
      <c r="C2653" s="1">
        <v>42995</v>
      </c>
      <c r="D2653" s="1">
        <v>42999</v>
      </c>
      <c r="E2653" s="12">
        <f>Data[[#This Row],[Ship Date]]</f>
        <v>42999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5">
      <c r="A2654">
        <v>2653</v>
      </c>
      <c r="B2654" t="s">
        <v>5783</v>
      </c>
      <c r="C2654" s="1">
        <v>42995</v>
      </c>
      <c r="D2654" s="1">
        <v>42999</v>
      </c>
      <c r="E2654" s="12">
        <f>Data[[#This Row],[Ship Date]]</f>
        <v>42999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5">
      <c r="A2655">
        <v>2654</v>
      </c>
      <c r="B2655" t="s">
        <v>5783</v>
      </c>
      <c r="C2655" s="1">
        <v>42995</v>
      </c>
      <c r="D2655" s="1">
        <v>42999</v>
      </c>
      <c r="E2655" s="12">
        <f>Data[[#This Row],[Ship Date]]</f>
        <v>42999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5783</v>
      </c>
      <c r="C2656" s="1">
        <v>42995</v>
      </c>
      <c r="D2656" s="1">
        <v>42999</v>
      </c>
      <c r="E2656" s="12">
        <f>Data[[#This Row],[Ship Date]]</f>
        <v>42999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5">
      <c r="A2657">
        <v>2656</v>
      </c>
      <c r="B2657" t="s">
        <v>5783</v>
      </c>
      <c r="C2657" s="1">
        <v>42995</v>
      </c>
      <c r="D2657" s="1">
        <v>42999</v>
      </c>
      <c r="E2657" s="12">
        <f>Data[[#This Row],[Ship Date]]</f>
        <v>42999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5783</v>
      </c>
      <c r="C2658" s="1">
        <v>42995</v>
      </c>
      <c r="D2658" s="1">
        <v>42999</v>
      </c>
      <c r="E2658" s="12">
        <f>Data[[#This Row],[Ship Date]]</f>
        <v>42999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5783</v>
      </c>
      <c r="C2659" s="1">
        <v>42995</v>
      </c>
      <c r="D2659" s="1">
        <v>42999</v>
      </c>
      <c r="E2659" s="12">
        <f>Data[[#This Row],[Ship Date]]</f>
        <v>42999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5790</v>
      </c>
      <c r="C2660" s="1">
        <v>42598</v>
      </c>
      <c r="D2660" s="1">
        <v>42602</v>
      </c>
      <c r="E2660" s="12">
        <f>Data[[#This Row],[Ship Date]]</f>
        <v>42602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5">
      <c r="A2661">
        <v>2660</v>
      </c>
      <c r="B2661" t="s">
        <v>5791</v>
      </c>
      <c r="C2661" s="1">
        <v>42362</v>
      </c>
      <c r="D2661" s="1">
        <v>42366</v>
      </c>
      <c r="E2661" s="12">
        <f>Data[[#This Row],[Ship Date]]</f>
        <v>42366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5">
      <c r="A2662">
        <v>2661</v>
      </c>
      <c r="B2662" t="s">
        <v>5792</v>
      </c>
      <c r="C2662" s="1">
        <v>43067</v>
      </c>
      <c r="D2662" s="1">
        <v>43071</v>
      </c>
      <c r="E2662" s="12">
        <f>Data[[#This Row],[Ship Date]]</f>
        <v>43071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5792</v>
      </c>
      <c r="C2663" s="1">
        <v>43067</v>
      </c>
      <c r="D2663" s="1">
        <v>43071</v>
      </c>
      <c r="E2663" s="12">
        <f>Data[[#This Row],[Ship Date]]</f>
        <v>43071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5">
      <c r="A2664">
        <v>2663</v>
      </c>
      <c r="B2664" t="s">
        <v>5795</v>
      </c>
      <c r="C2664" s="1">
        <v>42839</v>
      </c>
      <c r="D2664" s="1">
        <v>42840</v>
      </c>
      <c r="E2664" s="12">
        <f>Data[[#This Row],[Ship Date]]</f>
        <v>42840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5798</v>
      </c>
      <c r="C2665" s="1">
        <v>42491</v>
      </c>
      <c r="D2665" s="1">
        <v>42494</v>
      </c>
      <c r="E2665" s="12">
        <f>Data[[#This Row],[Ship Date]]</f>
        <v>42494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5798</v>
      </c>
      <c r="C2666" s="1">
        <v>42491</v>
      </c>
      <c r="D2666" s="1">
        <v>42494</v>
      </c>
      <c r="E2666" s="12">
        <f>Data[[#This Row],[Ship Date]]</f>
        <v>42494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5">
      <c r="A2667">
        <v>2666</v>
      </c>
      <c r="B2667" t="s">
        <v>5798</v>
      </c>
      <c r="C2667" s="1">
        <v>42491</v>
      </c>
      <c r="D2667" s="1">
        <v>42494</v>
      </c>
      <c r="E2667" s="12">
        <f>Data[[#This Row],[Ship Date]]</f>
        <v>42494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5">
      <c r="A2668">
        <v>2667</v>
      </c>
      <c r="B2668" t="s">
        <v>5799</v>
      </c>
      <c r="C2668" s="1">
        <v>42644</v>
      </c>
      <c r="D2668" s="1">
        <v>42644</v>
      </c>
      <c r="E2668" s="12">
        <f>Data[[#This Row],[Ship Date]]</f>
        <v>42644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5799</v>
      </c>
      <c r="C2669" s="1">
        <v>42644</v>
      </c>
      <c r="D2669" s="1">
        <v>42644</v>
      </c>
      <c r="E2669" s="12">
        <f>Data[[#This Row],[Ship Date]]</f>
        <v>42644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5">
      <c r="A2670">
        <v>2669</v>
      </c>
      <c r="B2670" t="s">
        <v>5802</v>
      </c>
      <c r="C2670" s="1">
        <v>42241</v>
      </c>
      <c r="D2670" s="1">
        <v>42246</v>
      </c>
      <c r="E2670" s="12">
        <f>Data[[#This Row],[Ship Date]]</f>
        <v>42246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5">
      <c r="A2671">
        <v>2670</v>
      </c>
      <c r="B2671" t="s">
        <v>5802</v>
      </c>
      <c r="C2671" s="1">
        <v>42241</v>
      </c>
      <c r="D2671" s="1">
        <v>42246</v>
      </c>
      <c r="E2671" s="12">
        <f>Data[[#This Row],[Ship Date]]</f>
        <v>42246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5">
      <c r="A2672">
        <v>2671</v>
      </c>
      <c r="B2672" t="s">
        <v>5805</v>
      </c>
      <c r="C2672" s="1">
        <v>41891</v>
      </c>
      <c r="D2672" s="1">
        <v>41894</v>
      </c>
      <c r="E2672" s="12">
        <f>Data[[#This Row],[Ship Date]]</f>
        <v>41894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5805</v>
      </c>
      <c r="C2673" s="1">
        <v>41891</v>
      </c>
      <c r="D2673" s="1">
        <v>41894</v>
      </c>
      <c r="E2673" s="12">
        <f>Data[[#This Row],[Ship Date]]</f>
        <v>41894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5">
      <c r="A2674">
        <v>2673</v>
      </c>
      <c r="B2674" t="s">
        <v>5805</v>
      </c>
      <c r="C2674" s="1">
        <v>41891</v>
      </c>
      <c r="D2674" s="1">
        <v>41894</v>
      </c>
      <c r="E2674" s="12">
        <f>Data[[#This Row],[Ship Date]]</f>
        <v>41894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5805</v>
      </c>
      <c r="C2675" s="1">
        <v>41891</v>
      </c>
      <c r="D2675" s="1">
        <v>41894</v>
      </c>
      <c r="E2675" s="12">
        <f>Data[[#This Row],[Ship Date]]</f>
        <v>41894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5">
      <c r="A2676">
        <v>2675</v>
      </c>
      <c r="B2676" t="s">
        <v>5812</v>
      </c>
      <c r="C2676" s="1">
        <v>43072</v>
      </c>
      <c r="D2676" s="1">
        <v>43072</v>
      </c>
      <c r="E2676" s="12">
        <f>Data[[#This Row],[Ship Date]]</f>
        <v>43072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5815</v>
      </c>
      <c r="C2677" s="1">
        <v>43066</v>
      </c>
      <c r="D2677" s="1">
        <v>43071</v>
      </c>
      <c r="E2677" s="12">
        <f>Data[[#This Row],[Ship Date]]</f>
        <v>43071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5">
      <c r="A2678">
        <v>2677</v>
      </c>
      <c r="B2678" t="s">
        <v>5815</v>
      </c>
      <c r="C2678" s="1">
        <v>43066</v>
      </c>
      <c r="D2678" s="1">
        <v>43071</v>
      </c>
      <c r="E2678" s="12">
        <f>Data[[#This Row],[Ship Date]]</f>
        <v>43071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5">
      <c r="A2679">
        <v>2678</v>
      </c>
      <c r="B2679" t="s">
        <v>5816</v>
      </c>
      <c r="C2679" s="1">
        <v>41811</v>
      </c>
      <c r="D2679" s="1">
        <v>41811</v>
      </c>
      <c r="E2679" s="12">
        <f>Data[[#This Row],[Ship Date]]</f>
        <v>41811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5816</v>
      </c>
      <c r="C2680" s="1">
        <v>41811</v>
      </c>
      <c r="D2680" s="1">
        <v>41811</v>
      </c>
      <c r="E2680" s="12">
        <f>Data[[#This Row],[Ship Date]]</f>
        <v>41811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5">
      <c r="A2681">
        <v>2680</v>
      </c>
      <c r="B2681" t="s">
        <v>5819</v>
      </c>
      <c r="C2681" s="1">
        <v>42756</v>
      </c>
      <c r="D2681" s="1">
        <v>42762</v>
      </c>
      <c r="E2681" s="12">
        <f>Data[[#This Row],[Ship Date]]</f>
        <v>42762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5819</v>
      </c>
      <c r="C2682" s="1">
        <v>42756</v>
      </c>
      <c r="D2682" s="1">
        <v>42762</v>
      </c>
      <c r="E2682" s="12">
        <f>Data[[#This Row],[Ship Date]]</f>
        <v>42762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5">
      <c r="A2683">
        <v>2682</v>
      </c>
      <c r="B2683" t="s">
        <v>5819</v>
      </c>
      <c r="C2683" s="1">
        <v>42756</v>
      </c>
      <c r="D2683" s="1">
        <v>42762</v>
      </c>
      <c r="E2683" s="12">
        <f>Data[[#This Row],[Ship Date]]</f>
        <v>42762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5819</v>
      </c>
      <c r="C2684" s="1">
        <v>42756</v>
      </c>
      <c r="D2684" s="1">
        <v>42762</v>
      </c>
      <c r="E2684" s="12">
        <f>Data[[#This Row],[Ship Date]]</f>
        <v>42762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5">
      <c r="A2685">
        <v>2684</v>
      </c>
      <c r="B2685" t="s">
        <v>5819</v>
      </c>
      <c r="C2685" s="1">
        <v>42756</v>
      </c>
      <c r="D2685" s="1">
        <v>42762</v>
      </c>
      <c r="E2685" s="12">
        <f>Data[[#This Row],[Ship Date]]</f>
        <v>42762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5">
      <c r="A2686">
        <v>2685</v>
      </c>
      <c r="B2686" t="s">
        <v>5826</v>
      </c>
      <c r="C2686" s="1">
        <v>42915</v>
      </c>
      <c r="D2686" s="1">
        <v>42922</v>
      </c>
      <c r="E2686" s="12">
        <f>Data[[#This Row],[Ship Date]]</f>
        <v>42922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>
        <v>2686</v>
      </c>
      <c r="B2687" t="s">
        <v>5827</v>
      </c>
      <c r="C2687" s="1">
        <v>42619</v>
      </c>
      <c r="D2687" s="1">
        <v>42624</v>
      </c>
      <c r="E2687" s="12">
        <f>Data[[#This Row],[Ship Date]]</f>
        <v>42624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5">
      <c r="A2688">
        <v>2687</v>
      </c>
      <c r="B2688" t="s">
        <v>5827</v>
      </c>
      <c r="C2688" s="1">
        <v>42619</v>
      </c>
      <c r="D2688" s="1">
        <v>42624</v>
      </c>
      <c r="E2688" s="12">
        <f>Data[[#This Row],[Ship Date]]</f>
        <v>42624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5">
      <c r="A2689">
        <v>2688</v>
      </c>
      <c r="B2689" t="s">
        <v>5828</v>
      </c>
      <c r="C2689" s="1">
        <v>42586</v>
      </c>
      <c r="D2689" s="1">
        <v>42587</v>
      </c>
      <c r="E2689" s="12">
        <f>Data[[#This Row],[Ship Date]]</f>
        <v>42587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5">
      <c r="A2690">
        <v>2689</v>
      </c>
      <c r="B2690" t="s">
        <v>5831</v>
      </c>
      <c r="C2690" s="1">
        <v>42320</v>
      </c>
      <c r="D2690" s="1">
        <v>42322</v>
      </c>
      <c r="E2690" s="12">
        <f>Data[[#This Row],[Ship Date]]</f>
        <v>42322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>
        <v>2690</v>
      </c>
      <c r="B2691" t="s">
        <v>5834</v>
      </c>
      <c r="C2691" s="1">
        <v>41820</v>
      </c>
      <c r="D2691" s="1">
        <v>41822</v>
      </c>
      <c r="E2691" s="12">
        <f>Data[[#This Row],[Ship Date]]</f>
        <v>41822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5">
      <c r="A2692">
        <v>2691</v>
      </c>
      <c r="B2692" t="s">
        <v>5835</v>
      </c>
      <c r="C2692" s="1">
        <v>43073</v>
      </c>
      <c r="D2692" s="1">
        <v>43077</v>
      </c>
      <c r="E2692" s="12">
        <f>Data[[#This Row],[Ship Date]]</f>
        <v>43077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5836</v>
      </c>
      <c r="C2693" s="1">
        <v>42610</v>
      </c>
      <c r="D2693" s="1">
        <v>42615</v>
      </c>
      <c r="E2693" s="12">
        <f>Data[[#This Row],[Ship Date]]</f>
        <v>42615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5836</v>
      </c>
      <c r="C2694" s="1">
        <v>42610</v>
      </c>
      <c r="D2694" s="1">
        <v>42615</v>
      </c>
      <c r="E2694" s="12">
        <f>Data[[#This Row],[Ship Date]]</f>
        <v>42615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5842</v>
      </c>
      <c r="C2695" s="1">
        <v>42391</v>
      </c>
      <c r="D2695" s="1">
        <v>42397</v>
      </c>
      <c r="E2695" s="12">
        <f>Data[[#This Row],[Ship Date]]</f>
        <v>42397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5843</v>
      </c>
      <c r="C2696" s="1">
        <v>41927</v>
      </c>
      <c r="D2696" s="1">
        <v>41932</v>
      </c>
      <c r="E2696" s="12">
        <f>Data[[#This Row],[Ship Date]]</f>
        <v>41932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5">
      <c r="A2697">
        <v>2696</v>
      </c>
      <c r="B2697" t="s">
        <v>5844</v>
      </c>
      <c r="C2697" s="1">
        <v>42407</v>
      </c>
      <c r="D2697" s="1">
        <v>42409</v>
      </c>
      <c r="E2697" s="12">
        <f>Data[[#This Row],[Ship Date]]</f>
        <v>42409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5">
      <c r="A2698">
        <v>2697</v>
      </c>
      <c r="B2698" t="s">
        <v>5847</v>
      </c>
      <c r="C2698" s="1">
        <v>41716</v>
      </c>
      <c r="D2698" s="1">
        <v>41721</v>
      </c>
      <c r="E2698" s="12">
        <f>Data[[#This Row],[Ship Date]]</f>
        <v>41721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5">
      <c r="A2699">
        <v>2698</v>
      </c>
      <c r="B2699" t="s">
        <v>5847</v>
      </c>
      <c r="C2699" s="1">
        <v>41716</v>
      </c>
      <c r="D2699" s="1">
        <v>41721</v>
      </c>
      <c r="E2699" s="12">
        <f>Data[[#This Row],[Ship Date]]</f>
        <v>41721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5">
      <c r="A2700">
        <v>2699</v>
      </c>
      <c r="B2700" t="s">
        <v>5847</v>
      </c>
      <c r="C2700" s="1">
        <v>41716</v>
      </c>
      <c r="D2700" s="1">
        <v>41721</v>
      </c>
      <c r="E2700" s="12">
        <f>Data[[#This Row],[Ship Date]]</f>
        <v>41721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5">
      <c r="A2701">
        <v>2700</v>
      </c>
      <c r="B2701" t="s">
        <v>5847</v>
      </c>
      <c r="C2701" s="1">
        <v>41716</v>
      </c>
      <c r="D2701" s="1">
        <v>41721</v>
      </c>
      <c r="E2701" s="12">
        <f>Data[[#This Row],[Ship Date]]</f>
        <v>41721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5">
      <c r="A2702">
        <v>2701</v>
      </c>
      <c r="B2702" t="s">
        <v>5847</v>
      </c>
      <c r="C2702" s="1">
        <v>41716</v>
      </c>
      <c r="D2702" s="1">
        <v>41721</v>
      </c>
      <c r="E2702" s="12">
        <f>Data[[#This Row],[Ship Date]]</f>
        <v>41721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5">
      <c r="A2703">
        <v>2702</v>
      </c>
      <c r="B2703" t="s">
        <v>5847</v>
      </c>
      <c r="C2703" s="1">
        <v>41716</v>
      </c>
      <c r="D2703" s="1">
        <v>41721</v>
      </c>
      <c r="E2703" s="12">
        <f>Data[[#This Row],[Ship Date]]</f>
        <v>41721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5">
      <c r="A2704">
        <v>2703</v>
      </c>
      <c r="B2704" t="s">
        <v>5847</v>
      </c>
      <c r="C2704" s="1">
        <v>41716</v>
      </c>
      <c r="D2704" s="1">
        <v>41721</v>
      </c>
      <c r="E2704" s="12">
        <f>Data[[#This Row],[Ship Date]]</f>
        <v>41721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5">
      <c r="A2705">
        <v>2704</v>
      </c>
      <c r="B2705" t="s">
        <v>5854</v>
      </c>
      <c r="C2705" s="1">
        <v>41783</v>
      </c>
      <c r="D2705" s="1">
        <v>41789</v>
      </c>
      <c r="E2705" s="12">
        <f>Data[[#This Row],[Ship Date]]</f>
        <v>41789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>
        <v>2705</v>
      </c>
      <c r="B2706" t="s">
        <v>5857</v>
      </c>
      <c r="C2706" s="1">
        <v>42927</v>
      </c>
      <c r="D2706" s="1">
        <v>42929</v>
      </c>
      <c r="E2706" s="12">
        <f>Data[[#This Row],[Ship Date]]</f>
        <v>42929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25">
      <c r="A2707">
        <v>2706</v>
      </c>
      <c r="B2707" t="s">
        <v>5858</v>
      </c>
      <c r="C2707" s="1">
        <v>42902</v>
      </c>
      <c r="D2707" s="1">
        <v>42907</v>
      </c>
      <c r="E2707" s="12">
        <f>Data[[#This Row],[Ship Date]]</f>
        <v>42907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5858</v>
      </c>
      <c r="C2708" s="1">
        <v>42902</v>
      </c>
      <c r="D2708" s="1">
        <v>42907</v>
      </c>
      <c r="E2708" s="12">
        <f>Data[[#This Row],[Ship Date]]</f>
        <v>42907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5858</v>
      </c>
      <c r="C2709" s="1">
        <v>42902</v>
      </c>
      <c r="D2709" s="1">
        <v>42907</v>
      </c>
      <c r="E2709" s="12">
        <f>Data[[#This Row],[Ship Date]]</f>
        <v>42907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>
        <v>2709</v>
      </c>
      <c r="B2710" t="s">
        <v>5863</v>
      </c>
      <c r="C2710" s="1">
        <v>42034</v>
      </c>
      <c r="D2710" s="1">
        <v>42041</v>
      </c>
      <c r="E2710" s="12">
        <f>Data[[#This Row],[Ship Date]]</f>
        <v>42041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5">
      <c r="A2711">
        <v>2710</v>
      </c>
      <c r="B2711" t="s">
        <v>5863</v>
      </c>
      <c r="C2711" s="1">
        <v>42034</v>
      </c>
      <c r="D2711" s="1">
        <v>42041</v>
      </c>
      <c r="E2711" s="12">
        <f>Data[[#This Row],[Ship Date]]</f>
        <v>42041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5">
      <c r="A2712">
        <v>2711</v>
      </c>
      <c r="B2712" t="s">
        <v>5866</v>
      </c>
      <c r="C2712" s="1">
        <v>42349</v>
      </c>
      <c r="D2712" s="1">
        <v>42353</v>
      </c>
      <c r="E2712" s="12">
        <f>Data[[#This Row],[Ship Date]]</f>
        <v>42353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5">
      <c r="A2713">
        <v>2712</v>
      </c>
      <c r="B2713" t="s">
        <v>5867</v>
      </c>
      <c r="C2713" s="1">
        <v>43017</v>
      </c>
      <c r="D2713" s="1">
        <v>43019</v>
      </c>
      <c r="E2713" s="12">
        <f>Data[[#This Row],[Ship Date]]</f>
        <v>43019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5">
      <c r="A2714">
        <v>2713</v>
      </c>
      <c r="B2714" t="s">
        <v>5868</v>
      </c>
      <c r="C2714" s="1">
        <v>42945</v>
      </c>
      <c r="D2714" s="1">
        <v>42948</v>
      </c>
      <c r="E2714" s="12">
        <f>Data[[#This Row],[Ship Date]]</f>
        <v>42948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5">
      <c r="A2715">
        <v>2714</v>
      </c>
      <c r="B2715" t="s">
        <v>5869</v>
      </c>
      <c r="C2715" s="1">
        <v>41754</v>
      </c>
      <c r="D2715" s="1">
        <v>41758</v>
      </c>
      <c r="E2715" s="12">
        <f>Data[[#This Row],[Ship Date]]</f>
        <v>41758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5871</v>
      </c>
      <c r="C2716" s="1">
        <v>42339</v>
      </c>
      <c r="D2716" s="1">
        <v>42344</v>
      </c>
      <c r="E2716" s="12">
        <f>Data[[#This Row],[Ship Date]]</f>
        <v>42344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5872</v>
      </c>
      <c r="C2717" s="1">
        <v>41977</v>
      </c>
      <c r="D2717" s="1">
        <v>41981</v>
      </c>
      <c r="E2717" s="12">
        <f>Data[[#This Row],[Ship Date]]</f>
        <v>41981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5875</v>
      </c>
      <c r="C2718" s="1">
        <v>42973</v>
      </c>
      <c r="D2718" s="1">
        <v>42979</v>
      </c>
      <c r="E2718" s="12">
        <f>Data[[#This Row],[Ship Date]]</f>
        <v>42979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5878</v>
      </c>
      <c r="C2719" s="1">
        <v>41889</v>
      </c>
      <c r="D2719" s="1">
        <v>41895</v>
      </c>
      <c r="E2719" s="12">
        <f>Data[[#This Row],[Ship Date]]</f>
        <v>41895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>
        <v>2719</v>
      </c>
      <c r="B2720" t="s">
        <v>5881</v>
      </c>
      <c r="C2720" s="1">
        <v>43090</v>
      </c>
      <c r="D2720" s="1">
        <v>43096</v>
      </c>
      <c r="E2720" s="12">
        <f>Data[[#This Row],[Ship Date]]</f>
        <v>43096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5">
      <c r="A2721">
        <v>2720</v>
      </c>
      <c r="B2721" t="s">
        <v>5882</v>
      </c>
      <c r="C2721" s="1">
        <v>41979</v>
      </c>
      <c r="D2721" s="1">
        <v>41981</v>
      </c>
      <c r="E2721" s="12">
        <f>Data[[#This Row],[Ship Date]]</f>
        <v>41981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5">
      <c r="A2722">
        <v>2721</v>
      </c>
      <c r="B2722" t="s">
        <v>5883</v>
      </c>
      <c r="C2722" s="1">
        <v>41947</v>
      </c>
      <c r="D2722" s="1">
        <v>41951</v>
      </c>
      <c r="E2722" s="12">
        <f>Data[[#This Row],[Ship Date]]</f>
        <v>41951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5883</v>
      </c>
      <c r="C2723" s="1">
        <v>41947</v>
      </c>
      <c r="D2723" s="1">
        <v>41951</v>
      </c>
      <c r="E2723" s="12">
        <f>Data[[#This Row],[Ship Date]]</f>
        <v>41951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5884</v>
      </c>
      <c r="C2724" s="1">
        <v>42474</v>
      </c>
      <c r="D2724" s="1">
        <v>42479</v>
      </c>
      <c r="E2724" s="12">
        <f>Data[[#This Row],[Ship Date]]</f>
        <v>42479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5885</v>
      </c>
      <c r="C2725" s="1">
        <v>41916</v>
      </c>
      <c r="D2725" s="1">
        <v>41920</v>
      </c>
      <c r="E2725" s="12">
        <f>Data[[#This Row],[Ship Date]]</f>
        <v>41920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5885</v>
      </c>
      <c r="C2726" s="1">
        <v>41916</v>
      </c>
      <c r="D2726" s="1">
        <v>41920</v>
      </c>
      <c r="E2726" s="12">
        <f>Data[[#This Row],[Ship Date]]</f>
        <v>41920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5">
      <c r="A2727">
        <v>2726</v>
      </c>
      <c r="B2727" t="s">
        <v>5888</v>
      </c>
      <c r="C2727" s="1">
        <v>43046</v>
      </c>
      <c r="D2727" s="1">
        <v>43052</v>
      </c>
      <c r="E2727" s="12">
        <f>Data[[#This Row],[Ship Date]]</f>
        <v>43052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5">
      <c r="A2728">
        <v>2727</v>
      </c>
      <c r="B2728" t="s">
        <v>5888</v>
      </c>
      <c r="C2728" s="1">
        <v>43046</v>
      </c>
      <c r="D2728" s="1">
        <v>43052</v>
      </c>
      <c r="E2728" s="12">
        <f>Data[[#This Row],[Ship Date]]</f>
        <v>43052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5">
      <c r="A2729">
        <v>2728</v>
      </c>
      <c r="B2729" t="s">
        <v>5889</v>
      </c>
      <c r="C2729" s="1">
        <v>43091</v>
      </c>
      <c r="D2729" s="1">
        <v>43093</v>
      </c>
      <c r="E2729" s="12">
        <f>Data[[#This Row],[Ship Date]]</f>
        <v>43093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5">
      <c r="A2730">
        <v>2729</v>
      </c>
      <c r="B2730" t="s">
        <v>5889</v>
      </c>
      <c r="C2730" s="1">
        <v>43091</v>
      </c>
      <c r="D2730" s="1">
        <v>43093</v>
      </c>
      <c r="E2730" s="12">
        <f>Data[[#This Row],[Ship Date]]</f>
        <v>43093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>
        <v>2730</v>
      </c>
      <c r="B2731" t="s">
        <v>5890</v>
      </c>
      <c r="C2731" s="1">
        <v>42779</v>
      </c>
      <c r="D2731" s="1">
        <v>42785</v>
      </c>
      <c r="E2731" s="12">
        <f>Data[[#This Row],[Ship Date]]</f>
        <v>42785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5890</v>
      </c>
      <c r="C2732" s="1">
        <v>42779</v>
      </c>
      <c r="D2732" s="1">
        <v>42785</v>
      </c>
      <c r="E2732" s="12">
        <f>Data[[#This Row],[Ship Date]]</f>
        <v>42785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5">
      <c r="A2733">
        <v>2732</v>
      </c>
      <c r="B2733" t="s">
        <v>5890</v>
      </c>
      <c r="C2733" s="1">
        <v>42779</v>
      </c>
      <c r="D2733" s="1">
        <v>42785</v>
      </c>
      <c r="E2733" s="12">
        <f>Data[[#This Row],[Ship Date]]</f>
        <v>42785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5893</v>
      </c>
      <c r="C2734" s="1">
        <v>41822</v>
      </c>
      <c r="D2734" s="1">
        <v>41826</v>
      </c>
      <c r="E2734" s="12">
        <f>Data[[#This Row],[Ship Date]]</f>
        <v>41826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>
        <v>2734</v>
      </c>
      <c r="B2735" t="s">
        <v>5893</v>
      </c>
      <c r="C2735" s="1">
        <v>41822</v>
      </c>
      <c r="D2735" s="1">
        <v>41826</v>
      </c>
      <c r="E2735" s="12">
        <f>Data[[#This Row],[Ship Date]]</f>
        <v>41826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5894</v>
      </c>
      <c r="C2736" s="1">
        <v>42056</v>
      </c>
      <c r="D2736" s="1">
        <v>42058</v>
      </c>
      <c r="E2736" s="12">
        <f>Data[[#This Row],[Ship Date]]</f>
        <v>42058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>
        <v>2736</v>
      </c>
      <c r="B2737" t="s">
        <v>5896</v>
      </c>
      <c r="C2737" s="1">
        <v>42321</v>
      </c>
      <c r="D2737" s="1">
        <v>42327</v>
      </c>
      <c r="E2737" s="12">
        <f>Data[[#This Row],[Ship Date]]</f>
        <v>42327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5896</v>
      </c>
      <c r="C2738" s="1">
        <v>42321</v>
      </c>
      <c r="D2738" s="1">
        <v>42327</v>
      </c>
      <c r="E2738" s="12">
        <f>Data[[#This Row],[Ship Date]]</f>
        <v>42327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5896</v>
      </c>
      <c r="C2739" s="1">
        <v>42321</v>
      </c>
      <c r="D2739" s="1">
        <v>42327</v>
      </c>
      <c r="E2739" s="12">
        <f>Data[[#This Row],[Ship Date]]</f>
        <v>42327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5">
      <c r="A2740">
        <v>2739</v>
      </c>
      <c r="B2740" t="s">
        <v>5896</v>
      </c>
      <c r="C2740" s="1">
        <v>42321</v>
      </c>
      <c r="D2740" s="1">
        <v>42327</v>
      </c>
      <c r="E2740" s="12">
        <f>Data[[#This Row],[Ship Date]]</f>
        <v>42327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5899</v>
      </c>
      <c r="C2741" s="1">
        <v>42841</v>
      </c>
      <c r="D2741" s="1">
        <v>42843</v>
      </c>
      <c r="E2741" s="12">
        <f>Data[[#This Row],[Ship Date]]</f>
        <v>42843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5">
      <c r="A2742">
        <v>2741</v>
      </c>
      <c r="B2742" t="s">
        <v>5899</v>
      </c>
      <c r="C2742" s="1">
        <v>42841</v>
      </c>
      <c r="D2742" s="1">
        <v>42843</v>
      </c>
      <c r="E2742" s="12">
        <f>Data[[#This Row],[Ship Date]]</f>
        <v>42843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25">
      <c r="A2743">
        <v>2742</v>
      </c>
      <c r="B2743" t="s">
        <v>5905</v>
      </c>
      <c r="C2743" s="1">
        <v>42425</v>
      </c>
      <c r="D2743" s="1">
        <v>42427</v>
      </c>
      <c r="E2743" s="12">
        <f>Data[[#This Row],[Ship Date]]</f>
        <v>42427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5906</v>
      </c>
      <c r="C2744" s="1">
        <v>41947</v>
      </c>
      <c r="D2744" s="1">
        <v>41951</v>
      </c>
      <c r="E2744" s="12">
        <f>Data[[#This Row],[Ship Date]]</f>
        <v>41951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5">
      <c r="A2745">
        <v>2744</v>
      </c>
      <c r="B2745" t="s">
        <v>5909</v>
      </c>
      <c r="C2745" s="1">
        <v>42175</v>
      </c>
      <c r="D2745" s="1">
        <v>42180</v>
      </c>
      <c r="E2745" s="12">
        <f>Data[[#This Row],[Ship Date]]</f>
        <v>42180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5909</v>
      </c>
      <c r="C2746" s="1">
        <v>42175</v>
      </c>
      <c r="D2746" s="1">
        <v>42180</v>
      </c>
      <c r="E2746" s="12">
        <f>Data[[#This Row],[Ship Date]]</f>
        <v>42180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5910</v>
      </c>
      <c r="C2747" s="1">
        <v>42954</v>
      </c>
      <c r="D2747" s="1">
        <v>42958</v>
      </c>
      <c r="E2747" s="12">
        <f>Data[[#This Row],[Ship Date]]</f>
        <v>42958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5911</v>
      </c>
      <c r="C2748" s="1">
        <v>41771</v>
      </c>
      <c r="D2748" s="1">
        <v>41776</v>
      </c>
      <c r="E2748" s="12">
        <f>Data[[#This Row],[Ship Date]]</f>
        <v>41776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5912</v>
      </c>
      <c r="C2749" s="1">
        <v>42330</v>
      </c>
      <c r="D2749" s="1">
        <v>42334</v>
      </c>
      <c r="E2749" s="12">
        <f>Data[[#This Row],[Ship Date]]</f>
        <v>42334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5">
      <c r="A2750">
        <v>2749</v>
      </c>
      <c r="B2750" t="s">
        <v>5916</v>
      </c>
      <c r="C2750" s="1">
        <v>42342</v>
      </c>
      <c r="D2750" s="1">
        <v>42346</v>
      </c>
      <c r="E2750" s="12">
        <f>Data[[#This Row],[Ship Date]]</f>
        <v>42346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5">
      <c r="A2751">
        <v>2750</v>
      </c>
      <c r="B2751" t="s">
        <v>5919</v>
      </c>
      <c r="C2751" s="1">
        <v>41798</v>
      </c>
      <c r="D2751" s="1">
        <v>41804</v>
      </c>
      <c r="E2751" s="12">
        <f>Data[[#This Row],[Ship Date]]</f>
        <v>41804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5">
      <c r="A2752">
        <v>2751</v>
      </c>
      <c r="B2752" t="s">
        <v>5922</v>
      </c>
      <c r="C2752" s="1">
        <v>41859</v>
      </c>
      <c r="D2752" s="1">
        <v>41862</v>
      </c>
      <c r="E2752" s="12">
        <f>Data[[#This Row],[Ship Date]]</f>
        <v>41862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>
        <v>2752</v>
      </c>
      <c r="B2753" t="s">
        <v>5926</v>
      </c>
      <c r="C2753" s="1">
        <v>41785</v>
      </c>
      <c r="D2753" s="1">
        <v>41789</v>
      </c>
      <c r="E2753" s="12">
        <f>Data[[#This Row],[Ship Date]]</f>
        <v>41789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5">
      <c r="A2754">
        <v>2753</v>
      </c>
      <c r="B2754" t="s">
        <v>5927</v>
      </c>
      <c r="C2754" s="1">
        <v>42111</v>
      </c>
      <c r="D2754" s="1">
        <v>42115</v>
      </c>
      <c r="E2754" s="12">
        <f>Data[[#This Row],[Ship Date]]</f>
        <v>42115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>
        <v>2754</v>
      </c>
      <c r="B2755" t="s">
        <v>5927</v>
      </c>
      <c r="C2755" s="1">
        <v>42111</v>
      </c>
      <c r="D2755" s="1">
        <v>42115</v>
      </c>
      <c r="E2755" s="12">
        <f>Data[[#This Row],[Ship Date]]</f>
        <v>42115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5927</v>
      </c>
      <c r="C2756" s="1">
        <v>42111</v>
      </c>
      <c r="D2756" s="1">
        <v>42115</v>
      </c>
      <c r="E2756" s="12">
        <f>Data[[#This Row],[Ship Date]]</f>
        <v>42115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5">
      <c r="A2757">
        <v>2756</v>
      </c>
      <c r="B2757" t="s">
        <v>5927</v>
      </c>
      <c r="C2757" s="1">
        <v>42111</v>
      </c>
      <c r="D2757" s="1">
        <v>42115</v>
      </c>
      <c r="E2757" s="12">
        <f>Data[[#This Row],[Ship Date]]</f>
        <v>42115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5">
      <c r="A2758">
        <v>2757</v>
      </c>
      <c r="B2758" t="s">
        <v>5927</v>
      </c>
      <c r="C2758" s="1">
        <v>42111</v>
      </c>
      <c r="D2758" s="1">
        <v>42115</v>
      </c>
      <c r="E2758" s="12">
        <f>Data[[#This Row],[Ship Date]]</f>
        <v>42115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5930</v>
      </c>
      <c r="C2759" s="1">
        <v>42532</v>
      </c>
      <c r="D2759" s="1">
        <v>42534</v>
      </c>
      <c r="E2759" s="12">
        <f>Data[[#This Row],[Ship Date]]</f>
        <v>42534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5">
      <c r="A2760">
        <v>2759</v>
      </c>
      <c r="B2760" t="s">
        <v>5931</v>
      </c>
      <c r="C2760" s="1">
        <v>42440</v>
      </c>
      <c r="D2760" s="1">
        <v>42444</v>
      </c>
      <c r="E2760" s="12">
        <f>Data[[#This Row],[Ship Date]]</f>
        <v>42444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5">
      <c r="A2761">
        <v>2760</v>
      </c>
      <c r="B2761" t="s">
        <v>5931</v>
      </c>
      <c r="C2761" s="1">
        <v>42440</v>
      </c>
      <c r="D2761" s="1">
        <v>42444</v>
      </c>
      <c r="E2761" s="12">
        <f>Data[[#This Row],[Ship Date]]</f>
        <v>42444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5">
      <c r="A2762">
        <v>2761</v>
      </c>
      <c r="B2762" t="s">
        <v>5934</v>
      </c>
      <c r="C2762" s="1">
        <v>41785</v>
      </c>
      <c r="D2762" s="1">
        <v>41788</v>
      </c>
      <c r="E2762" s="12">
        <f>Data[[#This Row],[Ship Date]]</f>
        <v>41788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5937</v>
      </c>
      <c r="C2763" s="1">
        <v>43020</v>
      </c>
      <c r="D2763" s="1">
        <v>43022</v>
      </c>
      <c r="E2763" s="12">
        <f>Data[[#This Row],[Ship Date]]</f>
        <v>43022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5">
      <c r="A2764">
        <v>2763</v>
      </c>
      <c r="B2764" t="s">
        <v>5937</v>
      </c>
      <c r="C2764" s="1">
        <v>43020</v>
      </c>
      <c r="D2764" s="1">
        <v>43022</v>
      </c>
      <c r="E2764" s="12">
        <f>Data[[#This Row],[Ship Date]]</f>
        <v>43022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5940</v>
      </c>
      <c r="C2765" s="1">
        <v>42908</v>
      </c>
      <c r="D2765" s="1">
        <v>42914</v>
      </c>
      <c r="E2765" s="12">
        <f>Data[[#This Row],[Ship Date]]</f>
        <v>42914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5">
      <c r="A2766">
        <v>2765</v>
      </c>
      <c r="B2766" t="s">
        <v>5940</v>
      </c>
      <c r="C2766" s="1">
        <v>42908</v>
      </c>
      <c r="D2766" s="1">
        <v>42914</v>
      </c>
      <c r="E2766" s="12">
        <f>Data[[#This Row],[Ship Date]]</f>
        <v>42914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5940</v>
      </c>
      <c r="C2767" s="1">
        <v>42908</v>
      </c>
      <c r="D2767" s="1">
        <v>42914</v>
      </c>
      <c r="E2767" s="12">
        <f>Data[[#This Row],[Ship Date]]</f>
        <v>42914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5945</v>
      </c>
      <c r="C2768" s="1">
        <v>42750</v>
      </c>
      <c r="D2768" s="1">
        <v>42753</v>
      </c>
      <c r="E2768" s="12">
        <f>Data[[#This Row],[Ship Date]]</f>
        <v>42753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5">
      <c r="A2769">
        <v>2768</v>
      </c>
      <c r="B2769" t="s">
        <v>5945</v>
      </c>
      <c r="C2769" s="1">
        <v>42750</v>
      </c>
      <c r="D2769" s="1">
        <v>42753</v>
      </c>
      <c r="E2769" s="12">
        <f>Data[[#This Row],[Ship Date]]</f>
        <v>42753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>
        <v>2769</v>
      </c>
      <c r="B2770" t="s">
        <v>5948</v>
      </c>
      <c r="C2770" s="1">
        <v>42096</v>
      </c>
      <c r="D2770" s="1">
        <v>42101</v>
      </c>
      <c r="E2770" s="12">
        <f>Data[[#This Row],[Ship Date]]</f>
        <v>42101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5948</v>
      </c>
      <c r="C2771" s="1">
        <v>42096</v>
      </c>
      <c r="D2771" s="1">
        <v>42101</v>
      </c>
      <c r="E2771" s="12">
        <f>Data[[#This Row],[Ship Date]]</f>
        <v>42101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5">
      <c r="A2772">
        <v>2771</v>
      </c>
      <c r="B2772" t="s">
        <v>5948</v>
      </c>
      <c r="C2772" s="1">
        <v>42096</v>
      </c>
      <c r="D2772" s="1">
        <v>42101</v>
      </c>
      <c r="E2772" s="12">
        <f>Data[[#This Row],[Ship Date]]</f>
        <v>42101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5">
      <c r="A2773">
        <v>2772</v>
      </c>
      <c r="B2773" t="s">
        <v>5953</v>
      </c>
      <c r="C2773" s="1">
        <v>42616</v>
      </c>
      <c r="D2773" s="1">
        <v>42623</v>
      </c>
      <c r="E2773" s="12">
        <f>Data[[#This Row],[Ship Date]]</f>
        <v>42623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25">
      <c r="A2774">
        <v>2773</v>
      </c>
      <c r="B2774" t="s">
        <v>5955</v>
      </c>
      <c r="C2774" s="1">
        <v>43079</v>
      </c>
      <c r="D2774" s="1">
        <v>43081</v>
      </c>
      <c r="E2774" s="12">
        <f>Data[[#This Row],[Ship Date]]</f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5">
      <c r="A2775">
        <v>2774</v>
      </c>
      <c r="B2775" t="s">
        <v>5956</v>
      </c>
      <c r="C2775" s="1">
        <v>42696</v>
      </c>
      <c r="D2775" s="1">
        <v>42700</v>
      </c>
      <c r="E2775" s="12">
        <f>Data[[#This Row],[Ship Date]]</f>
        <v>42700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5957</v>
      </c>
      <c r="C2776" s="1">
        <v>43050</v>
      </c>
      <c r="D2776" s="1">
        <v>43057</v>
      </c>
      <c r="E2776" s="12">
        <f>Data[[#This Row],[Ship Date]]</f>
        <v>43057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5958</v>
      </c>
      <c r="C2777" s="1">
        <v>42664</v>
      </c>
      <c r="D2777" s="1">
        <v>42668</v>
      </c>
      <c r="E2777" s="12">
        <f>Data[[#This Row],[Ship Date]]</f>
        <v>42668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5">
      <c r="A2778">
        <v>2777</v>
      </c>
      <c r="B2778" t="s">
        <v>5959</v>
      </c>
      <c r="C2778" s="1">
        <v>42359</v>
      </c>
      <c r="D2778" s="1">
        <v>42363</v>
      </c>
      <c r="E2778" s="12">
        <f>Data[[#This Row],[Ship Date]]</f>
        <v>42363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5">
      <c r="A2779">
        <v>2778</v>
      </c>
      <c r="B2779" t="s">
        <v>5960</v>
      </c>
      <c r="C2779" s="1">
        <v>42202</v>
      </c>
      <c r="D2779" s="1">
        <v>42204</v>
      </c>
      <c r="E2779" s="12">
        <f>Data[[#This Row],[Ship Date]]</f>
        <v>42204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5">
      <c r="A2780">
        <v>2779</v>
      </c>
      <c r="B2780" t="s">
        <v>5962</v>
      </c>
      <c r="C2780" s="1">
        <v>42855</v>
      </c>
      <c r="D2780" s="1">
        <v>42860</v>
      </c>
      <c r="E2780" s="12">
        <f>Data[[#This Row],[Ship Date]]</f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5">
      <c r="A2781">
        <v>2780</v>
      </c>
      <c r="B2781" t="s">
        <v>5962</v>
      </c>
      <c r="C2781" s="1">
        <v>42855</v>
      </c>
      <c r="D2781" s="1">
        <v>42860</v>
      </c>
      <c r="E2781" s="12">
        <f>Data[[#This Row],[Ship Date]]</f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5">
      <c r="A2782">
        <v>2781</v>
      </c>
      <c r="B2782" t="s">
        <v>5966</v>
      </c>
      <c r="C2782" s="1">
        <v>42861</v>
      </c>
      <c r="D2782" s="1">
        <v>42863</v>
      </c>
      <c r="E2782" s="12">
        <f>Data[[#This Row],[Ship Date]]</f>
        <v>42863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5967</v>
      </c>
      <c r="C2783" s="1">
        <v>43059</v>
      </c>
      <c r="D2783" s="1">
        <v>43066</v>
      </c>
      <c r="E2783" s="12">
        <f>Data[[#This Row],[Ship Date]]</f>
        <v>43066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>
        <v>2783</v>
      </c>
      <c r="B2784" t="s">
        <v>5968</v>
      </c>
      <c r="C2784" s="1">
        <v>42685</v>
      </c>
      <c r="D2784" s="1">
        <v>42690</v>
      </c>
      <c r="E2784" s="12">
        <f>Data[[#This Row],[Ship Date]]</f>
        <v>42690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5969</v>
      </c>
      <c r="C2785" s="1">
        <v>42679</v>
      </c>
      <c r="D2785" s="1">
        <v>42684</v>
      </c>
      <c r="E2785" s="12">
        <f>Data[[#This Row],[Ship Date]]</f>
        <v>42684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>
        <v>2785</v>
      </c>
      <c r="B2786" t="s">
        <v>5972</v>
      </c>
      <c r="C2786" s="1">
        <v>42652</v>
      </c>
      <c r="D2786" s="1">
        <v>42658</v>
      </c>
      <c r="E2786" s="12">
        <f>Data[[#This Row],[Ship Date]]</f>
        <v>42658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5">
      <c r="A2787">
        <v>2786</v>
      </c>
      <c r="B2787" t="s">
        <v>5973</v>
      </c>
      <c r="C2787" s="1">
        <v>42268</v>
      </c>
      <c r="D2787" s="1">
        <v>42270</v>
      </c>
      <c r="E2787" s="12">
        <f>Data[[#This Row],[Ship Date]]</f>
        <v>42270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5973</v>
      </c>
      <c r="C2788" s="1">
        <v>42268</v>
      </c>
      <c r="D2788" s="1">
        <v>42270</v>
      </c>
      <c r="E2788" s="12">
        <f>Data[[#This Row],[Ship Date]]</f>
        <v>42270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>
        <v>2788</v>
      </c>
      <c r="B2789" t="s">
        <v>5976</v>
      </c>
      <c r="C2789" s="1">
        <v>41975</v>
      </c>
      <c r="D2789" s="1">
        <v>41979</v>
      </c>
      <c r="E2789" s="12">
        <f>Data[[#This Row],[Ship Date]]</f>
        <v>41979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>
        <v>2789</v>
      </c>
      <c r="B2790" t="s">
        <v>5976</v>
      </c>
      <c r="C2790" s="1">
        <v>41975</v>
      </c>
      <c r="D2790" s="1">
        <v>41979</v>
      </c>
      <c r="E2790" s="12">
        <f>Data[[#This Row],[Ship Date]]</f>
        <v>41979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5">
      <c r="A2791">
        <v>2790</v>
      </c>
      <c r="B2791" t="s">
        <v>5976</v>
      </c>
      <c r="C2791" s="1">
        <v>41975</v>
      </c>
      <c r="D2791" s="1">
        <v>41979</v>
      </c>
      <c r="E2791" s="12">
        <f>Data[[#This Row],[Ship Date]]</f>
        <v>41979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5978</v>
      </c>
      <c r="C2792" s="1">
        <v>41903</v>
      </c>
      <c r="D2792" s="1">
        <v>41904</v>
      </c>
      <c r="E2792" s="12">
        <f>Data[[#This Row],[Ship Date]]</f>
        <v>41904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5">
      <c r="A2793">
        <v>2792</v>
      </c>
      <c r="B2793" t="s">
        <v>5978</v>
      </c>
      <c r="C2793" s="1">
        <v>41903</v>
      </c>
      <c r="D2793" s="1">
        <v>41904</v>
      </c>
      <c r="E2793" s="12">
        <f>Data[[#This Row],[Ship Date]]</f>
        <v>41904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5">
      <c r="A2794">
        <v>2793</v>
      </c>
      <c r="B2794" t="s">
        <v>5978</v>
      </c>
      <c r="C2794" s="1">
        <v>41903</v>
      </c>
      <c r="D2794" s="1">
        <v>41904</v>
      </c>
      <c r="E2794" s="12">
        <f>Data[[#This Row],[Ship Date]]</f>
        <v>41904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5">
      <c r="A2795">
        <v>2794</v>
      </c>
      <c r="B2795" t="s">
        <v>5979</v>
      </c>
      <c r="C2795" s="1">
        <v>41741</v>
      </c>
      <c r="D2795" s="1">
        <v>41746</v>
      </c>
      <c r="E2795" s="12">
        <f>Data[[#This Row],[Ship Date]]</f>
        <v>41746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5">
      <c r="A2796">
        <v>2795</v>
      </c>
      <c r="B2796" t="s">
        <v>5979</v>
      </c>
      <c r="C2796" s="1">
        <v>41741</v>
      </c>
      <c r="D2796" s="1">
        <v>41746</v>
      </c>
      <c r="E2796" s="12">
        <f>Data[[#This Row],[Ship Date]]</f>
        <v>41746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5">
      <c r="A2797">
        <v>2796</v>
      </c>
      <c r="B2797" t="s">
        <v>5979</v>
      </c>
      <c r="C2797" s="1">
        <v>41741</v>
      </c>
      <c r="D2797" s="1">
        <v>41746</v>
      </c>
      <c r="E2797" s="12">
        <f>Data[[#This Row],[Ship Date]]</f>
        <v>41746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5">
      <c r="A2798">
        <v>2797</v>
      </c>
      <c r="B2798" t="s">
        <v>5979</v>
      </c>
      <c r="C2798" s="1">
        <v>41741</v>
      </c>
      <c r="D2798" s="1">
        <v>41746</v>
      </c>
      <c r="E2798" s="12">
        <f>Data[[#This Row],[Ship Date]]</f>
        <v>41746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5981</v>
      </c>
      <c r="C2799" s="1">
        <v>43028</v>
      </c>
      <c r="D2799" s="1">
        <v>43035</v>
      </c>
      <c r="E2799" s="12">
        <f>Data[[#This Row],[Ship Date]]</f>
        <v>43035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5">
      <c r="A2800">
        <v>2799</v>
      </c>
      <c r="B2800" t="s">
        <v>5981</v>
      </c>
      <c r="C2800" s="1">
        <v>43028</v>
      </c>
      <c r="D2800" s="1">
        <v>43035</v>
      </c>
      <c r="E2800" s="12">
        <f>Data[[#This Row],[Ship Date]]</f>
        <v>43035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5981</v>
      </c>
      <c r="C2801" s="1">
        <v>43028</v>
      </c>
      <c r="D2801" s="1">
        <v>43035</v>
      </c>
      <c r="E2801" s="12">
        <f>Data[[#This Row],[Ship Date]]</f>
        <v>43035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5982</v>
      </c>
      <c r="C2802" s="1">
        <v>42668</v>
      </c>
      <c r="D2802" s="1">
        <v>42671</v>
      </c>
      <c r="E2802" s="12">
        <f>Data[[#This Row],[Ship Date]]</f>
        <v>42671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5">
      <c r="A2803">
        <v>2802</v>
      </c>
      <c r="B2803" t="s">
        <v>5983</v>
      </c>
      <c r="C2803" s="1">
        <v>42309</v>
      </c>
      <c r="D2803" s="1">
        <v>42312</v>
      </c>
      <c r="E2803" s="12">
        <f>Data[[#This Row],[Ship Date]]</f>
        <v>42312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5">
      <c r="A2804">
        <v>2803</v>
      </c>
      <c r="B2804" t="s">
        <v>5984</v>
      </c>
      <c r="C2804" s="1">
        <v>43042</v>
      </c>
      <c r="D2804" s="1">
        <v>43047</v>
      </c>
      <c r="E2804" s="12">
        <f>Data[[#This Row],[Ship Date]]</f>
        <v>43047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5987</v>
      </c>
      <c r="C2805" s="1">
        <v>42136</v>
      </c>
      <c r="D2805" s="1">
        <v>42140</v>
      </c>
      <c r="E2805" s="12">
        <f>Data[[#This Row],[Ship Date]]</f>
        <v>42140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5">
      <c r="A2806">
        <v>2805</v>
      </c>
      <c r="B2806" t="s">
        <v>5987</v>
      </c>
      <c r="C2806" s="1">
        <v>42136</v>
      </c>
      <c r="D2806" s="1">
        <v>42140</v>
      </c>
      <c r="E2806" s="12">
        <f>Data[[#This Row],[Ship Date]]</f>
        <v>42140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5">
      <c r="A2807">
        <v>2806</v>
      </c>
      <c r="B2807" t="s">
        <v>5990</v>
      </c>
      <c r="C2807" s="1">
        <v>42254</v>
      </c>
      <c r="D2807" s="1">
        <v>42258</v>
      </c>
      <c r="E2807" s="12">
        <f>Data[[#This Row],[Ship Date]]</f>
        <v>42258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5">
      <c r="A2808">
        <v>2807</v>
      </c>
      <c r="B2808" t="s">
        <v>5991</v>
      </c>
      <c r="C2808" s="1">
        <v>42210</v>
      </c>
      <c r="D2808" s="1">
        <v>42212</v>
      </c>
      <c r="E2808" s="12">
        <f>Data[[#This Row],[Ship Date]]</f>
        <v>42212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5">
      <c r="A2809">
        <v>2808</v>
      </c>
      <c r="B2809" t="s">
        <v>5991</v>
      </c>
      <c r="C2809" s="1">
        <v>42210</v>
      </c>
      <c r="D2809" s="1">
        <v>42212</v>
      </c>
      <c r="E2809" s="12">
        <f>Data[[#This Row],[Ship Date]]</f>
        <v>42212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5">
      <c r="A2810">
        <v>2809</v>
      </c>
      <c r="B2810" t="s">
        <v>5991</v>
      </c>
      <c r="C2810" s="1">
        <v>42210</v>
      </c>
      <c r="D2810" s="1">
        <v>42212</v>
      </c>
      <c r="E2810" s="12">
        <f>Data[[#This Row],[Ship Date]]</f>
        <v>42212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5">
      <c r="A2811">
        <v>2810</v>
      </c>
      <c r="B2811" t="s">
        <v>5991</v>
      </c>
      <c r="C2811" s="1">
        <v>42210</v>
      </c>
      <c r="D2811" s="1">
        <v>42212</v>
      </c>
      <c r="E2811" s="12">
        <f>Data[[#This Row],[Ship Date]]</f>
        <v>42212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5">
      <c r="A2812">
        <v>2811</v>
      </c>
      <c r="B2812" t="s">
        <v>5996</v>
      </c>
      <c r="C2812" s="1">
        <v>42324</v>
      </c>
      <c r="D2812" s="1">
        <v>42326</v>
      </c>
      <c r="E2812" s="12">
        <f>Data[[#This Row],[Ship Date]]</f>
        <v>42326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5996</v>
      </c>
      <c r="C2813" s="1">
        <v>42324</v>
      </c>
      <c r="D2813" s="1">
        <v>42326</v>
      </c>
      <c r="E2813" s="12">
        <f>Data[[#This Row],[Ship Date]]</f>
        <v>42326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5996</v>
      </c>
      <c r="C2814" s="1">
        <v>42324</v>
      </c>
      <c r="D2814" s="1">
        <v>42326</v>
      </c>
      <c r="E2814" s="12">
        <f>Data[[#This Row],[Ship Date]]</f>
        <v>42326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5">
      <c r="A2815">
        <v>2814</v>
      </c>
      <c r="B2815" t="s">
        <v>5996</v>
      </c>
      <c r="C2815" s="1">
        <v>42324</v>
      </c>
      <c r="D2815" s="1">
        <v>42326</v>
      </c>
      <c r="E2815" s="12">
        <f>Data[[#This Row],[Ship Date]]</f>
        <v>42326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5">
      <c r="A2816">
        <v>2815</v>
      </c>
      <c r="B2816" t="s">
        <v>5996</v>
      </c>
      <c r="C2816" s="1">
        <v>42324</v>
      </c>
      <c r="D2816" s="1">
        <v>42326</v>
      </c>
      <c r="E2816" s="12">
        <f>Data[[#This Row],[Ship Date]]</f>
        <v>42326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5">
      <c r="A2817">
        <v>2816</v>
      </c>
      <c r="B2817" t="s">
        <v>5999</v>
      </c>
      <c r="C2817" s="1">
        <v>42248</v>
      </c>
      <c r="D2817" s="1">
        <v>42255</v>
      </c>
      <c r="E2817" s="12">
        <f>Data[[#This Row],[Ship Date]]</f>
        <v>42255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5999</v>
      </c>
      <c r="C2818" s="1">
        <v>42248</v>
      </c>
      <c r="D2818" s="1">
        <v>42255</v>
      </c>
      <c r="E2818" s="12">
        <f>Data[[#This Row],[Ship Date]]</f>
        <v>42255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25">
      <c r="A2819">
        <v>2818</v>
      </c>
      <c r="B2819" t="s">
        <v>5999</v>
      </c>
      <c r="C2819" s="1">
        <v>42248</v>
      </c>
      <c r="D2819" s="1">
        <v>42255</v>
      </c>
      <c r="E2819" s="12">
        <f>Data[[#This Row],[Ship Date]]</f>
        <v>42255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5999</v>
      </c>
      <c r="C2820" s="1">
        <v>42248</v>
      </c>
      <c r="D2820" s="1">
        <v>42255</v>
      </c>
      <c r="E2820" s="12">
        <f>Data[[#This Row],[Ship Date]]</f>
        <v>42255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5">
      <c r="A2821">
        <v>2820</v>
      </c>
      <c r="B2821" t="s">
        <v>6002</v>
      </c>
      <c r="C2821" s="1">
        <v>42495</v>
      </c>
      <c r="D2821" s="1">
        <v>42498</v>
      </c>
      <c r="E2821" s="12">
        <f>Data[[#This Row],[Ship Date]]</f>
        <v>42498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5">
      <c r="A2822">
        <v>2821</v>
      </c>
      <c r="B2822" t="s">
        <v>6002</v>
      </c>
      <c r="C2822" s="1">
        <v>42495</v>
      </c>
      <c r="D2822" s="1">
        <v>42498</v>
      </c>
      <c r="E2822" s="12">
        <f>Data[[#This Row],[Ship Date]]</f>
        <v>42498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5">
      <c r="A2823">
        <v>2822</v>
      </c>
      <c r="B2823" t="s">
        <v>6005</v>
      </c>
      <c r="C2823" s="1">
        <v>42735</v>
      </c>
      <c r="D2823" s="1">
        <v>42740</v>
      </c>
      <c r="E2823" s="12">
        <f>Data[[#This Row],[Ship Date]]</f>
        <v>42740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5">
      <c r="A2824">
        <v>2823</v>
      </c>
      <c r="B2824" t="s">
        <v>6006</v>
      </c>
      <c r="C2824" s="1">
        <v>42996</v>
      </c>
      <c r="D2824" s="1">
        <v>42998</v>
      </c>
      <c r="E2824" s="12">
        <f>Data[[#This Row],[Ship Date]]</f>
        <v>42998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5">
      <c r="A2825">
        <v>2824</v>
      </c>
      <c r="B2825" t="s">
        <v>6006</v>
      </c>
      <c r="C2825" s="1">
        <v>42996</v>
      </c>
      <c r="D2825" s="1">
        <v>42998</v>
      </c>
      <c r="E2825" s="12">
        <f>Data[[#This Row],[Ship Date]]</f>
        <v>42998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5">
      <c r="A2826">
        <v>2825</v>
      </c>
      <c r="B2826" t="s">
        <v>6007</v>
      </c>
      <c r="C2826" s="1">
        <v>41907</v>
      </c>
      <c r="D2826" s="1">
        <v>41912</v>
      </c>
      <c r="E2826" s="12">
        <f>Data[[#This Row],[Ship Date]]</f>
        <v>41912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>
        <v>2826</v>
      </c>
      <c r="B2827" t="s">
        <v>6007</v>
      </c>
      <c r="C2827" s="1">
        <v>41907</v>
      </c>
      <c r="D2827" s="1">
        <v>41912</v>
      </c>
      <c r="E2827" s="12">
        <f>Data[[#This Row],[Ship Date]]</f>
        <v>41912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5">
      <c r="A2828">
        <v>2827</v>
      </c>
      <c r="B2828" t="s">
        <v>6007</v>
      </c>
      <c r="C2828" s="1">
        <v>41907</v>
      </c>
      <c r="D2828" s="1">
        <v>41912</v>
      </c>
      <c r="E2828" s="12">
        <f>Data[[#This Row],[Ship Date]]</f>
        <v>41912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5">
      <c r="A2829">
        <v>2828</v>
      </c>
      <c r="B2829" t="s">
        <v>6007</v>
      </c>
      <c r="C2829" s="1">
        <v>41907</v>
      </c>
      <c r="D2829" s="1">
        <v>41912</v>
      </c>
      <c r="E2829" s="12">
        <f>Data[[#This Row],[Ship Date]]</f>
        <v>41912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5">
      <c r="A2830">
        <v>2829</v>
      </c>
      <c r="B2830" t="s">
        <v>6010</v>
      </c>
      <c r="C2830" s="1">
        <v>42483</v>
      </c>
      <c r="D2830" s="1">
        <v>42486</v>
      </c>
      <c r="E2830" s="12">
        <f>Data[[#This Row],[Ship Date]]</f>
        <v>42486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5">
      <c r="A2831">
        <v>2830</v>
      </c>
      <c r="B2831" t="s">
        <v>6010</v>
      </c>
      <c r="C2831" s="1">
        <v>42483</v>
      </c>
      <c r="D2831" s="1">
        <v>42486</v>
      </c>
      <c r="E2831" s="12">
        <f>Data[[#This Row],[Ship Date]]</f>
        <v>42486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6010</v>
      </c>
      <c r="C2832" s="1">
        <v>42483</v>
      </c>
      <c r="D2832" s="1">
        <v>42486</v>
      </c>
      <c r="E2832" s="12">
        <f>Data[[#This Row],[Ship Date]]</f>
        <v>42486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>
        <v>2832</v>
      </c>
      <c r="B2833" t="s">
        <v>6015</v>
      </c>
      <c r="C2833" s="1">
        <v>41944</v>
      </c>
      <c r="D2833" s="1">
        <v>41948</v>
      </c>
      <c r="E2833" s="12">
        <f>Data[[#This Row],[Ship Date]]</f>
        <v>41948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5">
      <c r="A2834">
        <v>2833</v>
      </c>
      <c r="B2834" t="s">
        <v>6015</v>
      </c>
      <c r="C2834" s="1">
        <v>41944</v>
      </c>
      <c r="D2834" s="1">
        <v>41948</v>
      </c>
      <c r="E2834" s="12">
        <f>Data[[#This Row],[Ship Date]]</f>
        <v>41948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6018</v>
      </c>
      <c r="C2835" s="1">
        <v>42761</v>
      </c>
      <c r="D2835" s="1">
        <v>42766</v>
      </c>
      <c r="E2835" s="12">
        <f>Data[[#This Row],[Ship Date]]</f>
        <v>42766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6018</v>
      </c>
      <c r="C2836" s="1">
        <v>42761</v>
      </c>
      <c r="D2836" s="1">
        <v>42766</v>
      </c>
      <c r="E2836" s="12">
        <f>Data[[#This Row],[Ship Date]]</f>
        <v>42766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6021</v>
      </c>
      <c r="C2837" s="1">
        <v>43050</v>
      </c>
      <c r="D2837" s="1">
        <v>43055</v>
      </c>
      <c r="E2837" s="12">
        <f>Data[[#This Row],[Ship Date]]</f>
        <v>43055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5">
      <c r="A2838">
        <v>2837</v>
      </c>
      <c r="B2838" t="s">
        <v>6021</v>
      </c>
      <c r="C2838" s="1">
        <v>43050</v>
      </c>
      <c r="D2838" s="1">
        <v>43055</v>
      </c>
      <c r="E2838" s="12">
        <f>Data[[#This Row],[Ship Date]]</f>
        <v>43055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6021</v>
      </c>
      <c r="C2839" s="1">
        <v>43050</v>
      </c>
      <c r="D2839" s="1">
        <v>43055</v>
      </c>
      <c r="E2839" s="12">
        <f>Data[[#This Row],[Ship Date]]</f>
        <v>43055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5">
      <c r="A2840">
        <v>2839</v>
      </c>
      <c r="B2840" t="s">
        <v>6024</v>
      </c>
      <c r="C2840" s="1">
        <v>42530</v>
      </c>
      <c r="D2840" s="1">
        <v>42533</v>
      </c>
      <c r="E2840" s="12">
        <f>Data[[#This Row],[Ship Date]]</f>
        <v>42533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5">
      <c r="A2841">
        <v>2840</v>
      </c>
      <c r="B2841" t="s">
        <v>6025</v>
      </c>
      <c r="C2841" s="1">
        <v>42250</v>
      </c>
      <c r="D2841" s="1">
        <v>42255</v>
      </c>
      <c r="E2841" s="12">
        <f>Data[[#This Row],[Ship Date]]</f>
        <v>42255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5">
      <c r="A2842">
        <v>2841</v>
      </c>
      <c r="B2842" t="s">
        <v>6026</v>
      </c>
      <c r="C2842" s="1">
        <v>41712</v>
      </c>
      <c r="D2842" s="1">
        <v>41717</v>
      </c>
      <c r="E2842" s="12">
        <f>Data[[#This Row],[Ship Date]]</f>
        <v>41717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6027</v>
      </c>
      <c r="C2843" s="1">
        <v>42978</v>
      </c>
      <c r="D2843" s="1">
        <v>42982</v>
      </c>
      <c r="E2843" s="12">
        <f>Data[[#This Row],[Ship Date]]</f>
        <v>42982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6028</v>
      </c>
      <c r="C2844" s="1">
        <v>42817</v>
      </c>
      <c r="D2844" s="1">
        <v>42821</v>
      </c>
      <c r="E2844" s="12">
        <f>Data[[#This Row],[Ship Date]]</f>
        <v>42821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5">
      <c r="A2845">
        <v>2844</v>
      </c>
      <c r="B2845" t="s">
        <v>6031</v>
      </c>
      <c r="C2845" s="1">
        <v>42873</v>
      </c>
      <c r="D2845" s="1">
        <v>42877</v>
      </c>
      <c r="E2845" s="12">
        <f>Data[[#This Row],[Ship Date]]</f>
        <v>42877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5">
      <c r="A2846">
        <v>2845</v>
      </c>
      <c r="B2846" t="s">
        <v>6032</v>
      </c>
      <c r="C2846" s="1">
        <v>42731</v>
      </c>
      <c r="D2846" s="1">
        <v>42735</v>
      </c>
      <c r="E2846" s="12">
        <f>Data[[#This Row],[Ship Date]]</f>
        <v>42735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5">
      <c r="A2847">
        <v>2846</v>
      </c>
      <c r="B2847" t="s">
        <v>6033</v>
      </c>
      <c r="C2847" s="1">
        <v>43056</v>
      </c>
      <c r="D2847" s="1">
        <v>43059</v>
      </c>
      <c r="E2847" s="12">
        <f>Data[[#This Row],[Ship Date]]</f>
        <v>43059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>
        <v>2847</v>
      </c>
      <c r="B2848" t="s">
        <v>6034</v>
      </c>
      <c r="C2848" s="1">
        <v>42988</v>
      </c>
      <c r="D2848" s="1">
        <v>42993</v>
      </c>
      <c r="E2848" s="12">
        <f>Data[[#This Row],[Ship Date]]</f>
        <v>42993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6035</v>
      </c>
      <c r="C2849" s="1">
        <v>42833</v>
      </c>
      <c r="D2849" s="1">
        <v>42840</v>
      </c>
      <c r="E2849" s="12">
        <f>Data[[#This Row],[Ship Date]]</f>
        <v>42840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5">
      <c r="A2850">
        <v>2849</v>
      </c>
      <c r="B2850" t="s">
        <v>6035</v>
      </c>
      <c r="C2850" s="1">
        <v>42833</v>
      </c>
      <c r="D2850" s="1">
        <v>42840</v>
      </c>
      <c r="E2850" s="12">
        <f>Data[[#This Row],[Ship Date]]</f>
        <v>42840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5">
      <c r="A2851">
        <v>2850</v>
      </c>
      <c r="B2851" t="s">
        <v>6040</v>
      </c>
      <c r="C2851" s="1">
        <v>42702</v>
      </c>
      <c r="D2851" s="1">
        <v>42707</v>
      </c>
      <c r="E2851" s="12">
        <f>Data[[#This Row],[Ship Date]]</f>
        <v>42707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5">
      <c r="A2852">
        <v>2851</v>
      </c>
      <c r="B2852" t="s">
        <v>6041</v>
      </c>
      <c r="C2852" s="1">
        <v>42523</v>
      </c>
      <c r="D2852" s="1">
        <v>42526</v>
      </c>
      <c r="E2852" s="12">
        <f>Data[[#This Row],[Ship Date]]</f>
        <v>42526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5">
      <c r="A2853">
        <v>2852</v>
      </c>
      <c r="B2853" t="s">
        <v>6042</v>
      </c>
      <c r="C2853" s="1">
        <v>43086</v>
      </c>
      <c r="D2853" s="1">
        <v>43091</v>
      </c>
      <c r="E2853" s="12">
        <f>Data[[#This Row],[Ship Date]]</f>
        <v>43091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>
        <v>2853</v>
      </c>
      <c r="B2854" t="s">
        <v>6045</v>
      </c>
      <c r="C2854" s="1">
        <v>42448</v>
      </c>
      <c r="D2854" s="1">
        <v>42450</v>
      </c>
      <c r="E2854" s="12">
        <f>Data[[#This Row],[Ship Date]]</f>
        <v>42450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5">
      <c r="A2855">
        <v>2854</v>
      </c>
      <c r="B2855" t="s">
        <v>6045</v>
      </c>
      <c r="C2855" s="1">
        <v>42448</v>
      </c>
      <c r="D2855" s="1">
        <v>42450</v>
      </c>
      <c r="E2855" s="12">
        <f>Data[[#This Row],[Ship Date]]</f>
        <v>42450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5">
      <c r="A2856">
        <v>2855</v>
      </c>
      <c r="B2856" t="s">
        <v>6048</v>
      </c>
      <c r="C2856" s="1">
        <v>42967</v>
      </c>
      <c r="D2856" s="1">
        <v>42967</v>
      </c>
      <c r="E2856" s="12">
        <f>Data[[#This Row],[Ship Date]]</f>
        <v>42967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>
        <v>2856</v>
      </c>
      <c r="B2857" t="s">
        <v>6049</v>
      </c>
      <c r="C2857" s="1">
        <v>42941</v>
      </c>
      <c r="D2857" s="1">
        <v>42947</v>
      </c>
      <c r="E2857" s="12">
        <f>Data[[#This Row],[Ship Date]]</f>
        <v>42947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6050</v>
      </c>
      <c r="C2858" s="1">
        <v>42608</v>
      </c>
      <c r="D2858" s="1">
        <v>42611</v>
      </c>
      <c r="E2858" s="12">
        <f>Data[[#This Row],[Ship Date]]</f>
        <v>42611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5">
      <c r="A2859">
        <v>2858</v>
      </c>
      <c r="B2859" t="s">
        <v>6051</v>
      </c>
      <c r="C2859" s="1">
        <v>42597</v>
      </c>
      <c r="D2859" s="1">
        <v>42599</v>
      </c>
      <c r="E2859" s="12">
        <f>Data[[#This Row],[Ship Date]]</f>
        <v>42599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5">
      <c r="A2860">
        <v>2859</v>
      </c>
      <c r="B2860" t="s">
        <v>6054</v>
      </c>
      <c r="C2860" s="1">
        <v>42874</v>
      </c>
      <c r="D2860" s="1">
        <v>42878</v>
      </c>
      <c r="E2860" s="12">
        <f>Data[[#This Row],[Ship Date]]</f>
        <v>42878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5">
      <c r="A2861">
        <v>2860</v>
      </c>
      <c r="B2861" t="s">
        <v>6054</v>
      </c>
      <c r="C2861" s="1">
        <v>42874</v>
      </c>
      <c r="D2861" s="1">
        <v>42878</v>
      </c>
      <c r="E2861" s="12">
        <f>Data[[#This Row],[Ship Date]]</f>
        <v>42878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>
        <v>2861</v>
      </c>
      <c r="B2862" t="s">
        <v>6054</v>
      </c>
      <c r="C2862" s="1">
        <v>42874</v>
      </c>
      <c r="D2862" s="1">
        <v>42878</v>
      </c>
      <c r="E2862" s="12">
        <f>Data[[#This Row],[Ship Date]]</f>
        <v>42878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5">
      <c r="A2863">
        <v>2862</v>
      </c>
      <c r="B2863" t="s">
        <v>6054</v>
      </c>
      <c r="C2863" s="1">
        <v>42874</v>
      </c>
      <c r="D2863" s="1">
        <v>42878</v>
      </c>
      <c r="E2863" s="12">
        <f>Data[[#This Row],[Ship Date]]</f>
        <v>42878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6057</v>
      </c>
      <c r="C2864" s="1">
        <v>42959</v>
      </c>
      <c r="D2864" s="1">
        <v>42964</v>
      </c>
      <c r="E2864" s="12">
        <f>Data[[#This Row],[Ship Date]]</f>
        <v>42964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6059</v>
      </c>
      <c r="C2865" s="1">
        <v>42960</v>
      </c>
      <c r="D2865" s="1">
        <v>42960</v>
      </c>
      <c r="E2865" s="12">
        <f>Data[[#This Row],[Ship Date]]</f>
        <v>42960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5">
      <c r="A2866">
        <v>2865</v>
      </c>
      <c r="B2866" t="s">
        <v>6059</v>
      </c>
      <c r="C2866" s="1">
        <v>42960</v>
      </c>
      <c r="D2866" s="1">
        <v>42960</v>
      </c>
      <c r="E2866" s="12">
        <f>Data[[#This Row],[Ship Date]]</f>
        <v>42960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>
        <v>2866</v>
      </c>
      <c r="B2867" t="s">
        <v>6059</v>
      </c>
      <c r="C2867" s="1">
        <v>42960</v>
      </c>
      <c r="D2867" s="1">
        <v>42960</v>
      </c>
      <c r="E2867" s="12">
        <f>Data[[#This Row],[Ship Date]]</f>
        <v>42960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>
        <v>2867</v>
      </c>
      <c r="B2868" t="s">
        <v>6059</v>
      </c>
      <c r="C2868" s="1">
        <v>42960</v>
      </c>
      <c r="D2868" s="1">
        <v>42960</v>
      </c>
      <c r="E2868" s="12">
        <f>Data[[#This Row],[Ship Date]]</f>
        <v>42960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5">
      <c r="A2869">
        <v>2868</v>
      </c>
      <c r="B2869" t="s">
        <v>6061</v>
      </c>
      <c r="C2869" s="1">
        <v>42684</v>
      </c>
      <c r="D2869" s="1">
        <v>42686</v>
      </c>
      <c r="E2869" s="12">
        <f>Data[[#This Row],[Ship Date]]</f>
        <v>42686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5">
      <c r="A2870">
        <v>2869</v>
      </c>
      <c r="B2870" t="s">
        <v>6061</v>
      </c>
      <c r="C2870" s="1">
        <v>42684</v>
      </c>
      <c r="D2870" s="1">
        <v>42686</v>
      </c>
      <c r="E2870" s="12">
        <f>Data[[#This Row],[Ship Date]]</f>
        <v>42686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6062</v>
      </c>
      <c r="C2871" s="1">
        <v>42898</v>
      </c>
      <c r="D2871" s="1">
        <v>42905</v>
      </c>
      <c r="E2871" s="12">
        <f>Data[[#This Row],[Ship Date]]</f>
        <v>42905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5">
      <c r="A2872">
        <v>2871</v>
      </c>
      <c r="B2872" t="s">
        <v>6065</v>
      </c>
      <c r="C2872" s="1">
        <v>41720</v>
      </c>
      <c r="D2872" s="1">
        <v>41724</v>
      </c>
      <c r="E2872" s="12">
        <f>Data[[#This Row],[Ship Date]]</f>
        <v>41724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5">
      <c r="A2873">
        <v>2872</v>
      </c>
      <c r="B2873" t="s">
        <v>6065</v>
      </c>
      <c r="C2873" s="1">
        <v>41720</v>
      </c>
      <c r="D2873" s="1">
        <v>41724</v>
      </c>
      <c r="E2873" s="12">
        <f>Data[[#This Row],[Ship Date]]</f>
        <v>41724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5">
      <c r="A2874">
        <v>2873</v>
      </c>
      <c r="B2874" t="s">
        <v>6068</v>
      </c>
      <c r="C2874" s="1">
        <v>42901</v>
      </c>
      <c r="D2874" s="1">
        <v>42906</v>
      </c>
      <c r="E2874" s="12">
        <f>Data[[#This Row],[Ship Date]]</f>
        <v>42906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6069</v>
      </c>
      <c r="C2875" s="1">
        <v>43055</v>
      </c>
      <c r="D2875" s="1">
        <v>43061</v>
      </c>
      <c r="E2875" s="12">
        <f>Data[[#This Row],[Ship Date]]</f>
        <v>43061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5">
      <c r="A2876">
        <v>2875</v>
      </c>
      <c r="B2876" t="s">
        <v>6070</v>
      </c>
      <c r="C2876" s="1">
        <v>43098</v>
      </c>
      <c r="D2876" s="1">
        <v>43100</v>
      </c>
      <c r="E2876" s="12">
        <f>Data[[#This Row],[Ship Date]]</f>
        <v>43100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6071</v>
      </c>
      <c r="C2877" s="1">
        <v>42390</v>
      </c>
      <c r="D2877" s="1">
        <v>42392</v>
      </c>
      <c r="E2877" s="12">
        <f>Data[[#This Row],[Ship Date]]</f>
        <v>42392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5">
      <c r="A2878">
        <v>2877</v>
      </c>
      <c r="B2878" t="s">
        <v>6071</v>
      </c>
      <c r="C2878" s="1">
        <v>42390</v>
      </c>
      <c r="D2878" s="1">
        <v>42392</v>
      </c>
      <c r="E2878" s="12">
        <f>Data[[#This Row],[Ship Date]]</f>
        <v>42392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5">
      <c r="A2879">
        <v>2878</v>
      </c>
      <c r="B2879" t="s">
        <v>6072</v>
      </c>
      <c r="C2879" s="1">
        <v>42384</v>
      </c>
      <c r="D2879" s="1">
        <v>42388</v>
      </c>
      <c r="E2879" s="12">
        <f>Data[[#This Row],[Ship Date]]</f>
        <v>42388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>
        <v>2879</v>
      </c>
      <c r="B2880" t="s">
        <v>6072</v>
      </c>
      <c r="C2880" s="1">
        <v>42384</v>
      </c>
      <c r="D2880" s="1">
        <v>42388</v>
      </c>
      <c r="E2880" s="12">
        <f>Data[[#This Row],[Ship Date]]</f>
        <v>42388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5">
      <c r="A2881">
        <v>2880</v>
      </c>
      <c r="B2881" t="s">
        <v>6072</v>
      </c>
      <c r="C2881" s="1">
        <v>42384</v>
      </c>
      <c r="D2881" s="1">
        <v>42388</v>
      </c>
      <c r="E2881" s="12">
        <f>Data[[#This Row],[Ship Date]]</f>
        <v>42388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6073</v>
      </c>
      <c r="C2882" s="1">
        <v>42632</v>
      </c>
      <c r="D2882" s="1">
        <v>42636</v>
      </c>
      <c r="E2882" s="12">
        <f>Data[[#This Row],[Ship Date]]</f>
        <v>42636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6073</v>
      </c>
      <c r="C2883" s="1">
        <v>42632</v>
      </c>
      <c r="D2883" s="1">
        <v>42636</v>
      </c>
      <c r="E2883" s="12">
        <f>Data[[#This Row],[Ship Date]]</f>
        <v>42636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5">
      <c r="A2884">
        <v>2883</v>
      </c>
      <c r="B2884" t="s">
        <v>6075</v>
      </c>
      <c r="C2884" s="1">
        <v>41691</v>
      </c>
      <c r="D2884" s="1">
        <v>41695</v>
      </c>
      <c r="E2884" s="12">
        <f>Data[[#This Row],[Ship Date]]</f>
        <v>41695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5">
      <c r="A2885">
        <v>2884</v>
      </c>
      <c r="B2885" t="s">
        <v>6076</v>
      </c>
      <c r="C2885" s="1">
        <v>42685</v>
      </c>
      <c r="D2885" s="1">
        <v>42690</v>
      </c>
      <c r="E2885" s="12">
        <f>Data[[#This Row],[Ship Date]]</f>
        <v>42690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6077</v>
      </c>
      <c r="C2886" s="1">
        <v>42399</v>
      </c>
      <c r="D2886" s="1">
        <v>42403</v>
      </c>
      <c r="E2886" s="12">
        <f>Data[[#This Row],[Ship Date]]</f>
        <v>42403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6078</v>
      </c>
      <c r="C2887" s="1">
        <v>42661</v>
      </c>
      <c r="D2887" s="1">
        <v>42665</v>
      </c>
      <c r="E2887" s="12">
        <f>Data[[#This Row],[Ship Date]]</f>
        <v>42665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5">
      <c r="A2888">
        <v>2887</v>
      </c>
      <c r="B2888" t="s">
        <v>6079</v>
      </c>
      <c r="C2888" s="1">
        <v>43087</v>
      </c>
      <c r="D2888" s="1">
        <v>43088</v>
      </c>
      <c r="E2888" s="12">
        <f>Data[[#This Row],[Ship Date]]</f>
        <v>43088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6079</v>
      </c>
      <c r="C2889" s="1">
        <v>43087</v>
      </c>
      <c r="D2889" s="1">
        <v>43088</v>
      </c>
      <c r="E2889" s="12">
        <f>Data[[#This Row],[Ship Date]]</f>
        <v>43088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5">
      <c r="A2890">
        <v>2889</v>
      </c>
      <c r="B2890" t="s">
        <v>6079</v>
      </c>
      <c r="C2890" s="1">
        <v>43087</v>
      </c>
      <c r="D2890" s="1">
        <v>43088</v>
      </c>
      <c r="E2890" s="12">
        <f>Data[[#This Row],[Ship Date]]</f>
        <v>43088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25">
      <c r="A2891">
        <v>2890</v>
      </c>
      <c r="B2891" t="s">
        <v>6080</v>
      </c>
      <c r="C2891" s="1">
        <v>43041</v>
      </c>
      <c r="D2891" s="1">
        <v>43045</v>
      </c>
      <c r="E2891" s="12">
        <f>Data[[#This Row],[Ship Date]]</f>
        <v>43045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5">
      <c r="A2892">
        <v>2891</v>
      </c>
      <c r="B2892" t="s">
        <v>6083</v>
      </c>
      <c r="C2892" s="1">
        <v>41758</v>
      </c>
      <c r="D2892" s="1">
        <v>41760</v>
      </c>
      <c r="E2892" s="12">
        <f>Data[[#This Row],[Ship Date]]</f>
        <v>41760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25">
      <c r="A2893">
        <v>2892</v>
      </c>
      <c r="B2893" t="s">
        <v>6083</v>
      </c>
      <c r="C2893" s="1">
        <v>41758</v>
      </c>
      <c r="D2893" s="1">
        <v>41760</v>
      </c>
      <c r="E2893" s="12">
        <f>Data[[#This Row],[Ship Date]]</f>
        <v>41760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6087</v>
      </c>
      <c r="C2894" s="1">
        <v>43031</v>
      </c>
      <c r="D2894" s="1">
        <v>43037</v>
      </c>
      <c r="E2894" s="12">
        <f>Data[[#This Row],[Ship Date]]</f>
        <v>43037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5">
      <c r="A2895">
        <v>2894</v>
      </c>
      <c r="B2895" t="s">
        <v>6087</v>
      </c>
      <c r="C2895" s="1">
        <v>43031</v>
      </c>
      <c r="D2895" s="1">
        <v>43037</v>
      </c>
      <c r="E2895" s="12">
        <f>Data[[#This Row],[Ship Date]]</f>
        <v>43037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>
        <v>2895</v>
      </c>
      <c r="B2896" t="s">
        <v>6087</v>
      </c>
      <c r="C2896" s="1">
        <v>43031</v>
      </c>
      <c r="D2896" s="1">
        <v>43037</v>
      </c>
      <c r="E2896" s="12">
        <f>Data[[#This Row],[Ship Date]]</f>
        <v>43037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5">
      <c r="A2897">
        <v>2896</v>
      </c>
      <c r="B2897" t="s">
        <v>6087</v>
      </c>
      <c r="C2897" s="1">
        <v>43031</v>
      </c>
      <c r="D2897" s="1">
        <v>43037</v>
      </c>
      <c r="E2897" s="12">
        <f>Data[[#This Row],[Ship Date]]</f>
        <v>43037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5">
      <c r="A2898">
        <v>2897</v>
      </c>
      <c r="B2898" t="s">
        <v>6092</v>
      </c>
      <c r="C2898" s="1">
        <v>41728</v>
      </c>
      <c r="D2898" s="1">
        <v>41732</v>
      </c>
      <c r="E2898" s="12">
        <f>Data[[#This Row],[Ship Date]]</f>
        <v>41732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6093</v>
      </c>
      <c r="C2899" s="1">
        <v>42373</v>
      </c>
      <c r="D2899" s="1">
        <v>42378</v>
      </c>
      <c r="E2899" s="12">
        <f>Data[[#This Row],[Ship Date]]</f>
        <v>42378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5">
      <c r="A2900">
        <v>2899</v>
      </c>
      <c r="B2900" t="s">
        <v>6094</v>
      </c>
      <c r="C2900" s="1">
        <v>42120</v>
      </c>
      <c r="D2900" s="1">
        <v>42124</v>
      </c>
      <c r="E2900" s="12">
        <f>Data[[#This Row],[Ship Date]]</f>
        <v>42124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5">
      <c r="A2901">
        <v>2900</v>
      </c>
      <c r="B2901" t="s">
        <v>6095</v>
      </c>
      <c r="C2901" s="1">
        <v>42259</v>
      </c>
      <c r="D2901" s="1">
        <v>42264</v>
      </c>
      <c r="E2901" s="12">
        <f>Data[[#This Row],[Ship Date]]</f>
        <v>42264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5">
      <c r="A2902">
        <v>2901</v>
      </c>
      <c r="B2902" t="s">
        <v>6095</v>
      </c>
      <c r="C2902" s="1">
        <v>42259</v>
      </c>
      <c r="D2902" s="1">
        <v>42264</v>
      </c>
      <c r="E2902" s="12">
        <f>Data[[#This Row],[Ship Date]]</f>
        <v>42264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6096</v>
      </c>
      <c r="C2903" s="1">
        <v>42989</v>
      </c>
      <c r="D2903" s="1">
        <v>42993</v>
      </c>
      <c r="E2903" s="12">
        <f>Data[[#This Row],[Ship Date]]</f>
        <v>42993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5">
      <c r="A2904">
        <v>2903</v>
      </c>
      <c r="B2904" t="s">
        <v>6097</v>
      </c>
      <c r="C2904" s="1">
        <v>42533</v>
      </c>
      <c r="D2904" s="1">
        <v>42538</v>
      </c>
      <c r="E2904" s="12">
        <f>Data[[#This Row],[Ship Date]]</f>
        <v>42538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6098</v>
      </c>
      <c r="C2905" s="1">
        <v>42548</v>
      </c>
      <c r="D2905" s="1">
        <v>42552</v>
      </c>
      <c r="E2905" s="12">
        <f>Data[[#This Row],[Ship Date]]</f>
        <v>42552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>
        <v>2905</v>
      </c>
      <c r="B2906" t="s">
        <v>6098</v>
      </c>
      <c r="C2906" s="1">
        <v>42548</v>
      </c>
      <c r="D2906" s="1">
        <v>42552</v>
      </c>
      <c r="E2906" s="12">
        <f>Data[[#This Row],[Ship Date]]</f>
        <v>42552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5">
      <c r="A2907">
        <v>2906</v>
      </c>
      <c r="B2907" t="s">
        <v>6100</v>
      </c>
      <c r="C2907" s="1">
        <v>41908</v>
      </c>
      <c r="D2907" s="1">
        <v>41912</v>
      </c>
      <c r="E2907" s="12">
        <f>Data[[#This Row],[Ship Date]]</f>
        <v>41912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6103</v>
      </c>
      <c r="C2908" s="1">
        <v>43042</v>
      </c>
      <c r="D2908" s="1">
        <v>43048</v>
      </c>
      <c r="E2908" s="12">
        <f>Data[[#This Row],[Ship Date]]</f>
        <v>43048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>
        <v>2908</v>
      </c>
      <c r="B2909" t="s">
        <v>6103</v>
      </c>
      <c r="C2909" s="1">
        <v>43042</v>
      </c>
      <c r="D2909" s="1">
        <v>43048</v>
      </c>
      <c r="E2909" s="12">
        <f>Data[[#This Row],[Ship Date]]</f>
        <v>43048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6103</v>
      </c>
      <c r="C2910" s="1">
        <v>43042</v>
      </c>
      <c r="D2910" s="1">
        <v>43048</v>
      </c>
      <c r="E2910" s="12">
        <f>Data[[#This Row],[Ship Date]]</f>
        <v>43048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6106</v>
      </c>
      <c r="C2911" s="1">
        <v>42785</v>
      </c>
      <c r="D2911" s="1">
        <v>42789</v>
      </c>
      <c r="E2911" s="12">
        <f>Data[[#This Row],[Ship Date]]</f>
        <v>42789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5">
      <c r="A2912">
        <v>2911</v>
      </c>
      <c r="B2912" t="s">
        <v>6107</v>
      </c>
      <c r="C2912" s="1">
        <v>42313</v>
      </c>
      <c r="D2912" s="1">
        <v>42317</v>
      </c>
      <c r="E2912" s="12">
        <f>Data[[#This Row],[Ship Date]]</f>
        <v>42317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5">
      <c r="A2913">
        <v>2912</v>
      </c>
      <c r="B2913" t="s">
        <v>6108</v>
      </c>
      <c r="C2913" s="1">
        <v>41806</v>
      </c>
      <c r="D2913" s="1">
        <v>41811</v>
      </c>
      <c r="E2913" s="12">
        <f>Data[[#This Row],[Ship Date]]</f>
        <v>41811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6108</v>
      </c>
      <c r="C2914" s="1">
        <v>41806</v>
      </c>
      <c r="D2914" s="1">
        <v>41811</v>
      </c>
      <c r="E2914" s="12">
        <f>Data[[#This Row],[Ship Date]]</f>
        <v>41811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25">
      <c r="A2915">
        <v>2914</v>
      </c>
      <c r="B2915" t="s">
        <v>6108</v>
      </c>
      <c r="C2915" s="1">
        <v>41806</v>
      </c>
      <c r="D2915" s="1">
        <v>41811</v>
      </c>
      <c r="E2915" s="12">
        <f>Data[[#This Row],[Ship Date]]</f>
        <v>41811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5">
      <c r="A2916">
        <v>2915</v>
      </c>
      <c r="B2916" t="s">
        <v>6113</v>
      </c>
      <c r="C2916" s="1">
        <v>42289</v>
      </c>
      <c r="D2916" s="1">
        <v>42294</v>
      </c>
      <c r="E2916" s="12">
        <f>Data[[#This Row],[Ship Date]]</f>
        <v>42294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6113</v>
      </c>
      <c r="C2917" s="1">
        <v>42289</v>
      </c>
      <c r="D2917" s="1">
        <v>42294</v>
      </c>
      <c r="E2917" s="12">
        <f>Data[[#This Row],[Ship Date]]</f>
        <v>42294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5">
      <c r="A2918">
        <v>2917</v>
      </c>
      <c r="B2918" t="s">
        <v>6113</v>
      </c>
      <c r="C2918" s="1">
        <v>42289</v>
      </c>
      <c r="D2918" s="1">
        <v>42294</v>
      </c>
      <c r="E2918" s="12">
        <f>Data[[#This Row],[Ship Date]]</f>
        <v>42294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5">
      <c r="A2919">
        <v>2918</v>
      </c>
      <c r="B2919" t="s">
        <v>6115</v>
      </c>
      <c r="C2919" s="1">
        <v>42974</v>
      </c>
      <c r="D2919" s="1">
        <v>42977</v>
      </c>
      <c r="E2919" s="12">
        <f>Data[[#This Row],[Ship Date]]</f>
        <v>42977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5">
      <c r="A2920">
        <v>2919</v>
      </c>
      <c r="B2920" t="s">
        <v>6118</v>
      </c>
      <c r="C2920" s="1">
        <v>42697</v>
      </c>
      <c r="D2920" s="1">
        <v>42697</v>
      </c>
      <c r="E2920" s="12">
        <f>Data[[#This Row],[Ship Date]]</f>
        <v>42697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25">
      <c r="A2921">
        <v>2920</v>
      </c>
      <c r="B2921" t="s">
        <v>6118</v>
      </c>
      <c r="C2921" s="1">
        <v>42697</v>
      </c>
      <c r="D2921" s="1">
        <v>42697</v>
      </c>
      <c r="E2921" s="12">
        <f>Data[[#This Row],[Ship Date]]</f>
        <v>42697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6118</v>
      </c>
      <c r="C2922" s="1">
        <v>42697</v>
      </c>
      <c r="D2922" s="1">
        <v>42697</v>
      </c>
      <c r="E2922" s="12">
        <f>Data[[#This Row],[Ship Date]]</f>
        <v>42697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5">
      <c r="A2923">
        <v>2922</v>
      </c>
      <c r="B2923" t="s">
        <v>6119</v>
      </c>
      <c r="C2923" s="1">
        <v>42765</v>
      </c>
      <c r="D2923" s="1">
        <v>42765</v>
      </c>
      <c r="E2923" s="12">
        <f>Data[[#This Row],[Ship Date]]</f>
        <v>42765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5">
      <c r="A2924">
        <v>2923</v>
      </c>
      <c r="B2924" t="s">
        <v>6120</v>
      </c>
      <c r="C2924" s="1">
        <v>42338</v>
      </c>
      <c r="D2924" s="1">
        <v>42341</v>
      </c>
      <c r="E2924" s="12">
        <f>Data[[#This Row],[Ship Date]]</f>
        <v>42341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6121</v>
      </c>
      <c r="C2925" s="1">
        <v>41818</v>
      </c>
      <c r="D2925" s="1">
        <v>41824</v>
      </c>
      <c r="E2925" s="12">
        <f>Data[[#This Row],[Ship Date]]</f>
        <v>41824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6122</v>
      </c>
      <c r="C2926" s="1">
        <v>41884</v>
      </c>
      <c r="D2926" s="1">
        <v>41887</v>
      </c>
      <c r="E2926" s="12">
        <f>Data[[#This Row],[Ship Date]]</f>
        <v>41887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5">
      <c r="A2927">
        <v>2926</v>
      </c>
      <c r="B2927" t="s">
        <v>6122</v>
      </c>
      <c r="C2927" s="1">
        <v>41884</v>
      </c>
      <c r="D2927" s="1">
        <v>41887</v>
      </c>
      <c r="E2927" s="12">
        <f>Data[[#This Row],[Ship Date]]</f>
        <v>41887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5">
      <c r="A2928">
        <v>2927</v>
      </c>
      <c r="B2928" t="s">
        <v>6125</v>
      </c>
      <c r="C2928" s="1">
        <v>42926</v>
      </c>
      <c r="D2928" s="1">
        <v>42930</v>
      </c>
      <c r="E2928" s="12">
        <f>Data[[#This Row],[Ship Date]]</f>
        <v>42930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5">
      <c r="A2929">
        <v>2928</v>
      </c>
      <c r="B2929" t="s">
        <v>6128</v>
      </c>
      <c r="C2929" s="1">
        <v>42890</v>
      </c>
      <c r="D2929" s="1">
        <v>42896</v>
      </c>
      <c r="E2929" s="12">
        <f>Data[[#This Row],[Ship Date]]</f>
        <v>42896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6130</v>
      </c>
      <c r="C2930" s="1">
        <v>43027</v>
      </c>
      <c r="D2930" s="1">
        <v>43034</v>
      </c>
      <c r="E2930" s="12">
        <f>Data[[#This Row],[Ship Date]]</f>
        <v>43034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6131</v>
      </c>
      <c r="C2931" s="1">
        <v>43057</v>
      </c>
      <c r="D2931" s="1">
        <v>43063</v>
      </c>
      <c r="E2931" s="12">
        <f>Data[[#This Row],[Ship Date]]</f>
        <v>43063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6132</v>
      </c>
      <c r="C2932" s="1">
        <v>42224</v>
      </c>
      <c r="D2932" s="1">
        <v>42224</v>
      </c>
      <c r="E2932" s="12">
        <f>Data[[#This Row],[Ship Date]]</f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6132</v>
      </c>
      <c r="C2933" s="1">
        <v>42224</v>
      </c>
      <c r="D2933" s="1">
        <v>42224</v>
      </c>
      <c r="E2933" s="12">
        <f>Data[[#This Row],[Ship Date]]</f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25">
      <c r="A2934">
        <v>2933</v>
      </c>
      <c r="B2934" t="s">
        <v>6132</v>
      </c>
      <c r="C2934" s="1">
        <v>42224</v>
      </c>
      <c r="D2934" s="1">
        <v>42224</v>
      </c>
      <c r="E2934" s="12">
        <f>Data[[#This Row],[Ship Date]]</f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5">
      <c r="A2935">
        <v>2934</v>
      </c>
      <c r="B2935" t="s">
        <v>6133</v>
      </c>
      <c r="C2935" s="1">
        <v>42710</v>
      </c>
      <c r="D2935" s="1">
        <v>42716</v>
      </c>
      <c r="E2935" s="12">
        <f>Data[[#This Row],[Ship Date]]</f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5">
      <c r="A2936">
        <v>2935</v>
      </c>
      <c r="B2936" t="s">
        <v>6133</v>
      </c>
      <c r="C2936" s="1">
        <v>42710</v>
      </c>
      <c r="D2936" s="1">
        <v>42716</v>
      </c>
      <c r="E2936" s="12">
        <f>Data[[#This Row],[Ship Date]]</f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5">
      <c r="A2937">
        <v>2936</v>
      </c>
      <c r="B2937" t="s">
        <v>6133</v>
      </c>
      <c r="C2937" s="1">
        <v>42710</v>
      </c>
      <c r="D2937" s="1">
        <v>42716</v>
      </c>
      <c r="E2937" s="12">
        <f>Data[[#This Row],[Ship Date]]</f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5">
      <c r="A2938">
        <v>2937</v>
      </c>
      <c r="B2938" t="s">
        <v>6133</v>
      </c>
      <c r="C2938" s="1">
        <v>42710</v>
      </c>
      <c r="D2938" s="1">
        <v>42716</v>
      </c>
      <c r="E2938" s="12">
        <f>Data[[#This Row],[Ship Date]]</f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5">
      <c r="A2939">
        <v>2938</v>
      </c>
      <c r="B2939" t="s">
        <v>6133</v>
      </c>
      <c r="C2939" s="1">
        <v>42710</v>
      </c>
      <c r="D2939" s="1">
        <v>42716</v>
      </c>
      <c r="E2939" s="12">
        <f>Data[[#This Row],[Ship Date]]</f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5">
      <c r="A2940">
        <v>2939</v>
      </c>
      <c r="B2940" t="s">
        <v>6133</v>
      </c>
      <c r="C2940" s="1">
        <v>42710</v>
      </c>
      <c r="D2940" s="1">
        <v>42716</v>
      </c>
      <c r="E2940" s="12">
        <f>Data[[#This Row],[Ship Date]]</f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5">
      <c r="A2941">
        <v>2940</v>
      </c>
      <c r="B2941" t="s">
        <v>6133</v>
      </c>
      <c r="C2941" s="1">
        <v>42710</v>
      </c>
      <c r="D2941" s="1">
        <v>42716</v>
      </c>
      <c r="E2941" s="12">
        <f>Data[[#This Row],[Ship Date]]</f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6134</v>
      </c>
      <c r="C2942" s="1">
        <v>42819</v>
      </c>
      <c r="D2942" s="1">
        <v>42825</v>
      </c>
      <c r="E2942" s="12">
        <f>Data[[#This Row],[Ship Date]]</f>
        <v>42825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5">
      <c r="A2943">
        <v>2942</v>
      </c>
      <c r="B2943" t="s">
        <v>6134</v>
      </c>
      <c r="C2943" s="1">
        <v>42819</v>
      </c>
      <c r="D2943" s="1">
        <v>42825</v>
      </c>
      <c r="E2943" s="12">
        <f>Data[[#This Row],[Ship Date]]</f>
        <v>42825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5">
      <c r="A2944">
        <v>2943</v>
      </c>
      <c r="B2944" t="s">
        <v>6134</v>
      </c>
      <c r="C2944" s="1">
        <v>42819</v>
      </c>
      <c r="D2944" s="1">
        <v>42825</v>
      </c>
      <c r="E2944" s="12">
        <f>Data[[#This Row],[Ship Date]]</f>
        <v>42825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5">
      <c r="A2945">
        <v>2944</v>
      </c>
      <c r="B2945" t="s">
        <v>6137</v>
      </c>
      <c r="C2945" s="1">
        <v>43058</v>
      </c>
      <c r="D2945" s="1">
        <v>43063</v>
      </c>
      <c r="E2945" s="12">
        <f>Data[[#This Row],[Ship Date]]</f>
        <v>43063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6137</v>
      </c>
      <c r="C2946" s="1">
        <v>43058</v>
      </c>
      <c r="D2946" s="1">
        <v>43063</v>
      </c>
      <c r="E2946" s="12">
        <f>Data[[#This Row],[Ship Date]]</f>
        <v>43063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6140</v>
      </c>
      <c r="C2947" s="1">
        <v>42678</v>
      </c>
      <c r="D2947" s="1">
        <v>42679</v>
      </c>
      <c r="E2947" s="12">
        <f>Data[[#This Row],[Ship Date]]</f>
        <v>42679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6141</v>
      </c>
      <c r="C2948" s="1">
        <v>43083</v>
      </c>
      <c r="D2948" s="1">
        <v>43087</v>
      </c>
      <c r="E2948" s="12">
        <f>Data[[#This Row],[Ship Date]]</f>
        <v>43087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25">
      <c r="A2949">
        <v>2948</v>
      </c>
      <c r="B2949" t="s">
        <v>6141</v>
      </c>
      <c r="C2949" s="1">
        <v>43083</v>
      </c>
      <c r="D2949" s="1">
        <v>43087</v>
      </c>
      <c r="E2949" s="12">
        <f>Data[[#This Row],[Ship Date]]</f>
        <v>43087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6141</v>
      </c>
      <c r="C2950" s="1">
        <v>43083</v>
      </c>
      <c r="D2950" s="1">
        <v>43087</v>
      </c>
      <c r="E2950" s="12">
        <f>Data[[#This Row],[Ship Date]]</f>
        <v>43087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6146</v>
      </c>
      <c r="C2951" s="1">
        <v>43051</v>
      </c>
      <c r="D2951" s="1">
        <v>43051</v>
      </c>
      <c r="E2951" s="12">
        <f>Data[[#This Row],[Ship Date]]</f>
        <v>43051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25">
      <c r="A2952">
        <v>2951</v>
      </c>
      <c r="B2952" t="s">
        <v>6146</v>
      </c>
      <c r="C2952" s="1">
        <v>43051</v>
      </c>
      <c r="D2952" s="1">
        <v>43051</v>
      </c>
      <c r="E2952" s="12">
        <f>Data[[#This Row],[Ship Date]]</f>
        <v>43051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6146</v>
      </c>
      <c r="C2953" s="1">
        <v>43051</v>
      </c>
      <c r="D2953" s="1">
        <v>43051</v>
      </c>
      <c r="E2953" s="12">
        <f>Data[[#This Row],[Ship Date]]</f>
        <v>43051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6146</v>
      </c>
      <c r="C2954" s="1">
        <v>43051</v>
      </c>
      <c r="D2954" s="1">
        <v>43051</v>
      </c>
      <c r="E2954" s="12">
        <f>Data[[#This Row],[Ship Date]]</f>
        <v>43051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5">
      <c r="A2955">
        <v>2954</v>
      </c>
      <c r="B2955" t="s">
        <v>6146</v>
      </c>
      <c r="C2955" s="1">
        <v>43051</v>
      </c>
      <c r="D2955" s="1">
        <v>43051</v>
      </c>
      <c r="E2955" s="12">
        <f>Data[[#This Row],[Ship Date]]</f>
        <v>43051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5">
      <c r="A2956">
        <v>2955</v>
      </c>
      <c r="B2956" t="s">
        <v>6146</v>
      </c>
      <c r="C2956" s="1">
        <v>43051</v>
      </c>
      <c r="D2956" s="1">
        <v>43051</v>
      </c>
      <c r="E2956" s="12">
        <f>Data[[#This Row],[Ship Date]]</f>
        <v>43051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5">
      <c r="A2957">
        <v>2956</v>
      </c>
      <c r="B2957" t="s">
        <v>6155</v>
      </c>
      <c r="C2957" s="1">
        <v>42600</v>
      </c>
      <c r="D2957" s="1">
        <v>42606</v>
      </c>
      <c r="E2957" s="12">
        <f>Data[[#This Row],[Ship Date]]</f>
        <v>42606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5">
      <c r="A2958">
        <v>2957</v>
      </c>
      <c r="B2958" t="s">
        <v>6156</v>
      </c>
      <c r="C2958" s="1">
        <v>42913</v>
      </c>
      <c r="D2958" s="1">
        <v>42920</v>
      </c>
      <c r="E2958" s="12">
        <f>Data[[#This Row],[Ship Date]]</f>
        <v>42920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5">
      <c r="A2959">
        <v>2958</v>
      </c>
      <c r="B2959" t="s">
        <v>6159</v>
      </c>
      <c r="C2959" s="1">
        <v>42859</v>
      </c>
      <c r="D2959" s="1">
        <v>42864</v>
      </c>
      <c r="E2959" s="12">
        <f>Data[[#This Row],[Ship Date]]</f>
        <v>42864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5">
      <c r="A2960">
        <v>2959</v>
      </c>
      <c r="B2960" t="s">
        <v>6160</v>
      </c>
      <c r="C2960" s="1">
        <v>42362</v>
      </c>
      <c r="D2960" s="1">
        <v>42367</v>
      </c>
      <c r="E2960" s="12">
        <f>Data[[#This Row],[Ship Date]]</f>
        <v>42367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6160</v>
      </c>
      <c r="C2961" s="1">
        <v>42362</v>
      </c>
      <c r="D2961" s="1">
        <v>42367</v>
      </c>
      <c r="E2961" s="12">
        <f>Data[[#This Row],[Ship Date]]</f>
        <v>42367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6161</v>
      </c>
      <c r="C2962" s="1">
        <v>42851</v>
      </c>
      <c r="D2962" s="1">
        <v>42856</v>
      </c>
      <c r="E2962" s="12">
        <f>Data[[#This Row],[Ship Date]]</f>
        <v>42856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>
        <v>2962</v>
      </c>
      <c r="B2963" t="s">
        <v>6161</v>
      </c>
      <c r="C2963" s="1">
        <v>42851</v>
      </c>
      <c r="D2963" s="1">
        <v>42856</v>
      </c>
      <c r="E2963" s="12">
        <f>Data[[#This Row],[Ship Date]]</f>
        <v>42856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6162</v>
      </c>
      <c r="C2964" s="1">
        <v>43085</v>
      </c>
      <c r="D2964" s="1">
        <v>43090</v>
      </c>
      <c r="E2964" s="12">
        <f>Data[[#This Row],[Ship Date]]</f>
        <v>43090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5">
      <c r="A2965">
        <v>2964</v>
      </c>
      <c r="B2965" t="s">
        <v>6162</v>
      </c>
      <c r="C2965" s="1">
        <v>43085</v>
      </c>
      <c r="D2965" s="1">
        <v>43090</v>
      </c>
      <c r="E2965" s="12">
        <f>Data[[#This Row],[Ship Date]]</f>
        <v>43090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5">
      <c r="A2966">
        <v>2965</v>
      </c>
      <c r="B2966" t="s">
        <v>6162</v>
      </c>
      <c r="C2966" s="1">
        <v>43085</v>
      </c>
      <c r="D2966" s="1">
        <v>43090</v>
      </c>
      <c r="E2966" s="12">
        <f>Data[[#This Row],[Ship Date]]</f>
        <v>43090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5">
      <c r="A2967">
        <v>2966</v>
      </c>
      <c r="B2967" t="s">
        <v>6162</v>
      </c>
      <c r="C2967" s="1">
        <v>43085</v>
      </c>
      <c r="D2967" s="1">
        <v>43090</v>
      </c>
      <c r="E2967" s="12">
        <f>Data[[#This Row],[Ship Date]]</f>
        <v>43090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5">
      <c r="A2968">
        <v>2967</v>
      </c>
      <c r="B2968" t="s">
        <v>6167</v>
      </c>
      <c r="C2968" s="1">
        <v>42000</v>
      </c>
      <c r="D2968" s="1">
        <v>42004</v>
      </c>
      <c r="E2968" s="12">
        <f>Data[[#This Row],[Ship Date]]</f>
        <v>42004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5">
      <c r="A2969">
        <v>2968</v>
      </c>
      <c r="B2969" t="s">
        <v>6167</v>
      </c>
      <c r="C2969" s="1">
        <v>42000</v>
      </c>
      <c r="D2969" s="1">
        <v>42004</v>
      </c>
      <c r="E2969" s="12">
        <f>Data[[#This Row],[Ship Date]]</f>
        <v>42004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6168</v>
      </c>
      <c r="C2970" s="1">
        <v>43045</v>
      </c>
      <c r="D2970" s="1">
        <v>43048</v>
      </c>
      <c r="E2970" s="12">
        <f>Data[[#This Row],[Ship Date]]</f>
        <v>43048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5">
      <c r="A2971">
        <v>2970</v>
      </c>
      <c r="B2971" t="s">
        <v>6168</v>
      </c>
      <c r="C2971" s="1">
        <v>43045</v>
      </c>
      <c r="D2971" s="1">
        <v>43048</v>
      </c>
      <c r="E2971" s="12">
        <f>Data[[#This Row],[Ship Date]]</f>
        <v>43048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6168</v>
      </c>
      <c r="C2972" s="1">
        <v>43045</v>
      </c>
      <c r="D2972" s="1">
        <v>43048</v>
      </c>
      <c r="E2972" s="12">
        <f>Data[[#This Row],[Ship Date]]</f>
        <v>43048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6168</v>
      </c>
      <c r="C2973" s="1">
        <v>43045</v>
      </c>
      <c r="D2973" s="1">
        <v>43048</v>
      </c>
      <c r="E2973" s="12">
        <f>Data[[#This Row],[Ship Date]]</f>
        <v>43048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6168</v>
      </c>
      <c r="C2974" s="1">
        <v>43045</v>
      </c>
      <c r="D2974" s="1">
        <v>43048</v>
      </c>
      <c r="E2974" s="12">
        <f>Data[[#This Row],[Ship Date]]</f>
        <v>43048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5">
      <c r="A2975">
        <v>2974</v>
      </c>
      <c r="B2975" t="s">
        <v>6169</v>
      </c>
      <c r="C2975" s="1">
        <v>43085</v>
      </c>
      <c r="D2975" s="1">
        <v>43089</v>
      </c>
      <c r="E2975" s="12">
        <f>Data[[#This Row],[Ship Date]]</f>
        <v>43089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5">
      <c r="A2976">
        <v>2975</v>
      </c>
      <c r="B2976" t="s">
        <v>6170</v>
      </c>
      <c r="C2976" s="1">
        <v>42131</v>
      </c>
      <c r="D2976" s="1">
        <v>42136</v>
      </c>
      <c r="E2976" s="12">
        <f>Data[[#This Row],[Ship Date]]</f>
        <v>42136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5">
      <c r="A2977">
        <v>2976</v>
      </c>
      <c r="B2977" t="s">
        <v>6170</v>
      </c>
      <c r="C2977" s="1">
        <v>42131</v>
      </c>
      <c r="D2977" s="1">
        <v>42136</v>
      </c>
      <c r="E2977" s="12">
        <f>Data[[#This Row],[Ship Date]]</f>
        <v>42136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5">
      <c r="A2978">
        <v>2977</v>
      </c>
      <c r="B2978" t="s">
        <v>6173</v>
      </c>
      <c r="C2978" s="1">
        <v>43073</v>
      </c>
      <c r="D2978" s="1">
        <v>43073</v>
      </c>
      <c r="E2978" s="12">
        <f>Data[[#This Row],[Ship Date]]</f>
        <v>43073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5">
      <c r="A2979">
        <v>2978</v>
      </c>
      <c r="B2979" t="s">
        <v>6176</v>
      </c>
      <c r="C2979" s="1">
        <v>43011</v>
      </c>
      <c r="D2979" s="1">
        <v>43016</v>
      </c>
      <c r="E2979" s="12">
        <f>Data[[#This Row],[Ship Date]]</f>
        <v>43016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25">
      <c r="A2980">
        <v>2979</v>
      </c>
      <c r="B2980" t="s">
        <v>6177</v>
      </c>
      <c r="C2980" s="1">
        <v>41652</v>
      </c>
      <c r="D2980" s="1">
        <v>41655</v>
      </c>
      <c r="E2980" s="12">
        <f>Data[[#This Row],[Ship Date]]</f>
        <v>41655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5">
      <c r="A2981">
        <v>2980</v>
      </c>
      <c r="B2981" t="s">
        <v>6179</v>
      </c>
      <c r="C2981" s="1">
        <v>42167</v>
      </c>
      <c r="D2981" s="1">
        <v>42172</v>
      </c>
      <c r="E2981" s="12">
        <f>Data[[#This Row],[Ship Date]]</f>
        <v>42172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6179</v>
      </c>
      <c r="C2982" s="1">
        <v>42167</v>
      </c>
      <c r="D2982" s="1">
        <v>42172</v>
      </c>
      <c r="E2982" s="12">
        <f>Data[[#This Row],[Ship Date]]</f>
        <v>42172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5">
      <c r="A2983">
        <v>2982</v>
      </c>
      <c r="B2983" t="s">
        <v>6184</v>
      </c>
      <c r="C2983" s="1">
        <v>41832</v>
      </c>
      <c r="D2983" s="1">
        <v>41838</v>
      </c>
      <c r="E2983" s="12">
        <f>Data[[#This Row],[Ship Date]]</f>
        <v>41838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5">
      <c r="A2984">
        <v>2983</v>
      </c>
      <c r="B2984" t="s">
        <v>6184</v>
      </c>
      <c r="C2984" s="1">
        <v>41832</v>
      </c>
      <c r="D2984" s="1">
        <v>41838</v>
      </c>
      <c r="E2984" s="12">
        <f>Data[[#This Row],[Ship Date]]</f>
        <v>41838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5">
      <c r="A2985">
        <v>2984</v>
      </c>
      <c r="B2985" t="s">
        <v>6185</v>
      </c>
      <c r="C2985" s="1">
        <v>41979</v>
      </c>
      <c r="D2985" s="1">
        <v>41984</v>
      </c>
      <c r="E2985" s="12">
        <f>Data[[#This Row],[Ship Date]]</f>
        <v>41984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5">
      <c r="A2986">
        <v>2985</v>
      </c>
      <c r="B2986" t="s">
        <v>6185</v>
      </c>
      <c r="C2986" s="1">
        <v>41979</v>
      </c>
      <c r="D2986" s="1">
        <v>41984</v>
      </c>
      <c r="E2986" s="12">
        <f>Data[[#This Row],[Ship Date]]</f>
        <v>41984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5">
      <c r="A2987">
        <v>2986</v>
      </c>
      <c r="B2987" t="s">
        <v>6186</v>
      </c>
      <c r="C2987" s="1">
        <v>42515</v>
      </c>
      <c r="D2987" s="1">
        <v>42520</v>
      </c>
      <c r="E2987" s="12">
        <f>Data[[#This Row],[Ship Date]]</f>
        <v>42520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25">
      <c r="A2988">
        <v>2987</v>
      </c>
      <c r="B2988" t="s">
        <v>6186</v>
      </c>
      <c r="C2988" s="1">
        <v>42515</v>
      </c>
      <c r="D2988" s="1">
        <v>42520</v>
      </c>
      <c r="E2988" s="12">
        <f>Data[[#This Row],[Ship Date]]</f>
        <v>42520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6186</v>
      </c>
      <c r="C2989" s="1">
        <v>42515</v>
      </c>
      <c r="D2989" s="1">
        <v>42520</v>
      </c>
      <c r="E2989" s="12">
        <f>Data[[#This Row],[Ship Date]]</f>
        <v>42520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6191</v>
      </c>
      <c r="C2990" s="1">
        <v>42421</v>
      </c>
      <c r="D2990" s="1">
        <v>42426</v>
      </c>
      <c r="E2990" s="12">
        <f>Data[[#This Row],[Ship Date]]</f>
        <v>42426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5">
      <c r="A2991">
        <v>2990</v>
      </c>
      <c r="B2991" t="s">
        <v>6191</v>
      </c>
      <c r="C2991" s="1">
        <v>42421</v>
      </c>
      <c r="D2991" s="1">
        <v>42426</v>
      </c>
      <c r="E2991" s="12">
        <f>Data[[#This Row],[Ship Date]]</f>
        <v>42426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>
        <v>2991</v>
      </c>
      <c r="B2992" t="s">
        <v>6191</v>
      </c>
      <c r="C2992" s="1">
        <v>42421</v>
      </c>
      <c r="D2992" s="1">
        <v>42426</v>
      </c>
      <c r="E2992" s="12">
        <f>Data[[#This Row],[Ship Date]]</f>
        <v>42426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5">
      <c r="A2993">
        <v>2992</v>
      </c>
      <c r="B2993" t="s">
        <v>6191</v>
      </c>
      <c r="C2993" s="1">
        <v>42421</v>
      </c>
      <c r="D2993" s="1">
        <v>42426</v>
      </c>
      <c r="E2993" s="12">
        <f>Data[[#This Row],[Ship Date]]</f>
        <v>42426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5">
      <c r="A2994">
        <v>2993</v>
      </c>
      <c r="B2994" t="s">
        <v>6192</v>
      </c>
      <c r="C2994" s="1">
        <v>42645</v>
      </c>
      <c r="D2994" s="1">
        <v>42649</v>
      </c>
      <c r="E2994" s="12">
        <f>Data[[#This Row],[Ship Date]]</f>
        <v>42649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6193</v>
      </c>
      <c r="C2995" s="1">
        <v>42805</v>
      </c>
      <c r="D2995" s="1">
        <v>42811</v>
      </c>
      <c r="E2995" s="12">
        <f>Data[[#This Row],[Ship Date]]</f>
        <v>42811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>
        <v>2995</v>
      </c>
      <c r="B2996" t="s">
        <v>6194</v>
      </c>
      <c r="C2996" s="1">
        <v>42622</v>
      </c>
      <c r="D2996" s="1">
        <v>42626</v>
      </c>
      <c r="E2996" s="12">
        <f>Data[[#This Row],[Ship Date]]</f>
        <v>42626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5">
      <c r="A2997">
        <v>2996</v>
      </c>
      <c r="B2997" t="s">
        <v>6196</v>
      </c>
      <c r="C2997" s="1">
        <v>41834</v>
      </c>
      <c r="D2997" s="1">
        <v>41841</v>
      </c>
      <c r="E2997" s="12">
        <f>Data[[#This Row],[Ship Date]]</f>
        <v>41841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6197</v>
      </c>
      <c r="C2998" s="1">
        <v>41811</v>
      </c>
      <c r="D2998" s="1">
        <v>41815</v>
      </c>
      <c r="E2998" s="12">
        <f>Data[[#This Row],[Ship Date]]</f>
        <v>41815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6197</v>
      </c>
      <c r="C2999" s="1">
        <v>41811</v>
      </c>
      <c r="D2999" s="1">
        <v>41815</v>
      </c>
      <c r="E2999" s="12">
        <f>Data[[#This Row],[Ship Date]]</f>
        <v>41815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5">
      <c r="A3000">
        <v>2999</v>
      </c>
      <c r="B3000" t="s">
        <v>6197</v>
      </c>
      <c r="C3000" s="1">
        <v>41811</v>
      </c>
      <c r="D3000" s="1">
        <v>41815</v>
      </c>
      <c r="E3000" s="12">
        <f>Data[[#This Row],[Ship Date]]</f>
        <v>41815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5">
      <c r="A3001">
        <v>3000</v>
      </c>
      <c r="B3001" t="s">
        <v>6197</v>
      </c>
      <c r="C3001" s="1">
        <v>41811</v>
      </c>
      <c r="D3001" s="1">
        <v>41815</v>
      </c>
      <c r="E3001" s="12">
        <f>Data[[#This Row],[Ship Date]]</f>
        <v>41815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6197</v>
      </c>
      <c r="C3002" s="1">
        <v>41811</v>
      </c>
      <c r="D3002" s="1">
        <v>41815</v>
      </c>
      <c r="E3002" s="12">
        <f>Data[[#This Row],[Ship Date]]</f>
        <v>41815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6197</v>
      </c>
      <c r="C3003" s="1">
        <v>41811</v>
      </c>
      <c r="D3003" s="1">
        <v>41815</v>
      </c>
      <c r="E3003" s="12">
        <f>Data[[#This Row],[Ship Date]]</f>
        <v>41815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5">
      <c r="A3004">
        <v>3003</v>
      </c>
      <c r="B3004" t="s">
        <v>6202</v>
      </c>
      <c r="C3004" s="1">
        <v>42190</v>
      </c>
      <c r="D3004" s="1">
        <v>42195</v>
      </c>
      <c r="E3004" s="12">
        <f>Data[[#This Row],[Ship Date]]</f>
        <v>42195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6206</v>
      </c>
      <c r="C3005" s="1">
        <v>43085</v>
      </c>
      <c r="D3005" s="1">
        <v>43092</v>
      </c>
      <c r="E3005" s="12">
        <f>Data[[#This Row],[Ship Date]]</f>
        <v>43092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5">
      <c r="A3006">
        <v>3005</v>
      </c>
      <c r="B3006" t="s">
        <v>6207</v>
      </c>
      <c r="C3006" s="1">
        <v>42621</v>
      </c>
      <c r="D3006" s="1">
        <v>42623</v>
      </c>
      <c r="E3006" s="12">
        <f>Data[[#This Row],[Ship Date]]</f>
        <v>42623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5">
      <c r="A3007">
        <v>3006</v>
      </c>
      <c r="B3007" t="s">
        <v>6212</v>
      </c>
      <c r="C3007" s="1">
        <v>41776</v>
      </c>
      <c r="D3007" s="1">
        <v>41780</v>
      </c>
      <c r="E3007" s="12">
        <f>Data[[#This Row],[Ship Date]]</f>
        <v>41780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>
        <v>3007</v>
      </c>
      <c r="B3008" t="s">
        <v>6214</v>
      </c>
      <c r="C3008" s="1">
        <v>43021</v>
      </c>
      <c r="D3008" s="1">
        <v>43023</v>
      </c>
      <c r="E3008" s="12">
        <f>Data[[#This Row],[Ship Date]]</f>
        <v>43023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>
        <v>3008</v>
      </c>
      <c r="B3009" t="s">
        <v>6215</v>
      </c>
      <c r="C3009" s="1">
        <v>41936</v>
      </c>
      <c r="D3009" s="1">
        <v>41941</v>
      </c>
      <c r="E3009" s="12">
        <f>Data[[#This Row],[Ship Date]]</f>
        <v>41941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>
        <v>3009</v>
      </c>
      <c r="B3010" t="s">
        <v>6216</v>
      </c>
      <c r="C3010" s="1">
        <v>42709</v>
      </c>
      <c r="D3010" s="1">
        <v>42710</v>
      </c>
      <c r="E3010" s="12">
        <f>Data[[#This Row],[Ship Date]]</f>
        <v>42710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6217</v>
      </c>
      <c r="C3011" s="1">
        <v>42576</v>
      </c>
      <c r="D3011" s="1">
        <v>42580</v>
      </c>
      <c r="E3011" s="12">
        <f>Data[[#This Row],[Ship Date]]</f>
        <v>42580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5">
      <c r="A3012">
        <v>3011</v>
      </c>
      <c r="B3012" t="s">
        <v>6218</v>
      </c>
      <c r="C3012" s="1">
        <v>42842</v>
      </c>
      <c r="D3012" s="1">
        <v>42848</v>
      </c>
      <c r="E3012" s="12">
        <f>Data[[#This Row],[Ship Date]]</f>
        <v>42848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>
        <v>3012</v>
      </c>
      <c r="B3013" t="s">
        <v>6218</v>
      </c>
      <c r="C3013" s="1">
        <v>42842</v>
      </c>
      <c r="D3013" s="1">
        <v>42848</v>
      </c>
      <c r="E3013" s="12">
        <f>Data[[#This Row],[Ship Date]]</f>
        <v>42848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5">
      <c r="A3014">
        <v>3013</v>
      </c>
      <c r="B3014" t="s">
        <v>6218</v>
      </c>
      <c r="C3014" s="1">
        <v>42842</v>
      </c>
      <c r="D3014" s="1">
        <v>42848</v>
      </c>
      <c r="E3014" s="12">
        <f>Data[[#This Row],[Ship Date]]</f>
        <v>42848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6218</v>
      </c>
      <c r="C3015" s="1">
        <v>42842</v>
      </c>
      <c r="D3015" s="1">
        <v>42848</v>
      </c>
      <c r="E3015" s="12">
        <f>Data[[#This Row],[Ship Date]]</f>
        <v>42848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5">
      <c r="A3016">
        <v>3015</v>
      </c>
      <c r="B3016" t="s">
        <v>6218</v>
      </c>
      <c r="C3016" s="1">
        <v>42842</v>
      </c>
      <c r="D3016" s="1">
        <v>42848</v>
      </c>
      <c r="E3016" s="12">
        <f>Data[[#This Row],[Ship Date]]</f>
        <v>42848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6221</v>
      </c>
      <c r="C3017" s="1">
        <v>42264</v>
      </c>
      <c r="D3017" s="1">
        <v>42268</v>
      </c>
      <c r="E3017" s="12">
        <f>Data[[#This Row],[Ship Date]]</f>
        <v>42268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5">
      <c r="A3018">
        <v>3017</v>
      </c>
      <c r="B3018" t="s">
        <v>6222</v>
      </c>
      <c r="C3018" s="1">
        <v>42605</v>
      </c>
      <c r="D3018" s="1">
        <v>42612</v>
      </c>
      <c r="E3018" s="12">
        <f>Data[[#This Row],[Ship Date]]</f>
        <v>42612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5">
      <c r="A3019">
        <v>3018</v>
      </c>
      <c r="B3019" t="s">
        <v>6222</v>
      </c>
      <c r="C3019" s="1">
        <v>42605</v>
      </c>
      <c r="D3019" s="1">
        <v>42612</v>
      </c>
      <c r="E3019" s="12">
        <f>Data[[#This Row],[Ship Date]]</f>
        <v>42612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5">
      <c r="A3020">
        <v>3019</v>
      </c>
      <c r="B3020" t="s">
        <v>6222</v>
      </c>
      <c r="C3020" s="1">
        <v>42605</v>
      </c>
      <c r="D3020" s="1">
        <v>42612</v>
      </c>
      <c r="E3020" s="12">
        <f>Data[[#This Row],[Ship Date]]</f>
        <v>42612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5">
      <c r="A3021">
        <v>3020</v>
      </c>
      <c r="B3021" t="s">
        <v>6224</v>
      </c>
      <c r="C3021" s="1">
        <v>42316</v>
      </c>
      <c r="D3021" s="1">
        <v>42322</v>
      </c>
      <c r="E3021" s="12">
        <f>Data[[#This Row],[Ship Date]]</f>
        <v>42322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25">
      <c r="A3022">
        <v>3021</v>
      </c>
      <c r="B3022" t="s">
        <v>6224</v>
      </c>
      <c r="C3022" s="1">
        <v>42316</v>
      </c>
      <c r="D3022" s="1">
        <v>42322</v>
      </c>
      <c r="E3022" s="12">
        <f>Data[[#This Row],[Ship Date]]</f>
        <v>42322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25">
      <c r="A3023">
        <v>3022</v>
      </c>
      <c r="B3023" t="s">
        <v>6224</v>
      </c>
      <c r="C3023" s="1">
        <v>42316</v>
      </c>
      <c r="D3023" s="1">
        <v>42322</v>
      </c>
      <c r="E3023" s="12">
        <f>Data[[#This Row],[Ship Date]]</f>
        <v>42322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>
        <v>3023</v>
      </c>
      <c r="B3024" t="s">
        <v>6224</v>
      </c>
      <c r="C3024" s="1">
        <v>42316</v>
      </c>
      <c r="D3024" s="1">
        <v>42322</v>
      </c>
      <c r="E3024" s="12">
        <f>Data[[#This Row],[Ship Date]]</f>
        <v>42322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6227</v>
      </c>
      <c r="C3025" s="1">
        <v>43056</v>
      </c>
      <c r="D3025" s="1">
        <v>43062</v>
      </c>
      <c r="E3025" s="12">
        <f>Data[[#This Row],[Ship Date]]</f>
        <v>43062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5">
      <c r="A3026">
        <v>3025</v>
      </c>
      <c r="B3026" t="s">
        <v>6230</v>
      </c>
      <c r="C3026" s="1">
        <v>42316</v>
      </c>
      <c r="D3026" s="1">
        <v>42321</v>
      </c>
      <c r="E3026" s="12">
        <f>Data[[#This Row],[Ship Date]]</f>
        <v>42321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5">
      <c r="A3027">
        <v>3026</v>
      </c>
      <c r="B3027" t="s">
        <v>6230</v>
      </c>
      <c r="C3027" s="1">
        <v>42316</v>
      </c>
      <c r="D3027" s="1">
        <v>42321</v>
      </c>
      <c r="E3027" s="12">
        <f>Data[[#This Row],[Ship Date]]</f>
        <v>42321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6231</v>
      </c>
      <c r="C3028" s="1">
        <v>42847</v>
      </c>
      <c r="D3028" s="1">
        <v>42851</v>
      </c>
      <c r="E3028" s="12">
        <f>Data[[#This Row],[Ship Date]]</f>
        <v>42851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6232</v>
      </c>
      <c r="C3029" s="1">
        <v>41875</v>
      </c>
      <c r="D3029" s="1">
        <v>41875</v>
      </c>
      <c r="E3029" s="12">
        <f>Data[[#This Row],[Ship Date]]</f>
        <v>41875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5">
      <c r="A3030">
        <v>3029</v>
      </c>
      <c r="B3030" t="s">
        <v>6236</v>
      </c>
      <c r="C3030" s="1">
        <v>43086</v>
      </c>
      <c r="D3030" s="1">
        <v>43090</v>
      </c>
      <c r="E3030" s="12">
        <f>Data[[#This Row],[Ship Date]]</f>
        <v>43090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5">
      <c r="A3031">
        <v>3030</v>
      </c>
      <c r="B3031" t="s">
        <v>6237</v>
      </c>
      <c r="C3031" s="1">
        <v>42453</v>
      </c>
      <c r="D3031" s="1">
        <v>42457</v>
      </c>
      <c r="E3031" s="12">
        <f>Data[[#This Row],[Ship Date]]</f>
        <v>42457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5">
      <c r="A3032">
        <v>3031</v>
      </c>
      <c r="B3032" t="s">
        <v>6239</v>
      </c>
      <c r="C3032" s="1">
        <v>42268</v>
      </c>
      <c r="D3032" s="1">
        <v>42274</v>
      </c>
      <c r="E3032" s="12">
        <f>Data[[#This Row],[Ship Date]]</f>
        <v>42274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5">
      <c r="A3033">
        <v>3032</v>
      </c>
      <c r="B3033" t="s">
        <v>6239</v>
      </c>
      <c r="C3033" s="1">
        <v>42268</v>
      </c>
      <c r="D3033" s="1">
        <v>42274</v>
      </c>
      <c r="E3033" s="12">
        <f>Data[[#This Row],[Ship Date]]</f>
        <v>42274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5">
      <c r="A3034">
        <v>3033</v>
      </c>
      <c r="B3034" t="s">
        <v>6242</v>
      </c>
      <c r="C3034" s="1">
        <v>42695</v>
      </c>
      <c r="D3034" s="1">
        <v>42700</v>
      </c>
      <c r="E3034" s="12">
        <f>Data[[#This Row],[Ship Date]]</f>
        <v>42700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5">
      <c r="A3035">
        <v>3034</v>
      </c>
      <c r="B3035" t="s">
        <v>6243</v>
      </c>
      <c r="C3035" s="1">
        <v>42994</v>
      </c>
      <c r="D3035" s="1">
        <v>42999</v>
      </c>
      <c r="E3035" s="12">
        <f>Data[[#This Row],[Ship Date]]</f>
        <v>42999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6244</v>
      </c>
      <c r="C3036" s="1">
        <v>42166</v>
      </c>
      <c r="D3036" s="1">
        <v>42171</v>
      </c>
      <c r="E3036" s="12">
        <f>Data[[#This Row],[Ship Date]]</f>
        <v>42171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5">
      <c r="A3037">
        <v>3036</v>
      </c>
      <c r="B3037" t="s">
        <v>6244</v>
      </c>
      <c r="C3037" s="1">
        <v>42166</v>
      </c>
      <c r="D3037" s="1">
        <v>42171</v>
      </c>
      <c r="E3037" s="12">
        <f>Data[[#This Row],[Ship Date]]</f>
        <v>42171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5">
      <c r="A3038">
        <v>3037</v>
      </c>
      <c r="B3038" t="s">
        <v>6244</v>
      </c>
      <c r="C3038" s="1">
        <v>42166</v>
      </c>
      <c r="D3038" s="1">
        <v>42171</v>
      </c>
      <c r="E3038" s="12">
        <f>Data[[#This Row],[Ship Date]]</f>
        <v>42171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5">
      <c r="A3039">
        <v>3038</v>
      </c>
      <c r="B3039" t="s">
        <v>6244</v>
      </c>
      <c r="C3039" s="1">
        <v>42166</v>
      </c>
      <c r="D3039" s="1">
        <v>42171</v>
      </c>
      <c r="E3039" s="12">
        <f>Data[[#This Row],[Ship Date]]</f>
        <v>42171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25">
      <c r="A3040">
        <v>3039</v>
      </c>
      <c r="B3040" t="s">
        <v>6244</v>
      </c>
      <c r="C3040" s="1">
        <v>42166</v>
      </c>
      <c r="D3040" s="1">
        <v>42171</v>
      </c>
      <c r="E3040" s="12">
        <f>Data[[#This Row],[Ship Date]]</f>
        <v>42171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>
        <v>3040</v>
      </c>
      <c r="B3041" t="s">
        <v>6249</v>
      </c>
      <c r="C3041" s="1">
        <v>43011</v>
      </c>
      <c r="D3041" s="1">
        <v>43016</v>
      </c>
      <c r="E3041" s="12">
        <f>Data[[#This Row],[Ship Date]]</f>
        <v>43016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5">
      <c r="A3042">
        <v>3041</v>
      </c>
      <c r="B3042" t="s">
        <v>6250</v>
      </c>
      <c r="C3042" s="1">
        <v>42495</v>
      </c>
      <c r="D3042" s="1">
        <v>42499</v>
      </c>
      <c r="E3042" s="12">
        <f>Data[[#This Row],[Ship Date]]</f>
        <v>42499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5">
      <c r="A3043">
        <v>3042</v>
      </c>
      <c r="B3043" t="s">
        <v>6252</v>
      </c>
      <c r="C3043" s="1">
        <v>42989</v>
      </c>
      <c r="D3043" s="1">
        <v>42990</v>
      </c>
      <c r="E3043" s="12">
        <f>Data[[#This Row],[Ship Date]]</f>
        <v>42990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5">
      <c r="A3044">
        <v>3043</v>
      </c>
      <c r="B3044" t="s">
        <v>6252</v>
      </c>
      <c r="C3044" s="1">
        <v>42989</v>
      </c>
      <c r="D3044" s="1">
        <v>42990</v>
      </c>
      <c r="E3044" s="12">
        <f>Data[[#This Row],[Ship Date]]</f>
        <v>42990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6252</v>
      </c>
      <c r="C3045" s="1">
        <v>42989</v>
      </c>
      <c r="D3045" s="1">
        <v>42990</v>
      </c>
      <c r="E3045" s="12">
        <f>Data[[#This Row],[Ship Date]]</f>
        <v>42990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5">
      <c r="A3046">
        <v>3045</v>
      </c>
      <c r="B3046" t="s">
        <v>6257</v>
      </c>
      <c r="C3046" s="1">
        <v>42124</v>
      </c>
      <c r="D3046" s="1">
        <v>42126</v>
      </c>
      <c r="E3046" s="12">
        <f>Data[[#This Row],[Ship Date]]</f>
        <v>42126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6258</v>
      </c>
      <c r="C3047" s="1">
        <v>43045</v>
      </c>
      <c r="D3047" s="1">
        <v>43049</v>
      </c>
      <c r="E3047" s="12">
        <f>Data[[#This Row],[Ship Date]]</f>
        <v>43049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>
        <v>3047</v>
      </c>
      <c r="B3048" t="s">
        <v>6258</v>
      </c>
      <c r="C3048" s="1">
        <v>43045</v>
      </c>
      <c r="D3048" s="1">
        <v>43049</v>
      </c>
      <c r="E3048" s="12">
        <f>Data[[#This Row],[Ship Date]]</f>
        <v>43049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5">
      <c r="A3049">
        <v>3048</v>
      </c>
      <c r="B3049" t="s">
        <v>6261</v>
      </c>
      <c r="C3049" s="1">
        <v>41912</v>
      </c>
      <c r="D3049" s="1">
        <v>41916</v>
      </c>
      <c r="E3049" s="12">
        <f>Data[[#This Row],[Ship Date]]</f>
        <v>41916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6262</v>
      </c>
      <c r="C3050" s="1">
        <v>42827</v>
      </c>
      <c r="D3050" s="1">
        <v>42829</v>
      </c>
      <c r="E3050" s="12">
        <f>Data[[#This Row],[Ship Date]]</f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25">
      <c r="A3051">
        <v>3050</v>
      </c>
      <c r="B3051" t="s">
        <v>6262</v>
      </c>
      <c r="C3051" s="1">
        <v>42827</v>
      </c>
      <c r="D3051" s="1">
        <v>42829</v>
      </c>
      <c r="E3051" s="12">
        <f>Data[[#This Row],[Ship Date]]</f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6265</v>
      </c>
      <c r="C3052" s="1">
        <v>43014</v>
      </c>
      <c r="D3052" s="1">
        <v>43019</v>
      </c>
      <c r="E3052" s="12">
        <f>Data[[#This Row],[Ship Date]]</f>
        <v>43019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5">
      <c r="A3053">
        <v>3052</v>
      </c>
      <c r="B3053" t="s">
        <v>6265</v>
      </c>
      <c r="C3053" s="1">
        <v>43014</v>
      </c>
      <c r="D3053" s="1">
        <v>43019</v>
      </c>
      <c r="E3053" s="12">
        <f>Data[[#This Row],[Ship Date]]</f>
        <v>43019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5">
      <c r="A3054">
        <v>3053</v>
      </c>
      <c r="B3054" t="s">
        <v>6265</v>
      </c>
      <c r="C3054" s="1">
        <v>43014</v>
      </c>
      <c r="D3054" s="1">
        <v>43019</v>
      </c>
      <c r="E3054" s="12">
        <f>Data[[#This Row],[Ship Date]]</f>
        <v>43019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>
        <v>3054</v>
      </c>
      <c r="B3055" t="s">
        <v>6270</v>
      </c>
      <c r="C3055" s="1">
        <v>42469</v>
      </c>
      <c r="D3055" s="1">
        <v>42474</v>
      </c>
      <c r="E3055" s="12">
        <f>Data[[#This Row],[Ship Date]]</f>
        <v>42474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6270</v>
      </c>
      <c r="C3056" s="1">
        <v>42469</v>
      </c>
      <c r="D3056" s="1">
        <v>42474</v>
      </c>
      <c r="E3056" s="12">
        <f>Data[[#This Row],[Ship Date]]</f>
        <v>42474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6273</v>
      </c>
      <c r="C3057" s="1">
        <v>42244</v>
      </c>
      <c r="D3057" s="1">
        <v>42248</v>
      </c>
      <c r="E3057" s="12">
        <f>Data[[#This Row],[Ship Date]]</f>
        <v>42248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5">
      <c r="A3058">
        <v>3057</v>
      </c>
      <c r="B3058" t="s">
        <v>6274</v>
      </c>
      <c r="C3058" s="1">
        <v>43027</v>
      </c>
      <c r="D3058" s="1">
        <v>43032</v>
      </c>
      <c r="E3058" s="12">
        <f>Data[[#This Row],[Ship Date]]</f>
        <v>43032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5">
      <c r="A3059">
        <v>3058</v>
      </c>
      <c r="B3059" t="s">
        <v>6274</v>
      </c>
      <c r="C3059" s="1">
        <v>43027</v>
      </c>
      <c r="D3059" s="1">
        <v>43032</v>
      </c>
      <c r="E3059" s="12">
        <f>Data[[#This Row],[Ship Date]]</f>
        <v>43032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>
        <v>3059</v>
      </c>
      <c r="B3060" t="s">
        <v>6274</v>
      </c>
      <c r="C3060" s="1">
        <v>43027</v>
      </c>
      <c r="D3060" s="1">
        <v>43032</v>
      </c>
      <c r="E3060" s="12">
        <f>Data[[#This Row],[Ship Date]]</f>
        <v>43032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6274</v>
      </c>
      <c r="C3061" s="1">
        <v>43027</v>
      </c>
      <c r="D3061" s="1">
        <v>43032</v>
      </c>
      <c r="E3061" s="12">
        <f>Data[[#This Row],[Ship Date]]</f>
        <v>43032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5">
      <c r="A3062">
        <v>3061</v>
      </c>
      <c r="B3062" t="s">
        <v>6277</v>
      </c>
      <c r="C3062" s="1">
        <v>42681</v>
      </c>
      <c r="D3062" s="1">
        <v>42686</v>
      </c>
      <c r="E3062" s="12">
        <f>Data[[#This Row],[Ship Date]]</f>
        <v>42686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5">
      <c r="A3063">
        <v>3062</v>
      </c>
      <c r="B3063" t="s">
        <v>6278</v>
      </c>
      <c r="C3063" s="1">
        <v>42797</v>
      </c>
      <c r="D3063" s="1">
        <v>42801</v>
      </c>
      <c r="E3063" s="12">
        <f>Data[[#This Row],[Ship Date]]</f>
        <v>42801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5">
      <c r="A3064">
        <v>3063</v>
      </c>
      <c r="B3064" t="s">
        <v>6281</v>
      </c>
      <c r="C3064" s="1">
        <v>42335</v>
      </c>
      <c r="D3064" s="1">
        <v>42337</v>
      </c>
      <c r="E3064" s="12">
        <f>Data[[#This Row],[Ship Date]]</f>
        <v>42337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>
        <v>3064</v>
      </c>
      <c r="B3065" t="s">
        <v>6281</v>
      </c>
      <c r="C3065" s="1">
        <v>42335</v>
      </c>
      <c r="D3065" s="1">
        <v>42337</v>
      </c>
      <c r="E3065" s="12">
        <f>Data[[#This Row],[Ship Date]]</f>
        <v>42337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5">
      <c r="A3066">
        <v>3065</v>
      </c>
      <c r="B3066" t="s">
        <v>6286</v>
      </c>
      <c r="C3066" s="1">
        <v>42807</v>
      </c>
      <c r="D3066" s="1">
        <v>42812</v>
      </c>
      <c r="E3066" s="12">
        <f>Data[[#This Row],[Ship Date]]</f>
        <v>42812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5">
      <c r="A3067">
        <v>3066</v>
      </c>
      <c r="B3067" t="s">
        <v>6286</v>
      </c>
      <c r="C3067" s="1">
        <v>42807</v>
      </c>
      <c r="D3067" s="1">
        <v>42812</v>
      </c>
      <c r="E3067" s="12">
        <f>Data[[#This Row],[Ship Date]]</f>
        <v>42812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6286</v>
      </c>
      <c r="C3068" s="1">
        <v>42807</v>
      </c>
      <c r="D3068" s="1">
        <v>42812</v>
      </c>
      <c r="E3068" s="12">
        <f>Data[[#This Row],[Ship Date]]</f>
        <v>42812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5">
      <c r="A3069">
        <v>3068</v>
      </c>
      <c r="B3069" t="s">
        <v>6286</v>
      </c>
      <c r="C3069" s="1">
        <v>42807</v>
      </c>
      <c r="D3069" s="1">
        <v>42812</v>
      </c>
      <c r="E3069" s="12">
        <f>Data[[#This Row],[Ship Date]]</f>
        <v>42812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5">
      <c r="A3070">
        <v>3069</v>
      </c>
      <c r="B3070" t="s">
        <v>6286</v>
      </c>
      <c r="C3070" s="1">
        <v>42807</v>
      </c>
      <c r="D3070" s="1">
        <v>42812</v>
      </c>
      <c r="E3070" s="12">
        <f>Data[[#This Row],[Ship Date]]</f>
        <v>42812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5">
      <c r="A3071">
        <v>3070</v>
      </c>
      <c r="B3071" t="s">
        <v>6293</v>
      </c>
      <c r="C3071" s="1">
        <v>43069</v>
      </c>
      <c r="D3071" s="1">
        <v>43069</v>
      </c>
      <c r="E3071" s="12">
        <f>Data[[#This Row],[Ship Date]]</f>
        <v>43069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5">
      <c r="A3072">
        <v>3071</v>
      </c>
      <c r="B3072" t="s">
        <v>6294</v>
      </c>
      <c r="C3072" s="1">
        <v>41960</v>
      </c>
      <c r="D3072" s="1">
        <v>41965</v>
      </c>
      <c r="E3072" s="12">
        <f>Data[[#This Row],[Ship Date]]</f>
        <v>41965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5">
      <c r="A3073">
        <v>3072</v>
      </c>
      <c r="B3073" t="s">
        <v>6294</v>
      </c>
      <c r="C3073" s="1">
        <v>41960</v>
      </c>
      <c r="D3073" s="1">
        <v>41965</v>
      </c>
      <c r="E3073" s="12">
        <f>Data[[#This Row],[Ship Date]]</f>
        <v>41965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5">
      <c r="A3074">
        <v>3073</v>
      </c>
      <c r="B3074" t="s">
        <v>6294</v>
      </c>
      <c r="C3074" s="1">
        <v>41960</v>
      </c>
      <c r="D3074" s="1">
        <v>41965</v>
      </c>
      <c r="E3074" s="12">
        <f>Data[[#This Row],[Ship Date]]</f>
        <v>41965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>
        <v>3074</v>
      </c>
      <c r="B3075" t="s">
        <v>6297</v>
      </c>
      <c r="C3075" s="1">
        <v>42372</v>
      </c>
      <c r="D3075" s="1">
        <v>42374</v>
      </c>
      <c r="E3075" s="12">
        <f>Data[[#This Row],[Ship Date]]</f>
        <v>42374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5">
      <c r="A3076">
        <v>3075</v>
      </c>
      <c r="B3076" t="s">
        <v>6298</v>
      </c>
      <c r="C3076" s="1">
        <v>42280</v>
      </c>
      <c r="D3076" s="1">
        <v>42285</v>
      </c>
      <c r="E3076" s="12">
        <f>Data[[#This Row],[Ship Date]]</f>
        <v>42285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>
        <v>3076</v>
      </c>
      <c r="B3077" t="s">
        <v>6299</v>
      </c>
      <c r="C3077" s="1">
        <v>41840</v>
      </c>
      <c r="D3077" s="1">
        <v>41844</v>
      </c>
      <c r="E3077" s="12">
        <f>Data[[#This Row],[Ship Date]]</f>
        <v>41844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5">
      <c r="A3078">
        <v>3077</v>
      </c>
      <c r="B3078" t="s">
        <v>6299</v>
      </c>
      <c r="C3078" s="1">
        <v>41840</v>
      </c>
      <c r="D3078" s="1">
        <v>41844</v>
      </c>
      <c r="E3078" s="12">
        <f>Data[[#This Row],[Ship Date]]</f>
        <v>41844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5">
      <c r="A3079">
        <v>3078</v>
      </c>
      <c r="B3079" t="s">
        <v>6299</v>
      </c>
      <c r="C3079" s="1">
        <v>41840</v>
      </c>
      <c r="D3079" s="1">
        <v>41844</v>
      </c>
      <c r="E3079" s="12">
        <f>Data[[#This Row],[Ship Date]]</f>
        <v>41844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5">
      <c r="A3080">
        <v>3079</v>
      </c>
      <c r="B3080" t="s">
        <v>6300</v>
      </c>
      <c r="C3080" s="1">
        <v>41780</v>
      </c>
      <c r="D3080" s="1">
        <v>41784</v>
      </c>
      <c r="E3080" s="12">
        <f>Data[[#This Row],[Ship Date]]</f>
        <v>41784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5">
      <c r="A3081">
        <v>3080</v>
      </c>
      <c r="B3081" t="s">
        <v>6301</v>
      </c>
      <c r="C3081" s="1">
        <v>42982</v>
      </c>
      <c r="D3081" s="1">
        <v>42983</v>
      </c>
      <c r="E3081" s="12">
        <f>Data[[#This Row],[Ship Date]]</f>
        <v>42983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5">
      <c r="A3082">
        <v>3081</v>
      </c>
      <c r="B3082" t="s">
        <v>6301</v>
      </c>
      <c r="C3082" s="1">
        <v>42982</v>
      </c>
      <c r="D3082" s="1">
        <v>42983</v>
      </c>
      <c r="E3082" s="12">
        <f>Data[[#This Row],[Ship Date]]</f>
        <v>42983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6304</v>
      </c>
      <c r="C3083" s="1">
        <v>42882</v>
      </c>
      <c r="D3083" s="1">
        <v>42888</v>
      </c>
      <c r="E3083" s="12">
        <f>Data[[#This Row],[Ship Date]]</f>
        <v>42888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6304</v>
      </c>
      <c r="C3084" s="1">
        <v>42882</v>
      </c>
      <c r="D3084" s="1">
        <v>42888</v>
      </c>
      <c r="E3084" s="12">
        <f>Data[[#This Row],[Ship Date]]</f>
        <v>42888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6305</v>
      </c>
      <c r="C3085" s="1">
        <v>41667</v>
      </c>
      <c r="D3085" s="1">
        <v>41673</v>
      </c>
      <c r="E3085" s="12">
        <f>Data[[#This Row],[Ship Date]]</f>
        <v>41673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>
        <v>3085</v>
      </c>
      <c r="B3086" t="s">
        <v>6306</v>
      </c>
      <c r="C3086" s="1">
        <v>42775</v>
      </c>
      <c r="D3086" s="1">
        <v>42780</v>
      </c>
      <c r="E3086" s="12">
        <f>Data[[#This Row],[Ship Date]]</f>
        <v>42780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>
        <v>3086</v>
      </c>
      <c r="B3087" t="s">
        <v>6306</v>
      </c>
      <c r="C3087" s="1">
        <v>42775</v>
      </c>
      <c r="D3087" s="1">
        <v>42780</v>
      </c>
      <c r="E3087" s="12">
        <f>Data[[#This Row],[Ship Date]]</f>
        <v>42780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5">
      <c r="A3088">
        <v>3087</v>
      </c>
      <c r="B3088" t="s">
        <v>6306</v>
      </c>
      <c r="C3088" s="1">
        <v>42775</v>
      </c>
      <c r="D3088" s="1">
        <v>42780</v>
      </c>
      <c r="E3088" s="12">
        <f>Data[[#This Row],[Ship Date]]</f>
        <v>42780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5">
      <c r="A3089">
        <v>3088</v>
      </c>
      <c r="B3089" t="s">
        <v>6306</v>
      </c>
      <c r="C3089" s="1">
        <v>42775</v>
      </c>
      <c r="D3089" s="1">
        <v>42780</v>
      </c>
      <c r="E3089" s="12">
        <f>Data[[#This Row],[Ship Date]]</f>
        <v>42780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5">
      <c r="A3090">
        <v>3089</v>
      </c>
      <c r="B3090" t="s">
        <v>6307</v>
      </c>
      <c r="C3090" s="1">
        <v>42825</v>
      </c>
      <c r="D3090" s="1">
        <v>42827</v>
      </c>
      <c r="E3090" s="12">
        <f>Data[[#This Row],[Ship Date]]</f>
        <v>42827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25">
      <c r="A3091">
        <v>3090</v>
      </c>
      <c r="B3091" t="s">
        <v>6307</v>
      </c>
      <c r="C3091" s="1">
        <v>42825</v>
      </c>
      <c r="D3091" s="1">
        <v>42827</v>
      </c>
      <c r="E3091" s="12">
        <f>Data[[#This Row],[Ship Date]]</f>
        <v>42827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6310</v>
      </c>
      <c r="C3092" s="1">
        <v>42432</v>
      </c>
      <c r="D3092" s="1">
        <v>42437</v>
      </c>
      <c r="E3092" s="12">
        <f>Data[[#This Row],[Ship Date]]</f>
        <v>42437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6310</v>
      </c>
      <c r="C3093" s="1">
        <v>42432</v>
      </c>
      <c r="D3093" s="1">
        <v>42437</v>
      </c>
      <c r="E3093" s="12">
        <f>Data[[#This Row],[Ship Date]]</f>
        <v>42437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6310</v>
      </c>
      <c r="C3094" s="1">
        <v>42432</v>
      </c>
      <c r="D3094" s="1">
        <v>42437</v>
      </c>
      <c r="E3094" s="12">
        <f>Data[[#This Row],[Ship Date]]</f>
        <v>42437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6313</v>
      </c>
      <c r="C3095" s="1">
        <v>42239</v>
      </c>
      <c r="D3095" s="1">
        <v>42239</v>
      </c>
      <c r="E3095" s="12">
        <f>Data[[#This Row],[Ship Date]]</f>
        <v>42239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5">
      <c r="A3096">
        <v>3095</v>
      </c>
      <c r="B3096" t="s">
        <v>6313</v>
      </c>
      <c r="C3096" s="1">
        <v>42239</v>
      </c>
      <c r="D3096" s="1">
        <v>42239</v>
      </c>
      <c r="E3096" s="12">
        <f>Data[[#This Row],[Ship Date]]</f>
        <v>42239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6313</v>
      </c>
      <c r="C3097" s="1">
        <v>42239</v>
      </c>
      <c r="D3097" s="1">
        <v>42239</v>
      </c>
      <c r="E3097" s="12">
        <f>Data[[#This Row],[Ship Date]]</f>
        <v>42239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>
        <v>3097</v>
      </c>
      <c r="B3098" t="s">
        <v>6313</v>
      </c>
      <c r="C3098" s="1">
        <v>42239</v>
      </c>
      <c r="D3098" s="1">
        <v>42239</v>
      </c>
      <c r="E3098" s="12">
        <f>Data[[#This Row],[Ship Date]]</f>
        <v>42239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5">
      <c r="A3099">
        <v>3098</v>
      </c>
      <c r="B3099" t="s">
        <v>6315</v>
      </c>
      <c r="C3099" s="1">
        <v>42852</v>
      </c>
      <c r="D3099" s="1">
        <v>42856</v>
      </c>
      <c r="E3099" s="12">
        <f>Data[[#This Row],[Ship Date]]</f>
        <v>42856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6315</v>
      </c>
      <c r="C3100" s="1">
        <v>42852</v>
      </c>
      <c r="D3100" s="1">
        <v>42856</v>
      </c>
      <c r="E3100" s="12">
        <f>Data[[#This Row],[Ship Date]]</f>
        <v>42856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6316</v>
      </c>
      <c r="C3101" s="1">
        <v>42839</v>
      </c>
      <c r="D3101" s="1">
        <v>42844</v>
      </c>
      <c r="E3101" s="12">
        <f>Data[[#This Row],[Ship Date]]</f>
        <v>42844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5">
      <c r="A3102">
        <v>3101</v>
      </c>
      <c r="B3102" t="s">
        <v>6316</v>
      </c>
      <c r="C3102" s="1">
        <v>42839</v>
      </c>
      <c r="D3102" s="1">
        <v>42844</v>
      </c>
      <c r="E3102" s="12">
        <f>Data[[#This Row],[Ship Date]]</f>
        <v>42844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5">
      <c r="A3103">
        <v>3102</v>
      </c>
      <c r="B3103" t="s">
        <v>6317</v>
      </c>
      <c r="C3103" s="1">
        <v>43091</v>
      </c>
      <c r="D3103" s="1">
        <v>43096</v>
      </c>
      <c r="E3103" s="12">
        <f>Data[[#This Row],[Ship Date]]</f>
        <v>43096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5">
      <c r="A3104">
        <v>3103</v>
      </c>
      <c r="B3104" t="s">
        <v>6317</v>
      </c>
      <c r="C3104" s="1">
        <v>43091</v>
      </c>
      <c r="D3104" s="1">
        <v>43096</v>
      </c>
      <c r="E3104" s="12">
        <f>Data[[#This Row],[Ship Date]]</f>
        <v>43096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6322</v>
      </c>
      <c r="C3105" s="1">
        <v>42712</v>
      </c>
      <c r="D3105" s="1">
        <v>42716</v>
      </c>
      <c r="E3105" s="12">
        <f>Data[[#This Row],[Ship Date]]</f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5">
      <c r="A3106">
        <v>3105</v>
      </c>
      <c r="B3106" t="s">
        <v>6325</v>
      </c>
      <c r="C3106" s="1">
        <v>42817</v>
      </c>
      <c r="D3106" s="1">
        <v>42823</v>
      </c>
      <c r="E3106" s="12">
        <f>Data[[#This Row],[Ship Date]]</f>
        <v>42823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5">
      <c r="A3107">
        <v>3106</v>
      </c>
      <c r="B3107" t="s">
        <v>6330</v>
      </c>
      <c r="C3107" s="1">
        <v>42576</v>
      </c>
      <c r="D3107" s="1">
        <v>42580</v>
      </c>
      <c r="E3107" s="12">
        <f>Data[[#This Row],[Ship Date]]</f>
        <v>42580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5">
      <c r="A3108">
        <v>3107</v>
      </c>
      <c r="B3108" t="s">
        <v>6331</v>
      </c>
      <c r="C3108" s="1">
        <v>42926</v>
      </c>
      <c r="D3108" s="1">
        <v>42930</v>
      </c>
      <c r="E3108" s="12">
        <f>Data[[#This Row],[Ship Date]]</f>
        <v>42930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5">
      <c r="A3109">
        <v>3108</v>
      </c>
      <c r="B3109" t="s">
        <v>6332</v>
      </c>
      <c r="C3109" s="1">
        <v>42568</v>
      </c>
      <c r="D3109" s="1">
        <v>42573</v>
      </c>
      <c r="E3109" s="12">
        <f>Data[[#This Row],[Ship Date]]</f>
        <v>42573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5">
      <c r="A3110">
        <v>3109</v>
      </c>
      <c r="B3110" t="s">
        <v>6332</v>
      </c>
      <c r="C3110" s="1">
        <v>42568</v>
      </c>
      <c r="D3110" s="1">
        <v>42573</v>
      </c>
      <c r="E3110" s="12">
        <f>Data[[#This Row],[Ship Date]]</f>
        <v>42573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5">
      <c r="A3111">
        <v>3110</v>
      </c>
      <c r="B3111" t="s">
        <v>6332</v>
      </c>
      <c r="C3111" s="1">
        <v>42568</v>
      </c>
      <c r="D3111" s="1">
        <v>42573</v>
      </c>
      <c r="E3111" s="12">
        <f>Data[[#This Row],[Ship Date]]</f>
        <v>42573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6332</v>
      </c>
      <c r="C3112" s="1">
        <v>42568</v>
      </c>
      <c r="D3112" s="1">
        <v>42573</v>
      </c>
      <c r="E3112" s="12">
        <f>Data[[#This Row],[Ship Date]]</f>
        <v>42573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>
        <v>3112</v>
      </c>
      <c r="B3113" t="s">
        <v>6332</v>
      </c>
      <c r="C3113" s="1">
        <v>42568</v>
      </c>
      <c r="D3113" s="1">
        <v>42573</v>
      </c>
      <c r="E3113" s="12">
        <f>Data[[#This Row],[Ship Date]]</f>
        <v>42573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5">
      <c r="A3114">
        <v>3113</v>
      </c>
      <c r="B3114" t="s">
        <v>6335</v>
      </c>
      <c r="C3114" s="1">
        <v>42605</v>
      </c>
      <c r="D3114" s="1">
        <v>42612</v>
      </c>
      <c r="E3114" s="12">
        <f>Data[[#This Row],[Ship Date]]</f>
        <v>42612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5">
      <c r="A3115">
        <v>3114</v>
      </c>
      <c r="B3115" t="s">
        <v>6335</v>
      </c>
      <c r="C3115" s="1">
        <v>42605</v>
      </c>
      <c r="D3115" s="1">
        <v>42612</v>
      </c>
      <c r="E3115" s="12">
        <f>Data[[#This Row],[Ship Date]]</f>
        <v>42612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6335</v>
      </c>
      <c r="C3116" s="1">
        <v>42605</v>
      </c>
      <c r="D3116" s="1">
        <v>42612</v>
      </c>
      <c r="E3116" s="12">
        <f>Data[[#This Row],[Ship Date]]</f>
        <v>42612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6335</v>
      </c>
      <c r="C3117" s="1">
        <v>42605</v>
      </c>
      <c r="D3117" s="1">
        <v>42612</v>
      </c>
      <c r="E3117" s="12">
        <f>Data[[#This Row],[Ship Date]]</f>
        <v>42612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5">
      <c r="A3118">
        <v>3117</v>
      </c>
      <c r="B3118" t="s">
        <v>6335</v>
      </c>
      <c r="C3118" s="1">
        <v>42605</v>
      </c>
      <c r="D3118" s="1">
        <v>42612</v>
      </c>
      <c r="E3118" s="12">
        <f>Data[[#This Row],[Ship Date]]</f>
        <v>42612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6335</v>
      </c>
      <c r="C3119" s="1">
        <v>42605</v>
      </c>
      <c r="D3119" s="1">
        <v>42612</v>
      </c>
      <c r="E3119" s="12">
        <f>Data[[#This Row],[Ship Date]]</f>
        <v>42612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25">
      <c r="A3120">
        <v>3119</v>
      </c>
      <c r="B3120" t="s">
        <v>6338</v>
      </c>
      <c r="C3120" s="1">
        <v>42166</v>
      </c>
      <c r="D3120" s="1">
        <v>42167</v>
      </c>
      <c r="E3120" s="12">
        <f>Data[[#This Row],[Ship Date]]</f>
        <v>42167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5">
      <c r="A3121">
        <v>3120</v>
      </c>
      <c r="B3121" t="s">
        <v>6338</v>
      </c>
      <c r="C3121" s="1">
        <v>42166</v>
      </c>
      <c r="D3121" s="1">
        <v>42167</v>
      </c>
      <c r="E3121" s="12">
        <f>Data[[#This Row],[Ship Date]]</f>
        <v>42167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5">
      <c r="A3122">
        <v>3121</v>
      </c>
      <c r="B3122" t="s">
        <v>6338</v>
      </c>
      <c r="C3122" s="1">
        <v>42166</v>
      </c>
      <c r="D3122" s="1">
        <v>42167</v>
      </c>
      <c r="E3122" s="12">
        <f>Data[[#This Row],[Ship Date]]</f>
        <v>42167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5">
      <c r="A3123">
        <v>3122</v>
      </c>
      <c r="B3123" t="s">
        <v>6338</v>
      </c>
      <c r="C3123" s="1">
        <v>42166</v>
      </c>
      <c r="D3123" s="1">
        <v>42167</v>
      </c>
      <c r="E3123" s="12">
        <f>Data[[#This Row],[Ship Date]]</f>
        <v>42167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5">
      <c r="A3124">
        <v>3123</v>
      </c>
      <c r="B3124" t="s">
        <v>6338</v>
      </c>
      <c r="C3124" s="1">
        <v>42166</v>
      </c>
      <c r="D3124" s="1">
        <v>42167</v>
      </c>
      <c r="E3124" s="12">
        <f>Data[[#This Row],[Ship Date]]</f>
        <v>42167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5">
      <c r="A3125">
        <v>3124</v>
      </c>
      <c r="B3125" t="s">
        <v>6338</v>
      </c>
      <c r="C3125" s="1">
        <v>42166</v>
      </c>
      <c r="D3125" s="1">
        <v>42167</v>
      </c>
      <c r="E3125" s="12">
        <f>Data[[#This Row],[Ship Date]]</f>
        <v>42167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5">
      <c r="A3126">
        <v>3125</v>
      </c>
      <c r="B3126" t="s">
        <v>6338</v>
      </c>
      <c r="C3126" s="1">
        <v>42166</v>
      </c>
      <c r="D3126" s="1">
        <v>42167</v>
      </c>
      <c r="E3126" s="12">
        <f>Data[[#This Row],[Ship Date]]</f>
        <v>42167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5">
      <c r="A3127">
        <v>3126</v>
      </c>
      <c r="B3127" t="s">
        <v>6338</v>
      </c>
      <c r="C3127" s="1">
        <v>42166</v>
      </c>
      <c r="D3127" s="1">
        <v>42167</v>
      </c>
      <c r="E3127" s="12">
        <f>Data[[#This Row],[Ship Date]]</f>
        <v>42167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5">
      <c r="A3128">
        <v>3127</v>
      </c>
      <c r="B3128" t="s">
        <v>6341</v>
      </c>
      <c r="C3128" s="1">
        <v>42986</v>
      </c>
      <c r="D3128" s="1">
        <v>42990</v>
      </c>
      <c r="E3128" s="12">
        <f>Data[[#This Row],[Ship Date]]</f>
        <v>42990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5">
      <c r="A3129">
        <v>3128</v>
      </c>
      <c r="B3129" t="s">
        <v>6345</v>
      </c>
      <c r="C3129" s="1">
        <v>43010</v>
      </c>
      <c r="D3129" s="1">
        <v>43014</v>
      </c>
      <c r="E3129" s="12">
        <f>Data[[#This Row],[Ship Date]]</f>
        <v>43014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>
        <v>3129</v>
      </c>
      <c r="B3130" t="s">
        <v>6348</v>
      </c>
      <c r="C3130" s="1">
        <v>41989</v>
      </c>
      <c r="D3130" s="1">
        <v>41990</v>
      </c>
      <c r="E3130" s="12">
        <f>Data[[#This Row],[Ship Date]]</f>
        <v>41990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5">
      <c r="A3131">
        <v>3130</v>
      </c>
      <c r="B3131" t="s">
        <v>6348</v>
      </c>
      <c r="C3131" s="1">
        <v>41989</v>
      </c>
      <c r="D3131" s="1">
        <v>41990</v>
      </c>
      <c r="E3131" s="12">
        <f>Data[[#This Row],[Ship Date]]</f>
        <v>41990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5">
      <c r="A3132">
        <v>3131</v>
      </c>
      <c r="B3132" t="s">
        <v>6348</v>
      </c>
      <c r="C3132" s="1">
        <v>41989</v>
      </c>
      <c r="D3132" s="1">
        <v>41990</v>
      </c>
      <c r="E3132" s="12">
        <f>Data[[#This Row],[Ship Date]]</f>
        <v>41990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25">
      <c r="A3133">
        <v>3132</v>
      </c>
      <c r="B3133" t="s">
        <v>6348</v>
      </c>
      <c r="C3133" s="1">
        <v>41989</v>
      </c>
      <c r="D3133" s="1">
        <v>41990</v>
      </c>
      <c r="E3133" s="12">
        <f>Data[[#This Row],[Ship Date]]</f>
        <v>41990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5">
      <c r="A3134">
        <v>3133</v>
      </c>
      <c r="B3134" t="s">
        <v>6349</v>
      </c>
      <c r="C3134" s="1">
        <v>41875</v>
      </c>
      <c r="D3134" s="1">
        <v>41877</v>
      </c>
      <c r="E3134" s="12">
        <f>Data[[#This Row],[Ship Date]]</f>
        <v>41877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6349</v>
      </c>
      <c r="C3135" s="1">
        <v>41875</v>
      </c>
      <c r="D3135" s="1">
        <v>41877</v>
      </c>
      <c r="E3135" s="12">
        <f>Data[[#This Row],[Ship Date]]</f>
        <v>41877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5">
      <c r="A3136">
        <v>3135</v>
      </c>
      <c r="B3136" t="s">
        <v>6354</v>
      </c>
      <c r="C3136" s="1">
        <v>43051</v>
      </c>
      <c r="D3136" s="1">
        <v>43057</v>
      </c>
      <c r="E3136" s="12">
        <f>Data[[#This Row],[Ship Date]]</f>
        <v>43057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5">
      <c r="A3137">
        <v>3136</v>
      </c>
      <c r="B3137" t="s">
        <v>6354</v>
      </c>
      <c r="C3137" s="1">
        <v>43051</v>
      </c>
      <c r="D3137" s="1">
        <v>43057</v>
      </c>
      <c r="E3137" s="12">
        <f>Data[[#This Row],[Ship Date]]</f>
        <v>43057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5">
      <c r="A3138">
        <v>3137</v>
      </c>
      <c r="B3138" t="s">
        <v>6354</v>
      </c>
      <c r="C3138" s="1">
        <v>43051</v>
      </c>
      <c r="D3138" s="1">
        <v>43057</v>
      </c>
      <c r="E3138" s="12">
        <f>Data[[#This Row],[Ship Date]]</f>
        <v>43057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5">
      <c r="A3139">
        <v>3138</v>
      </c>
      <c r="B3139" t="s">
        <v>6354</v>
      </c>
      <c r="C3139" s="1">
        <v>43051</v>
      </c>
      <c r="D3139" s="1">
        <v>43057</v>
      </c>
      <c r="E3139" s="12">
        <f>Data[[#This Row],[Ship Date]]</f>
        <v>43057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6354</v>
      </c>
      <c r="C3140" s="1">
        <v>43051</v>
      </c>
      <c r="D3140" s="1">
        <v>43057</v>
      </c>
      <c r="E3140" s="12">
        <f>Data[[#This Row],[Ship Date]]</f>
        <v>43057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5">
      <c r="A3141">
        <v>3140</v>
      </c>
      <c r="B3141" t="s">
        <v>6354</v>
      </c>
      <c r="C3141" s="1">
        <v>43051</v>
      </c>
      <c r="D3141" s="1">
        <v>43057</v>
      </c>
      <c r="E3141" s="12">
        <f>Data[[#This Row],[Ship Date]]</f>
        <v>43057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5">
      <c r="A3142">
        <v>3141</v>
      </c>
      <c r="B3142" t="s">
        <v>6357</v>
      </c>
      <c r="C3142" s="1">
        <v>42119</v>
      </c>
      <c r="D3142" s="1">
        <v>42122</v>
      </c>
      <c r="E3142" s="12">
        <f>Data[[#This Row],[Ship Date]]</f>
        <v>42122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>
        <v>3142</v>
      </c>
      <c r="B3143" t="s">
        <v>6358</v>
      </c>
      <c r="C3143" s="1">
        <v>41985</v>
      </c>
      <c r="D3143" s="1">
        <v>41985</v>
      </c>
      <c r="E3143" s="12">
        <f>Data[[#This Row],[Ship Date]]</f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5">
      <c r="A3144">
        <v>3143</v>
      </c>
      <c r="B3144" t="s">
        <v>6359</v>
      </c>
      <c r="C3144" s="1">
        <v>43003</v>
      </c>
      <c r="D3144" s="1">
        <v>43005</v>
      </c>
      <c r="E3144" s="12">
        <f>Data[[#This Row],[Ship Date]]</f>
        <v>43005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5">
      <c r="A3145">
        <v>3144</v>
      </c>
      <c r="B3145" t="s">
        <v>6359</v>
      </c>
      <c r="C3145" s="1">
        <v>43003</v>
      </c>
      <c r="D3145" s="1">
        <v>43005</v>
      </c>
      <c r="E3145" s="12">
        <f>Data[[#This Row],[Ship Date]]</f>
        <v>43005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>
        <v>3145</v>
      </c>
      <c r="B3146" t="s">
        <v>6360</v>
      </c>
      <c r="C3146" s="1">
        <v>42618</v>
      </c>
      <c r="D3146" s="1">
        <v>42624</v>
      </c>
      <c r="E3146" s="12">
        <f>Data[[#This Row],[Ship Date]]</f>
        <v>42624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5">
      <c r="A3147">
        <v>3146</v>
      </c>
      <c r="B3147" t="s">
        <v>6361</v>
      </c>
      <c r="C3147" s="1">
        <v>42777</v>
      </c>
      <c r="D3147" s="1">
        <v>42779</v>
      </c>
      <c r="E3147" s="12">
        <f>Data[[#This Row],[Ship Date]]</f>
        <v>42779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5">
      <c r="A3148">
        <v>3147</v>
      </c>
      <c r="B3148" t="s">
        <v>6361</v>
      </c>
      <c r="C3148" s="1">
        <v>42777</v>
      </c>
      <c r="D3148" s="1">
        <v>42779</v>
      </c>
      <c r="E3148" s="12">
        <f>Data[[#This Row],[Ship Date]]</f>
        <v>42779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5">
      <c r="A3149">
        <v>3148</v>
      </c>
      <c r="B3149" t="s">
        <v>6366</v>
      </c>
      <c r="C3149" s="1">
        <v>41820</v>
      </c>
      <c r="D3149" s="1">
        <v>41823</v>
      </c>
      <c r="E3149" s="12">
        <f>Data[[#This Row],[Ship Date]]</f>
        <v>41823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25">
      <c r="A3150">
        <v>3149</v>
      </c>
      <c r="B3150" t="s">
        <v>6367</v>
      </c>
      <c r="C3150" s="1">
        <v>42528</v>
      </c>
      <c r="D3150" s="1">
        <v>42531</v>
      </c>
      <c r="E3150" s="12">
        <f>Data[[#This Row],[Ship Date]]</f>
        <v>42531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25">
      <c r="A3151">
        <v>3150</v>
      </c>
      <c r="B3151" t="s">
        <v>6368</v>
      </c>
      <c r="C3151" s="1">
        <v>41993</v>
      </c>
      <c r="D3151" s="1">
        <v>41998</v>
      </c>
      <c r="E3151" s="12">
        <f>Data[[#This Row],[Ship Date]]</f>
        <v>41998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6369</v>
      </c>
      <c r="C3152" s="1">
        <v>42353</v>
      </c>
      <c r="D3152" s="1">
        <v>42356</v>
      </c>
      <c r="E3152" s="12">
        <f>Data[[#This Row],[Ship Date]]</f>
        <v>42356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5">
      <c r="A3153">
        <v>3152</v>
      </c>
      <c r="B3153" t="s">
        <v>6369</v>
      </c>
      <c r="C3153" s="1">
        <v>42353</v>
      </c>
      <c r="D3153" s="1">
        <v>42356</v>
      </c>
      <c r="E3153" s="12">
        <f>Data[[#This Row],[Ship Date]]</f>
        <v>42356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5">
      <c r="A3154">
        <v>3153</v>
      </c>
      <c r="B3154" t="s">
        <v>6369</v>
      </c>
      <c r="C3154" s="1">
        <v>42353</v>
      </c>
      <c r="D3154" s="1">
        <v>42356</v>
      </c>
      <c r="E3154" s="12">
        <f>Data[[#This Row],[Ship Date]]</f>
        <v>42356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5">
      <c r="A3155">
        <v>3154</v>
      </c>
      <c r="B3155" t="s">
        <v>6369</v>
      </c>
      <c r="C3155" s="1">
        <v>42353</v>
      </c>
      <c r="D3155" s="1">
        <v>42356</v>
      </c>
      <c r="E3155" s="12">
        <f>Data[[#This Row],[Ship Date]]</f>
        <v>42356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5">
      <c r="A3156">
        <v>3155</v>
      </c>
      <c r="B3156" t="s">
        <v>6372</v>
      </c>
      <c r="C3156" s="1">
        <v>42936</v>
      </c>
      <c r="D3156" s="1">
        <v>42940</v>
      </c>
      <c r="E3156" s="12">
        <f>Data[[#This Row],[Ship Date]]</f>
        <v>42940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6376</v>
      </c>
      <c r="C3157" s="1">
        <v>41854</v>
      </c>
      <c r="D3157" s="1">
        <v>41856</v>
      </c>
      <c r="E3157" s="12">
        <f>Data[[#This Row],[Ship Date]]</f>
        <v>41856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>
        <v>3157</v>
      </c>
      <c r="B3158" t="s">
        <v>6379</v>
      </c>
      <c r="C3158" s="1">
        <v>42240</v>
      </c>
      <c r="D3158" s="1">
        <v>42244</v>
      </c>
      <c r="E3158" s="12">
        <f>Data[[#This Row],[Ship Date]]</f>
        <v>42244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5">
      <c r="A3159">
        <v>3158</v>
      </c>
      <c r="B3159" t="s">
        <v>6379</v>
      </c>
      <c r="C3159" s="1">
        <v>42240</v>
      </c>
      <c r="D3159" s="1">
        <v>42244</v>
      </c>
      <c r="E3159" s="12">
        <f>Data[[#This Row],[Ship Date]]</f>
        <v>42244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6380</v>
      </c>
      <c r="C3160" s="1">
        <v>42455</v>
      </c>
      <c r="D3160" s="1">
        <v>42456</v>
      </c>
      <c r="E3160" s="12">
        <f>Data[[#This Row],[Ship Date]]</f>
        <v>42456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5">
      <c r="A3161">
        <v>3160</v>
      </c>
      <c r="B3161" t="s">
        <v>6380</v>
      </c>
      <c r="C3161" s="1">
        <v>42455</v>
      </c>
      <c r="D3161" s="1">
        <v>42456</v>
      </c>
      <c r="E3161" s="12">
        <f>Data[[#This Row],[Ship Date]]</f>
        <v>42456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5">
      <c r="A3162">
        <v>3161</v>
      </c>
      <c r="B3162" t="s">
        <v>6381</v>
      </c>
      <c r="C3162" s="1">
        <v>41894</v>
      </c>
      <c r="D3162" s="1">
        <v>41898</v>
      </c>
      <c r="E3162" s="12">
        <f>Data[[#This Row],[Ship Date]]</f>
        <v>41898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6386</v>
      </c>
      <c r="C3163" s="1">
        <v>41903</v>
      </c>
      <c r="D3163" s="1">
        <v>41907</v>
      </c>
      <c r="E3163" s="12">
        <f>Data[[#This Row],[Ship Date]]</f>
        <v>41907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6386</v>
      </c>
      <c r="C3164" s="1">
        <v>41903</v>
      </c>
      <c r="D3164" s="1">
        <v>41907</v>
      </c>
      <c r="E3164" s="12">
        <f>Data[[#This Row],[Ship Date]]</f>
        <v>41907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5">
      <c r="A3165">
        <v>3164</v>
      </c>
      <c r="B3165" t="s">
        <v>6386</v>
      </c>
      <c r="C3165" s="1">
        <v>41903</v>
      </c>
      <c r="D3165" s="1">
        <v>41907</v>
      </c>
      <c r="E3165" s="12">
        <f>Data[[#This Row],[Ship Date]]</f>
        <v>41907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>
        <v>3165</v>
      </c>
      <c r="B3166" t="s">
        <v>6386</v>
      </c>
      <c r="C3166" s="1">
        <v>41903</v>
      </c>
      <c r="D3166" s="1">
        <v>41907</v>
      </c>
      <c r="E3166" s="12">
        <f>Data[[#This Row],[Ship Date]]</f>
        <v>41907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5">
      <c r="A3167">
        <v>3166</v>
      </c>
      <c r="B3167" t="s">
        <v>6386</v>
      </c>
      <c r="C3167" s="1">
        <v>41903</v>
      </c>
      <c r="D3167" s="1">
        <v>41907</v>
      </c>
      <c r="E3167" s="12">
        <f>Data[[#This Row],[Ship Date]]</f>
        <v>41907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5">
      <c r="A3168">
        <v>3167</v>
      </c>
      <c r="B3168" t="s">
        <v>6386</v>
      </c>
      <c r="C3168" s="1">
        <v>41903</v>
      </c>
      <c r="D3168" s="1">
        <v>41907</v>
      </c>
      <c r="E3168" s="12">
        <f>Data[[#This Row],[Ship Date]]</f>
        <v>41907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6391</v>
      </c>
      <c r="C3169" s="1">
        <v>42672</v>
      </c>
      <c r="D3169" s="1">
        <v>42674</v>
      </c>
      <c r="E3169" s="12">
        <f>Data[[#This Row],[Ship Date]]</f>
        <v>42674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6392</v>
      </c>
      <c r="C3170" s="1">
        <v>42518</v>
      </c>
      <c r="D3170" s="1">
        <v>42524</v>
      </c>
      <c r="E3170" s="12">
        <f>Data[[#This Row],[Ship Date]]</f>
        <v>42524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5">
      <c r="A3171">
        <v>3170</v>
      </c>
      <c r="B3171" t="s">
        <v>6392</v>
      </c>
      <c r="C3171" s="1">
        <v>42518</v>
      </c>
      <c r="D3171" s="1">
        <v>42524</v>
      </c>
      <c r="E3171" s="12">
        <f>Data[[#This Row],[Ship Date]]</f>
        <v>42524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5">
      <c r="A3172">
        <v>3171</v>
      </c>
      <c r="B3172" t="s">
        <v>6393</v>
      </c>
      <c r="C3172" s="1">
        <v>43090</v>
      </c>
      <c r="D3172" s="1">
        <v>43095</v>
      </c>
      <c r="E3172" s="12">
        <f>Data[[#This Row],[Ship Date]]</f>
        <v>43095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>
        <v>3172</v>
      </c>
      <c r="B3173" t="s">
        <v>6394</v>
      </c>
      <c r="C3173" s="1">
        <v>42450</v>
      </c>
      <c r="D3173" s="1">
        <v>42457</v>
      </c>
      <c r="E3173" s="12">
        <f>Data[[#This Row],[Ship Date]]</f>
        <v>42457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5">
      <c r="A3174">
        <v>3173</v>
      </c>
      <c r="B3174" t="s">
        <v>6394</v>
      </c>
      <c r="C3174" s="1">
        <v>42450</v>
      </c>
      <c r="D3174" s="1">
        <v>42457</v>
      </c>
      <c r="E3174" s="12">
        <f>Data[[#This Row],[Ship Date]]</f>
        <v>42457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6394</v>
      </c>
      <c r="C3175" s="1">
        <v>42450</v>
      </c>
      <c r="D3175" s="1">
        <v>42457</v>
      </c>
      <c r="E3175" s="12">
        <f>Data[[#This Row],[Ship Date]]</f>
        <v>42457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5">
      <c r="A3176">
        <v>3175</v>
      </c>
      <c r="B3176" t="s">
        <v>6395</v>
      </c>
      <c r="C3176" s="1">
        <v>43050</v>
      </c>
      <c r="D3176" s="1">
        <v>43057</v>
      </c>
      <c r="E3176" s="12">
        <f>Data[[#This Row],[Ship Date]]</f>
        <v>43057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6398</v>
      </c>
      <c r="C3177" s="1">
        <v>43001</v>
      </c>
      <c r="D3177" s="1">
        <v>43007</v>
      </c>
      <c r="E3177" s="12">
        <f>Data[[#This Row],[Ship Date]]</f>
        <v>43007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5">
      <c r="A3178">
        <v>3177</v>
      </c>
      <c r="B3178" t="s">
        <v>6398</v>
      </c>
      <c r="C3178" s="1">
        <v>43001</v>
      </c>
      <c r="D3178" s="1">
        <v>43007</v>
      </c>
      <c r="E3178" s="12">
        <f>Data[[#This Row],[Ship Date]]</f>
        <v>43007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5">
      <c r="A3179">
        <v>3178</v>
      </c>
      <c r="B3179" t="s">
        <v>6399</v>
      </c>
      <c r="C3179" s="1">
        <v>42988</v>
      </c>
      <c r="D3179" s="1">
        <v>42988</v>
      </c>
      <c r="E3179" s="12">
        <f>Data[[#This Row],[Ship Date]]</f>
        <v>42988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5">
      <c r="A3180">
        <v>3179</v>
      </c>
      <c r="B3180" t="s">
        <v>6400</v>
      </c>
      <c r="C3180" s="1">
        <v>43074</v>
      </c>
      <c r="D3180" s="1">
        <v>43080</v>
      </c>
      <c r="E3180" s="12">
        <f>Data[[#This Row],[Ship Date]]</f>
        <v>43080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5">
      <c r="A3181">
        <v>3180</v>
      </c>
      <c r="B3181" t="s">
        <v>6400</v>
      </c>
      <c r="C3181" s="1">
        <v>43074</v>
      </c>
      <c r="D3181" s="1">
        <v>43080</v>
      </c>
      <c r="E3181" s="12">
        <f>Data[[#This Row],[Ship Date]]</f>
        <v>43080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>
        <v>3181</v>
      </c>
      <c r="B3182" t="s">
        <v>6400</v>
      </c>
      <c r="C3182" s="1">
        <v>43074</v>
      </c>
      <c r="D3182" s="1">
        <v>43080</v>
      </c>
      <c r="E3182" s="12">
        <f>Data[[#This Row],[Ship Date]]</f>
        <v>43080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5">
      <c r="A3183">
        <v>3182</v>
      </c>
      <c r="B3183" t="s">
        <v>6401</v>
      </c>
      <c r="C3183" s="1">
        <v>43048</v>
      </c>
      <c r="D3183" s="1">
        <v>43051</v>
      </c>
      <c r="E3183" s="12">
        <f>Data[[#This Row],[Ship Date]]</f>
        <v>43051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6401</v>
      </c>
      <c r="C3184" s="1">
        <v>43048</v>
      </c>
      <c r="D3184" s="1">
        <v>43051</v>
      </c>
      <c r="E3184" s="12">
        <f>Data[[#This Row],[Ship Date]]</f>
        <v>43051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5">
      <c r="A3185">
        <v>3184</v>
      </c>
      <c r="B3185" t="s">
        <v>6401</v>
      </c>
      <c r="C3185" s="1">
        <v>43048</v>
      </c>
      <c r="D3185" s="1">
        <v>43051</v>
      </c>
      <c r="E3185" s="12">
        <f>Data[[#This Row],[Ship Date]]</f>
        <v>43051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5">
      <c r="A3186">
        <v>3185</v>
      </c>
      <c r="B3186" t="s">
        <v>6401</v>
      </c>
      <c r="C3186" s="1">
        <v>43048</v>
      </c>
      <c r="D3186" s="1">
        <v>43051</v>
      </c>
      <c r="E3186" s="12">
        <f>Data[[#This Row],[Ship Date]]</f>
        <v>43051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5">
      <c r="A3187">
        <v>3186</v>
      </c>
      <c r="B3187" t="s">
        <v>6402</v>
      </c>
      <c r="C3187" s="1">
        <v>41950</v>
      </c>
      <c r="D3187" s="1">
        <v>41952</v>
      </c>
      <c r="E3187" s="12">
        <f>Data[[#This Row],[Ship Date]]</f>
        <v>41952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6402</v>
      </c>
      <c r="C3188" s="1">
        <v>41950</v>
      </c>
      <c r="D3188" s="1">
        <v>41952</v>
      </c>
      <c r="E3188" s="12">
        <f>Data[[#This Row],[Ship Date]]</f>
        <v>41952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>
        <v>3188</v>
      </c>
      <c r="B3189" t="s">
        <v>6404</v>
      </c>
      <c r="C3189" s="1">
        <v>42806</v>
      </c>
      <c r="D3189" s="1">
        <v>42811</v>
      </c>
      <c r="E3189" s="12">
        <f>Data[[#This Row],[Ship Date]]</f>
        <v>42811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6405</v>
      </c>
      <c r="C3190" s="1">
        <v>43028</v>
      </c>
      <c r="D3190" s="1">
        <v>43030</v>
      </c>
      <c r="E3190" s="12">
        <f>Data[[#This Row],[Ship Date]]</f>
        <v>43030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25">
      <c r="A3191">
        <v>3190</v>
      </c>
      <c r="B3191" t="s">
        <v>6405</v>
      </c>
      <c r="C3191" s="1">
        <v>43028</v>
      </c>
      <c r="D3191" s="1">
        <v>43030</v>
      </c>
      <c r="E3191" s="12">
        <f>Data[[#This Row],[Ship Date]]</f>
        <v>43030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6409</v>
      </c>
      <c r="C3192" s="1">
        <v>42365</v>
      </c>
      <c r="D3192" s="1">
        <v>42370</v>
      </c>
      <c r="E3192" s="12">
        <f>Data[[#This Row],[Ship Date]]</f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6412</v>
      </c>
      <c r="C3193" s="1">
        <v>43010</v>
      </c>
      <c r="D3193" s="1">
        <v>43016</v>
      </c>
      <c r="E3193" s="12">
        <f>Data[[#This Row],[Ship Date]]</f>
        <v>43016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5">
      <c r="A3194">
        <v>3193</v>
      </c>
      <c r="B3194" t="s">
        <v>6413</v>
      </c>
      <c r="C3194" s="1">
        <v>42890</v>
      </c>
      <c r="D3194" s="1">
        <v>42894</v>
      </c>
      <c r="E3194" s="12">
        <f>Data[[#This Row],[Ship Date]]</f>
        <v>42894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5">
      <c r="A3195">
        <v>3194</v>
      </c>
      <c r="B3195" t="s">
        <v>6415</v>
      </c>
      <c r="C3195" s="1">
        <v>41883</v>
      </c>
      <c r="D3195" s="1">
        <v>41886</v>
      </c>
      <c r="E3195" s="12">
        <f>Data[[#This Row],[Ship Date]]</f>
        <v>41886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5">
      <c r="A3196">
        <v>3195</v>
      </c>
      <c r="B3196" t="s">
        <v>6415</v>
      </c>
      <c r="C3196" s="1">
        <v>41883</v>
      </c>
      <c r="D3196" s="1">
        <v>41886</v>
      </c>
      <c r="E3196" s="12">
        <f>Data[[#This Row],[Ship Date]]</f>
        <v>41886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6418</v>
      </c>
      <c r="C3197" s="1">
        <v>42590</v>
      </c>
      <c r="D3197" s="1">
        <v>42595</v>
      </c>
      <c r="E3197" s="12">
        <f>Data[[#This Row],[Ship Date]]</f>
        <v>42595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25">
      <c r="A3198">
        <v>3197</v>
      </c>
      <c r="B3198" t="s">
        <v>6421</v>
      </c>
      <c r="C3198" s="1">
        <v>42938</v>
      </c>
      <c r="D3198" s="1">
        <v>42944</v>
      </c>
      <c r="E3198" s="12">
        <f>Data[[#This Row],[Ship Date]]</f>
        <v>42944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>
        <v>3198</v>
      </c>
      <c r="B3199" t="s">
        <v>6422</v>
      </c>
      <c r="C3199" s="1">
        <v>42195</v>
      </c>
      <c r="D3199" s="1">
        <v>42195</v>
      </c>
      <c r="E3199" s="12">
        <f>Data[[#This Row],[Ship Date]]</f>
        <v>42195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5">
      <c r="A3200">
        <v>3199</v>
      </c>
      <c r="B3200" t="s">
        <v>6423</v>
      </c>
      <c r="C3200" s="1">
        <v>41974</v>
      </c>
      <c r="D3200" s="1">
        <v>41980</v>
      </c>
      <c r="E3200" s="12">
        <f>Data[[#This Row],[Ship Date]]</f>
        <v>41980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5">
      <c r="A3201">
        <v>3200</v>
      </c>
      <c r="B3201" t="s">
        <v>6426</v>
      </c>
      <c r="C3201" s="1">
        <v>43087</v>
      </c>
      <c r="D3201" s="1">
        <v>43091</v>
      </c>
      <c r="E3201" s="12">
        <f>Data[[#This Row],[Ship Date]]</f>
        <v>43091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5">
      <c r="A3202">
        <v>3201</v>
      </c>
      <c r="B3202" t="s">
        <v>6429</v>
      </c>
      <c r="C3202" s="1">
        <v>41777</v>
      </c>
      <c r="D3202" s="1">
        <v>41779</v>
      </c>
      <c r="E3202" s="12">
        <f>Data[[#This Row],[Ship Date]]</f>
        <v>41779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5">
      <c r="A3203">
        <v>3202</v>
      </c>
      <c r="B3203" t="s">
        <v>6429</v>
      </c>
      <c r="C3203" s="1">
        <v>41777</v>
      </c>
      <c r="D3203" s="1">
        <v>41779</v>
      </c>
      <c r="E3203" s="12">
        <f>Data[[#This Row],[Ship Date]]</f>
        <v>41779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5">
      <c r="A3204">
        <v>3203</v>
      </c>
      <c r="B3204" t="s">
        <v>6430</v>
      </c>
      <c r="C3204" s="1">
        <v>41953</v>
      </c>
      <c r="D3204" s="1">
        <v>41959</v>
      </c>
      <c r="E3204" s="12">
        <f>Data[[#This Row],[Ship Date]]</f>
        <v>41959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5">
      <c r="A3205">
        <v>3204</v>
      </c>
      <c r="B3205" t="s">
        <v>6430</v>
      </c>
      <c r="C3205" s="1">
        <v>41953</v>
      </c>
      <c r="D3205" s="1">
        <v>41959</v>
      </c>
      <c r="E3205" s="12">
        <f>Data[[#This Row],[Ship Date]]</f>
        <v>41959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6430</v>
      </c>
      <c r="C3206" s="1">
        <v>41953</v>
      </c>
      <c r="D3206" s="1">
        <v>41959</v>
      </c>
      <c r="E3206" s="12">
        <f>Data[[#This Row],[Ship Date]]</f>
        <v>41959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5">
      <c r="A3207">
        <v>3206</v>
      </c>
      <c r="B3207" t="s">
        <v>6430</v>
      </c>
      <c r="C3207" s="1">
        <v>41953</v>
      </c>
      <c r="D3207" s="1">
        <v>41959</v>
      </c>
      <c r="E3207" s="12">
        <f>Data[[#This Row],[Ship Date]]</f>
        <v>41959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>
        <v>3207</v>
      </c>
      <c r="B3208" t="s">
        <v>6430</v>
      </c>
      <c r="C3208" s="1">
        <v>41953</v>
      </c>
      <c r="D3208" s="1">
        <v>41959</v>
      </c>
      <c r="E3208" s="12">
        <f>Data[[#This Row],[Ship Date]]</f>
        <v>41959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5">
      <c r="A3209">
        <v>3208</v>
      </c>
      <c r="B3209" t="s">
        <v>6430</v>
      </c>
      <c r="C3209" s="1">
        <v>41953</v>
      </c>
      <c r="D3209" s="1">
        <v>41959</v>
      </c>
      <c r="E3209" s="12">
        <f>Data[[#This Row],[Ship Date]]</f>
        <v>41959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6433</v>
      </c>
      <c r="C3210" s="1">
        <v>42378</v>
      </c>
      <c r="D3210" s="1">
        <v>42384</v>
      </c>
      <c r="E3210" s="12">
        <f>Data[[#This Row],[Ship Date]]</f>
        <v>42384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>
        <v>3210</v>
      </c>
      <c r="B3211" t="s">
        <v>6433</v>
      </c>
      <c r="C3211" s="1">
        <v>42378</v>
      </c>
      <c r="D3211" s="1">
        <v>42384</v>
      </c>
      <c r="E3211" s="12">
        <f>Data[[#This Row],[Ship Date]]</f>
        <v>42384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6436</v>
      </c>
      <c r="C3212" s="1">
        <v>43000</v>
      </c>
      <c r="D3212" s="1">
        <v>43005</v>
      </c>
      <c r="E3212" s="12">
        <f>Data[[#This Row],[Ship Date]]</f>
        <v>43005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6436</v>
      </c>
      <c r="C3213" s="1">
        <v>43000</v>
      </c>
      <c r="D3213" s="1">
        <v>43005</v>
      </c>
      <c r="E3213" s="12">
        <f>Data[[#This Row],[Ship Date]]</f>
        <v>43005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5">
      <c r="A3214">
        <v>3213</v>
      </c>
      <c r="B3214" t="s">
        <v>6438</v>
      </c>
      <c r="C3214" s="1">
        <v>41996</v>
      </c>
      <c r="D3214" s="1">
        <v>42001</v>
      </c>
      <c r="E3214" s="12">
        <f>Data[[#This Row],[Ship Date]]</f>
        <v>42001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6439</v>
      </c>
      <c r="C3215" s="1">
        <v>42516</v>
      </c>
      <c r="D3215" s="1">
        <v>42522</v>
      </c>
      <c r="E3215" s="12">
        <f>Data[[#This Row],[Ship Date]]</f>
        <v>42522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5">
      <c r="A3216">
        <v>3215</v>
      </c>
      <c r="B3216" t="s">
        <v>6439</v>
      </c>
      <c r="C3216" s="1">
        <v>42516</v>
      </c>
      <c r="D3216" s="1">
        <v>42522</v>
      </c>
      <c r="E3216" s="12">
        <f>Data[[#This Row],[Ship Date]]</f>
        <v>42522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5">
      <c r="A3217">
        <v>3216</v>
      </c>
      <c r="B3217" t="s">
        <v>6440</v>
      </c>
      <c r="C3217" s="1">
        <v>42924</v>
      </c>
      <c r="D3217" s="1">
        <v>42926</v>
      </c>
      <c r="E3217" s="12">
        <f>Data[[#This Row],[Ship Date]]</f>
        <v>42926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5">
      <c r="A3218">
        <v>3217</v>
      </c>
      <c r="B3218" t="s">
        <v>6442</v>
      </c>
      <c r="C3218" s="1">
        <v>41772</v>
      </c>
      <c r="D3218" s="1">
        <v>41776</v>
      </c>
      <c r="E3218" s="12">
        <f>Data[[#This Row],[Ship Date]]</f>
        <v>41776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5">
      <c r="A3219">
        <v>3218</v>
      </c>
      <c r="B3219" t="s">
        <v>6443</v>
      </c>
      <c r="C3219" s="1">
        <v>43049</v>
      </c>
      <c r="D3219" s="1">
        <v>43055</v>
      </c>
      <c r="E3219" s="12">
        <f>Data[[#This Row],[Ship Date]]</f>
        <v>43055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6443</v>
      </c>
      <c r="C3220" s="1">
        <v>43049</v>
      </c>
      <c r="D3220" s="1">
        <v>43055</v>
      </c>
      <c r="E3220" s="12">
        <f>Data[[#This Row],[Ship Date]]</f>
        <v>43055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>
        <v>3220</v>
      </c>
      <c r="B3221" t="s">
        <v>6444</v>
      </c>
      <c r="C3221" s="1">
        <v>42279</v>
      </c>
      <c r="D3221" s="1">
        <v>42285</v>
      </c>
      <c r="E3221" s="12">
        <f>Data[[#This Row],[Ship Date]]</f>
        <v>42285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5">
      <c r="A3222">
        <v>3221</v>
      </c>
      <c r="B3222" t="s">
        <v>6444</v>
      </c>
      <c r="C3222" s="1">
        <v>42279</v>
      </c>
      <c r="D3222" s="1">
        <v>42285</v>
      </c>
      <c r="E3222" s="12">
        <f>Data[[#This Row],[Ship Date]]</f>
        <v>42285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>
        <v>3222</v>
      </c>
      <c r="B3223" t="s">
        <v>6444</v>
      </c>
      <c r="C3223" s="1">
        <v>42279</v>
      </c>
      <c r="D3223" s="1">
        <v>42285</v>
      </c>
      <c r="E3223" s="12">
        <f>Data[[#This Row],[Ship Date]]</f>
        <v>42285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6445</v>
      </c>
      <c r="C3224" s="1">
        <v>41914</v>
      </c>
      <c r="D3224" s="1">
        <v>41917</v>
      </c>
      <c r="E3224" s="12">
        <f>Data[[#This Row],[Ship Date]]</f>
        <v>41917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>
        <v>3224</v>
      </c>
      <c r="B3225" t="s">
        <v>6445</v>
      </c>
      <c r="C3225" s="1">
        <v>41914</v>
      </c>
      <c r="D3225" s="1">
        <v>41917</v>
      </c>
      <c r="E3225" s="12">
        <f>Data[[#This Row],[Ship Date]]</f>
        <v>41917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5">
      <c r="A3226">
        <v>3225</v>
      </c>
      <c r="B3226" t="s">
        <v>6445</v>
      </c>
      <c r="C3226" s="1">
        <v>41914</v>
      </c>
      <c r="D3226" s="1">
        <v>41917</v>
      </c>
      <c r="E3226" s="12">
        <f>Data[[#This Row],[Ship Date]]</f>
        <v>41917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6445</v>
      </c>
      <c r="C3227" s="1">
        <v>41914</v>
      </c>
      <c r="D3227" s="1">
        <v>41917</v>
      </c>
      <c r="E3227" s="12">
        <f>Data[[#This Row],[Ship Date]]</f>
        <v>41917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5">
      <c r="A3228">
        <v>3227</v>
      </c>
      <c r="B3228" t="s">
        <v>6445</v>
      </c>
      <c r="C3228" s="1">
        <v>41914</v>
      </c>
      <c r="D3228" s="1">
        <v>41917</v>
      </c>
      <c r="E3228" s="12">
        <f>Data[[#This Row],[Ship Date]]</f>
        <v>41917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>
        <v>3228</v>
      </c>
      <c r="B3229" t="s">
        <v>6445</v>
      </c>
      <c r="C3229" s="1">
        <v>41914</v>
      </c>
      <c r="D3229" s="1">
        <v>41917</v>
      </c>
      <c r="E3229" s="12">
        <f>Data[[#This Row],[Ship Date]]</f>
        <v>41917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5">
      <c r="A3230">
        <v>3229</v>
      </c>
      <c r="B3230" t="s">
        <v>6445</v>
      </c>
      <c r="C3230" s="1">
        <v>41914</v>
      </c>
      <c r="D3230" s="1">
        <v>41917</v>
      </c>
      <c r="E3230" s="12">
        <f>Data[[#This Row],[Ship Date]]</f>
        <v>41917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5">
      <c r="A3231">
        <v>3230</v>
      </c>
      <c r="B3231" t="s">
        <v>6450</v>
      </c>
      <c r="C3231" s="1">
        <v>41862</v>
      </c>
      <c r="D3231" s="1">
        <v>41867</v>
      </c>
      <c r="E3231" s="12">
        <f>Data[[#This Row],[Ship Date]]</f>
        <v>41867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>
        <v>3231</v>
      </c>
      <c r="B3232" t="s">
        <v>6451</v>
      </c>
      <c r="C3232" s="1">
        <v>42979</v>
      </c>
      <c r="D3232" s="1">
        <v>42983</v>
      </c>
      <c r="E3232" s="12">
        <f>Data[[#This Row],[Ship Date]]</f>
        <v>42983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6452</v>
      </c>
      <c r="C3233" s="1">
        <v>42841</v>
      </c>
      <c r="D3233" s="1">
        <v>42847</v>
      </c>
      <c r="E3233" s="12">
        <f>Data[[#This Row],[Ship Date]]</f>
        <v>42847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6452</v>
      </c>
      <c r="C3234" s="1">
        <v>42841</v>
      </c>
      <c r="D3234" s="1">
        <v>42847</v>
      </c>
      <c r="E3234" s="12">
        <f>Data[[#This Row],[Ship Date]]</f>
        <v>42847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5">
      <c r="A3235">
        <v>3234</v>
      </c>
      <c r="B3235" t="s">
        <v>6452</v>
      </c>
      <c r="C3235" s="1">
        <v>42841</v>
      </c>
      <c r="D3235" s="1">
        <v>42847</v>
      </c>
      <c r="E3235" s="12">
        <f>Data[[#This Row],[Ship Date]]</f>
        <v>42847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5">
      <c r="A3236">
        <v>3235</v>
      </c>
      <c r="B3236" t="s">
        <v>6455</v>
      </c>
      <c r="C3236" s="1">
        <v>42484</v>
      </c>
      <c r="D3236" s="1">
        <v>42487</v>
      </c>
      <c r="E3236" s="12">
        <f>Data[[#This Row],[Ship Date]]</f>
        <v>42487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6456</v>
      </c>
      <c r="C3237" s="1">
        <v>42384</v>
      </c>
      <c r="D3237" s="1">
        <v>42384</v>
      </c>
      <c r="E3237" s="12">
        <f>Data[[#This Row],[Ship Date]]</f>
        <v>42384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6457</v>
      </c>
      <c r="C3238" s="1">
        <v>42492</v>
      </c>
      <c r="D3238" s="1">
        <v>42492</v>
      </c>
      <c r="E3238" s="12">
        <f>Data[[#This Row],[Ship Date]]</f>
        <v>42492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6457</v>
      </c>
      <c r="C3239" s="1">
        <v>42492</v>
      </c>
      <c r="D3239" s="1">
        <v>42492</v>
      </c>
      <c r="E3239" s="12">
        <f>Data[[#This Row],[Ship Date]]</f>
        <v>42492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5">
      <c r="A3240">
        <v>3239</v>
      </c>
      <c r="B3240" t="s">
        <v>6460</v>
      </c>
      <c r="C3240" s="1">
        <v>42694</v>
      </c>
      <c r="D3240" s="1">
        <v>42701</v>
      </c>
      <c r="E3240" s="12">
        <f>Data[[#This Row],[Ship Date]]</f>
        <v>42701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5">
      <c r="A3241">
        <v>3240</v>
      </c>
      <c r="B3241" t="s">
        <v>6460</v>
      </c>
      <c r="C3241" s="1">
        <v>42694</v>
      </c>
      <c r="D3241" s="1">
        <v>42701</v>
      </c>
      <c r="E3241" s="12">
        <f>Data[[#This Row],[Ship Date]]</f>
        <v>42701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5">
      <c r="A3242">
        <v>3241</v>
      </c>
      <c r="B3242" t="s">
        <v>6460</v>
      </c>
      <c r="C3242" s="1">
        <v>42694</v>
      </c>
      <c r="D3242" s="1">
        <v>42701</v>
      </c>
      <c r="E3242" s="12">
        <f>Data[[#This Row],[Ship Date]]</f>
        <v>42701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5">
      <c r="A3243">
        <v>3242</v>
      </c>
      <c r="B3243" t="s">
        <v>6465</v>
      </c>
      <c r="C3243" s="1">
        <v>42401</v>
      </c>
      <c r="D3243" s="1">
        <v>42403</v>
      </c>
      <c r="E3243" s="12">
        <f>Data[[#This Row],[Ship Date]]</f>
        <v>42403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25">
      <c r="A3244">
        <v>3243</v>
      </c>
      <c r="B3244" t="s">
        <v>6466</v>
      </c>
      <c r="C3244" s="1">
        <v>42825</v>
      </c>
      <c r="D3244" s="1">
        <v>42830</v>
      </c>
      <c r="E3244" s="12">
        <f>Data[[#This Row],[Ship Date]]</f>
        <v>42830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5">
      <c r="A3245">
        <v>3244</v>
      </c>
      <c r="B3245" t="s">
        <v>6467</v>
      </c>
      <c r="C3245" s="1">
        <v>43070</v>
      </c>
      <c r="D3245" s="1">
        <v>43074</v>
      </c>
      <c r="E3245" s="12">
        <f>Data[[#This Row],[Ship Date]]</f>
        <v>43074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5">
      <c r="A3246">
        <v>3245</v>
      </c>
      <c r="B3246" t="s">
        <v>6467</v>
      </c>
      <c r="C3246" s="1">
        <v>43070</v>
      </c>
      <c r="D3246" s="1">
        <v>43074</v>
      </c>
      <c r="E3246" s="12">
        <f>Data[[#This Row],[Ship Date]]</f>
        <v>43074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>
        <v>3246</v>
      </c>
      <c r="B3247" t="s">
        <v>6472</v>
      </c>
      <c r="C3247" s="1">
        <v>43079</v>
      </c>
      <c r="D3247" s="1">
        <v>43081</v>
      </c>
      <c r="E3247" s="12">
        <f>Data[[#This Row],[Ship Date]]</f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5">
      <c r="A3248">
        <v>3247</v>
      </c>
      <c r="B3248" t="s">
        <v>6472</v>
      </c>
      <c r="C3248" s="1">
        <v>43079</v>
      </c>
      <c r="D3248" s="1">
        <v>43081</v>
      </c>
      <c r="E3248" s="12">
        <f>Data[[#This Row],[Ship Date]]</f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5">
      <c r="A3249">
        <v>3248</v>
      </c>
      <c r="B3249" t="s">
        <v>6472</v>
      </c>
      <c r="C3249" s="1">
        <v>43079</v>
      </c>
      <c r="D3249" s="1">
        <v>43081</v>
      </c>
      <c r="E3249" s="12">
        <f>Data[[#This Row],[Ship Date]]</f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5">
      <c r="A3250">
        <v>3249</v>
      </c>
      <c r="B3250" t="s">
        <v>6475</v>
      </c>
      <c r="C3250" s="1">
        <v>42630</v>
      </c>
      <c r="D3250" s="1">
        <v>42634</v>
      </c>
      <c r="E3250" s="12">
        <f>Data[[#This Row],[Ship Date]]</f>
        <v>42634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6475</v>
      </c>
      <c r="C3251" s="1">
        <v>42630</v>
      </c>
      <c r="D3251" s="1">
        <v>42634</v>
      </c>
      <c r="E3251" s="12">
        <f>Data[[#This Row],[Ship Date]]</f>
        <v>42634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5">
      <c r="A3252">
        <v>3251</v>
      </c>
      <c r="B3252" t="s">
        <v>6476</v>
      </c>
      <c r="C3252" s="1">
        <v>42727</v>
      </c>
      <c r="D3252" s="1">
        <v>42733</v>
      </c>
      <c r="E3252" s="12">
        <f>Data[[#This Row],[Ship Date]]</f>
        <v>42733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>
        <v>3252</v>
      </c>
      <c r="B3253" t="s">
        <v>6478</v>
      </c>
      <c r="C3253" s="1">
        <v>42842</v>
      </c>
      <c r="D3253" s="1">
        <v>42844</v>
      </c>
      <c r="E3253" s="12">
        <f>Data[[#This Row],[Ship Date]]</f>
        <v>42844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6481</v>
      </c>
      <c r="C3254" s="1">
        <v>43035</v>
      </c>
      <c r="D3254" s="1">
        <v>43038</v>
      </c>
      <c r="E3254" s="12">
        <f>Data[[#This Row],[Ship Date]]</f>
        <v>43038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6481</v>
      </c>
      <c r="C3255" s="1">
        <v>43035</v>
      </c>
      <c r="D3255" s="1">
        <v>43038</v>
      </c>
      <c r="E3255" s="12">
        <f>Data[[#This Row],[Ship Date]]</f>
        <v>43038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5">
      <c r="A3256">
        <v>3255</v>
      </c>
      <c r="B3256" t="s">
        <v>6482</v>
      </c>
      <c r="C3256" s="1">
        <v>42559</v>
      </c>
      <c r="D3256" s="1">
        <v>42565</v>
      </c>
      <c r="E3256" s="12">
        <f>Data[[#This Row],[Ship Date]]</f>
        <v>42565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5">
      <c r="A3257">
        <v>3256</v>
      </c>
      <c r="B3257" t="s">
        <v>6482</v>
      </c>
      <c r="C3257" s="1">
        <v>42559</v>
      </c>
      <c r="D3257" s="1">
        <v>42565</v>
      </c>
      <c r="E3257" s="12">
        <f>Data[[#This Row],[Ship Date]]</f>
        <v>42565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5">
      <c r="A3258">
        <v>3257</v>
      </c>
      <c r="B3258" t="s">
        <v>6483</v>
      </c>
      <c r="C3258" s="1">
        <v>42225</v>
      </c>
      <c r="D3258" s="1">
        <v>42230</v>
      </c>
      <c r="E3258" s="12">
        <f>Data[[#This Row],[Ship Date]]</f>
        <v>42230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6484</v>
      </c>
      <c r="C3259" s="1">
        <v>42713</v>
      </c>
      <c r="D3259" s="1">
        <v>42718</v>
      </c>
      <c r="E3259" s="12">
        <f>Data[[#This Row],[Ship Date]]</f>
        <v>42718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5">
      <c r="A3260">
        <v>3259</v>
      </c>
      <c r="B3260" t="s">
        <v>6484</v>
      </c>
      <c r="C3260" s="1">
        <v>42713</v>
      </c>
      <c r="D3260" s="1">
        <v>42718</v>
      </c>
      <c r="E3260" s="12">
        <f>Data[[#This Row],[Ship Date]]</f>
        <v>42718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6485</v>
      </c>
      <c r="C3261" s="1">
        <v>42687</v>
      </c>
      <c r="D3261" s="1">
        <v>42691</v>
      </c>
      <c r="E3261" s="12">
        <f>Data[[#This Row],[Ship Date]]</f>
        <v>42691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5">
      <c r="A3262">
        <v>3261</v>
      </c>
      <c r="B3262" t="s">
        <v>6488</v>
      </c>
      <c r="C3262" s="1">
        <v>41957</v>
      </c>
      <c r="D3262" s="1">
        <v>41958</v>
      </c>
      <c r="E3262" s="12">
        <f>Data[[#This Row],[Ship Date]]</f>
        <v>41958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6493</v>
      </c>
      <c r="C3263" s="1">
        <v>41960</v>
      </c>
      <c r="D3263" s="1">
        <v>41962</v>
      </c>
      <c r="E3263" s="12">
        <f>Data[[#This Row],[Ship Date]]</f>
        <v>41962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5">
      <c r="A3264">
        <v>3263</v>
      </c>
      <c r="B3264" t="s">
        <v>6493</v>
      </c>
      <c r="C3264" s="1">
        <v>41960</v>
      </c>
      <c r="D3264" s="1">
        <v>41962</v>
      </c>
      <c r="E3264" s="12">
        <f>Data[[#This Row],[Ship Date]]</f>
        <v>41962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6493</v>
      </c>
      <c r="C3265" s="1">
        <v>41960</v>
      </c>
      <c r="D3265" s="1">
        <v>41962</v>
      </c>
      <c r="E3265" s="12">
        <f>Data[[#This Row],[Ship Date]]</f>
        <v>41962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5">
      <c r="A3266">
        <v>3265</v>
      </c>
      <c r="B3266" t="s">
        <v>6494</v>
      </c>
      <c r="C3266" s="1">
        <v>42433</v>
      </c>
      <c r="D3266" s="1">
        <v>42437</v>
      </c>
      <c r="E3266" s="12">
        <f>Data[[#This Row],[Ship Date]]</f>
        <v>42437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6495</v>
      </c>
      <c r="C3267" s="1">
        <v>41923</v>
      </c>
      <c r="D3267" s="1">
        <v>41927</v>
      </c>
      <c r="E3267" s="12">
        <f>Data[[#This Row],[Ship Date]]</f>
        <v>41927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5">
      <c r="A3268">
        <v>3267</v>
      </c>
      <c r="B3268" t="s">
        <v>6495</v>
      </c>
      <c r="C3268" s="1">
        <v>41923</v>
      </c>
      <c r="D3268" s="1">
        <v>41927</v>
      </c>
      <c r="E3268" s="12">
        <f>Data[[#This Row],[Ship Date]]</f>
        <v>41927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5">
      <c r="A3269">
        <v>3268</v>
      </c>
      <c r="B3269" t="s">
        <v>6496</v>
      </c>
      <c r="C3269" s="1">
        <v>41781</v>
      </c>
      <c r="D3269" s="1">
        <v>41788</v>
      </c>
      <c r="E3269" s="12">
        <f>Data[[#This Row],[Ship Date]]</f>
        <v>41788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5">
      <c r="A3270">
        <v>3269</v>
      </c>
      <c r="B3270" t="s">
        <v>6496</v>
      </c>
      <c r="C3270" s="1">
        <v>41781</v>
      </c>
      <c r="D3270" s="1">
        <v>41788</v>
      </c>
      <c r="E3270" s="12">
        <f>Data[[#This Row],[Ship Date]]</f>
        <v>41788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>
        <v>3270</v>
      </c>
      <c r="B3271" t="s">
        <v>6501</v>
      </c>
      <c r="C3271" s="1">
        <v>41835</v>
      </c>
      <c r="D3271" s="1">
        <v>41839</v>
      </c>
      <c r="E3271" s="12">
        <f>Data[[#This Row],[Ship Date]]</f>
        <v>41839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25">
      <c r="A3272">
        <v>3271</v>
      </c>
      <c r="B3272" t="s">
        <v>6501</v>
      </c>
      <c r="C3272" s="1">
        <v>41835</v>
      </c>
      <c r="D3272" s="1">
        <v>41839</v>
      </c>
      <c r="E3272" s="12">
        <f>Data[[#This Row],[Ship Date]]</f>
        <v>41839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25">
      <c r="A3273">
        <v>3272</v>
      </c>
      <c r="B3273" t="s">
        <v>6502</v>
      </c>
      <c r="C3273" s="1">
        <v>42365</v>
      </c>
      <c r="D3273" s="1">
        <v>42367</v>
      </c>
      <c r="E3273" s="12">
        <f>Data[[#This Row],[Ship Date]]</f>
        <v>42367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5">
      <c r="A3274">
        <v>3273</v>
      </c>
      <c r="B3274" t="s">
        <v>6504</v>
      </c>
      <c r="C3274" s="1">
        <v>42044</v>
      </c>
      <c r="D3274" s="1">
        <v>42051</v>
      </c>
      <c r="E3274" s="12">
        <f>Data[[#This Row],[Ship Date]]</f>
        <v>42051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5">
      <c r="A3275">
        <v>3274</v>
      </c>
      <c r="B3275" t="s">
        <v>6505</v>
      </c>
      <c r="C3275" s="1">
        <v>42863</v>
      </c>
      <c r="D3275" s="1">
        <v>42867</v>
      </c>
      <c r="E3275" s="12">
        <f>Data[[#This Row],[Ship Date]]</f>
        <v>42867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6506</v>
      </c>
      <c r="C3276" s="1">
        <v>43041</v>
      </c>
      <c r="D3276" s="1">
        <v>43045</v>
      </c>
      <c r="E3276" s="12">
        <f>Data[[#This Row],[Ship Date]]</f>
        <v>43045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>
        <v>3276</v>
      </c>
      <c r="B3277" t="s">
        <v>6506</v>
      </c>
      <c r="C3277" s="1">
        <v>43041</v>
      </c>
      <c r="D3277" s="1">
        <v>43045</v>
      </c>
      <c r="E3277" s="12">
        <f>Data[[#This Row],[Ship Date]]</f>
        <v>43045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>
        <v>3277</v>
      </c>
      <c r="B3278" t="s">
        <v>6508</v>
      </c>
      <c r="C3278" s="1">
        <v>41734</v>
      </c>
      <c r="D3278" s="1">
        <v>41738</v>
      </c>
      <c r="E3278" s="12">
        <f>Data[[#This Row],[Ship Date]]</f>
        <v>41738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5">
      <c r="A3279">
        <v>3278</v>
      </c>
      <c r="B3279" t="s">
        <v>6508</v>
      </c>
      <c r="C3279" s="1">
        <v>41734</v>
      </c>
      <c r="D3279" s="1">
        <v>41738</v>
      </c>
      <c r="E3279" s="12">
        <f>Data[[#This Row],[Ship Date]]</f>
        <v>41738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5">
      <c r="A3280">
        <v>3279</v>
      </c>
      <c r="B3280" t="s">
        <v>6508</v>
      </c>
      <c r="C3280" s="1">
        <v>41734</v>
      </c>
      <c r="D3280" s="1">
        <v>41738</v>
      </c>
      <c r="E3280" s="12">
        <f>Data[[#This Row],[Ship Date]]</f>
        <v>41738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5">
      <c r="A3281">
        <v>3280</v>
      </c>
      <c r="B3281" t="s">
        <v>6508</v>
      </c>
      <c r="C3281" s="1">
        <v>41734</v>
      </c>
      <c r="D3281" s="1">
        <v>41738</v>
      </c>
      <c r="E3281" s="12">
        <f>Data[[#This Row],[Ship Date]]</f>
        <v>41738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5">
      <c r="A3282">
        <v>3281</v>
      </c>
      <c r="B3282" t="s">
        <v>6508</v>
      </c>
      <c r="C3282" s="1">
        <v>41734</v>
      </c>
      <c r="D3282" s="1">
        <v>41738</v>
      </c>
      <c r="E3282" s="12">
        <f>Data[[#This Row],[Ship Date]]</f>
        <v>41738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5">
      <c r="A3283">
        <v>3282</v>
      </c>
      <c r="B3283" t="s">
        <v>6509</v>
      </c>
      <c r="C3283" s="1">
        <v>41899</v>
      </c>
      <c r="D3283" s="1">
        <v>41906</v>
      </c>
      <c r="E3283" s="12">
        <f>Data[[#This Row],[Ship Date]]</f>
        <v>41906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6509</v>
      </c>
      <c r="C3284" s="1">
        <v>41899</v>
      </c>
      <c r="D3284" s="1">
        <v>41906</v>
      </c>
      <c r="E3284" s="12">
        <f>Data[[#This Row],[Ship Date]]</f>
        <v>41906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5">
      <c r="A3285">
        <v>3284</v>
      </c>
      <c r="B3285" t="s">
        <v>6510</v>
      </c>
      <c r="C3285" s="1">
        <v>41912</v>
      </c>
      <c r="D3285" s="1">
        <v>41918</v>
      </c>
      <c r="E3285" s="12">
        <f>Data[[#This Row],[Ship Date]]</f>
        <v>41918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>
        <v>3285</v>
      </c>
      <c r="B3286" t="s">
        <v>6511</v>
      </c>
      <c r="C3286" s="1">
        <v>41894</v>
      </c>
      <c r="D3286" s="1">
        <v>41899</v>
      </c>
      <c r="E3286" s="12">
        <f>Data[[#This Row],[Ship Date]]</f>
        <v>41899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6512</v>
      </c>
      <c r="C3287" s="1">
        <v>42786</v>
      </c>
      <c r="D3287" s="1">
        <v>42791</v>
      </c>
      <c r="E3287" s="12">
        <f>Data[[#This Row],[Ship Date]]</f>
        <v>42791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5">
      <c r="A3288">
        <v>3287</v>
      </c>
      <c r="B3288" t="s">
        <v>6512</v>
      </c>
      <c r="C3288" s="1">
        <v>42786</v>
      </c>
      <c r="D3288" s="1">
        <v>42791</v>
      </c>
      <c r="E3288" s="12">
        <f>Data[[#This Row],[Ship Date]]</f>
        <v>42791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5">
      <c r="A3289">
        <v>3288</v>
      </c>
      <c r="B3289" t="s">
        <v>6515</v>
      </c>
      <c r="C3289" s="1">
        <v>42351</v>
      </c>
      <c r="D3289" s="1">
        <v>42353</v>
      </c>
      <c r="E3289" s="12">
        <f>Data[[#This Row],[Ship Date]]</f>
        <v>42353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5">
      <c r="A3290">
        <v>3289</v>
      </c>
      <c r="B3290" t="s">
        <v>6515</v>
      </c>
      <c r="C3290" s="1">
        <v>42351</v>
      </c>
      <c r="D3290" s="1">
        <v>42353</v>
      </c>
      <c r="E3290" s="12">
        <f>Data[[#This Row],[Ship Date]]</f>
        <v>42353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5">
      <c r="A3291">
        <v>3290</v>
      </c>
      <c r="B3291" t="s">
        <v>6515</v>
      </c>
      <c r="C3291" s="1">
        <v>42351</v>
      </c>
      <c r="D3291" s="1">
        <v>42353</v>
      </c>
      <c r="E3291" s="12">
        <f>Data[[#This Row],[Ship Date]]</f>
        <v>42353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5">
      <c r="A3292">
        <v>3291</v>
      </c>
      <c r="B3292" t="s">
        <v>6515</v>
      </c>
      <c r="C3292" s="1">
        <v>42351</v>
      </c>
      <c r="D3292" s="1">
        <v>42353</v>
      </c>
      <c r="E3292" s="12">
        <f>Data[[#This Row],[Ship Date]]</f>
        <v>42353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6519</v>
      </c>
      <c r="C3293" s="1">
        <v>42673</v>
      </c>
      <c r="D3293" s="1">
        <v>42678</v>
      </c>
      <c r="E3293" s="12">
        <f>Data[[#This Row],[Ship Date]]</f>
        <v>42678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>
        <v>3293</v>
      </c>
      <c r="B3294" t="s">
        <v>6520</v>
      </c>
      <c r="C3294" s="1">
        <v>41999</v>
      </c>
      <c r="D3294" s="1">
        <v>42003</v>
      </c>
      <c r="E3294" s="12">
        <f>Data[[#This Row],[Ship Date]]</f>
        <v>42003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25">
      <c r="A3295">
        <v>3294</v>
      </c>
      <c r="B3295" t="s">
        <v>6520</v>
      </c>
      <c r="C3295" s="1">
        <v>41999</v>
      </c>
      <c r="D3295" s="1">
        <v>42003</v>
      </c>
      <c r="E3295" s="12">
        <f>Data[[#This Row],[Ship Date]]</f>
        <v>42003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6521</v>
      </c>
      <c r="C3296" s="1">
        <v>41866</v>
      </c>
      <c r="D3296" s="1">
        <v>41869</v>
      </c>
      <c r="E3296" s="12">
        <f>Data[[#This Row],[Ship Date]]</f>
        <v>41869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5">
      <c r="A3297">
        <v>3296</v>
      </c>
      <c r="B3297" t="s">
        <v>6522</v>
      </c>
      <c r="C3297" s="1">
        <v>43009</v>
      </c>
      <c r="D3297" s="1">
        <v>43011</v>
      </c>
      <c r="E3297" s="12">
        <f>Data[[#This Row],[Ship Date]]</f>
        <v>43011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5">
      <c r="A3298">
        <v>3297</v>
      </c>
      <c r="B3298" t="s">
        <v>6525</v>
      </c>
      <c r="C3298" s="1">
        <v>42147</v>
      </c>
      <c r="D3298" s="1">
        <v>42154</v>
      </c>
      <c r="E3298" s="12">
        <f>Data[[#This Row],[Ship Date]]</f>
        <v>42154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6525</v>
      </c>
      <c r="C3299" s="1">
        <v>42147</v>
      </c>
      <c r="D3299" s="1">
        <v>42154</v>
      </c>
      <c r="E3299" s="12">
        <f>Data[[#This Row],[Ship Date]]</f>
        <v>42154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5">
      <c r="A3300">
        <v>3299</v>
      </c>
      <c r="B3300" t="s">
        <v>6526</v>
      </c>
      <c r="C3300" s="1">
        <v>43055</v>
      </c>
      <c r="D3300" s="1">
        <v>43055</v>
      </c>
      <c r="E3300" s="12">
        <f>Data[[#This Row],[Ship Date]]</f>
        <v>43055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5">
      <c r="A3301">
        <v>3300</v>
      </c>
      <c r="B3301" t="s">
        <v>6527</v>
      </c>
      <c r="C3301" s="1">
        <v>41961</v>
      </c>
      <c r="D3301" s="1">
        <v>41965</v>
      </c>
      <c r="E3301" s="12">
        <f>Data[[#This Row],[Ship Date]]</f>
        <v>41965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6527</v>
      </c>
      <c r="C3302" s="1">
        <v>41961</v>
      </c>
      <c r="D3302" s="1">
        <v>41965</v>
      </c>
      <c r="E3302" s="12">
        <f>Data[[#This Row],[Ship Date]]</f>
        <v>41965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6527</v>
      </c>
      <c r="C3303" s="1">
        <v>41961</v>
      </c>
      <c r="D3303" s="1">
        <v>41965</v>
      </c>
      <c r="E3303" s="12">
        <f>Data[[#This Row],[Ship Date]]</f>
        <v>41965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5">
      <c r="A3304">
        <v>3303</v>
      </c>
      <c r="B3304" t="s">
        <v>6527</v>
      </c>
      <c r="C3304" s="1">
        <v>41961</v>
      </c>
      <c r="D3304" s="1">
        <v>41965</v>
      </c>
      <c r="E3304" s="12">
        <f>Data[[#This Row],[Ship Date]]</f>
        <v>41965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6527</v>
      </c>
      <c r="C3305" s="1">
        <v>41961</v>
      </c>
      <c r="D3305" s="1">
        <v>41965</v>
      </c>
      <c r="E3305" s="12">
        <f>Data[[#This Row],[Ship Date]]</f>
        <v>41965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5">
      <c r="A3306">
        <v>3305</v>
      </c>
      <c r="B3306" t="s">
        <v>6530</v>
      </c>
      <c r="C3306" s="1">
        <v>42003</v>
      </c>
      <c r="D3306" s="1">
        <v>42005</v>
      </c>
      <c r="E3306" s="12">
        <f>Data[[#This Row],[Ship Date]]</f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6530</v>
      </c>
      <c r="C3307" s="1">
        <v>42003</v>
      </c>
      <c r="D3307" s="1">
        <v>42005</v>
      </c>
      <c r="E3307" s="12">
        <f>Data[[#This Row],[Ship Date]]</f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5">
      <c r="A3308">
        <v>3307</v>
      </c>
      <c r="B3308" t="s">
        <v>6530</v>
      </c>
      <c r="C3308" s="1">
        <v>42003</v>
      </c>
      <c r="D3308" s="1">
        <v>42005</v>
      </c>
      <c r="E3308" s="12">
        <f>Data[[#This Row],[Ship Date]]</f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5">
      <c r="A3309">
        <v>3308</v>
      </c>
      <c r="B3309" t="s">
        <v>6530</v>
      </c>
      <c r="C3309" s="1">
        <v>42003</v>
      </c>
      <c r="D3309" s="1">
        <v>42005</v>
      </c>
      <c r="E3309" s="12">
        <f>Data[[#This Row],[Ship Date]]</f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>
        <v>3309</v>
      </c>
      <c r="B3310" t="s">
        <v>6530</v>
      </c>
      <c r="C3310" s="1">
        <v>42003</v>
      </c>
      <c r="D3310" s="1">
        <v>42005</v>
      </c>
      <c r="E3310" s="12">
        <f>Data[[#This Row],[Ship Date]]</f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5">
      <c r="A3311">
        <v>3310</v>
      </c>
      <c r="B3311" t="s">
        <v>6531</v>
      </c>
      <c r="C3311" s="1">
        <v>42313</v>
      </c>
      <c r="D3311" s="1">
        <v>42319</v>
      </c>
      <c r="E3311" s="12">
        <f>Data[[#This Row],[Ship Date]]</f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5">
      <c r="A3312">
        <v>3311</v>
      </c>
      <c r="B3312" t="s">
        <v>6532</v>
      </c>
      <c r="C3312" s="1">
        <v>42630</v>
      </c>
      <c r="D3312" s="1">
        <v>42635</v>
      </c>
      <c r="E3312" s="12">
        <f>Data[[#This Row],[Ship Date]]</f>
        <v>42635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5">
      <c r="A3313">
        <v>3312</v>
      </c>
      <c r="B3313" t="s">
        <v>6533</v>
      </c>
      <c r="C3313" s="1">
        <v>42449</v>
      </c>
      <c r="D3313" s="1">
        <v>42454</v>
      </c>
      <c r="E3313" s="12">
        <f>Data[[#This Row],[Ship Date]]</f>
        <v>42454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>
        <v>3313</v>
      </c>
      <c r="B3314" t="s">
        <v>6534</v>
      </c>
      <c r="C3314" s="1">
        <v>41909</v>
      </c>
      <c r="D3314" s="1">
        <v>41913</v>
      </c>
      <c r="E3314" s="12">
        <f>Data[[#This Row],[Ship Date]]</f>
        <v>41913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5">
      <c r="A3315">
        <v>3314</v>
      </c>
      <c r="B3315" t="s">
        <v>6534</v>
      </c>
      <c r="C3315" s="1">
        <v>41909</v>
      </c>
      <c r="D3315" s="1">
        <v>41913</v>
      </c>
      <c r="E3315" s="12">
        <f>Data[[#This Row],[Ship Date]]</f>
        <v>41913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6535</v>
      </c>
      <c r="C3316" s="1">
        <v>43093</v>
      </c>
      <c r="D3316" s="1">
        <v>43097</v>
      </c>
      <c r="E3316" s="12">
        <f>Data[[#This Row],[Ship Date]]</f>
        <v>43097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5">
      <c r="A3317">
        <v>3316</v>
      </c>
      <c r="B3317" t="s">
        <v>6535</v>
      </c>
      <c r="C3317" s="1">
        <v>43093</v>
      </c>
      <c r="D3317" s="1">
        <v>43097</v>
      </c>
      <c r="E3317" s="12">
        <f>Data[[#This Row],[Ship Date]]</f>
        <v>43097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6536</v>
      </c>
      <c r="C3318" s="1">
        <v>43049</v>
      </c>
      <c r="D3318" s="1">
        <v>43054</v>
      </c>
      <c r="E3318" s="12">
        <f>Data[[#This Row],[Ship Date]]</f>
        <v>43054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5">
      <c r="A3319">
        <v>3318</v>
      </c>
      <c r="B3319" t="s">
        <v>6537</v>
      </c>
      <c r="C3319" s="1">
        <v>42258</v>
      </c>
      <c r="D3319" s="1">
        <v>42262</v>
      </c>
      <c r="E3319" s="12">
        <f>Data[[#This Row],[Ship Date]]</f>
        <v>42262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6537</v>
      </c>
      <c r="C3320" s="1">
        <v>42258</v>
      </c>
      <c r="D3320" s="1">
        <v>42262</v>
      </c>
      <c r="E3320" s="12">
        <f>Data[[#This Row],[Ship Date]]</f>
        <v>42262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6538</v>
      </c>
      <c r="C3321" s="1">
        <v>41993</v>
      </c>
      <c r="D3321" s="1">
        <v>41998</v>
      </c>
      <c r="E3321" s="12">
        <f>Data[[#This Row],[Ship Date]]</f>
        <v>41998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5">
      <c r="A3322">
        <v>3321</v>
      </c>
      <c r="B3322" t="s">
        <v>6538</v>
      </c>
      <c r="C3322" s="1">
        <v>41993</v>
      </c>
      <c r="D3322" s="1">
        <v>41998</v>
      </c>
      <c r="E3322" s="12">
        <f>Data[[#This Row],[Ship Date]]</f>
        <v>41998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5">
      <c r="A3323">
        <v>3322</v>
      </c>
      <c r="B3323" t="s">
        <v>6538</v>
      </c>
      <c r="C3323" s="1">
        <v>41993</v>
      </c>
      <c r="D3323" s="1">
        <v>41998</v>
      </c>
      <c r="E3323" s="12">
        <f>Data[[#This Row],[Ship Date]]</f>
        <v>41998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6541</v>
      </c>
      <c r="C3324" s="1">
        <v>42208</v>
      </c>
      <c r="D3324" s="1">
        <v>42212</v>
      </c>
      <c r="E3324" s="12">
        <f>Data[[#This Row],[Ship Date]]</f>
        <v>42212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5">
      <c r="A3325">
        <v>3324</v>
      </c>
      <c r="B3325" t="s">
        <v>6541</v>
      </c>
      <c r="C3325" s="1">
        <v>42208</v>
      </c>
      <c r="D3325" s="1">
        <v>42212</v>
      </c>
      <c r="E3325" s="12">
        <f>Data[[#This Row],[Ship Date]]</f>
        <v>42212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6542</v>
      </c>
      <c r="C3326" s="1">
        <v>41954</v>
      </c>
      <c r="D3326" s="1">
        <v>41958</v>
      </c>
      <c r="E3326" s="12">
        <f>Data[[#This Row],[Ship Date]]</f>
        <v>41958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5">
      <c r="A3327">
        <v>3326</v>
      </c>
      <c r="B3327" t="s">
        <v>6542</v>
      </c>
      <c r="C3327" s="1">
        <v>41954</v>
      </c>
      <c r="D3327" s="1">
        <v>41958</v>
      </c>
      <c r="E3327" s="12">
        <f>Data[[#This Row],[Ship Date]]</f>
        <v>41958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5">
      <c r="A3328">
        <v>3327</v>
      </c>
      <c r="B3328" t="s">
        <v>6542</v>
      </c>
      <c r="C3328" s="1">
        <v>41954</v>
      </c>
      <c r="D3328" s="1">
        <v>41958</v>
      </c>
      <c r="E3328" s="12">
        <f>Data[[#This Row],[Ship Date]]</f>
        <v>41958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5">
      <c r="A3329">
        <v>3328</v>
      </c>
      <c r="B3329" t="s">
        <v>6542</v>
      </c>
      <c r="C3329" s="1">
        <v>41954</v>
      </c>
      <c r="D3329" s="1">
        <v>41958</v>
      </c>
      <c r="E3329" s="12">
        <f>Data[[#This Row],[Ship Date]]</f>
        <v>41958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5">
      <c r="A3330">
        <v>3329</v>
      </c>
      <c r="B3330" t="s">
        <v>6542</v>
      </c>
      <c r="C3330" s="1">
        <v>41954</v>
      </c>
      <c r="D3330" s="1">
        <v>41958</v>
      </c>
      <c r="E3330" s="12">
        <f>Data[[#This Row],[Ship Date]]</f>
        <v>41958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6542</v>
      </c>
      <c r="C3331" s="1">
        <v>41954</v>
      </c>
      <c r="D3331" s="1">
        <v>41958</v>
      </c>
      <c r="E3331" s="12">
        <f>Data[[#This Row],[Ship Date]]</f>
        <v>41958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5">
      <c r="A3332">
        <v>3331</v>
      </c>
      <c r="B3332" t="s">
        <v>6542</v>
      </c>
      <c r="C3332" s="1">
        <v>41954</v>
      </c>
      <c r="D3332" s="1">
        <v>41958</v>
      </c>
      <c r="E3332" s="12">
        <f>Data[[#This Row],[Ship Date]]</f>
        <v>41958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5">
      <c r="A3333">
        <v>3332</v>
      </c>
      <c r="B3333" t="s">
        <v>6545</v>
      </c>
      <c r="C3333" s="1">
        <v>43083</v>
      </c>
      <c r="D3333" s="1">
        <v>43089</v>
      </c>
      <c r="E3333" s="12">
        <f>Data[[#This Row],[Ship Date]]</f>
        <v>43089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5">
      <c r="A3334">
        <v>3333</v>
      </c>
      <c r="B3334" t="s">
        <v>6545</v>
      </c>
      <c r="C3334" s="1">
        <v>43083</v>
      </c>
      <c r="D3334" s="1">
        <v>43089</v>
      </c>
      <c r="E3334" s="12">
        <f>Data[[#This Row],[Ship Date]]</f>
        <v>43089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6545</v>
      </c>
      <c r="C3335" s="1">
        <v>43083</v>
      </c>
      <c r="D3335" s="1">
        <v>43089</v>
      </c>
      <c r="E3335" s="12">
        <f>Data[[#This Row],[Ship Date]]</f>
        <v>43089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5">
      <c r="A3336">
        <v>3335</v>
      </c>
      <c r="B3336" t="s">
        <v>6550</v>
      </c>
      <c r="C3336" s="1">
        <v>42968</v>
      </c>
      <c r="D3336" s="1">
        <v>42969</v>
      </c>
      <c r="E3336" s="12">
        <f>Data[[#This Row],[Ship Date]]</f>
        <v>42969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5">
      <c r="A3337">
        <v>3336</v>
      </c>
      <c r="B3337" t="s">
        <v>6550</v>
      </c>
      <c r="C3337" s="1">
        <v>42968</v>
      </c>
      <c r="D3337" s="1">
        <v>42969</v>
      </c>
      <c r="E3337" s="12">
        <f>Data[[#This Row],[Ship Date]]</f>
        <v>42969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5">
      <c r="A3338">
        <v>3337</v>
      </c>
      <c r="B3338" t="s">
        <v>6550</v>
      </c>
      <c r="C3338" s="1">
        <v>42968</v>
      </c>
      <c r="D3338" s="1">
        <v>42969</v>
      </c>
      <c r="E3338" s="12">
        <f>Data[[#This Row],[Ship Date]]</f>
        <v>42969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5">
      <c r="A3339">
        <v>3338</v>
      </c>
      <c r="B3339" t="s">
        <v>6550</v>
      </c>
      <c r="C3339" s="1">
        <v>42968</v>
      </c>
      <c r="D3339" s="1">
        <v>42969</v>
      </c>
      <c r="E3339" s="12">
        <f>Data[[#This Row],[Ship Date]]</f>
        <v>42969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5">
      <c r="A3340">
        <v>3339</v>
      </c>
      <c r="B3340" t="s">
        <v>6550</v>
      </c>
      <c r="C3340" s="1">
        <v>42968</v>
      </c>
      <c r="D3340" s="1">
        <v>42969</v>
      </c>
      <c r="E3340" s="12">
        <f>Data[[#This Row],[Ship Date]]</f>
        <v>42969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5">
      <c r="A3341">
        <v>3340</v>
      </c>
      <c r="B3341" t="s">
        <v>6550</v>
      </c>
      <c r="C3341" s="1">
        <v>42968</v>
      </c>
      <c r="D3341" s="1">
        <v>42969</v>
      </c>
      <c r="E3341" s="12">
        <f>Data[[#This Row],[Ship Date]]</f>
        <v>42969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6550</v>
      </c>
      <c r="C3342" s="1">
        <v>42968</v>
      </c>
      <c r="D3342" s="1">
        <v>42969</v>
      </c>
      <c r="E3342" s="12">
        <f>Data[[#This Row],[Ship Date]]</f>
        <v>42969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6559</v>
      </c>
      <c r="C3343" s="1">
        <v>42609</v>
      </c>
      <c r="D3343" s="1">
        <v>42614</v>
      </c>
      <c r="E3343" s="12">
        <f>Data[[#This Row],[Ship Date]]</f>
        <v>42614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5">
      <c r="A3344">
        <v>3343</v>
      </c>
      <c r="B3344" t="s">
        <v>6559</v>
      </c>
      <c r="C3344" s="1">
        <v>42609</v>
      </c>
      <c r="D3344" s="1">
        <v>42614</v>
      </c>
      <c r="E3344" s="12">
        <f>Data[[#This Row],[Ship Date]]</f>
        <v>42614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6559</v>
      </c>
      <c r="C3345" s="1">
        <v>42609</v>
      </c>
      <c r="D3345" s="1">
        <v>42614</v>
      </c>
      <c r="E3345" s="12">
        <f>Data[[#This Row],[Ship Date]]</f>
        <v>42614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5">
      <c r="A3346">
        <v>3345</v>
      </c>
      <c r="B3346" t="s">
        <v>6559</v>
      </c>
      <c r="C3346" s="1">
        <v>42609</v>
      </c>
      <c r="D3346" s="1">
        <v>42614</v>
      </c>
      <c r="E3346" s="12">
        <f>Data[[#This Row],[Ship Date]]</f>
        <v>42614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6559</v>
      </c>
      <c r="C3347" s="1">
        <v>42609</v>
      </c>
      <c r="D3347" s="1">
        <v>42614</v>
      </c>
      <c r="E3347" s="12">
        <f>Data[[#This Row],[Ship Date]]</f>
        <v>42614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5">
      <c r="A3348">
        <v>3347</v>
      </c>
      <c r="B3348" t="s">
        <v>6559</v>
      </c>
      <c r="C3348" s="1">
        <v>42609</v>
      </c>
      <c r="D3348" s="1">
        <v>42614</v>
      </c>
      <c r="E3348" s="12">
        <f>Data[[#This Row],[Ship Date]]</f>
        <v>42614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25">
      <c r="A3349">
        <v>3348</v>
      </c>
      <c r="B3349" t="s">
        <v>6560</v>
      </c>
      <c r="C3349" s="1">
        <v>42229</v>
      </c>
      <c r="D3349" s="1">
        <v>42236</v>
      </c>
      <c r="E3349" s="12">
        <f>Data[[#This Row],[Ship Date]]</f>
        <v>42236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25">
      <c r="A3350">
        <v>3349</v>
      </c>
      <c r="B3350" t="s">
        <v>6562</v>
      </c>
      <c r="C3350" s="1">
        <v>43044</v>
      </c>
      <c r="D3350" s="1">
        <v>43046</v>
      </c>
      <c r="E3350" s="12">
        <f>Data[[#This Row],[Ship Date]]</f>
        <v>43046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5">
      <c r="A3351">
        <v>3350</v>
      </c>
      <c r="B3351" t="s">
        <v>6563</v>
      </c>
      <c r="C3351" s="1">
        <v>42599</v>
      </c>
      <c r="D3351" s="1">
        <v>42603</v>
      </c>
      <c r="E3351" s="12">
        <f>Data[[#This Row],[Ship Date]]</f>
        <v>42603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5">
      <c r="A3352">
        <v>3351</v>
      </c>
      <c r="B3352" t="s">
        <v>6564</v>
      </c>
      <c r="C3352" s="1">
        <v>42730</v>
      </c>
      <c r="D3352" s="1">
        <v>42735</v>
      </c>
      <c r="E3352" s="12">
        <f>Data[[#This Row],[Ship Date]]</f>
        <v>42735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5">
      <c r="A3353">
        <v>3352</v>
      </c>
      <c r="B3353" t="s">
        <v>6565</v>
      </c>
      <c r="C3353" s="1">
        <v>41905</v>
      </c>
      <c r="D3353" s="1">
        <v>41910</v>
      </c>
      <c r="E3353" s="12">
        <f>Data[[#This Row],[Ship Date]]</f>
        <v>41910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5">
      <c r="A3354">
        <v>3353</v>
      </c>
      <c r="B3354" t="s">
        <v>6565</v>
      </c>
      <c r="C3354" s="1">
        <v>41905</v>
      </c>
      <c r="D3354" s="1">
        <v>41910</v>
      </c>
      <c r="E3354" s="12">
        <f>Data[[#This Row],[Ship Date]]</f>
        <v>41910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6568</v>
      </c>
      <c r="C3355" s="1">
        <v>41839</v>
      </c>
      <c r="D3355" s="1">
        <v>41844</v>
      </c>
      <c r="E3355" s="12">
        <f>Data[[#This Row],[Ship Date]]</f>
        <v>41844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5">
      <c r="A3356">
        <v>3355</v>
      </c>
      <c r="B3356" t="s">
        <v>6568</v>
      </c>
      <c r="C3356" s="1">
        <v>41839</v>
      </c>
      <c r="D3356" s="1">
        <v>41844</v>
      </c>
      <c r="E3356" s="12">
        <f>Data[[#This Row],[Ship Date]]</f>
        <v>41844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6568</v>
      </c>
      <c r="C3357" s="1">
        <v>41839</v>
      </c>
      <c r="D3357" s="1">
        <v>41844</v>
      </c>
      <c r="E3357" s="12">
        <f>Data[[#This Row],[Ship Date]]</f>
        <v>41844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6568</v>
      </c>
      <c r="C3358" s="1">
        <v>41839</v>
      </c>
      <c r="D3358" s="1">
        <v>41844</v>
      </c>
      <c r="E3358" s="12">
        <f>Data[[#This Row],[Ship Date]]</f>
        <v>41844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6571</v>
      </c>
      <c r="C3359" s="1">
        <v>42985</v>
      </c>
      <c r="D3359" s="1">
        <v>42991</v>
      </c>
      <c r="E3359" s="12">
        <f>Data[[#This Row],[Ship Date]]</f>
        <v>42991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5">
      <c r="A3360">
        <v>3359</v>
      </c>
      <c r="B3360" t="s">
        <v>6572</v>
      </c>
      <c r="C3360" s="1">
        <v>42496</v>
      </c>
      <c r="D3360" s="1">
        <v>42500</v>
      </c>
      <c r="E3360" s="12">
        <f>Data[[#This Row],[Ship Date]]</f>
        <v>42500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5">
      <c r="A3361">
        <v>3360</v>
      </c>
      <c r="B3361" t="s">
        <v>6572</v>
      </c>
      <c r="C3361" s="1">
        <v>42496</v>
      </c>
      <c r="D3361" s="1">
        <v>42500</v>
      </c>
      <c r="E3361" s="12">
        <f>Data[[#This Row],[Ship Date]]</f>
        <v>42500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5">
      <c r="A3362">
        <v>3361</v>
      </c>
      <c r="B3362" t="s">
        <v>6573</v>
      </c>
      <c r="C3362" s="1">
        <v>42159</v>
      </c>
      <c r="D3362" s="1">
        <v>42163</v>
      </c>
      <c r="E3362" s="12">
        <f>Data[[#This Row],[Ship Date]]</f>
        <v>42163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>
        <v>3362</v>
      </c>
      <c r="B3363" t="s">
        <v>6573</v>
      </c>
      <c r="C3363" s="1">
        <v>42159</v>
      </c>
      <c r="D3363" s="1">
        <v>42163</v>
      </c>
      <c r="E3363" s="12">
        <f>Data[[#This Row],[Ship Date]]</f>
        <v>42163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5">
      <c r="A3364">
        <v>3363</v>
      </c>
      <c r="B3364" t="s">
        <v>6576</v>
      </c>
      <c r="C3364" s="1">
        <v>42351</v>
      </c>
      <c r="D3364" s="1">
        <v>42358</v>
      </c>
      <c r="E3364" s="12">
        <f>Data[[#This Row],[Ship Date]]</f>
        <v>42358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6576</v>
      </c>
      <c r="C3365" s="1">
        <v>42351</v>
      </c>
      <c r="D3365" s="1">
        <v>42358</v>
      </c>
      <c r="E3365" s="12">
        <f>Data[[#This Row],[Ship Date]]</f>
        <v>42358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6578</v>
      </c>
      <c r="C3366" s="1">
        <v>42567</v>
      </c>
      <c r="D3366" s="1">
        <v>42569</v>
      </c>
      <c r="E3366" s="12">
        <f>Data[[#This Row],[Ship Date]]</f>
        <v>42569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5">
      <c r="A3367">
        <v>3366</v>
      </c>
      <c r="B3367" t="s">
        <v>6579</v>
      </c>
      <c r="C3367" s="1">
        <v>41670</v>
      </c>
      <c r="D3367" s="1">
        <v>41672</v>
      </c>
      <c r="E3367" s="12">
        <f>Data[[#This Row],[Ship Date]]</f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5">
      <c r="A3368">
        <v>3367</v>
      </c>
      <c r="B3368" t="s">
        <v>6582</v>
      </c>
      <c r="C3368" s="1">
        <v>41829</v>
      </c>
      <c r="D3368" s="1">
        <v>41835</v>
      </c>
      <c r="E3368" s="12">
        <f>Data[[#This Row],[Ship Date]]</f>
        <v>41835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6582</v>
      </c>
      <c r="C3369" s="1">
        <v>41829</v>
      </c>
      <c r="D3369" s="1">
        <v>41835</v>
      </c>
      <c r="E3369" s="12">
        <f>Data[[#This Row],[Ship Date]]</f>
        <v>41835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5">
      <c r="A3370">
        <v>3369</v>
      </c>
      <c r="B3370" t="s">
        <v>6583</v>
      </c>
      <c r="C3370" s="1">
        <v>42329</v>
      </c>
      <c r="D3370" s="1">
        <v>42333</v>
      </c>
      <c r="E3370" s="12">
        <f>Data[[#This Row],[Ship Date]]</f>
        <v>42333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5">
      <c r="A3371">
        <v>3370</v>
      </c>
      <c r="B3371" t="s">
        <v>6583</v>
      </c>
      <c r="C3371" s="1">
        <v>42329</v>
      </c>
      <c r="D3371" s="1">
        <v>42333</v>
      </c>
      <c r="E3371" s="12">
        <f>Data[[#This Row],[Ship Date]]</f>
        <v>42333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>
        <v>3371</v>
      </c>
      <c r="B3372" t="s">
        <v>6586</v>
      </c>
      <c r="C3372" s="1">
        <v>42454</v>
      </c>
      <c r="D3372" s="1">
        <v>42454</v>
      </c>
      <c r="E3372" s="12">
        <f>Data[[#This Row],[Ship Date]]</f>
        <v>42454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5">
      <c r="A3373">
        <v>3372</v>
      </c>
      <c r="B3373" t="s">
        <v>6587</v>
      </c>
      <c r="C3373" s="1">
        <v>43001</v>
      </c>
      <c r="D3373" s="1">
        <v>43008</v>
      </c>
      <c r="E3373" s="12">
        <f>Data[[#This Row],[Ship Date]]</f>
        <v>43008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6587</v>
      </c>
      <c r="C3374" s="1">
        <v>43001</v>
      </c>
      <c r="D3374" s="1">
        <v>43008</v>
      </c>
      <c r="E3374" s="12">
        <f>Data[[#This Row],[Ship Date]]</f>
        <v>43008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6588</v>
      </c>
      <c r="C3375" s="1">
        <v>42342</v>
      </c>
      <c r="D3375" s="1">
        <v>42348</v>
      </c>
      <c r="E3375" s="12">
        <f>Data[[#This Row],[Ship Date]]</f>
        <v>42348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>
        <v>3375</v>
      </c>
      <c r="B3376" t="s">
        <v>6588</v>
      </c>
      <c r="C3376" s="1">
        <v>42342</v>
      </c>
      <c r="D3376" s="1">
        <v>42348</v>
      </c>
      <c r="E3376" s="12">
        <f>Data[[#This Row],[Ship Date]]</f>
        <v>42348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5">
      <c r="A3377">
        <v>3376</v>
      </c>
      <c r="B3377" t="s">
        <v>6588</v>
      </c>
      <c r="C3377" s="1">
        <v>42342</v>
      </c>
      <c r="D3377" s="1">
        <v>42348</v>
      </c>
      <c r="E3377" s="12">
        <f>Data[[#This Row],[Ship Date]]</f>
        <v>42348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5">
      <c r="A3378">
        <v>3377</v>
      </c>
      <c r="B3378" t="s">
        <v>6588</v>
      </c>
      <c r="C3378" s="1">
        <v>42342</v>
      </c>
      <c r="D3378" s="1">
        <v>42348</v>
      </c>
      <c r="E3378" s="12">
        <f>Data[[#This Row],[Ship Date]]</f>
        <v>42348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6589</v>
      </c>
      <c r="C3379" s="1">
        <v>42675</v>
      </c>
      <c r="D3379" s="1">
        <v>42678</v>
      </c>
      <c r="E3379" s="12">
        <f>Data[[#This Row],[Ship Date]]</f>
        <v>42678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5">
      <c r="A3380">
        <v>3379</v>
      </c>
      <c r="B3380" t="s">
        <v>6594</v>
      </c>
      <c r="C3380" s="1">
        <v>42811</v>
      </c>
      <c r="D3380" s="1">
        <v>42815</v>
      </c>
      <c r="E3380" s="12">
        <f>Data[[#This Row],[Ship Date]]</f>
        <v>42815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5">
      <c r="A3381">
        <v>3380</v>
      </c>
      <c r="B3381" t="s">
        <v>6594</v>
      </c>
      <c r="C3381" s="1">
        <v>42811</v>
      </c>
      <c r="D3381" s="1">
        <v>42815</v>
      </c>
      <c r="E3381" s="12">
        <f>Data[[#This Row],[Ship Date]]</f>
        <v>42815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5">
      <c r="A3382">
        <v>3381</v>
      </c>
      <c r="B3382" t="s">
        <v>6597</v>
      </c>
      <c r="C3382" s="1">
        <v>43062</v>
      </c>
      <c r="D3382" s="1">
        <v>43063</v>
      </c>
      <c r="E3382" s="12">
        <f>Data[[#This Row],[Ship Date]]</f>
        <v>43063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5">
      <c r="A3383">
        <v>3382</v>
      </c>
      <c r="B3383" t="s">
        <v>6600</v>
      </c>
      <c r="C3383" s="1">
        <v>42974</v>
      </c>
      <c r="D3383" s="1">
        <v>42977</v>
      </c>
      <c r="E3383" s="12">
        <f>Data[[#This Row],[Ship Date]]</f>
        <v>42977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5">
      <c r="A3384">
        <v>3383</v>
      </c>
      <c r="B3384" t="s">
        <v>6601</v>
      </c>
      <c r="C3384" s="1">
        <v>42342</v>
      </c>
      <c r="D3384" s="1">
        <v>42347</v>
      </c>
      <c r="E3384" s="12">
        <f>Data[[#This Row],[Ship Date]]</f>
        <v>42347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5">
      <c r="A3385">
        <v>3384</v>
      </c>
      <c r="B3385" t="s">
        <v>6601</v>
      </c>
      <c r="C3385" s="1">
        <v>42342</v>
      </c>
      <c r="D3385" s="1">
        <v>42347</v>
      </c>
      <c r="E3385" s="12">
        <f>Data[[#This Row],[Ship Date]]</f>
        <v>42347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5">
      <c r="A3386">
        <v>3385</v>
      </c>
      <c r="B3386" t="s">
        <v>6601</v>
      </c>
      <c r="C3386" s="1">
        <v>42342</v>
      </c>
      <c r="D3386" s="1">
        <v>42347</v>
      </c>
      <c r="E3386" s="12">
        <f>Data[[#This Row],[Ship Date]]</f>
        <v>42347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6604</v>
      </c>
      <c r="C3387" s="1">
        <v>43015</v>
      </c>
      <c r="D3387" s="1">
        <v>43019</v>
      </c>
      <c r="E3387" s="12">
        <f>Data[[#This Row],[Ship Date]]</f>
        <v>43019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5">
      <c r="A3388">
        <v>3387</v>
      </c>
      <c r="B3388" t="s">
        <v>6604</v>
      </c>
      <c r="C3388" s="1">
        <v>43015</v>
      </c>
      <c r="D3388" s="1">
        <v>43019</v>
      </c>
      <c r="E3388" s="12">
        <f>Data[[#This Row],[Ship Date]]</f>
        <v>43019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5">
      <c r="A3389">
        <v>3388</v>
      </c>
      <c r="B3389" t="s">
        <v>6604</v>
      </c>
      <c r="C3389" s="1">
        <v>43015</v>
      </c>
      <c r="D3389" s="1">
        <v>43019</v>
      </c>
      <c r="E3389" s="12">
        <f>Data[[#This Row],[Ship Date]]</f>
        <v>43019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5">
      <c r="A3390">
        <v>3389</v>
      </c>
      <c r="B3390" t="s">
        <v>6604</v>
      </c>
      <c r="C3390" s="1">
        <v>43015</v>
      </c>
      <c r="D3390" s="1">
        <v>43019</v>
      </c>
      <c r="E3390" s="12">
        <f>Data[[#This Row],[Ship Date]]</f>
        <v>43019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5">
      <c r="A3391">
        <v>3390</v>
      </c>
      <c r="B3391" t="s">
        <v>6604</v>
      </c>
      <c r="C3391" s="1">
        <v>43015</v>
      </c>
      <c r="D3391" s="1">
        <v>43019</v>
      </c>
      <c r="E3391" s="12">
        <f>Data[[#This Row],[Ship Date]]</f>
        <v>43019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5">
      <c r="A3392">
        <v>3391</v>
      </c>
      <c r="B3392" t="s">
        <v>6605</v>
      </c>
      <c r="C3392" s="1">
        <v>42819</v>
      </c>
      <c r="D3392" s="1">
        <v>42824</v>
      </c>
      <c r="E3392" s="12">
        <f>Data[[#This Row],[Ship Date]]</f>
        <v>42824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5">
      <c r="A3393">
        <v>3392</v>
      </c>
      <c r="B3393" t="s">
        <v>6606</v>
      </c>
      <c r="C3393" s="1">
        <v>41860</v>
      </c>
      <c r="D3393" s="1">
        <v>41864</v>
      </c>
      <c r="E3393" s="12">
        <f>Data[[#This Row],[Ship Date]]</f>
        <v>41864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5">
      <c r="A3394">
        <v>3393</v>
      </c>
      <c r="B3394" t="s">
        <v>6606</v>
      </c>
      <c r="C3394" s="1">
        <v>41860</v>
      </c>
      <c r="D3394" s="1">
        <v>41864</v>
      </c>
      <c r="E3394" s="12">
        <f>Data[[#This Row],[Ship Date]]</f>
        <v>41864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5">
      <c r="A3395">
        <v>3394</v>
      </c>
      <c r="B3395" t="s">
        <v>6607</v>
      </c>
      <c r="C3395" s="1">
        <v>41965</v>
      </c>
      <c r="D3395" s="1">
        <v>41968</v>
      </c>
      <c r="E3395" s="12">
        <f>Data[[#This Row],[Ship Date]]</f>
        <v>41968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5">
      <c r="A3396">
        <v>3395</v>
      </c>
      <c r="B3396" t="s">
        <v>6608</v>
      </c>
      <c r="C3396" s="1">
        <v>42896</v>
      </c>
      <c r="D3396" s="1">
        <v>42896</v>
      </c>
      <c r="E3396" s="12">
        <f>Data[[#This Row],[Ship Date]]</f>
        <v>42896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>
        <v>3396</v>
      </c>
      <c r="B3397" t="s">
        <v>6609</v>
      </c>
      <c r="C3397" s="1">
        <v>42917</v>
      </c>
      <c r="D3397" s="1">
        <v>42924</v>
      </c>
      <c r="E3397" s="12">
        <f>Data[[#This Row],[Ship Date]]</f>
        <v>42924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5">
      <c r="A3398">
        <v>3397</v>
      </c>
      <c r="B3398" t="s">
        <v>6609</v>
      </c>
      <c r="C3398" s="1">
        <v>42917</v>
      </c>
      <c r="D3398" s="1">
        <v>42924</v>
      </c>
      <c r="E3398" s="12">
        <f>Data[[#This Row],[Ship Date]]</f>
        <v>42924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5">
      <c r="A3399">
        <v>3398</v>
      </c>
      <c r="B3399" t="s">
        <v>6609</v>
      </c>
      <c r="C3399" s="1">
        <v>42917</v>
      </c>
      <c r="D3399" s="1">
        <v>42924</v>
      </c>
      <c r="E3399" s="12">
        <f>Data[[#This Row],[Ship Date]]</f>
        <v>42924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>
        <v>3399</v>
      </c>
      <c r="B3400" t="s">
        <v>6610</v>
      </c>
      <c r="C3400" s="1">
        <v>41964</v>
      </c>
      <c r="D3400" s="1">
        <v>41969</v>
      </c>
      <c r="E3400" s="12">
        <f>Data[[#This Row],[Ship Date]]</f>
        <v>41969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>
        <v>3400</v>
      </c>
      <c r="B3401" t="s">
        <v>6610</v>
      </c>
      <c r="C3401" s="1">
        <v>41964</v>
      </c>
      <c r="D3401" s="1">
        <v>41969</v>
      </c>
      <c r="E3401" s="12">
        <f>Data[[#This Row],[Ship Date]]</f>
        <v>41969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5">
      <c r="A3402">
        <v>3401</v>
      </c>
      <c r="B3402" t="s">
        <v>6610</v>
      </c>
      <c r="C3402" s="1">
        <v>41964</v>
      </c>
      <c r="D3402" s="1">
        <v>41969</v>
      </c>
      <c r="E3402" s="12">
        <f>Data[[#This Row],[Ship Date]]</f>
        <v>41969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5">
      <c r="A3403">
        <v>3402</v>
      </c>
      <c r="B3403" t="s">
        <v>6610</v>
      </c>
      <c r="C3403" s="1">
        <v>41964</v>
      </c>
      <c r="D3403" s="1">
        <v>41969</v>
      </c>
      <c r="E3403" s="12">
        <f>Data[[#This Row],[Ship Date]]</f>
        <v>41969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25">
      <c r="A3404">
        <v>3403</v>
      </c>
      <c r="B3404" t="s">
        <v>6613</v>
      </c>
      <c r="C3404" s="1">
        <v>42128</v>
      </c>
      <c r="D3404" s="1">
        <v>42129</v>
      </c>
      <c r="E3404" s="12">
        <f>Data[[#This Row],[Ship Date]]</f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5">
      <c r="A3405">
        <v>3404</v>
      </c>
      <c r="B3405" t="s">
        <v>6615</v>
      </c>
      <c r="C3405" s="1">
        <v>42884</v>
      </c>
      <c r="D3405" s="1">
        <v>42891</v>
      </c>
      <c r="E3405" s="12">
        <f>Data[[#This Row],[Ship Date]]</f>
        <v>42891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5">
      <c r="A3406">
        <v>3405</v>
      </c>
      <c r="B3406" t="s">
        <v>6618</v>
      </c>
      <c r="C3406" s="1">
        <v>42294</v>
      </c>
      <c r="D3406" s="1">
        <v>42294</v>
      </c>
      <c r="E3406" s="12">
        <f>Data[[#This Row],[Ship Date]]</f>
        <v>42294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5">
      <c r="A3407">
        <v>3406</v>
      </c>
      <c r="B3407" t="s">
        <v>6619</v>
      </c>
      <c r="C3407" s="1">
        <v>41752</v>
      </c>
      <c r="D3407" s="1">
        <v>41756</v>
      </c>
      <c r="E3407" s="12">
        <f>Data[[#This Row],[Ship Date]]</f>
        <v>41756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5">
      <c r="A3408">
        <v>3407</v>
      </c>
      <c r="B3408" t="s">
        <v>6619</v>
      </c>
      <c r="C3408" s="1">
        <v>41752</v>
      </c>
      <c r="D3408" s="1">
        <v>41756</v>
      </c>
      <c r="E3408" s="12">
        <f>Data[[#This Row],[Ship Date]]</f>
        <v>41756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5">
      <c r="A3409">
        <v>3408</v>
      </c>
      <c r="B3409" t="s">
        <v>6619</v>
      </c>
      <c r="C3409" s="1">
        <v>41752</v>
      </c>
      <c r="D3409" s="1">
        <v>41756</v>
      </c>
      <c r="E3409" s="12">
        <f>Data[[#This Row],[Ship Date]]</f>
        <v>41756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5">
      <c r="A3410">
        <v>3409</v>
      </c>
      <c r="B3410" t="s">
        <v>6619</v>
      </c>
      <c r="C3410" s="1">
        <v>41752</v>
      </c>
      <c r="D3410" s="1">
        <v>41756</v>
      </c>
      <c r="E3410" s="12">
        <f>Data[[#This Row],[Ship Date]]</f>
        <v>41756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6620</v>
      </c>
      <c r="C3411" s="1">
        <v>42855</v>
      </c>
      <c r="D3411" s="1">
        <v>42861</v>
      </c>
      <c r="E3411" s="12">
        <f>Data[[#This Row],[Ship Date]]</f>
        <v>42861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6621</v>
      </c>
      <c r="C3412" s="1">
        <v>42633</v>
      </c>
      <c r="D3412" s="1">
        <v>42637</v>
      </c>
      <c r="E3412" s="12">
        <f>Data[[#This Row],[Ship Date]]</f>
        <v>42637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5">
      <c r="A3413">
        <v>3412</v>
      </c>
      <c r="B3413" t="s">
        <v>6621</v>
      </c>
      <c r="C3413" s="1">
        <v>42633</v>
      </c>
      <c r="D3413" s="1">
        <v>42637</v>
      </c>
      <c r="E3413" s="12">
        <f>Data[[#This Row],[Ship Date]]</f>
        <v>42637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5">
      <c r="A3414">
        <v>3413</v>
      </c>
      <c r="B3414" t="s">
        <v>6621</v>
      </c>
      <c r="C3414" s="1">
        <v>42633</v>
      </c>
      <c r="D3414" s="1">
        <v>42637</v>
      </c>
      <c r="E3414" s="12">
        <f>Data[[#This Row],[Ship Date]]</f>
        <v>42637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>
        <v>3414</v>
      </c>
      <c r="B3415" t="s">
        <v>6621</v>
      </c>
      <c r="C3415" s="1">
        <v>42633</v>
      </c>
      <c r="D3415" s="1">
        <v>42637</v>
      </c>
      <c r="E3415" s="12">
        <f>Data[[#This Row],[Ship Date]]</f>
        <v>42637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6621</v>
      </c>
      <c r="C3416" s="1">
        <v>42633</v>
      </c>
      <c r="D3416" s="1">
        <v>42637</v>
      </c>
      <c r="E3416" s="12">
        <f>Data[[#This Row],[Ship Date]]</f>
        <v>42637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5">
      <c r="A3417">
        <v>3416</v>
      </c>
      <c r="B3417" t="s">
        <v>6622</v>
      </c>
      <c r="C3417" s="1">
        <v>42615</v>
      </c>
      <c r="D3417" s="1">
        <v>42615</v>
      </c>
      <c r="E3417" s="12">
        <f>Data[[#This Row],[Ship Date]]</f>
        <v>42615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6622</v>
      </c>
      <c r="C3418" s="1">
        <v>42615</v>
      </c>
      <c r="D3418" s="1">
        <v>42615</v>
      </c>
      <c r="E3418" s="12">
        <f>Data[[#This Row],[Ship Date]]</f>
        <v>42615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6623</v>
      </c>
      <c r="C3419" s="1">
        <v>42121</v>
      </c>
      <c r="D3419" s="1">
        <v>42126</v>
      </c>
      <c r="E3419" s="12">
        <f>Data[[#This Row],[Ship Date]]</f>
        <v>42126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5">
      <c r="A3420">
        <v>3419</v>
      </c>
      <c r="B3420" t="s">
        <v>6623</v>
      </c>
      <c r="C3420" s="1">
        <v>42121</v>
      </c>
      <c r="D3420" s="1">
        <v>42126</v>
      </c>
      <c r="E3420" s="12">
        <f>Data[[#This Row],[Ship Date]]</f>
        <v>42126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25">
      <c r="A3421">
        <v>3420</v>
      </c>
      <c r="B3421" t="s">
        <v>6624</v>
      </c>
      <c r="C3421" s="1">
        <v>42253</v>
      </c>
      <c r="D3421" s="1">
        <v>42260</v>
      </c>
      <c r="E3421" s="12">
        <f>Data[[#This Row],[Ship Date]]</f>
        <v>42260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5">
      <c r="A3422">
        <v>3421</v>
      </c>
      <c r="B3422" t="s">
        <v>6625</v>
      </c>
      <c r="C3422" s="1">
        <v>42518</v>
      </c>
      <c r="D3422" s="1">
        <v>42524</v>
      </c>
      <c r="E3422" s="12">
        <f>Data[[#This Row],[Ship Date]]</f>
        <v>42524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6625</v>
      </c>
      <c r="C3423" s="1">
        <v>42518</v>
      </c>
      <c r="D3423" s="1">
        <v>42524</v>
      </c>
      <c r="E3423" s="12">
        <f>Data[[#This Row],[Ship Date]]</f>
        <v>42524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6625</v>
      </c>
      <c r="C3424" s="1">
        <v>42518</v>
      </c>
      <c r="D3424" s="1">
        <v>42524</v>
      </c>
      <c r="E3424" s="12">
        <f>Data[[#This Row],[Ship Date]]</f>
        <v>42524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5">
      <c r="A3425">
        <v>3424</v>
      </c>
      <c r="B3425" t="s">
        <v>6625</v>
      </c>
      <c r="C3425" s="1">
        <v>42518</v>
      </c>
      <c r="D3425" s="1">
        <v>42524</v>
      </c>
      <c r="E3425" s="12">
        <f>Data[[#This Row],[Ship Date]]</f>
        <v>42524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5">
      <c r="A3426">
        <v>3425</v>
      </c>
      <c r="B3426" t="s">
        <v>6625</v>
      </c>
      <c r="C3426" s="1">
        <v>42518</v>
      </c>
      <c r="D3426" s="1">
        <v>42524</v>
      </c>
      <c r="E3426" s="12">
        <f>Data[[#This Row],[Ship Date]]</f>
        <v>42524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5">
      <c r="A3427">
        <v>3426</v>
      </c>
      <c r="B3427" t="s">
        <v>6626</v>
      </c>
      <c r="C3427" s="1">
        <v>42271</v>
      </c>
      <c r="D3427" s="1">
        <v>42275</v>
      </c>
      <c r="E3427" s="12">
        <f>Data[[#This Row],[Ship Date]]</f>
        <v>42275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5">
      <c r="A3428">
        <v>3427</v>
      </c>
      <c r="B3428" t="s">
        <v>6626</v>
      </c>
      <c r="C3428" s="1">
        <v>42271</v>
      </c>
      <c r="D3428" s="1">
        <v>42275</v>
      </c>
      <c r="E3428" s="12">
        <f>Data[[#This Row],[Ship Date]]</f>
        <v>42275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>
        <v>3428</v>
      </c>
      <c r="B3429" t="s">
        <v>6628</v>
      </c>
      <c r="C3429" s="1">
        <v>42919</v>
      </c>
      <c r="D3429" s="1">
        <v>42922</v>
      </c>
      <c r="E3429" s="12">
        <f>Data[[#This Row],[Ship Date]]</f>
        <v>42922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5">
      <c r="A3430">
        <v>3429</v>
      </c>
      <c r="B3430" t="s">
        <v>6628</v>
      </c>
      <c r="C3430" s="1">
        <v>42919</v>
      </c>
      <c r="D3430" s="1">
        <v>42922</v>
      </c>
      <c r="E3430" s="12">
        <f>Data[[#This Row],[Ship Date]]</f>
        <v>42922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5">
      <c r="A3431">
        <v>3430</v>
      </c>
      <c r="B3431" t="s">
        <v>6628</v>
      </c>
      <c r="C3431" s="1">
        <v>42919</v>
      </c>
      <c r="D3431" s="1">
        <v>42922</v>
      </c>
      <c r="E3431" s="12">
        <f>Data[[#This Row],[Ship Date]]</f>
        <v>42922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6631</v>
      </c>
      <c r="C3432" s="1">
        <v>43077</v>
      </c>
      <c r="D3432" s="1">
        <v>43078</v>
      </c>
      <c r="E3432" s="12">
        <f>Data[[#This Row],[Ship Date]]</f>
        <v>43078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5">
      <c r="A3433">
        <v>3432</v>
      </c>
      <c r="B3433" t="s">
        <v>6631</v>
      </c>
      <c r="C3433" s="1">
        <v>43077</v>
      </c>
      <c r="D3433" s="1">
        <v>43078</v>
      </c>
      <c r="E3433" s="12">
        <f>Data[[#This Row],[Ship Date]]</f>
        <v>43078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25">
      <c r="A3434">
        <v>3433</v>
      </c>
      <c r="B3434" t="s">
        <v>6631</v>
      </c>
      <c r="C3434" s="1">
        <v>43077</v>
      </c>
      <c r="D3434" s="1">
        <v>43078</v>
      </c>
      <c r="E3434" s="12">
        <f>Data[[#This Row],[Ship Date]]</f>
        <v>43078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>
        <v>3434</v>
      </c>
      <c r="B3435" t="s">
        <v>6634</v>
      </c>
      <c r="C3435" s="1">
        <v>43074</v>
      </c>
      <c r="D3435" s="1">
        <v>43078</v>
      </c>
      <c r="E3435" s="12">
        <f>Data[[#This Row],[Ship Date]]</f>
        <v>43078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5">
      <c r="A3436">
        <v>3435</v>
      </c>
      <c r="B3436" t="s">
        <v>6634</v>
      </c>
      <c r="C3436" s="1">
        <v>43074</v>
      </c>
      <c r="D3436" s="1">
        <v>43078</v>
      </c>
      <c r="E3436" s="12">
        <f>Data[[#This Row],[Ship Date]]</f>
        <v>43078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5">
      <c r="A3437">
        <v>3436</v>
      </c>
      <c r="B3437" t="s">
        <v>6635</v>
      </c>
      <c r="C3437" s="1">
        <v>42274</v>
      </c>
      <c r="D3437" s="1">
        <v>42276</v>
      </c>
      <c r="E3437" s="12">
        <f>Data[[#This Row],[Ship Date]]</f>
        <v>42276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5">
      <c r="A3438">
        <v>3437</v>
      </c>
      <c r="B3438" t="s">
        <v>6635</v>
      </c>
      <c r="C3438" s="1">
        <v>42274</v>
      </c>
      <c r="D3438" s="1">
        <v>42276</v>
      </c>
      <c r="E3438" s="12">
        <f>Data[[#This Row],[Ship Date]]</f>
        <v>42276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5">
      <c r="A3439">
        <v>3438</v>
      </c>
      <c r="B3439" t="s">
        <v>6636</v>
      </c>
      <c r="C3439" s="1">
        <v>43038</v>
      </c>
      <c r="D3439" s="1">
        <v>43038</v>
      </c>
      <c r="E3439" s="12">
        <f>Data[[#This Row],[Ship Date]]</f>
        <v>43038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5">
      <c r="A3440">
        <v>3439</v>
      </c>
      <c r="B3440" t="s">
        <v>6636</v>
      </c>
      <c r="C3440" s="1">
        <v>43038</v>
      </c>
      <c r="D3440" s="1">
        <v>43038</v>
      </c>
      <c r="E3440" s="12">
        <f>Data[[#This Row],[Ship Date]]</f>
        <v>43038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5">
      <c r="A3441">
        <v>3440</v>
      </c>
      <c r="B3441" t="s">
        <v>6636</v>
      </c>
      <c r="C3441" s="1">
        <v>43038</v>
      </c>
      <c r="D3441" s="1">
        <v>43038</v>
      </c>
      <c r="E3441" s="12">
        <f>Data[[#This Row],[Ship Date]]</f>
        <v>43038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5">
      <c r="A3442">
        <v>3441</v>
      </c>
      <c r="B3442" t="s">
        <v>6637</v>
      </c>
      <c r="C3442" s="1">
        <v>42337</v>
      </c>
      <c r="D3442" s="1">
        <v>42338</v>
      </c>
      <c r="E3442" s="12">
        <f>Data[[#This Row],[Ship Date]]</f>
        <v>42338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6638</v>
      </c>
      <c r="C3443" s="1">
        <v>41709</v>
      </c>
      <c r="D3443" s="1">
        <v>41712</v>
      </c>
      <c r="E3443" s="12">
        <f>Data[[#This Row],[Ship Date]]</f>
        <v>41712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>
        <v>3443</v>
      </c>
      <c r="B3444" t="s">
        <v>6639</v>
      </c>
      <c r="C3444" s="1">
        <v>43058</v>
      </c>
      <c r="D3444" s="1">
        <v>43062</v>
      </c>
      <c r="E3444" s="12">
        <f>Data[[#This Row],[Ship Date]]</f>
        <v>43062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5">
      <c r="A3445">
        <v>3444</v>
      </c>
      <c r="B3445" t="s">
        <v>6639</v>
      </c>
      <c r="C3445" s="1">
        <v>43058</v>
      </c>
      <c r="D3445" s="1">
        <v>43062</v>
      </c>
      <c r="E3445" s="12">
        <f>Data[[#This Row],[Ship Date]]</f>
        <v>43062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6640</v>
      </c>
      <c r="C3446" s="1">
        <v>42580</v>
      </c>
      <c r="D3446" s="1">
        <v>42584</v>
      </c>
      <c r="E3446" s="12">
        <f>Data[[#This Row],[Ship Date]]</f>
        <v>42584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5">
      <c r="A3447">
        <v>3446</v>
      </c>
      <c r="B3447" t="s">
        <v>6643</v>
      </c>
      <c r="C3447" s="1">
        <v>42167</v>
      </c>
      <c r="D3447" s="1">
        <v>42172</v>
      </c>
      <c r="E3447" s="12">
        <f>Data[[#This Row],[Ship Date]]</f>
        <v>42172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5">
      <c r="A3448">
        <v>3447</v>
      </c>
      <c r="B3448" t="s">
        <v>6644</v>
      </c>
      <c r="C3448" s="1">
        <v>42588</v>
      </c>
      <c r="D3448" s="1">
        <v>42589</v>
      </c>
      <c r="E3448" s="12">
        <f>Data[[#This Row],[Ship Date]]</f>
        <v>42589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5">
      <c r="A3449">
        <v>3448</v>
      </c>
      <c r="B3449" t="s">
        <v>6647</v>
      </c>
      <c r="C3449" s="1">
        <v>42897</v>
      </c>
      <c r="D3449" s="1">
        <v>42901</v>
      </c>
      <c r="E3449" s="12">
        <f>Data[[#This Row],[Ship Date]]</f>
        <v>42901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25">
      <c r="A3450">
        <v>3449</v>
      </c>
      <c r="B3450" t="s">
        <v>6648</v>
      </c>
      <c r="C3450" s="1">
        <v>42650</v>
      </c>
      <c r="D3450" s="1">
        <v>42656</v>
      </c>
      <c r="E3450" s="12">
        <f>Data[[#This Row],[Ship Date]]</f>
        <v>42656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5">
      <c r="A3451">
        <v>3450</v>
      </c>
      <c r="B3451" t="s">
        <v>6649</v>
      </c>
      <c r="C3451" s="1">
        <v>41890</v>
      </c>
      <c r="D3451" s="1">
        <v>41896</v>
      </c>
      <c r="E3451" s="12">
        <f>Data[[#This Row],[Ship Date]]</f>
        <v>41896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5">
      <c r="A3452">
        <v>3451</v>
      </c>
      <c r="B3452" t="s">
        <v>6649</v>
      </c>
      <c r="C3452" s="1">
        <v>41890</v>
      </c>
      <c r="D3452" s="1">
        <v>41896</v>
      </c>
      <c r="E3452" s="12">
        <f>Data[[#This Row],[Ship Date]]</f>
        <v>41896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5">
      <c r="A3453">
        <v>3452</v>
      </c>
      <c r="B3453" t="s">
        <v>6649</v>
      </c>
      <c r="C3453" s="1">
        <v>41890</v>
      </c>
      <c r="D3453" s="1">
        <v>41896</v>
      </c>
      <c r="E3453" s="12">
        <f>Data[[#This Row],[Ship Date]]</f>
        <v>41896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>
        <v>3453</v>
      </c>
      <c r="B3454" t="s">
        <v>6650</v>
      </c>
      <c r="C3454" s="1">
        <v>41714</v>
      </c>
      <c r="D3454" s="1">
        <v>41719</v>
      </c>
      <c r="E3454" s="12">
        <f>Data[[#This Row],[Ship Date]]</f>
        <v>41719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5">
      <c r="A3455">
        <v>3454</v>
      </c>
      <c r="B3455" t="s">
        <v>6653</v>
      </c>
      <c r="C3455" s="1">
        <v>42064</v>
      </c>
      <c r="D3455" s="1">
        <v>42065</v>
      </c>
      <c r="E3455" s="12">
        <f>Data[[#This Row],[Ship Date]]</f>
        <v>42065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6654</v>
      </c>
      <c r="C3456" s="1">
        <v>42194</v>
      </c>
      <c r="D3456" s="1">
        <v>42199</v>
      </c>
      <c r="E3456" s="12">
        <f>Data[[#This Row],[Ship Date]]</f>
        <v>42199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5">
      <c r="A3457">
        <v>3456</v>
      </c>
      <c r="B3457" t="s">
        <v>6657</v>
      </c>
      <c r="C3457" s="1">
        <v>42420</v>
      </c>
      <c r="D3457" s="1">
        <v>42427</v>
      </c>
      <c r="E3457" s="12">
        <f>Data[[#This Row],[Ship Date]]</f>
        <v>42427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5">
      <c r="A3458">
        <v>3457</v>
      </c>
      <c r="B3458" t="s">
        <v>6660</v>
      </c>
      <c r="C3458" s="1">
        <v>42994</v>
      </c>
      <c r="D3458" s="1">
        <v>42996</v>
      </c>
      <c r="E3458" s="12">
        <f>Data[[#This Row],[Ship Date]]</f>
        <v>42996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5">
      <c r="A3459">
        <v>3458</v>
      </c>
      <c r="B3459" t="s">
        <v>6660</v>
      </c>
      <c r="C3459" s="1">
        <v>42994</v>
      </c>
      <c r="D3459" s="1">
        <v>42996</v>
      </c>
      <c r="E3459" s="12">
        <f>Data[[#This Row],[Ship Date]]</f>
        <v>42996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6660</v>
      </c>
      <c r="C3460" s="1">
        <v>42994</v>
      </c>
      <c r="D3460" s="1">
        <v>42996</v>
      </c>
      <c r="E3460" s="12">
        <f>Data[[#This Row],[Ship Date]]</f>
        <v>42996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5">
      <c r="A3461">
        <v>3460</v>
      </c>
      <c r="B3461" t="s">
        <v>6660</v>
      </c>
      <c r="C3461" s="1">
        <v>42994</v>
      </c>
      <c r="D3461" s="1">
        <v>42996</v>
      </c>
      <c r="E3461" s="12">
        <f>Data[[#This Row],[Ship Date]]</f>
        <v>42996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5">
      <c r="A3462">
        <v>3461</v>
      </c>
      <c r="B3462" t="s">
        <v>6660</v>
      </c>
      <c r="C3462" s="1">
        <v>42994</v>
      </c>
      <c r="D3462" s="1">
        <v>42996</v>
      </c>
      <c r="E3462" s="12">
        <f>Data[[#This Row],[Ship Date]]</f>
        <v>42996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5">
      <c r="A3463">
        <v>3462</v>
      </c>
      <c r="B3463" t="s">
        <v>6661</v>
      </c>
      <c r="C3463" s="1">
        <v>43044</v>
      </c>
      <c r="D3463" s="1">
        <v>43049</v>
      </c>
      <c r="E3463" s="12">
        <f>Data[[#This Row],[Ship Date]]</f>
        <v>43049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5">
      <c r="A3464">
        <v>3463</v>
      </c>
      <c r="B3464" t="s">
        <v>6662</v>
      </c>
      <c r="C3464" s="1">
        <v>42055</v>
      </c>
      <c r="D3464" s="1">
        <v>42058</v>
      </c>
      <c r="E3464" s="12">
        <f>Data[[#This Row],[Ship Date]]</f>
        <v>42058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5">
      <c r="A3465">
        <v>3464</v>
      </c>
      <c r="B3465" t="s">
        <v>6663</v>
      </c>
      <c r="C3465" s="1">
        <v>42699</v>
      </c>
      <c r="D3465" s="1">
        <v>42704</v>
      </c>
      <c r="E3465" s="12">
        <f>Data[[#This Row],[Ship Date]]</f>
        <v>42704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25">
      <c r="A3466">
        <v>3465</v>
      </c>
      <c r="B3466" t="s">
        <v>6666</v>
      </c>
      <c r="C3466" s="1">
        <v>43072</v>
      </c>
      <c r="D3466" s="1">
        <v>43074</v>
      </c>
      <c r="E3466" s="12">
        <f>Data[[#This Row],[Ship Date]]</f>
        <v>43074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5">
      <c r="A3467">
        <v>3466</v>
      </c>
      <c r="B3467" t="s">
        <v>6667</v>
      </c>
      <c r="C3467" s="1">
        <v>42257</v>
      </c>
      <c r="D3467" s="1">
        <v>42261</v>
      </c>
      <c r="E3467" s="12">
        <f>Data[[#This Row],[Ship Date]]</f>
        <v>42261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6667</v>
      </c>
      <c r="C3468" s="1">
        <v>42257</v>
      </c>
      <c r="D3468" s="1">
        <v>42261</v>
      </c>
      <c r="E3468" s="12">
        <f>Data[[#This Row],[Ship Date]]</f>
        <v>42261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5">
      <c r="A3469">
        <v>3468</v>
      </c>
      <c r="B3469" t="s">
        <v>6667</v>
      </c>
      <c r="C3469" s="1">
        <v>42257</v>
      </c>
      <c r="D3469" s="1">
        <v>42261</v>
      </c>
      <c r="E3469" s="12">
        <f>Data[[#This Row],[Ship Date]]</f>
        <v>42261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6668</v>
      </c>
      <c r="C3470" s="1">
        <v>42718</v>
      </c>
      <c r="D3470" s="1">
        <v>42723</v>
      </c>
      <c r="E3470" s="12">
        <f>Data[[#This Row],[Ship Date]]</f>
        <v>42723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5">
      <c r="A3471">
        <v>3470</v>
      </c>
      <c r="B3471" t="s">
        <v>6669</v>
      </c>
      <c r="C3471" s="1">
        <v>42100</v>
      </c>
      <c r="D3471" s="1">
        <v>42104</v>
      </c>
      <c r="E3471" s="12">
        <f>Data[[#This Row],[Ship Date]]</f>
        <v>42104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5">
      <c r="A3472">
        <v>3471</v>
      </c>
      <c r="B3472" t="s">
        <v>6672</v>
      </c>
      <c r="C3472" s="1">
        <v>42705</v>
      </c>
      <c r="D3472" s="1">
        <v>42709</v>
      </c>
      <c r="E3472" s="12">
        <f>Data[[#This Row],[Ship Date]]</f>
        <v>42709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5">
      <c r="A3473">
        <v>3472</v>
      </c>
      <c r="B3473" t="s">
        <v>6673</v>
      </c>
      <c r="C3473" s="1">
        <v>43051</v>
      </c>
      <c r="D3473" s="1">
        <v>43056</v>
      </c>
      <c r="E3473" s="12">
        <f>Data[[#This Row],[Ship Date]]</f>
        <v>43056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5">
      <c r="A3474">
        <v>3473</v>
      </c>
      <c r="B3474" t="s">
        <v>6673</v>
      </c>
      <c r="C3474" s="1">
        <v>43051</v>
      </c>
      <c r="D3474" s="1">
        <v>43056</v>
      </c>
      <c r="E3474" s="12">
        <f>Data[[#This Row],[Ship Date]]</f>
        <v>43056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5">
      <c r="A3475">
        <v>3474</v>
      </c>
      <c r="B3475" t="s">
        <v>6674</v>
      </c>
      <c r="C3475" s="1">
        <v>42797</v>
      </c>
      <c r="D3475" s="1">
        <v>42804</v>
      </c>
      <c r="E3475" s="12">
        <f>Data[[#This Row],[Ship Date]]</f>
        <v>42804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6674</v>
      </c>
      <c r="C3476" s="1">
        <v>42797</v>
      </c>
      <c r="D3476" s="1">
        <v>42804</v>
      </c>
      <c r="E3476" s="12">
        <f>Data[[#This Row],[Ship Date]]</f>
        <v>42804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5">
      <c r="A3477">
        <v>3476</v>
      </c>
      <c r="B3477" t="s">
        <v>6676</v>
      </c>
      <c r="C3477" s="1">
        <v>42701</v>
      </c>
      <c r="D3477" s="1">
        <v>42704</v>
      </c>
      <c r="E3477" s="12">
        <f>Data[[#This Row],[Ship Date]]</f>
        <v>42704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5">
      <c r="A3478">
        <v>3477</v>
      </c>
      <c r="B3478" t="s">
        <v>6676</v>
      </c>
      <c r="C3478" s="1">
        <v>42701</v>
      </c>
      <c r="D3478" s="1">
        <v>42704</v>
      </c>
      <c r="E3478" s="12">
        <f>Data[[#This Row],[Ship Date]]</f>
        <v>42704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25">
      <c r="A3479">
        <v>3478</v>
      </c>
      <c r="B3479" t="s">
        <v>6677</v>
      </c>
      <c r="C3479" s="1">
        <v>41882</v>
      </c>
      <c r="D3479" s="1">
        <v>41887</v>
      </c>
      <c r="E3479" s="12">
        <f>Data[[#This Row],[Ship Date]]</f>
        <v>41887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5">
      <c r="A3480">
        <v>3479</v>
      </c>
      <c r="B3480" t="s">
        <v>6679</v>
      </c>
      <c r="C3480" s="1">
        <v>42712</v>
      </c>
      <c r="D3480" s="1">
        <v>42718</v>
      </c>
      <c r="E3480" s="12">
        <f>Data[[#This Row],[Ship Date]]</f>
        <v>42718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5">
      <c r="A3481">
        <v>3480</v>
      </c>
      <c r="B3481" t="s">
        <v>6679</v>
      </c>
      <c r="C3481" s="1">
        <v>42712</v>
      </c>
      <c r="D3481" s="1">
        <v>42718</v>
      </c>
      <c r="E3481" s="12">
        <f>Data[[#This Row],[Ship Date]]</f>
        <v>42718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5">
      <c r="A3482">
        <v>3481</v>
      </c>
      <c r="B3482" t="s">
        <v>6679</v>
      </c>
      <c r="C3482" s="1">
        <v>42712</v>
      </c>
      <c r="D3482" s="1">
        <v>42718</v>
      </c>
      <c r="E3482" s="12">
        <f>Data[[#This Row],[Ship Date]]</f>
        <v>42718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5">
      <c r="A3483">
        <v>3482</v>
      </c>
      <c r="B3483" t="s">
        <v>6682</v>
      </c>
      <c r="C3483" s="1">
        <v>41736</v>
      </c>
      <c r="D3483" s="1">
        <v>41739</v>
      </c>
      <c r="E3483" s="12">
        <f>Data[[#This Row],[Ship Date]]</f>
        <v>41739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>
        <v>3483</v>
      </c>
      <c r="B3484" t="s">
        <v>6683</v>
      </c>
      <c r="C3484" s="1">
        <v>41878</v>
      </c>
      <c r="D3484" s="1">
        <v>41880</v>
      </c>
      <c r="E3484" s="12">
        <f>Data[[#This Row],[Ship Date]]</f>
        <v>41880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5">
      <c r="A3485">
        <v>3484</v>
      </c>
      <c r="B3485" t="s">
        <v>6683</v>
      </c>
      <c r="C3485" s="1">
        <v>41878</v>
      </c>
      <c r="D3485" s="1">
        <v>41880</v>
      </c>
      <c r="E3485" s="12">
        <f>Data[[#This Row],[Ship Date]]</f>
        <v>41880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5">
      <c r="A3486">
        <v>3485</v>
      </c>
      <c r="B3486" t="s">
        <v>6683</v>
      </c>
      <c r="C3486" s="1">
        <v>41878</v>
      </c>
      <c r="D3486" s="1">
        <v>41880</v>
      </c>
      <c r="E3486" s="12">
        <f>Data[[#This Row],[Ship Date]]</f>
        <v>41880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6684</v>
      </c>
      <c r="C3487" s="1">
        <v>42664</v>
      </c>
      <c r="D3487" s="1">
        <v>42669</v>
      </c>
      <c r="E3487" s="12">
        <f>Data[[#This Row],[Ship Date]]</f>
        <v>42669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6685</v>
      </c>
      <c r="C3488" s="1">
        <v>42704</v>
      </c>
      <c r="D3488" s="1">
        <v>42704</v>
      </c>
      <c r="E3488" s="12">
        <f>Data[[#This Row],[Ship Date]]</f>
        <v>42704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5">
      <c r="A3489">
        <v>3488</v>
      </c>
      <c r="B3489" t="s">
        <v>6687</v>
      </c>
      <c r="C3489" s="1">
        <v>42983</v>
      </c>
      <c r="D3489" s="1">
        <v>42989</v>
      </c>
      <c r="E3489" s="12">
        <f>Data[[#This Row],[Ship Date]]</f>
        <v>42989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5">
      <c r="A3490">
        <v>3489</v>
      </c>
      <c r="B3490" t="s">
        <v>6688</v>
      </c>
      <c r="C3490" s="1">
        <v>42187</v>
      </c>
      <c r="D3490" s="1">
        <v>42191</v>
      </c>
      <c r="E3490" s="12">
        <f>Data[[#This Row],[Ship Date]]</f>
        <v>42191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5">
      <c r="A3491">
        <v>3490</v>
      </c>
      <c r="B3491" t="s">
        <v>6688</v>
      </c>
      <c r="C3491" s="1">
        <v>42187</v>
      </c>
      <c r="D3491" s="1">
        <v>42191</v>
      </c>
      <c r="E3491" s="12">
        <f>Data[[#This Row],[Ship Date]]</f>
        <v>42191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5">
      <c r="A3492">
        <v>3491</v>
      </c>
      <c r="B3492" t="s">
        <v>6688</v>
      </c>
      <c r="C3492" s="1">
        <v>42187</v>
      </c>
      <c r="D3492" s="1">
        <v>42191</v>
      </c>
      <c r="E3492" s="12">
        <f>Data[[#This Row],[Ship Date]]</f>
        <v>42191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5">
      <c r="A3493">
        <v>3492</v>
      </c>
      <c r="B3493" t="s">
        <v>6688</v>
      </c>
      <c r="C3493" s="1">
        <v>42187</v>
      </c>
      <c r="D3493" s="1">
        <v>42191</v>
      </c>
      <c r="E3493" s="12">
        <f>Data[[#This Row],[Ship Date]]</f>
        <v>42191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5">
      <c r="A3494">
        <v>3493</v>
      </c>
      <c r="B3494" t="s">
        <v>6688</v>
      </c>
      <c r="C3494" s="1">
        <v>42187</v>
      </c>
      <c r="D3494" s="1">
        <v>42191</v>
      </c>
      <c r="E3494" s="12">
        <f>Data[[#This Row],[Ship Date]]</f>
        <v>42191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6690</v>
      </c>
      <c r="C3495" s="1">
        <v>43002</v>
      </c>
      <c r="D3495" s="1">
        <v>43006</v>
      </c>
      <c r="E3495" s="12">
        <f>Data[[#This Row],[Ship Date]]</f>
        <v>43006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25">
      <c r="A3496">
        <v>3495</v>
      </c>
      <c r="B3496" t="s">
        <v>6690</v>
      </c>
      <c r="C3496" s="1">
        <v>43002</v>
      </c>
      <c r="D3496" s="1">
        <v>43006</v>
      </c>
      <c r="E3496" s="12">
        <f>Data[[#This Row],[Ship Date]]</f>
        <v>43006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6690</v>
      </c>
      <c r="C3497" s="1">
        <v>43002</v>
      </c>
      <c r="D3497" s="1">
        <v>43006</v>
      </c>
      <c r="E3497" s="12">
        <f>Data[[#This Row],[Ship Date]]</f>
        <v>43006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5">
      <c r="A3498">
        <v>3497</v>
      </c>
      <c r="B3498" t="s">
        <v>6696</v>
      </c>
      <c r="C3498" s="1">
        <v>42590</v>
      </c>
      <c r="D3498" s="1">
        <v>42597</v>
      </c>
      <c r="E3498" s="12">
        <f>Data[[#This Row],[Ship Date]]</f>
        <v>42597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5">
      <c r="A3499">
        <v>3498</v>
      </c>
      <c r="B3499" t="s">
        <v>6696</v>
      </c>
      <c r="C3499" s="1">
        <v>42590</v>
      </c>
      <c r="D3499" s="1">
        <v>42597</v>
      </c>
      <c r="E3499" s="12">
        <f>Data[[#This Row],[Ship Date]]</f>
        <v>42597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5">
      <c r="A3500">
        <v>3499</v>
      </c>
      <c r="B3500" t="s">
        <v>6696</v>
      </c>
      <c r="C3500" s="1">
        <v>42590</v>
      </c>
      <c r="D3500" s="1">
        <v>42597</v>
      </c>
      <c r="E3500" s="12">
        <f>Data[[#This Row],[Ship Date]]</f>
        <v>42597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6697</v>
      </c>
      <c r="C3501" s="1">
        <v>42642</v>
      </c>
      <c r="D3501" s="1">
        <v>42646</v>
      </c>
      <c r="E3501" s="12">
        <f>Data[[#This Row],[Ship Date]]</f>
        <v>42646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6697</v>
      </c>
      <c r="C3502" s="1">
        <v>42642</v>
      </c>
      <c r="D3502" s="1">
        <v>42646</v>
      </c>
      <c r="E3502" s="12">
        <f>Data[[#This Row],[Ship Date]]</f>
        <v>42646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>
        <v>3502</v>
      </c>
      <c r="B3503" t="s">
        <v>6697</v>
      </c>
      <c r="C3503" s="1">
        <v>42642</v>
      </c>
      <c r="D3503" s="1">
        <v>42646</v>
      </c>
      <c r="E3503" s="12">
        <f>Data[[#This Row],[Ship Date]]</f>
        <v>42646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5">
      <c r="A3504">
        <v>3503</v>
      </c>
      <c r="B3504" t="s">
        <v>6698</v>
      </c>
      <c r="C3504" s="1">
        <v>42835</v>
      </c>
      <c r="D3504" s="1">
        <v>42835</v>
      </c>
      <c r="E3504" s="12">
        <f>Data[[#This Row],[Ship Date]]</f>
        <v>42835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6698</v>
      </c>
      <c r="C3505" s="1">
        <v>42835</v>
      </c>
      <c r="D3505" s="1">
        <v>42835</v>
      </c>
      <c r="E3505" s="12">
        <f>Data[[#This Row],[Ship Date]]</f>
        <v>42835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6701</v>
      </c>
      <c r="C3506" s="1">
        <v>42722</v>
      </c>
      <c r="D3506" s="1">
        <v>42724</v>
      </c>
      <c r="E3506" s="12">
        <f>Data[[#This Row],[Ship Date]]</f>
        <v>42724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6702</v>
      </c>
      <c r="C3507" s="1">
        <v>41810</v>
      </c>
      <c r="D3507" s="1">
        <v>41814</v>
      </c>
      <c r="E3507" s="12">
        <f>Data[[#This Row],[Ship Date]]</f>
        <v>41814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5">
      <c r="A3508">
        <v>3507</v>
      </c>
      <c r="B3508" t="s">
        <v>6702</v>
      </c>
      <c r="C3508" s="1">
        <v>41810</v>
      </c>
      <c r="D3508" s="1">
        <v>41814</v>
      </c>
      <c r="E3508" s="12">
        <f>Data[[#This Row],[Ship Date]]</f>
        <v>41814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5">
      <c r="A3509">
        <v>3508</v>
      </c>
      <c r="B3509" t="s">
        <v>6702</v>
      </c>
      <c r="C3509" s="1">
        <v>41810</v>
      </c>
      <c r="D3509" s="1">
        <v>41814</v>
      </c>
      <c r="E3509" s="12">
        <f>Data[[#This Row],[Ship Date]]</f>
        <v>41814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5">
      <c r="A3510">
        <v>3509</v>
      </c>
      <c r="B3510" t="s">
        <v>6702</v>
      </c>
      <c r="C3510" s="1">
        <v>41810</v>
      </c>
      <c r="D3510" s="1">
        <v>41814</v>
      </c>
      <c r="E3510" s="12">
        <f>Data[[#This Row],[Ship Date]]</f>
        <v>41814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6702</v>
      </c>
      <c r="C3511" s="1">
        <v>41810</v>
      </c>
      <c r="D3511" s="1">
        <v>41814</v>
      </c>
      <c r="E3511" s="12">
        <f>Data[[#This Row],[Ship Date]]</f>
        <v>41814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6702</v>
      </c>
      <c r="C3512" s="1">
        <v>41810</v>
      </c>
      <c r="D3512" s="1">
        <v>41814</v>
      </c>
      <c r="E3512" s="12">
        <f>Data[[#This Row],[Ship Date]]</f>
        <v>41814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5">
      <c r="A3513">
        <v>3512</v>
      </c>
      <c r="B3513" t="s">
        <v>6702</v>
      </c>
      <c r="C3513" s="1">
        <v>41810</v>
      </c>
      <c r="D3513" s="1">
        <v>41814</v>
      </c>
      <c r="E3513" s="12">
        <f>Data[[#This Row],[Ship Date]]</f>
        <v>41814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5">
      <c r="A3514">
        <v>3513</v>
      </c>
      <c r="B3514" t="s">
        <v>6707</v>
      </c>
      <c r="C3514" s="1">
        <v>42982</v>
      </c>
      <c r="D3514" s="1">
        <v>42984</v>
      </c>
      <c r="E3514" s="12">
        <f>Data[[#This Row],[Ship Date]]</f>
        <v>42984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5">
      <c r="A3515">
        <v>3514</v>
      </c>
      <c r="B3515" t="s">
        <v>6707</v>
      </c>
      <c r="C3515" s="1">
        <v>42982</v>
      </c>
      <c r="D3515" s="1">
        <v>42984</v>
      </c>
      <c r="E3515" s="12">
        <f>Data[[#This Row],[Ship Date]]</f>
        <v>42984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6707</v>
      </c>
      <c r="C3516" s="1">
        <v>42982</v>
      </c>
      <c r="D3516" s="1">
        <v>42984</v>
      </c>
      <c r="E3516" s="12">
        <f>Data[[#This Row],[Ship Date]]</f>
        <v>42984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5">
      <c r="A3517">
        <v>3516</v>
      </c>
      <c r="B3517" t="s">
        <v>6710</v>
      </c>
      <c r="C3517" s="1">
        <v>42724</v>
      </c>
      <c r="D3517" s="1">
        <v>42728</v>
      </c>
      <c r="E3517" s="12">
        <f>Data[[#This Row],[Ship Date]]</f>
        <v>42728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5">
      <c r="A3518">
        <v>3517</v>
      </c>
      <c r="B3518" t="s">
        <v>6711</v>
      </c>
      <c r="C3518" s="1">
        <v>42591</v>
      </c>
      <c r="D3518" s="1">
        <v>42594</v>
      </c>
      <c r="E3518" s="12">
        <f>Data[[#This Row],[Ship Date]]</f>
        <v>42594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5">
      <c r="A3519">
        <v>3518</v>
      </c>
      <c r="B3519" t="s">
        <v>6711</v>
      </c>
      <c r="C3519" s="1">
        <v>42591</v>
      </c>
      <c r="D3519" s="1">
        <v>42594</v>
      </c>
      <c r="E3519" s="12">
        <f>Data[[#This Row],[Ship Date]]</f>
        <v>42594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5">
      <c r="A3520">
        <v>3519</v>
      </c>
      <c r="B3520" t="s">
        <v>6711</v>
      </c>
      <c r="C3520" s="1">
        <v>42591</v>
      </c>
      <c r="D3520" s="1">
        <v>42594</v>
      </c>
      <c r="E3520" s="12">
        <f>Data[[#This Row],[Ship Date]]</f>
        <v>42594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5">
      <c r="A3521">
        <v>3520</v>
      </c>
      <c r="B3521" t="s">
        <v>6712</v>
      </c>
      <c r="C3521" s="1">
        <v>42177</v>
      </c>
      <c r="D3521" s="1">
        <v>42180</v>
      </c>
      <c r="E3521" s="12">
        <f>Data[[#This Row],[Ship Date]]</f>
        <v>42180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5">
      <c r="A3522">
        <v>3521</v>
      </c>
      <c r="B3522" t="s">
        <v>6713</v>
      </c>
      <c r="C3522" s="1">
        <v>42104</v>
      </c>
      <c r="D3522" s="1">
        <v>42109</v>
      </c>
      <c r="E3522" s="12">
        <f>Data[[#This Row],[Ship Date]]</f>
        <v>42109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5">
      <c r="A3523">
        <v>3522</v>
      </c>
      <c r="B3523" t="s">
        <v>6714</v>
      </c>
      <c r="C3523" s="1">
        <v>42695</v>
      </c>
      <c r="D3523" s="1">
        <v>42699</v>
      </c>
      <c r="E3523" s="12">
        <f>Data[[#This Row],[Ship Date]]</f>
        <v>42699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>
        <v>3523</v>
      </c>
      <c r="B3524" t="s">
        <v>6714</v>
      </c>
      <c r="C3524" s="1">
        <v>42695</v>
      </c>
      <c r="D3524" s="1">
        <v>42699</v>
      </c>
      <c r="E3524" s="12">
        <f>Data[[#This Row],[Ship Date]]</f>
        <v>42699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5">
      <c r="A3525">
        <v>3524</v>
      </c>
      <c r="B3525" t="s">
        <v>6715</v>
      </c>
      <c r="C3525" s="1">
        <v>42618</v>
      </c>
      <c r="D3525" s="1">
        <v>42623</v>
      </c>
      <c r="E3525" s="12">
        <f>Data[[#This Row],[Ship Date]]</f>
        <v>42623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6716</v>
      </c>
      <c r="C3526" s="1">
        <v>42698</v>
      </c>
      <c r="D3526" s="1">
        <v>42702</v>
      </c>
      <c r="E3526" s="12">
        <f>Data[[#This Row],[Ship Date]]</f>
        <v>42702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5">
      <c r="A3527">
        <v>3526</v>
      </c>
      <c r="B3527" t="s">
        <v>6719</v>
      </c>
      <c r="C3527" s="1">
        <v>43079</v>
      </c>
      <c r="D3527" s="1">
        <v>43084</v>
      </c>
      <c r="E3527" s="12">
        <f>Data[[#This Row],[Ship Date]]</f>
        <v>43084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5">
      <c r="A3528">
        <v>3527</v>
      </c>
      <c r="B3528" t="s">
        <v>6719</v>
      </c>
      <c r="C3528" s="1">
        <v>43079</v>
      </c>
      <c r="D3528" s="1">
        <v>43084</v>
      </c>
      <c r="E3528" s="12">
        <f>Data[[#This Row],[Ship Date]]</f>
        <v>43084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5">
      <c r="A3529">
        <v>3528</v>
      </c>
      <c r="B3529" t="s">
        <v>6719</v>
      </c>
      <c r="C3529" s="1">
        <v>43079</v>
      </c>
      <c r="D3529" s="1">
        <v>43084</v>
      </c>
      <c r="E3529" s="12">
        <f>Data[[#This Row],[Ship Date]]</f>
        <v>43084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6724</v>
      </c>
      <c r="C3530" s="1">
        <v>42545</v>
      </c>
      <c r="D3530" s="1">
        <v>42550</v>
      </c>
      <c r="E3530" s="12">
        <f>Data[[#This Row],[Ship Date]]</f>
        <v>42550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6725</v>
      </c>
      <c r="C3531" s="1">
        <v>42264</v>
      </c>
      <c r="D3531" s="1">
        <v>42270</v>
      </c>
      <c r="E3531" s="12">
        <f>Data[[#This Row],[Ship Date]]</f>
        <v>42270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5">
      <c r="A3532">
        <v>3531</v>
      </c>
      <c r="B3532" t="s">
        <v>6726</v>
      </c>
      <c r="C3532" s="1">
        <v>42509</v>
      </c>
      <c r="D3532" s="1">
        <v>42513</v>
      </c>
      <c r="E3532" s="12">
        <f>Data[[#This Row],[Ship Date]]</f>
        <v>42513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5">
      <c r="A3533">
        <v>3532</v>
      </c>
      <c r="B3533" t="s">
        <v>6727</v>
      </c>
      <c r="C3533" s="1">
        <v>42518</v>
      </c>
      <c r="D3533" s="1">
        <v>42518</v>
      </c>
      <c r="E3533" s="12">
        <f>Data[[#This Row],[Ship Date]]</f>
        <v>42518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25">
      <c r="A3534">
        <v>3533</v>
      </c>
      <c r="B3534" t="s">
        <v>6728</v>
      </c>
      <c r="C3534" s="1">
        <v>41747</v>
      </c>
      <c r="D3534" s="1">
        <v>41752</v>
      </c>
      <c r="E3534" s="12">
        <f>Data[[#This Row],[Ship Date]]</f>
        <v>41752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>
        <v>3534</v>
      </c>
      <c r="B3535" t="s">
        <v>6728</v>
      </c>
      <c r="C3535" s="1">
        <v>41747</v>
      </c>
      <c r="D3535" s="1">
        <v>41752</v>
      </c>
      <c r="E3535" s="12">
        <f>Data[[#This Row],[Ship Date]]</f>
        <v>41752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5">
      <c r="A3536">
        <v>3535</v>
      </c>
      <c r="B3536" t="s">
        <v>6728</v>
      </c>
      <c r="C3536" s="1">
        <v>41747</v>
      </c>
      <c r="D3536" s="1">
        <v>41752</v>
      </c>
      <c r="E3536" s="12">
        <f>Data[[#This Row],[Ship Date]]</f>
        <v>41752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5">
      <c r="A3537">
        <v>3536</v>
      </c>
      <c r="B3537" t="s">
        <v>6728</v>
      </c>
      <c r="C3537" s="1">
        <v>41747</v>
      </c>
      <c r="D3537" s="1">
        <v>41752</v>
      </c>
      <c r="E3537" s="12">
        <f>Data[[#This Row],[Ship Date]]</f>
        <v>41752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6731</v>
      </c>
      <c r="C3538" s="1">
        <v>42538</v>
      </c>
      <c r="D3538" s="1">
        <v>42541</v>
      </c>
      <c r="E3538" s="12">
        <f>Data[[#This Row],[Ship Date]]</f>
        <v>42541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5">
      <c r="A3539">
        <v>3538</v>
      </c>
      <c r="B3539" t="s">
        <v>6732</v>
      </c>
      <c r="C3539" s="1">
        <v>41768</v>
      </c>
      <c r="D3539" s="1">
        <v>41768</v>
      </c>
      <c r="E3539" s="12">
        <f>Data[[#This Row],[Ship Date]]</f>
        <v>41768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5">
      <c r="A3540">
        <v>3539</v>
      </c>
      <c r="B3540" t="s">
        <v>6732</v>
      </c>
      <c r="C3540" s="1">
        <v>41768</v>
      </c>
      <c r="D3540" s="1">
        <v>41768</v>
      </c>
      <c r="E3540" s="12">
        <f>Data[[#This Row],[Ship Date]]</f>
        <v>41768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6732</v>
      </c>
      <c r="C3541" s="1">
        <v>41768</v>
      </c>
      <c r="D3541" s="1">
        <v>41768</v>
      </c>
      <c r="E3541" s="12">
        <f>Data[[#This Row],[Ship Date]]</f>
        <v>41768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>
        <v>3541</v>
      </c>
      <c r="B3542" t="s">
        <v>6732</v>
      </c>
      <c r="C3542" s="1">
        <v>41768</v>
      </c>
      <c r="D3542" s="1">
        <v>41768</v>
      </c>
      <c r="E3542" s="12">
        <f>Data[[#This Row],[Ship Date]]</f>
        <v>41768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5">
      <c r="A3543">
        <v>3542</v>
      </c>
      <c r="B3543" t="s">
        <v>6733</v>
      </c>
      <c r="C3543" s="1">
        <v>42631</v>
      </c>
      <c r="D3543" s="1">
        <v>42633</v>
      </c>
      <c r="E3543" s="12">
        <f>Data[[#This Row],[Ship Date]]</f>
        <v>42633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6733</v>
      </c>
      <c r="C3544" s="1">
        <v>42631</v>
      </c>
      <c r="D3544" s="1">
        <v>42633</v>
      </c>
      <c r="E3544" s="12">
        <f>Data[[#This Row],[Ship Date]]</f>
        <v>42633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5">
      <c r="A3545">
        <v>3544</v>
      </c>
      <c r="B3545" t="s">
        <v>6733</v>
      </c>
      <c r="C3545" s="1">
        <v>42631</v>
      </c>
      <c r="D3545" s="1">
        <v>42633</v>
      </c>
      <c r="E3545" s="12">
        <f>Data[[#This Row],[Ship Date]]</f>
        <v>42633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5">
      <c r="A3546">
        <v>3545</v>
      </c>
      <c r="B3546" t="s">
        <v>6734</v>
      </c>
      <c r="C3546" s="1">
        <v>43092</v>
      </c>
      <c r="D3546" s="1">
        <v>43094</v>
      </c>
      <c r="E3546" s="12">
        <f>Data[[#This Row],[Ship Date]]</f>
        <v>43094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5">
      <c r="A3547">
        <v>3546</v>
      </c>
      <c r="B3547" t="s">
        <v>6734</v>
      </c>
      <c r="C3547" s="1">
        <v>43092</v>
      </c>
      <c r="D3547" s="1">
        <v>43094</v>
      </c>
      <c r="E3547" s="12">
        <f>Data[[#This Row],[Ship Date]]</f>
        <v>43094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5">
      <c r="A3548">
        <v>3547</v>
      </c>
      <c r="B3548" t="s">
        <v>6737</v>
      </c>
      <c r="C3548" s="1">
        <v>43038</v>
      </c>
      <c r="D3548" s="1">
        <v>43040</v>
      </c>
      <c r="E3548" s="12">
        <f>Data[[#This Row],[Ship Date]]</f>
        <v>43040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5">
      <c r="A3549">
        <v>3548</v>
      </c>
      <c r="B3549" t="s">
        <v>6737</v>
      </c>
      <c r="C3549" s="1">
        <v>43038</v>
      </c>
      <c r="D3549" s="1">
        <v>43040</v>
      </c>
      <c r="E3549" s="12">
        <f>Data[[#This Row],[Ship Date]]</f>
        <v>43040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5">
      <c r="A3550">
        <v>3549</v>
      </c>
      <c r="B3550" t="s">
        <v>6737</v>
      </c>
      <c r="C3550" s="1">
        <v>43038</v>
      </c>
      <c r="D3550" s="1">
        <v>43040</v>
      </c>
      <c r="E3550" s="12">
        <f>Data[[#This Row],[Ship Date]]</f>
        <v>43040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5">
      <c r="A3551">
        <v>3550</v>
      </c>
      <c r="B3551" t="s">
        <v>6737</v>
      </c>
      <c r="C3551" s="1">
        <v>43038</v>
      </c>
      <c r="D3551" s="1">
        <v>43040</v>
      </c>
      <c r="E3551" s="12">
        <f>Data[[#This Row],[Ship Date]]</f>
        <v>43040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>
        <v>3551</v>
      </c>
      <c r="B3552" t="s">
        <v>6740</v>
      </c>
      <c r="C3552" s="1">
        <v>42458</v>
      </c>
      <c r="D3552" s="1">
        <v>42462</v>
      </c>
      <c r="E3552" s="12">
        <f>Data[[#This Row],[Ship Date]]</f>
        <v>42462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5">
      <c r="A3553">
        <v>3552</v>
      </c>
      <c r="B3553" t="s">
        <v>6740</v>
      </c>
      <c r="C3553" s="1">
        <v>42458</v>
      </c>
      <c r="D3553" s="1">
        <v>42462</v>
      </c>
      <c r="E3553" s="12">
        <f>Data[[#This Row],[Ship Date]]</f>
        <v>42462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6740</v>
      </c>
      <c r="C3554" s="1">
        <v>42458</v>
      </c>
      <c r="D3554" s="1">
        <v>42462</v>
      </c>
      <c r="E3554" s="12">
        <f>Data[[#This Row],[Ship Date]]</f>
        <v>42462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5">
      <c r="A3555">
        <v>3554</v>
      </c>
      <c r="B3555" t="s">
        <v>6741</v>
      </c>
      <c r="C3555" s="1">
        <v>43062</v>
      </c>
      <c r="D3555" s="1">
        <v>43065</v>
      </c>
      <c r="E3555" s="12">
        <f>Data[[#This Row],[Ship Date]]</f>
        <v>43065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5">
      <c r="A3556">
        <v>3555</v>
      </c>
      <c r="B3556" t="s">
        <v>6742</v>
      </c>
      <c r="C3556" s="1">
        <v>41721</v>
      </c>
      <c r="D3556" s="1">
        <v>41724</v>
      </c>
      <c r="E3556" s="12">
        <f>Data[[#This Row],[Ship Date]]</f>
        <v>41724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6742</v>
      </c>
      <c r="C3557" s="1">
        <v>41721</v>
      </c>
      <c r="D3557" s="1">
        <v>41724</v>
      </c>
      <c r="E3557" s="12">
        <f>Data[[#This Row],[Ship Date]]</f>
        <v>41724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5">
      <c r="A3558">
        <v>3557</v>
      </c>
      <c r="B3558" t="s">
        <v>6745</v>
      </c>
      <c r="C3558" s="1">
        <v>43070</v>
      </c>
      <c r="D3558" s="1">
        <v>43074</v>
      </c>
      <c r="E3558" s="12">
        <f>Data[[#This Row],[Ship Date]]</f>
        <v>43074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5">
      <c r="A3559">
        <v>3558</v>
      </c>
      <c r="B3559" t="s">
        <v>6745</v>
      </c>
      <c r="C3559" s="1">
        <v>43070</v>
      </c>
      <c r="D3559" s="1">
        <v>43074</v>
      </c>
      <c r="E3559" s="12">
        <f>Data[[#This Row],[Ship Date]]</f>
        <v>43074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6746</v>
      </c>
      <c r="C3560" s="1">
        <v>43046</v>
      </c>
      <c r="D3560" s="1">
        <v>43051</v>
      </c>
      <c r="E3560" s="12">
        <f>Data[[#This Row],[Ship Date]]</f>
        <v>43051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5">
      <c r="A3561">
        <v>3560</v>
      </c>
      <c r="B3561" t="s">
        <v>6746</v>
      </c>
      <c r="C3561" s="1">
        <v>43046</v>
      </c>
      <c r="D3561" s="1">
        <v>43051</v>
      </c>
      <c r="E3561" s="12">
        <f>Data[[#This Row],[Ship Date]]</f>
        <v>43051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>
        <v>3561</v>
      </c>
      <c r="B3562" t="s">
        <v>6747</v>
      </c>
      <c r="C3562" s="1">
        <v>42982</v>
      </c>
      <c r="D3562" s="1">
        <v>42987</v>
      </c>
      <c r="E3562" s="12">
        <f>Data[[#This Row],[Ship Date]]</f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5">
      <c r="A3563">
        <v>3562</v>
      </c>
      <c r="B3563" t="s">
        <v>6747</v>
      </c>
      <c r="C3563" s="1">
        <v>42982</v>
      </c>
      <c r="D3563" s="1">
        <v>42987</v>
      </c>
      <c r="E3563" s="12">
        <f>Data[[#This Row],[Ship Date]]</f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6747</v>
      </c>
      <c r="C3564" s="1">
        <v>42982</v>
      </c>
      <c r="D3564" s="1">
        <v>42987</v>
      </c>
      <c r="E3564" s="12">
        <f>Data[[#This Row],[Ship Date]]</f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6747</v>
      </c>
      <c r="C3565" s="1">
        <v>42982</v>
      </c>
      <c r="D3565" s="1">
        <v>42987</v>
      </c>
      <c r="E3565" s="12">
        <f>Data[[#This Row],[Ship Date]]</f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5">
      <c r="A3566">
        <v>3565</v>
      </c>
      <c r="B3566" t="s">
        <v>6750</v>
      </c>
      <c r="C3566" s="1">
        <v>42554</v>
      </c>
      <c r="D3566" s="1">
        <v>42557</v>
      </c>
      <c r="E3566" s="12">
        <f>Data[[#This Row],[Ship Date]]</f>
        <v>42557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5">
      <c r="A3567">
        <v>3566</v>
      </c>
      <c r="B3567" t="s">
        <v>6750</v>
      </c>
      <c r="C3567" s="1">
        <v>42554</v>
      </c>
      <c r="D3567" s="1">
        <v>42557</v>
      </c>
      <c r="E3567" s="12">
        <f>Data[[#This Row],[Ship Date]]</f>
        <v>42557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5">
      <c r="A3568">
        <v>3567</v>
      </c>
      <c r="B3568" t="s">
        <v>6753</v>
      </c>
      <c r="C3568" s="1">
        <v>42985</v>
      </c>
      <c r="D3568" s="1">
        <v>42992</v>
      </c>
      <c r="E3568" s="12">
        <f>Data[[#This Row],[Ship Date]]</f>
        <v>42992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6754</v>
      </c>
      <c r="C3569" s="1">
        <v>42622</v>
      </c>
      <c r="D3569" s="1">
        <v>42627</v>
      </c>
      <c r="E3569" s="12">
        <f>Data[[#This Row],[Ship Date]]</f>
        <v>42627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6755</v>
      </c>
      <c r="C3570" s="1">
        <v>42919</v>
      </c>
      <c r="D3570" s="1">
        <v>42919</v>
      </c>
      <c r="E3570" s="12">
        <f>Data[[#This Row],[Ship Date]]</f>
        <v>42919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5">
      <c r="A3571">
        <v>3570</v>
      </c>
      <c r="B3571" t="s">
        <v>6755</v>
      </c>
      <c r="C3571" s="1">
        <v>42919</v>
      </c>
      <c r="D3571" s="1">
        <v>42919</v>
      </c>
      <c r="E3571" s="12">
        <f>Data[[#This Row],[Ship Date]]</f>
        <v>42919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5">
      <c r="A3572">
        <v>3571</v>
      </c>
      <c r="B3572" t="s">
        <v>6755</v>
      </c>
      <c r="C3572" s="1">
        <v>42919</v>
      </c>
      <c r="D3572" s="1">
        <v>42919</v>
      </c>
      <c r="E3572" s="12">
        <f>Data[[#This Row],[Ship Date]]</f>
        <v>42919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5">
      <c r="A3573">
        <v>3572</v>
      </c>
      <c r="B3573" t="s">
        <v>6755</v>
      </c>
      <c r="C3573" s="1">
        <v>42919</v>
      </c>
      <c r="D3573" s="1">
        <v>42919</v>
      </c>
      <c r="E3573" s="12">
        <f>Data[[#This Row],[Ship Date]]</f>
        <v>42919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5">
      <c r="A3574">
        <v>3573</v>
      </c>
      <c r="B3574" t="s">
        <v>6757</v>
      </c>
      <c r="C3574" s="1">
        <v>42915</v>
      </c>
      <c r="D3574" s="1">
        <v>42920</v>
      </c>
      <c r="E3574" s="12">
        <f>Data[[#This Row],[Ship Date]]</f>
        <v>42920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6760</v>
      </c>
      <c r="C3575" s="1">
        <v>42954</v>
      </c>
      <c r="D3575" s="1">
        <v>42959</v>
      </c>
      <c r="E3575" s="12">
        <f>Data[[#This Row],[Ship Date]]</f>
        <v>42959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5">
      <c r="A3576">
        <v>3575</v>
      </c>
      <c r="B3576" t="s">
        <v>6760</v>
      </c>
      <c r="C3576" s="1">
        <v>42954</v>
      </c>
      <c r="D3576" s="1">
        <v>42959</v>
      </c>
      <c r="E3576" s="12">
        <f>Data[[#This Row],[Ship Date]]</f>
        <v>42959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25">
      <c r="A3577">
        <v>3576</v>
      </c>
      <c r="B3577" t="s">
        <v>6762</v>
      </c>
      <c r="C3577" s="1">
        <v>42082</v>
      </c>
      <c r="D3577" s="1">
        <v>42087</v>
      </c>
      <c r="E3577" s="12">
        <f>Data[[#This Row],[Ship Date]]</f>
        <v>42087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6764</v>
      </c>
      <c r="C3578" s="1">
        <v>42528</v>
      </c>
      <c r="D3578" s="1">
        <v>42532</v>
      </c>
      <c r="E3578" s="12">
        <f>Data[[#This Row],[Ship Date]]</f>
        <v>42532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5">
      <c r="A3579">
        <v>3578</v>
      </c>
      <c r="B3579" t="s">
        <v>6764</v>
      </c>
      <c r="C3579" s="1">
        <v>42528</v>
      </c>
      <c r="D3579" s="1">
        <v>42532</v>
      </c>
      <c r="E3579" s="12">
        <f>Data[[#This Row],[Ship Date]]</f>
        <v>42532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5">
      <c r="A3580">
        <v>3579</v>
      </c>
      <c r="B3580" t="s">
        <v>6765</v>
      </c>
      <c r="C3580" s="1">
        <v>42576</v>
      </c>
      <c r="D3580" s="1">
        <v>42580</v>
      </c>
      <c r="E3580" s="12">
        <f>Data[[#This Row],[Ship Date]]</f>
        <v>42580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5">
      <c r="A3581">
        <v>3580</v>
      </c>
      <c r="B3581" t="s">
        <v>6765</v>
      </c>
      <c r="C3581" s="1">
        <v>42576</v>
      </c>
      <c r="D3581" s="1">
        <v>42580</v>
      </c>
      <c r="E3581" s="12">
        <f>Data[[#This Row],[Ship Date]]</f>
        <v>42580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6765</v>
      </c>
      <c r="C3582" s="1">
        <v>42576</v>
      </c>
      <c r="D3582" s="1">
        <v>42580</v>
      </c>
      <c r="E3582" s="12">
        <f>Data[[#This Row],[Ship Date]]</f>
        <v>42580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5">
      <c r="A3583">
        <v>3582</v>
      </c>
      <c r="B3583" t="s">
        <v>6768</v>
      </c>
      <c r="C3583" s="1">
        <v>43009</v>
      </c>
      <c r="D3583" s="1">
        <v>43015</v>
      </c>
      <c r="E3583" s="12">
        <f>Data[[#This Row],[Ship Date]]</f>
        <v>43015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>
        <v>3583</v>
      </c>
      <c r="B3584" t="s">
        <v>6769</v>
      </c>
      <c r="C3584" s="1">
        <v>42348</v>
      </c>
      <c r="D3584" s="1">
        <v>42354</v>
      </c>
      <c r="E3584" s="12">
        <f>Data[[#This Row],[Ship Date]]</f>
        <v>42354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6769</v>
      </c>
      <c r="C3585" s="1">
        <v>42348</v>
      </c>
      <c r="D3585" s="1">
        <v>42354</v>
      </c>
      <c r="E3585" s="12">
        <f>Data[[#This Row],[Ship Date]]</f>
        <v>42354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6769</v>
      </c>
      <c r="C3586" s="1">
        <v>42348</v>
      </c>
      <c r="D3586" s="1">
        <v>42354</v>
      </c>
      <c r="E3586" s="12">
        <f>Data[[#This Row],[Ship Date]]</f>
        <v>42354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5">
      <c r="A3587">
        <v>3586</v>
      </c>
      <c r="B3587" t="s">
        <v>6769</v>
      </c>
      <c r="C3587" s="1">
        <v>42348</v>
      </c>
      <c r="D3587" s="1">
        <v>42354</v>
      </c>
      <c r="E3587" s="12">
        <f>Data[[#This Row],[Ship Date]]</f>
        <v>42354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6771</v>
      </c>
      <c r="C3588" s="1">
        <v>42981</v>
      </c>
      <c r="D3588" s="1">
        <v>42986</v>
      </c>
      <c r="E3588" s="12">
        <f>Data[[#This Row],[Ship Date]]</f>
        <v>42986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6772</v>
      </c>
      <c r="C3589" s="1">
        <v>43002</v>
      </c>
      <c r="D3589" s="1">
        <v>43006</v>
      </c>
      <c r="E3589" s="12">
        <f>Data[[#This Row],[Ship Date]]</f>
        <v>43006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5">
      <c r="A3590">
        <v>3589</v>
      </c>
      <c r="B3590" t="s">
        <v>6773</v>
      </c>
      <c r="C3590" s="1">
        <v>43088</v>
      </c>
      <c r="D3590" s="1">
        <v>43090</v>
      </c>
      <c r="E3590" s="12">
        <f>Data[[#This Row],[Ship Date]]</f>
        <v>43090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5">
      <c r="A3591">
        <v>3590</v>
      </c>
      <c r="B3591" t="s">
        <v>6774</v>
      </c>
      <c r="C3591" s="1">
        <v>43063</v>
      </c>
      <c r="D3591" s="1">
        <v>43069</v>
      </c>
      <c r="E3591" s="12">
        <f>Data[[#This Row],[Ship Date]]</f>
        <v>43069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6774</v>
      </c>
      <c r="C3592" s="1">
        <v>43063</v>
      </c>
      <c r="D3592" s="1">
        <v>43069</v>
      </c>
      <c r="E3592" s="12">
        <f>Data[[#This Row],[Ship Date]]</f>
        <v>43069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>
        <v>3592</v>
      </c>
      <c r="B3593" t="s">
        <v>6775</v>
      </c>
      <c r="C3593" s="1">
        <v>41986</v>
      </c>
      <c r="D3593" s="1">
        <v>41988</v>
      </c>
      <c r="E3593" s="12">
        <f>Data[[#This Row],[Ship Date]]</f>
        <v>41988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5">
      <c r="A3594">
        <v>3593</v>
      </c>
      <c r="B3594" t="s">
        <v>6776</v>
      </c>
      <c r="C3594" s="1">
        <v>42709</v>
      </c>
      <c r="D3594" s="1">
        <v>42711</v>
      </c>
      <c r="E3594" s="12">
        <f>Data[[#This Row],[Ship Date]]</f>
        <v>42711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>
        <v>3594</v>
      </c>
      <c r="B3595" t="s">
        <v>6777</v>
      </c>
      <c r="C3595" s="1">
        <v>42624</v>
      </c>
      <c r="D3595" s="1">
        <v>42630</v>
      </c>
      <c r="E3595" s="12">
        <f>Data[[#This Row],[Ship Date]]</f>
        <v>42630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5">
      <c r="A3596">
        <v>3595</v>
      </c>
      <c r="B3596" t="s">
        <v>6777</v>
      </c>
      <c r="C3596" s="1">
        <v>42624</v>
      </c>
      <c r="D3596" s="1">
        <v>42630</v>
      </c>
      <c r="E3596" s="12">
        <f>Data[[#This Row],[Ship Date]]</f>
        <v>42630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5">
      <c r="A3597">
        <v>3596</v>
      </c>
      <c r="B3597" t="s">
        <v>6778</v>
      </c>
      <c r="C3597" s="1">
        <v>43078</v>
      </c>
      <c r="D3597" s="1">
        <v>43084</v>
      </c>
      <c r="E3597" s="12">
        <f>Data[[#This Row],[Ship Date]]</f>
        <v>43084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5">
      <c r="A3598">
        <v>3597</v>
      </c>
      <c r="B3598" t="s">
        <v>6779</v>
      </c>
      <c r="C3598" s="1">
        <v>41891</v>
      </c>
      <c r="D3598" s="1">
        <v>41896</v>
      </c>
      <c r="E3598" s="12">
        <f>Data[[#This Row],[Ship Date]]</f>
        <v>41896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6779</v>
      </c>
      <c r="C3599" s="1">
        <v>41891</v>
      </c>
      <c r="D3599" s="1">
        <v>41896</v>
      </c>
      <c r="E3599" s="12">
        <f>Data[[#This Row],[Ship Date]]</f>
        <v>41896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5">
      <c r="A3600">
        <v>3599</v>
      </c>
      <c r="B3600" t="s">
        <v>6779</v>
      </c>
      <c r="C3600" s="1">
        <v>41891</v>
      </c>
      <c r="D3600" s="1">
        <v>41896</v>
      </c>
      <c r="E3600" s="12">
        <f>Data[[#This Row],[Ship Date]]</f>
        <v>41896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5">
      <c r="A3601">
        <v>3600</v>
      </c>
      <c r="B3601" t="s">
        <v>6779</v>
      </c>
      <c r="C3601" s="1">
        <v>41891</v>
      </c>
      <c r="D3601" s="1">
        <v>41896</v>
      </c>
      <c r="E3601" s="12">
        <f>Data[[#This Row],[Ship Date]]</f>
        <v>41896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5">
      <c r="A3602">
        <v>3601</v>
      </c>
      <c r="B3602" t="s">
        <v>6782</v>
      </c>
      <c r="C3602" s="1">
        <v>42912</v>
      </c>
      <c r="D3602" s="1">
        <v>42916</v>
      </c>
      <c r="E3602" s="12">
        <f>Data[[#This Row],[Ship Date]]</f>
        <v>42916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5">
      <c r="A3603">
        <v>3602</v>
      </c>
      <c r="B3603" t="s">
        <v>6783</v>
      </c>
      <c r="C3603" s="1">
        <v>41960</v>
      </c>
      <c r="D3603" s="1">
        <v>41967</v>
      </c>
      <c r="E3603" s="12">
        <f>Data[[#This Row],[Ship Date]]</f>
        <v>41967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5">
      <c r="A3604">
        <v>3603</v>
      </c>
      <c r="B3604" t="s">
        <v>6783</v>
      </c>
      <c r="C3604" s="1">
        <v>41960</v>
      </c>
      <c r="D3604" s="1">
        <v>41967</v>
      </c>
      <c r="E3604" s="12">
        <f>Data[[#This Row],[Ship Date]]</f>
        <v>41967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5">
      <c r="A3605">
        <v>3604</v>
      </c>
      <c r="B3605" t="s">
        <v>6786</v>
      </c>
      <c r="C3605" s="1">
        <v>42968</v>
      </c>
      <c r="D3605" s="1">
        <v>42974</v>
      </c>
      <c r="E3605" s="12">
        <f>Data[[#This Row],[Ship Date]]</f>
        <v>42974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6786</v>
      </c>
      <c r="C3606" s="1">
        <v>42968</v>
      </c>
      <c r="D3606" s="1">
        <v>42974</v>
      </c>
      <c r="E3606" s="12">
        <f>Data[[#This Row],[Ship Date]]</f>
        <v>42974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5">
      <c r="A3607">
        <v>3606</v>
      </c>
      <c r="B3607" t="s">
        <v>6786</v>
      </c>
      <c r="C3607" s="1">
        <v>42968</v>
      </c>
      <c r="D3607" s="1">
        <v>42974</v>
      </c>
      <c r="E3607" s="12">
        <f>Data[[#This Row],[Ship Date]]</f>
        <v>42974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6787</v>
      </c>
      <c r="C3608" s="1">
        <v>42441</v>
      </c>
      <c r="D3608" s="1">
        <v>42445</v>
      </c>
      <c r="E3608" s="12">
        <f>Data[[#This Row],[Ship Date]]</f>
        <v>42445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5">
      <c r="A3609">
        <v>3608</v>
      </c>
      <c r="B3609" t="s">
        <v>6788</v>
      </c>
      <c r="C3609" s="1">
        <v>41905</v>
      </c>
      <c r="D3609" s="1">
        <v>41910</v>
      </c>
      <c r="E3609" s="12">
        <f>Data[[#This Row],[Ship Date]]</f>
        <v>41910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5">
      <c r="A3610">
        <v>3609</v>
      </c>
      <c r="B3610" t="s">
        <v>6789</v>
      </c>
      <c r="C3610" s="1">
        <v>41757</v>
      </c>
      <c r="D3610" s="1">
        <v>41762</v>
      </c>
      <c r="E3610" s="12">
        <f>Data[[#This Row],[Ship Date]]</f>
        <v>41762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5">
      <c r="A3611">
        <v>3610</v>
      </c>
      <c r="B3611" t="s">
        <v>6789</v>
      </c>
      <c r="C3611" s="1">
        <v>41757</v>
      </c>
      <c r="D3611" s="1">
        <v>41762</v>
      </c>
      <c r="E3611" s="12">
        <f>Data[[#This Row],[Ship Date]]</f>
        <v>41762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5">
      <c r="A3612">
        <v>3611</v>
      </c>
      <c r="B3612" t="s">
        <v>6789</v>
      </c>
      <c r="C3612" s="1">
        <v>41757</v>
      </c>
      <c r="D3612" s="1">
        <v>41762</v>
      </c>
      <c r="E3612" s="12">
        <f>Data[[#This Row],[Ship Date]]</f>
        <v>41762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5">
      <c r="A3613">
        <v>3612</v>
      </c>
      <c r="B3613" t="s">
        <v>6790</v>
      </c>
      <c r="C3613" s="1">
        <v>42703</v>
      </c>
      <c r="D3613" s="1">
        <v>42705</v>
      </c>
      <c r="E3613" s="12">
        <f>Data[[#This Row],[Ship Date]]</f>
        <v>42705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5">
      <c r="A3614">
        <v>3613</v>
      </c>
      <c r="B3614" t="s">
        <v>6793</v>
      </c>
      <c r="C3614" s="1">
        <v>42341</v>
      </c>
      <c r="D3614" s="1">
        <v>42346</v>
      </c>
      <c r="E3614" s="12">
        <f>Data[[#This Row],[Ship Date]]</f>
        <v>42346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5">
      <c r="A3615">
        <v>3614</v>
      </c>
      <c r="B3615" t="s">
        <v>6793</v>
      </c>
      <c r="C3615" s="1">
        <v>42341</v>
      </c>
      <c r="D3615" s="1">
        <v>42346</v>
      </c>
      <c r="E3615" s="12">
        <f>Data[[#This Row],[Ship Date]]</f>
        <v>42346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6794</v>
      </c>
      <c r="C3616" s="1">
        <v>43058</v>
      </c>
      <c r="D3616" s="1">
        <v>43060</v>
      </c>
      <c r="E3616" s="12">
        <f>Data[[#This Row],[Ship Date]]</f>
        <v>43060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6794</v>
      </c>
      <c r="C3617" s="1">
        <v>43058</v>
      </c>
      <c r="D3617" s="1">
        <v>43060</v>
      </c>
      <c r="E3617" s="12">
        <f>Data[[#This Row],[Ship Date]]</f>
        <v>43060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5">
      <c r="A3618">
        <v>3617</v>
      </c>
      <c r="B3618" t="s">
        <v>6795</v>
      </c>
      <c r="C3618" s="1">
        <v>42618</v>
      </c>
      <c r="D3618" s="1">
        <v>42622</v>
      </c>
      <c r="E3618" s="12">
        <f>Data[[#This Row],[Ship Date]]</f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5">
      <c r="A3619">
        <v>3618</v>
      </c>
      <c r="B3619" t="s">
        <v>6796</v>
      </c>
      <c r="C3619" s="1">
        <v>42982</v>
      </c>
      <c r="D3619" s="1">
        <v>42986</v>
      </c>
      <c r="E3619" s="12">
        <f>Data[[#This Row],[Ship Date]]</f>
        <v>42986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5">
      <c r="A3620">
        <v>3619</v>
      </c>
      <c r="B3620" t="s">
        <v>6796</v>
      </c>
      <c r="C3620" s="1">
        <v>42982</v>
      </c>
      <c r="D3620" s="1">
        <v>42986</v>
      </c>
      <c r="E3620" s="12">
        <f>Data[[#This Row],[Ship Date]]</f>
        <v>42986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5">
      <c r="A3621">
        <v>3620</v>
      </c>
      <c r="B3621" t="s">
        <v>6796</v>
      </c>
      <c r="C3621" s="1">
        <v>42982</v>
      </c>
      <c r="D3621" s="1">
        <v>42986</v>
      </c>
      <c r="E3621" s="12">
        <f>Data[[#This Row],[Ship Date]]</f>
        <v>42986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5">
      <c r="A3622">
        <v>3621</v>
      </c>
      <c r="B3622" t="s">
        <v>6797</v>
      </c>
      <c r="C3622" s="1">
        <v>42635</v>
      </c>
      <c r="D3622" s="1">
        <v>42642</v>
      </c>
      <c r="E3622" s="12">
        <f>Data[[#This Row],[Ship Date]]</f>
        <v>42642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5">
      <c r="A3623">
        <v>3622</v>
      </c>
      <c r="B3623" t="s">
        <v>6797</v>
      </c>
      <c r="C3623" s="1">
        <v>42635</v>
      </c>
      <c r="D3623" s="1">
        <v>42642</v>
      </c>
      <c r="E3623" s="12">
        <f>Data[[#This Row],[Ship Date]]</f>
        <v>42642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6800</v>
      </c>
      <c r="C3624" s="1">
        <v>41896</v>
      </c>
      <c r="D3624" s="1">
        <v>41901</v>
      </c>
      <c r="E3624" s="12">
        <f>Data[[#This Row],[Ship Date]]</f>
        <v>41901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6800</v>
      </c>
      <c r="C3625" s="1">
        <v>41896</v>
      </c>
      <c r="D3625" s="1">
        <v>41901</v>
      </c>
      <c r="E3625" s="12">
        <f>Data[[#This Row],[Ship Date]]</f>
        <v>41901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6801</v>
      </c>
      <c r="C3626" s="1">
        <v>42874</v>
      </c>
      <c r="D3626" s="1">
        <v>42876</v>
      </c>
      <c r="E3626" s="12">
        <f>Data[[#This Row],[Ship Date]]</f>
        <v>42876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5">
      <c r="A3627">
        <v>3626</v>
      </c>
      <c r="B3627" t="s">
        <v>6801</v>
      </c>
      <c r="C3627" s="1">
        <v>42874</v>
      </c>
      <c r="D3627" s="1">
        <v>42876</v>
      </c>
      <c r="E3627" s="12">
        <f>Data[[#This Row],[Ship Date]]</f>
        <v>42876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6801</v>
      </c>
      <c r="C3628" s="1">
        <v>42874</v>
      </c>
      <c r="D3628" s="1">
        <v>42876</v>
      </c>
      <c r="E3628" s="12">
        <f>Data[[#This Row],[Ship Date]]</f>
        <v>42876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25">
      <c r="A3629">
        <v>3628</v>
      </c>
      <c r="B3629" t="s">
        <v>6801</v>
      </c>
      <c r="C3629" s="1">
        <v>42874</v>
      </c>
      <c r="D3629" s="1">
        <v>42876</v>
      </c>
      <c r="E3629" s="12">
        <f>Data[[#This Row],[Ship Date]]</f>
        <v>42876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5">
      <c r="A3630">
        <v>3629</v>
      </c>
      <c r="B3630" t="s">
        <v>6802</v>
      </c>
      <c r="C3630" s="1">
        <v>41860</v>
      </c>
      <c r="D3630" s="1">
        <v>41864</v>
      </c>
      <c r="E3630" s="12">
        <f>Data[[#This Row],[Ship Date]]</f>
        <v>41864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6803</v>
      </c>
      <c r="C3631" s="1">
        <v>43065</v>
      </c>
      <c r="D3631" s="1">
        <v>43069</v>
      </c>
      <c r="E3631" s="12">
        <f>Data[[#This Row],[Ship Date]]</f>
        <v>43069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5">
      <c r="A3632">
        <v>3631</v>
      </c>
      <c r="B3632" t="s">
        <v>6803</v>
      </c>
      <c r="C3632" s="1">
        <v>43065</v>
      </c>
      <c r="D3632" s="1">
        <v>43069</v>
      </c>
      <c r="E3632" s="12">
        <f>Data[[#This Row],[Ship Date]]</f>
        <v>43069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5">
      <c r="A3633">
        <v>3632</v>
      </c>
      <c r="B3633" t="s">
        <v>6804</v>
      </c>
      <c r="C3633" s="1">
        <v>42858</v>
      </c>
      <c r="D3633" s="1">
        <v>42863</v>
      </c>
      <c r="E3633" s="12">
        <f>Data[[#This Row],[Ship Date]]</f>
        <v>42863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>
        <v>3633</v>
      </c>
      <c r="B3634" t="s">
        <v>6804</v>
      </c>
      <c r="C3634" s="1">
        <v>42858</v>
      </c>
      <c r="D3634" s="1">
        <v>42863</v>
      </c>
      <c r="E3634" s="12">
        <f>Data[[#This Row],[Ship Date]]</f>
        <v>42863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5">
      <c r="A3635">
        <v>3634</v>
      </c>
      <c r="B3635" t="s">
        <v>6807</v>
      </c>
      <c r="C3635" s="1">
        <v>42684</v>
      </c>
      <c r="D3635" s="1">
        <v>42688</v>
      </c>
      <c r="E3635" s="12">
        <f>Data[[#This Row],[Ship Date]]</f>
        <v>42688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6807</v>
      </c>
      <c r="C3636" s="1">
        <v>42684</v>
      </c>
      <c r="D3636" s="1">
        <v>42688</v>
      </c>
      <c r="E3636" s="12">
        <f>Data[[#This Row],[Ship Date]]</f>
        <v>42688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>
        <v>3636</v>
      </c>
      <c r="B3637" t="s">
        <v>6807</v>
      </c>
      <c r="C3637" s="1">
        <v>42684</v>
      </c>
      <c r="D3637" s="1">
        <v>42688</v>
      </c>
      <c r="E3637" s="12">
        <f>Data[[#This Row],[Ship Date]]</f>
        <v>42688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6807</v>
      </c>
      <c r="C3638" s="1">
        <v>42684</v>
      </c>
      <c r="D3638" s="1">
        <v>42688</v>
      </c>
      <c r="E3638" s="12">
        <f>Data[[#This Row],[Ship Date]]</f>
        <v>42688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5">
      <c r="A3639">
        <v>3638</v>
      </c>
      <c r="B3639" t="s">
        <v>6807</v>
      </c>
      <c r="C3639" s="1">
        <v>42684</v>
      </c>
      <c r="D3639" s="1">
        <v>42688</v>
      </c>
      <c r="E3639" s="12">
        <f>Data[[#This Row],[Ship Date]]</f>
        <v>42688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5">
      <c r="A3640">
        <v>3639</v>
      </c>
      <c r="B3640" t="s">
        <v>6807</v>
      </c>
      <c r="C3640" s="1">
        <v>42684</v>
      </c>
      <c r="D3640" s="1">
        <v>42688</v>
      </c>
      <c r="E3640" s="12">
        <f>Data[[#This Row],[Ship Date]]</f>
        <v>42688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5">
      <c r="A3641">
        <v>3640</v>
      </c>
      <c r="B3641" t="s">
        <v>6807</v>
      </c>
      <c r="C3641" s="1">
        <v>42684</v>
      </c>
      <c r="D3641" s="1">
        <v>42688</v>
      </c>
      <c r="E3641" s="12">
        <f>Data[[#This Row],[Ship Date]]</f>
        <v>42688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5">
      <c r="A3642">
        <v>3641</v>
      </c>
      <c r="B3642" t="s">
        <v>6807</v>
      </c>
      <c r="C3642" s="1">
        <v>42684</v>
      </c>
      <c r="D3642" s="1">
        <v>42688</v>
      </c>
      <c r="E3642" s="12">
        <f>Data[[#This Row],[Ship Date]]</f>
        <v>42688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5">
      <c r="A3643">
        <v>3642</v>
      </c>
      <c r="B3643" t="s">
        <v>6807</v>
      </c>
      <c r="C3643" s="1">
        <v>42684</v>
      </c>
      <c r="D3643" s="1">
        <v>42688</v>
      </c>
      <c r="E3643" s="12">
        <f>Data[[#This Row],[Ship Date]]</f>
        <v>42688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6811</v>
      </c>
      <c r="C3644" s="1">
        <v>41993</v>
      </c>
      <c r="D3644" s="1">
        <v>41996</v>
      </c>
      <c r="E3644" s="12">
        <f>Data[[#This Row],[Ship Date]]</f>
        <v>41996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5">
      <c r="A3645">
        <v>3644</v>
      </c>
      <c r="B3645" t="s">
        <v>6811</v>
      </c>
      <c r="C3645" s="1">
        <v>41993</v>
      </c>
      <c r="D3645" s="1">
        <v>41996</v>
      </c>
      <c r="E3645" s="12">
        <f>Data[[#This Row],[Ship Date]]</f>
        <v>41996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25">
      <c r="A3646">
        <v>3645</v>
      </c>
      <c r="B3646" t="s">
        <v>6811</v>
      </c>
      <c r="C3646" s="1">
        <v>41993</v>
      </c>
      <c r="D3646" s="1">
        <v>41996</v>
      </c>
      <c r="E3646" s="12">
        <f>Data[[#This Row],[Ship Date]]</f>
        <v>41996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6811</v>
      </c>
      <c r="C3647" s="1">
        <v>41993</v>
      </c>
      <c r="D3647" s="1">
        <v>41996</v>
      </c>
      <c r="E3647" s="12">
        <f>Data[[#This Row],[Ship Date]]</f>
        <v>41996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5">
      <c r="A3648">
        <v>3647</v>
      </c>
      <c r="B3648" t="s">
        <v>6818</v>
      </c>
      <c r="C3648" s="1">
        <v>41845</v>
      </c>
      <c r="D3648" s="1">
        <v>41847</v>
      </c>
      <c r="E3648" s="12">
        <f>Data[[#This Row],[Ship Date]]</f>
        <v>41847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>
        <v>3648</v>
      </c>
      <c r="B3649" t="s">
        <v>6818</v>
      </c>
      <c r="C3649" s="1">
        <v>41845</v>
      </c>
      <c r="D3649" s="1">
        <v>41847</v>
      </c>
      <c r="E3649" s="12">
        <f>Data[[#This Row],[Ship Date]]</f>
        <v>41847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5">
      <c r="A3650">
        <v>3649</v>
      </c>
      <c r="B3650" t="s">
        <v>6822</v>
      </c>
      <c r="C3650" s="1">
        <v>42330</v>
      </c>
      <c r="D3650" s="1">
        <v>42335</v>
      </c>
      <c r="E3650" s="12">
        <f>Data[[#This Row],[Ship Date]]</f>
        <v>42335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6822</v>
      </c>
      <c r="C3651" s="1">
        <v>42330</v>
      </c>
      <c r="D3651" s="1">
        <v>42335</v>
      </c>
      <c r="E3651" s="12">
        <f>Data[[#This Row],[Ship Date]]</f>
        <v>42335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5">
      <c r="A3652">
        <v>3651</v>
      </c>
      <c r="B3652" t="s">
        <v>6823</v>
      </c>
      <c r="C3652" s="1">
        <v>43078</v>
      </c>
      <c r="D3652" s="1">
        <v>43080</v>
      </c>
      <c r="E3652" s="12">
        <f>Data[[#This Row],[Ship Date]]</f>
        <v>43080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5">
      <c r="A3653">
        <v>3652</v>
      </c>
      <c r="B3653" t="s">
        <v>6823</v>
      </c>
      <c r="C3653" s="1">
        <v>43078</v>
      </c>
      <c r="D3653" s="1">
        <v>43080</v>
      </c>
      <c r="E3653" s="12">
        <f>Data[[#This Row],[Ship Date]]</f>
        <v>43080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6823</v>
      </c>
      <c r="C3654" s="1">
        <v>43078</v>
      </c>
      <c r="D3654" s="1">
        <v>43080</v>
      </c>
      <c r="E3654" s="12">
        <f>Data[[#This Row],[Ship Date]]</f>
        <v>43080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>
        <v>3654</v>
      </c>
      <c r="B3655" t="s">
        <v>6823</v>
      </c>
      <c r="C3655" s="1">
        <v>43078</v>
      </c>
      <c r="D3655" s="1">
        <v>43080</v>
      </c>
      <c r="E3655" s="12">
        <f>Data[[#This Row],[Ship Date]]</f>
        <v>43080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5">
      <c r="A3656">
        <v>3655</v>
      </c>
      <c r="B3656" t="s">
        <v>6826</v>
      </c>
      <c r="C3656" s="1">
        <v>42978</v>
      </c>
      <c r="D3656" s="1">
        <v>42983</v>
      </c>
      <c r="E3656" s="12">
        <f>Data[[#This Row],[Ship Date]]</f>
        <v>42983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6827</v>
      </c>
      <c r="C3657" s="1">
        <v>42849</v>
      </c>
      <c r="D3657" s="1">
        <v>42855</v>
      </c>
      <c r="E3657" s="12">
        <f>Data[[#This Row],[Ship Date]]</f>
        <v>42855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5">
      <c r="A3658">
        <v>3657</v>
      </c>
      <c r="B3658" t="s">
        <v>6828</v>
      </c>
      <c r="C3658" s="1">
        <v>42986</v>
      </c>
      <c r="D3658" s="1">
        <v>42992</v>
      </c>
      <c r="E3658" s="12">
        <f>Data[[#This Row],[Ship Date]]</f>
        <v>42992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5">
      <c r="A3659">
        <v>3658</v>
      </c>
      <c r="B3659" t="s">
        <v>6831</v>
      </c>
      <c r="C3659" s="1">
        <v>42075</v>
      </c>
      <c r="D3659" s="1">
        <v>42080</v>
      </c>
      <c r="E3659" s="12">
        <f>Data[[#This Row],[Ship Date]]</f>
        <v>42080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5">
      <c r="A3660">
        <v>3659</v>
      </c>
      <c r="B3660" t="s">
        <v>6831</v>
      </c>
      <c r="C3660" s="1">
        <v>42075</v>
      </c>
      <c r="D3660" s="1">
        <v>42080</v>
      </c>
      <c r="E3660" s="12">
        <f>Data[[#This Row],[Ship Date]]</f>
        <v>42080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25">
      <c r="A3661">
        <v>3660</v>
      </c>
      <c r="B3661" t="s">
        <v>6831</v>
      </c>
      <c r="C3661" s="1">
        <v>42075</v>
      </c>
      <c r="D3661" s="1">
        <v>42080</v>
      </c>
      <c r="E3661" s="12">
        <f>Data[[#This Row],[Ship Date]]</f>
        <v>42080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6835</v>
      </c>
      <c r="C3662" s="1">
        <v>42569</v>
      </c>
      <c r="D3662" s="1">
        <v>42574</v>
      </c>
      <c r="E3662" s="12">
        <f>Data[[#This Row],[Ship Date]]</f>
        <v>42574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5">
      <c r="A3663">
        <v>3662</v>
      </c>
      <c r="B3663" t="s">
        <v>6838</v>
      </c>
      <c r="C3663" s="1">
        <v>42534</v>
      </c>
      <c r="D3663" s="1">
        <v>42536</v>
      </c>
      <c r="E3663" s="12">
        <f>Data[[#This Row],[Ship Date]]</f>
        <v>42536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6839</v>
      </c>
      <c r="C3664" s="1">
        <v>42919</v>
      </c>
      <c r="D3664" s="1">
        <v>42925</v>
      </c>
      <c r="E3664" s="12">
        <f>Data[[#This Row],[Ship Date]]</f>
        <v>42925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6839</v>
      </c>
      <c r="C3665" s="1">
        <v>42919</v>
      </c>
      <c r="D3665" s="1">
        <v>42925</v>
      </c>
      <c r="E3665" s="12">
        <f>Data[[#This Row],[Ship Date]]</f>
        <v>42925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>
        <v>3665</v>
      </c>
      <c r="B3666" t="s">
        <v>6840</v>
      </c>
      <c r="C3666" s="1">
        <v>41981</v>
      </c>
      <c r="D3666" s="1">
        <v>41986</v>
      </c>
      <c r="E3666" s="12">
        <f>Data[[#This Row],[Ship Date]]</f>
        <v>41986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5">
      <c r="A3667">
        <v>3666</v>
      </c>
      <c r="B3667" t="s">
        <v>6840</v>
      </c>
      <c r="C3667" s="1">
        <v>41981</v>
      </c>
      <c r="D3667" s="1">
        <v>41986</v>
      </c>
      <c r="E3667" s="12">
        <f>Data[[#This Row],[Ship Date]]</f>
        <v>41986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5">
      <c r="A3668">
        <v>3667</v>
      </c>
      <c r="B3668" t="s">
        <v>6840</v>
      </c>
      <c r="C3668" s="1">
        <v>41981</v>
      </c>
      <c r="D3668" s="1">
        <v>41986</v>
      </c>
      <c r="E3668" s="12">
        <f>Data[[#This Row],[Ship Date]]</f>
        <v>41986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6840</v>
      </c>
      <c r="C3669" s="1">
        <v>41981</v>
      </c>
      <c r="D3669" s="1">
        <v>41986</v>
      </c>
      <c r="E3669" s="12">
        <f>Data[[#This Row],[Ship Date]]</f>
        <v>41986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5">
      <c r="A3670">
        <v>3669</v>
      </c>
      <c r="B3670" t="s">
        <v>6840</v>
      </c>
      <c r="C3670" s="1">
        <v>41981</v>
      </c>
      <c r="D3670" s="1">
        <v>41986</v>
      </c>
      <c r="E3670" s="12">
        <f>Data[[#This Row],[Ship Date]]</f>
        <v>41986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5">
      <c r="A3671">
        <v>3670</v>
      </c>
      <c r="B3671" t="s">
        <v>6840</v>
      </c>
      <c r="C3671" s="1">
        <v>41981</v>
      </c>
      <c r="D3671" s="1">
        <v>41986</v>
      </c>
      <c r="E3671" s="12">
        <f>Data[[#This Row],[Ship Date]]</f>
        <v>41986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5">
      <c r="A3672">
        <v>3671</v>
      </c>
      <c r="B3672" t="s">
        <v>6840</v>
      </c>
      <c r="C3672" s="1">
        <v>41981</v>
      </c>
      <c r="D3672" s="1">
        <v>41986</v>
      </c>
      <c r="E3672" s="12">
        <f>Data[[#This Row],[Ship Date]]</f>
        <v>41986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6840</v>
      </c>
      <c r="C3673" s="1">
        <v>41981</v>
      </c>
      <c r="D3673" s="1">
        <v>41986</v>
      </c>
      <c r="E3673" s="12">
        <f>Data[[#This Row],[Ship Date]]</f>
        <v>41986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5">
      <c r="A3674">
        <v>3673</v>
      </c>
      <c r="B3674" t="s">
        <v>6847</v>
      </c>
      <c r="C3674" s="1">
        <v>42468</v>
      </c>
      <c r="D3674" s="1">
        <v>42474</v>
      </c>
      <c r="E3674" s="12">
        <f>Data[[#This Row],[Ship Date]]</f>
        <v>42474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6847</v>
      </c>
      <c r="C3675" s="1">
        <v>42468</v>
      </c>
      <c r="D3675" s="1">
        <v>42474</v>
      </c>
      <c r="E3675" s="12">
        <f>Data[[#This Row],[Ship Date]]</f>
        <v>42474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5">
      <c r="A3676">
        <v>3675</v>
      </c>
      <c r="B3676" t="s">
        <v>6848</v>
      </c>
      <c r="C3676" s="1">
        <v>43045</v>
      </c>
      <c r="D3676" s="1">
        <v>43050</v>
      </c>
      <c r="E3676" s="12">
        <f>Data[[#This Row],[Ship Date]]</f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5">
      <c r="A3677">
        <v>3676</v>
      </c>
      <c r="B3677" t="s">
        <v>6848</v>
      </c>
      <c r="C3677" s="1">
        <v>43045</v>
      </c>
      <c r="D3677" s="1">
        <v>43050</v>
      </c>
      <c r="E3677" s="12">
        <f>Data[[#This Row],[Ship Date]]</f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5">
      <c r="A3678">
        <v>3677</v>
      </c>
      <c r="B3678" t="s">
        <v>6849</v>
      </c>
      <c r="C3678" s="1">
        <v>42343</v>
      </c>
      <c r="D3678" s="1">
        <v>42347</v>
      </c>
      <c r="E3678" s="12">
        <f>Data[[#This Row],[Ship Date]]</f>
        <v>42347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5">
      <c r="A3679">
        <v>3678</v>
      </c>
      <c r="B3679" t="s">
        <v>6850</v>
      </c>
      <c r="C3679" s="1">
        <v>42194</v>
      </c>
      <c r="D3679" s="1">
        <v>42199</v>
      </c>
      <c r="E3679" s="12">
        <f>Data[[#This Row],[Ship Date]]</f>
        <v>42199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25">
      <c r="A3680">
        <v>3679</v>
      </c>
      <c r="B3680" t="s">
        <v>6850</v>
      </c>
      <c r="C3680" s="1">
        <v>42194</v>
      </c>
      <c r="D3680" s="1">
        <v>42199</v>
      </c>
      <c r="E3680" s="12">
        <f>Data[[#This Row],[Ship Date]]</f>
        <v>42199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>
        <v>3680</v>
      </c>
      <c r="B3681" t="s">
        <v>6850</v>
      </c>
      <c r="C3681" s="1">
        <v>42194</v>
      </c>
      <c r="D3681" s="1">
        <v>42199</v>
      </c>
      <c r="E3681" s="12">
        <f>Data[[#This Row],[Ship Date]]</f>
        <v>42199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5">
      <c r="A3682">
        <v>3681</v>
      </c>
      <c r="B3682" t="s">
        <v>6850</v>
      </c>
      <c r="C3682" s="1">
        <v>42194</v>
      </c>
      <c r="D3682" s="1">
        <v>42199</v>
      </c>
      <c r="E3682" s="12">
        <f>Data[[#This Row],[Ship Date]]</f>
        <v>42199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6850</v>
      </c>
      <c r="C3683" s="1">
        <v>42194</v>
      </c>
      <c r="D3683" s="1">
        <v>42199</v>
      </c>
      <c r="E3683" s="12">
        <f>Data[[#This Row],[Ship Date]]</f>
        <v>42199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6850</v>
      </c>
      <c r="C3684" s="1">
        <v>42194</v>
      </c>
      <c r="D3684" s="1">
        <v>42199</v>
      </c>
      <c r="E3684" s="12">
        <f>Data[[#This Row],[Ship Date]]</f>
        <v>42199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5">
      <c r="A3685">
        <v>3684</v>
      </c>
      <c r="B3685" t="s">
        <v>6850</v>
      </c>
      <c r="C3685" s="1">
        <v>42194</v>
      </c>
      <c r="D3685" s="1">
        <v>42199</v>
      </c>
      <c r="E3685" s="12">
        <f>Data[[#This Row],[Ship Date]]</f>
        <v>42199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5">
      <c r="A3686">
        <v>3685</v>
      </c>
      <c r="B3686" t="s">
        <v>6850</v>
      </c>
      <c r="C3686" s="1">
        <v>42194</v>
      </c>
      <c r="D3686" s="1">
        <v>42199</v>
      </c>
      <c r="E3686" s="12">
        <f>Data[[#This Row],[Ship Date]]</f>
        <v>42199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>
        <v>3686</v>
      </c>
      <c r="B3687" t="s">
        <v>6850</v>
      </c>
      <c r="C3687" s="1">
        <v>42194</v>
      </c>
      <c r="D3687" s="1">
        <v>42199</v>
      </c>
      <c r="E3687" s="12">
        <f>Data[[#This Row],[Ship Date]]</f>
        <v>42199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5">
      <c r="A3688">
        <v>3687</v>
      </c>
      <c r="B3688" t="s">
        <v>6855</v>
      </c>
      <c r="C3688" s="1">
        <v>42717</v>
      </c>
      <c r="D3688" s="1">
        <v>42723</v>
      </c>
      <c r="E3688" s="12">
        <f>Data[[#This Row],[Ship Date]]</f>
        <v>42723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5">
      <c r="A3689">
        <v>3688</v>
      </c>
      <c r="B3689" t="s">
        <v>6856</v>
      </c>
      <c r="C3689" s="1">
        <v>42510</v>
      </c>
      <c r="D3689" s="1">
        <v>42514</v>
      </c>
      <c r="E3689" s="12">
        <f>Data[[#This Row],[Ship Date]]</f>
        <v>42514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6858</v>
      </c>
      <c r="C3690" s="1">
        <v>42888</v>
      </c>
      <c r="D3690" s="1">
        <v>42891</v>
      </c>
      <c r="E3690" s="12">
        <f>Data[[#This Row],[Ship Date]]</f>
        <v>42891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6858</v>
      </c>
      <c r="C3691" s="1">
        <v>42888</v>
      </c>
      <c r="D3691" s="1">
        <v>42891</v>
      </c>
      <c r="E3691" s="12">
        <f>Data[[#This Row],[Ship Date]]</f>
        <v>42891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5">
      <c r="A3692">
        <v>3691</v>
      </c>
      <c r="B3692" t="s">
        <v>6859</v>
      </c>
      <c r="C3692" s="1">
        <v>42307</v>
      </c>
      <c r="D3692" s="1">
        <v>42310</v>
      </c>
      <c r="E3692" s="12">
        <f>Data[[#This Row],[Ship Date]]</f>
        <v>42310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5">
      <c r="A3693">
        <v>3692</v>
      </c>
      <c r="B3693" t="s">
        <v>6859</v>
      </c>
      <c r="C3693" s="1">
        <v>42307</v>
      </c>
      <c r="D3693" s="1">
        <v>42310</v>
      </c>
      <c r="E3693" s="12">
        <f>Data[[#This Row],[Ship Date]]</f>
        <v>42310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6859</v>
      </c>
      <c r="C3694" s="1">
        <v>42307</v>
      </c>
      <c r="D3694" s="1">
        <v>42310</v>
      </c>
      <c r="E3694" s="12">
        <f>Data[[#This Row],[Ship Date]]</f>
        <v>42310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>
        <v>3694</v>
      </c>
      <c r="B3695" t="s">
        <v>6859</v>
      </c>
      <c r="C3695" s="1">
        <v>42307</v>
      </c>
      <c r="D3695" s="1">
        <v>42310</v>
      </c>
      <c r="E3695" s="12">
        <f>Data[[#This Row],[Ship Date]]</f>
        <v>42310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6864</v>
      </c>
      <c r="C3696" s="1">
        <v>42658</v>
      </c>
      <c r="D3696" s="1">
        <v>42663</v>
      </c>
      <c r="E3696" s="12">
        <f>Data[[#This Row],[Ship Date]]</f>
        <v>42663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6864</v>
      </c>
      <c r="C3697" s="1">
        <v>42658</v>
      </c>
      <c r="D3697" s="1">
        <v>42663</v>
      </c>
      <c r="E3697" s="12">
        <f>Data[[#This Row],[Ship Date]]</f>
        <v>42663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6864</v>
      </c>
      <c r="C3698" s="1">
        <v>42658</v>
      </c>
      <c r="D3698" s="1">
        <v>42663</v>
      </c>
      <c r="E3698" s="12">
        <f>Data[[#This Row],[Ship Date]]</f>
        <v>42663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5">
      <c r="A3699">
        <v>3698</v>
      </c>
      <c r="B3699" t="s">
        <v>6865</v>
      </c>
      <c r="C3699" s="1">
        <v>42327</v>
      </c>
      <c r="D3699" s="1">
        <v>42329</v>
      </c>
      <c r="E3699" s="12">
        <f>Data[[#This Row],[Ship Date]]</f>
        <v>42329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6866</v>
      </c>
      <c r="C3700" s="1">
        <v>41895</v>
      </c>
      <c r="D3700" s="1">
        <v>41899</v>
      </c>
      <c r="E3700" s="12">
        <f>Data[[#This Row],[Ship Date]]</f>
        <v>41899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5">
      <c r="A3701">
        <v>3700</v>
      </c>
      <c r="B3701" t="s">
        <v>6869</v>
      </c>
      <c r="C3701" s="1">
        <v>43052</v>
      </c>
      <c r="D3701" s="1">
        <v>43057</v>
      </c>
      <c r="E3701" s="12">
        <f>Data[[#This Row],[Ship Date]]</f>
        <v>43057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5">
      <c r="A3702">
        <v>3701</v>
      </c>
      <c r="B3702" t="s">
        <v>6870</v>
      </c>
      <c r="C3702" s="1">
        <v>43093</v>
      </c>
      <c r="D3702" s="1">
        <v>43098</v>
      </c>
      <c r="E3702" s="12">
        <f>Data[[#This Row],[Ship Date]]</f>
        <v>43098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5">
      <c r="A3703">
        <v>3702</v>
      </c>
      <c r="B3703" t="s">
        <v>6871</v>
      </c>
      <c r="C3703" s="1">
        <v>42378</v>
      </c>
      <c r="D3703" s="1">
        <v>42382</v>
      </c>
      <c r="E3703" s="12">
        <f>Data[[#This Row],[Ship Date]]</f>
        <v>42382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5">
      <c r="A3704">
        <v>3703</v>
      </c>
      <c r="B3704" t="s">
        <v>6874</v>
      </c>
      <c r="C3704" s="1">
        <v>42168</v>
      </c>
      <c r="D3704" s="1">
        <v>42174</v>
      </c>
      <c r="E3704" s="12">
        <f>Data[[#This Row],[Ship Date]]</f>
        <v>42174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5">
      <c r="A3705">
        <v>3704</v>
      </c>
      <c r="B3705" t="s">
        <v>6874</v>
      </c>
      <c r="C3705" s="1">
        <v>42168</v>
      </c>
      <c r="D3705" s="1">
        <v>42174</v>
      </c>
      <c r="E3705" s="12">
        <f>Data[[#This Row],[Ship Date]]</f>
        <v>42174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6874</v>
      </c>
      <c r="C3706" s="1">
        <v>42168</v>
      </c>
      <c r="D3706" s="1">
        <v>42174</v>
      </c>
      <c r="E3706" s="12">
        <f>Data[[#This Row],[Ship Date]]</f>
        <v>42174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6874</v>
      </c>
      <c r="C3707" s="1">
        <v>42168</v>
      </c>
      <c r="D3707" s="1">
        <v>42174</v>
      </c>
      <c r="E3707" s="12">
        <f>Data[[#This Row],[Ship Date]]</f>
        <v>42174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25">
      <c r="A3708">
        <v>3707</v>
      </c>
      <c r="B3708" t="s">
        <v>6875</v>
      </c>
      <c r="C3708" s="1">
        <v>42812</v>
      </c>
      <c r="D3708" s="1">
        <v>42816</v>
      </c>
      <c r="E3708" s="12">
        <f>Data[[#This Row],[Ship Date]]</f>
        <v>42816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5">
      <c r="A3709">
        <v>3708</v>
      </c>
      <c r="B3709" t="s">
        <v>6876</v>
      </c>
      <c r="C3709" s="1">
        <v>41966</v>
      </c>
      <c r="D3709" s="1">
        <v>41970</v>
      </c>
      <c r="E3709" s="12">
        <f>Data[[#This Row],[Ship Date]]</f>
        <v>41970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5">
      <c r="A3710">
        <v>3709</v>
      </c>
      <c r="B3710" t="s">
        <v>6876</v>
      </c>
      <c r="C3710" s="1">
        <v>41966</v>
      </c>
      <c r="D3710" s="1">
        <v>41970</v>
      </c>
      <c r="E3710" s="12">
        <f>Data[[#This Row],[Ship Date]]</f>
        <v>41970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5">
      <c r="A3711">
        <v>3710</v>
      </c>
      <c r="B3711" t="s">
        <v>6876</v>
      </c>
      <c r="C3711" s="1">
        <v>41966</v>
      </c>
      <c r="D3711" s="1">
        <v>41970</v>
      </c>
      <c r="E3711" s="12">
        <f>Data[[#This Row],[Ship Date]]</f>
        <v>41970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5">
      <c r="A3712">
        <v>3711</v>
      </c>
      <c r="B3712" t="s">
        <v>6877</v>
      </c>
      <c r="C3712" s="1">
        <v>43023</v>
      </c>
      <c r="D3712" s="1">
        <v>43025</v>
      </c>
      <c r="E3712" s="12">
        <f>Data[[#This Row],[Ship Date]]</f>
        <v>43025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5">
      <c r="A3713">
        <v>3712</v>
      </c>
      <c r="B3713" t="s">
        <v>6877</v>
      </c>
      <c r="C3713" s="1">
        <v>43023</v>
      </c>
      <c r="D3713" s="1">
        <v>43025</v>
      </c>
      <c r="E3713" s="12">
        <f>Data[[#This Row],[Ship Date]]</f>
        <v>43025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6878</v>
      </c>
      <c r="C3714" s="1">
        <v>42846</v>
      </c>
      <c r="D3714" s="1">
        <v>42849</v>
      </c>
      <c r="E3714" s="12">
        <f>Data[[#This Row],[Ship Date]]</f>
        <v>42849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>
        <v>3714</v>
      </c>
      <c r="B3715" t="s">
        <v>6878</v>
      </c>
      <c r="C3715" s="1">
        <v>42846</v>
      </c>
      <c r="D3715" s="1">
        <v>42849</v>
      </c>
      <c r="E3715" s="12">
        <f>Data[[#This Row],[Ship Date]]</f>
        <v>42849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5">
      <c r="A3716">
        <v>3715</v>
      </c>
      <c r="B3716" t="s">
        <v>6881</v>
      </c>
      <c r="C3716" s="1">
        <v>41981</v>
      </c>
      <c r="D3716" s="1">
        <v>41983</v>
      </c>
      <c r="E3716" s="12">
        <f>Data[[#This Row],[Ship Date]]</f>
        <v>41983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6881</v>
      </c>
      <c r="C3717" s="1">
        <v>41981</v>
      </c>
      <c r="D3717" s="1">
        <v>41983</v>
      </c>
      <c r="E3717" s="12">
        <f>Data[[#This Row],[Ship Date]]</f>
        <v>41983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5">
      <c r="A3718">
        <v>3717</v>
      </c>
      <c r="B3718" t="s">
        <v>6882</v>
      </c>
      <c r="C3718" s="1">
        <v>42884</v>
      </c>
      <c r="D3718" s="1">
        <v>42888</v>
      </c>
      <c r="E3718" s="12">
        <f>Data[[#This Row],[Ship Date]]</f>
        <v>42888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25">
      <c r="A3719">
        <v>3718</v>
      </c>
      <c r="B3719" t="s">
        <v>6883</v>
      </c>
      <c r="C3719" s="1">
        <v>42632</v>
      </c>
      <c r="D3719" s="1">
        <v>42636</v>
      </c>
      <c r="E3719" s="12">
        <f>Data[[#This Row],[Ship Date]]</f>
        <v>42636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25">
      <c r="A3720">
        <v>3719</v>
      </c>
      <c r="B3720" t="s">
        <v>6883</v>
      </c>
      <c r="C3720" s="1">
        <v>42632</v>
      </c>
      <c r="D3720" s="1">
        <v>42636</v>
      </c>
      <c r="E3720" s="12">
        <f>Data[[#This Row],[Ship Date]]</f>
        <v>42636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>
        <v>3720</v>
      </c>
      <c r="B3721" t="s">
        <v>6886</v>
      </c>
      <c r="C3721" s="1">
        <v>42630</v>
      </c>
      <c r="D3721" s="1">
        <v>42636</v>
      </c>
      <c r="E3721" s="12">
        <f>Data[[#This Row],[Ship Date]]</f>
        <v>42636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5">
      <c r="A3722">
        <v>3721</v>
      </c>
      <c r="B3722" t="s">
        <v>6887</v>
      </c>
      <c r="C3722" s="1">
        <v>42724</v>
      </c>
      <c r="D3722" s="1">
        <v>42728</v>
      </c>
      <c r="E3722" s="12">
        <f>Data[[#This Row],[Ship Date]]</f>
        <v>42728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5">
      <c r="A3723">
        <v>3722</v>
      </c>
      <c r="B3723" t="s">
        <v>6887</v>
      </c>
      <c r="C3723" s="1">
        <v>42724</v>
      </c>
      <c r="D3723" s="1">
        <v>42728</v>
      </c>
      <c r="E3723" s="12">
        <f>Data[[#This Row],[Ship Date]]</f>
        <v>42728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6888</v>
      </c>
      <c r="C3724" s="1">
        <v>43061</v>
      </c>
      <c r="D3724" s="1">
        <v>43065</v>
      </c>
      <c r="E3724" s="12">
        <f>Data[[#This Row],[Ship Date]]</f>
        <v>43065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5">
      <c r="A3725">
        <v>3724</v>
      </c>
      <c r="B3725" t="s">
        <v>6889</v>
      </c>
      <c r="C3725" s="1">
        <v>42003</v>
      </c>
      <c r="D3725" s="1">
        <v>42008</v>
      </c>
      <c r="E3725" s="12">
        <f>Data[[#This Row],[Ship Date]]</f>
        <v>42008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5">
      <c r="A3726">
        <v>3725</v>
      </c>
      <c r="B3726" t="s">
        <v>6890</v>
      </c>
      <c r="C3726" s="1">
        <v>42828</v>
      </c>
      <c r="D3726" s="1">
        <v>42830</v>
      </c>
      <c r="E3726" s="12">
        <f>Data[[#This Row],[Ship Date]]</f>
        <v>42830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6891</v>
      </c>
      <c r="C3727" s="1">
        <v>42730</v>
      </c>
      <c r="D3727" s="1">
        <v>42737</v>
      </c>
      <c r="E3727" s="12">
        <f>Data[[#This Row],[Ship Date]]</f>
        <v>42737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6892</v>
      </c>
      <c r="C3728" s="1">
        <v>42526</v>
      </c>
      <c r="D3728" s="1">
        <v>42532</v>
      </c>
      <c r="E3728" s="12">
        <f>Data[[#This Row],[Ship Date]]</f>
        <v>42532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6892</v>
      </c>
      <c r="C3729" s="1">
        <v>42526</v>
      </c>
      <c r="D3729" s="1">
        <v>42532</v>
      </c>
      <c r="E3729" s="12">
        <f>Data[[#This Row],[Ship Date]]</f>
        <v>42532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25">
      <c r="A3730">
        <v>3729</v>
      </c>
      <c r="B3730" t="s">
        <v>6892</v>
      </c>
      <c r="C3730" s="1">
        <v>42526</v>
      </c>
      <c r="D3730" s="1">
        <v>42532</v>
      </c>
      <c r="E3730" s="12">
        <f>Data[[#This Row],[Ship Date]]</f>
        <v>42532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6893</v>
      </c>
      <c r="C3731" s="1">
        <v>42265</v>
      </c>
      <c r="D3731" s="1">
        <v>42270</v>
      </c>
      <c r="E3731" s="12">
        <f>Data[[#This Row],[Ship Date]]</f>
        <v>42270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6893</v>
      </c>
      <c r="C3732" s="1">
        <v>42265</v>
      </c>
      <c r="D3732" s="1">
        <v>42270</v>
      </c>
      <c r="E3732" s="12">
        <f>Data[[#This Row],[Ship Date]]</f>
        <v>42270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6893</v>
      </c>
      <c r="C3733" s="1">
        <v>42265</v>
      </c>
      <c r="D3733" s="1">
        <v>42270</v>
      </c>
      <c r="E3733" s="12">
        <f>Data[[#This Row],[Ship Date]]</f>
        <v>42270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5">
      <c r="A3734">
        <v>3733</v>
      </c>
      <c r="B3734" t="s">
        <v>6893</v>
      </c>
      <c r="C3734" s="1">
        <v>42265</v>
      </c>
      <c r="D3734" s="1">
        <v>42270</v>
      </c>
      <c r="E3734" s="12">
        <f>Data[[#This Row],[Ship Date]]</f>
        <v>42270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5">
      <c r="A3735">
        <v>3734</v>
      </c>
      <c r="B3735" t="s">
        <v>6893</v>
      </c>
      <c r="C3735" s="1">
        <v>42265</v>
      </c>
      <c r="D3735" s="1">
        <v>42270</v>
      </c>
      <c r="E3735" s="12">
        <f>Data[[#This Row],[Ship Date]]</f>
        <v>42270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5">
      <c r="A3736">
        <v>3735</v>
      </c>
      <c r="B3736" t="s">
        <v>6896</v>
      </c>
      <c r="C3736" s="1">
        <v>42800</v>
      </c>
      <c r="D3736" s="1">
        <v>42805</v>
      </c>
      <c r="E3736" s="12">
        <f>Data[[#This Row],[Ship Date]]</f>
        <v>42805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5">
      <c r="A3737">
        <v>3736</v>
      </c>
      <c r="B3737" t="s">
        <v>6896</v>
      </c>
      <c r="C3737" s="1">
        <v>42800</v>
      </c>
      <c r="D3737" s="1">
        <v>42805</v>
      </c>
      <c r="E3737" s="12">
        <f>Data[[#This Row],[Ship Date]]</f>
        <v>42805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5">
      <c r="A3738">
        <v>3737</v>
      </c>
      <c r="B3738" t="s">
        <v>6899</v>
      </c>
      <c r="C3738" s="1">
        <v>42446</v>
      </c>
      <c r="D3738" s="1">
        <v>42446</v>
      </c>
      <c r="E3738" s="12">
        <f>Data[[#This Row],[Ship Date]]</f>
        <v>42446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6899</v>
      </c>
      <c r="C3739" s="1">
        <v>42446</v>
      </c>
      <c r="D3739" s="1">
        <v>42446</v>
      </c>
      <c r="E3739" s="12">
        <f>Data[[#This Row],[Ship Date]]</f>
        <v>42446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5">
      <c r="A3740">
        <v>3739</v>
      </c>
      <c r="B3740" t="s">
        <v>6902</v>
      </c>
      <c r="C3740" s="1">
        <v>42713</v>
      </c>
      <c r="D3740" s="1">
        <v>42717</v>
      </c>
      <c r="E3740" s="12">
        <f>Data[[#This Row],[Ship Date]]</f>
        <v>42717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25">
      <c r="A3741">
        <v>3740</v>
      </c>
      <c r="B3741" t="s">
        <v>6902</v>
      </c>
      <c r="C3741" s="1">
        <v>42713</v>
      </c>
      <c r="D3741" s="1">
        <v>42717</v>
      </c>
      <c r="E3741" s="12">
        <f>Data[[#This Row],[Ship Date]]</f>
        <v>42717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6902</v>
      </c>
      <c r="C3742" s="1">
        <v>42713</v>
      </c>
      <c r="D3742" s="1">
        <v>42717</v>
      </c>
      <c r="E3742" s="12">
        <f>Data[[#This Row],[Ship Date]]</f>
        <v>42717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>
        <v>3742</v>
      </c>
      <c r="B3743" t="s">
        <v>6903</v>
      </c>
      <c r="C3743" s="1">
        <v>42384</v>
      </c>
      <c r="D3743" s="1">
        <v>42390</v>
      </c>
      <c r="E3743" s="12">
        <f>Data[[#This Row],[Ship Date]]</f>
        <v>42390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6903</v>
      </c>
      <c r="C3744" s="1">
        <v>42384</v>
      </c>
      <c r="D3744" s="1">
        <v>42390</v>
      </c>
      <c r="E3744" s="12">
        <f>Data[[#This Row],[Ship Date]]</f>
        <v>42390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>
        <v>3744</v>
      </c>
      <c r="B3745" t="s">
        <v>6903</v>
      </c>
      <c r="C3745" s="1">
        <v>42384</v>
      </c>
      <c r="D3745" s="1">
        <v>42390</v>
      </c>
      <c r="E3745" s="12">
        <f>Data[[#This Row],[Ship Date]]</f>
        <v>42390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6904</v>
      </c>
      <c r="C3746" s="1">
        <v>41936</v>
      </c>
      <c r="D3746" s="1">
        <v>41936</v>
      </c>
      <c r="E3746" s="12">
        <f>Data[[#This Row],[Ship Date]]</f>
        <v>41936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>
        <v>3746</v>
      </c>
      <c r="B3747" t="s">
        <v>6906</v>
      </c>
      <c r="C3747" s="1">
        <v>42636</v>
      </c>
      <c r="D3747" s="1">
        <v>42641</v>
      </c>
      <c r="E3747" s="12">
        <f>Data[[#This Row],[Ship Date]]</f>
        <v>42641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6906</v>
      </c>
      <c r="C3748" s="1">
        <v>42636</v>
      </c>
      <c r="D3748" s="1">
        <v>42641</v>
      </c>
      <c r="E3748" s="12">
        <f>Data[[#This Row],[Ship Date]]</f>
        <v>42641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6907</v>
      </c>
      <c r="C3749" s="1">
        <v>42974</v>
      </c>
      <c r="D3749" s="1">
        <v>42976</v>
      </c>
      <c r="E3749" s="12">
        <f>Data[[#This Row],[Ship Date]]</f>
        <v>42976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6907</v>
      </c>
      <c r="C3750" s="1">
        <v>42974</v>
      </c>
      <c r="D3750" s="1">
        <v>42976</v>
      </c>
      <c r="E3750" s="12">
        <f>Data[[#This Row],[Ship Date]]</f>
        <v>42976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6907</v>
      </c>
      <c r="C3751" s="1">
        <v>42974</v>
      </c>
      <c r="D3751" s="1">
        <v>42976</v>
      </c>
      <c r="E3751" s="12">
        <f>Data[[#This Row],[Ship Date]]</f>
        <v>42976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6907</v>
      </c>
      <c r="C3752" s="1">
        <v>42974</v>
      </c>
      <c r="D3752" s="1">
        <v>42976</v>
      </c>
      <c r="E3752" s="12">
        <f>Data[[#This Row],[Ship Date]]</f>
        <v>42976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5">
      <c r="A3753">
        <v>3752</v>
      </c>
      <c r="B3753" t="s">
        <v>6907</v>
      </c>
      <c r="C3753" s="1">
        <v>42974</v>
      </c>
      <c r="D3753" s="1">
        <v>42976</v>
      </c>
      <c r="E3753" s="12">
        <f>Data[[#This Row],[Ship Date]]</f>
        <v>42976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5">
      <c r="A3754">
        <v>3753</v>
      </c>
      <c r="B3754" t="s">
        <v>6907</v>
      </c>
      <c r="C3754" s="1">
        <v>42974</v>
      </c>
      <c r="D3754" s="1">
        <v>42976</v>
      </c>
      <c r="E3754" s="12">
        <f>Data[[#This Row],[Ship Date]]</f>
        <v>42976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>
        <v>3754</v>
      </c>
      <c r="B3755" t="s">
        <v>6907</v>
      </c>
      <c r="C3755" s="1">
        <v>42974</v>
      </c>
      <c r="D3755" s="1">
        <v>42976</v>
      </c>
      <c r="E3755" s="12">
        <f>Data[[#This Row],[Ship Date]]</f>
        <v>42976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5">
      <c r="A3756">
        <v>3755</v>
      </c>
      <c r="B3756" t="s">
        <v>6907</v>
      </c>
      <c r="C3756" s="1">
        <v>42974</v>
      </c>
      <c r="D3756" s="1">
        <v>42976</v>
      </c>
      <c r="E3756" s="12">
        <f>Data[[#This Row],[Ship Date]]</f>
        <v>42976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5">
      <c r="A3757">
        <v>3756</v>
      </c>
      <c r="B3757" t="s">
        <v>6908</v>
      </c>
      <c r="C3757" s="1">
        <v>42432</v>
      </c>
      <c r="D3757" s="1">
        <v>42435</v>
      </c>
      <c r="E3757" s="12">
        <f>Data[[#This Row],[Ship Date]]</f>
        <v>42435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5">
      <c r="A3758">
        <v>3757</v>
      </c>
      <c r="B3758" t="s">
        <v>6908</v>
      </c>
      <c r="C3758" s="1">
        <v>42432</v>
      </c>
      <c r="D3758" s="1">
        <v>42435</v>
      </c>
      <c r="E3758" s="12">
        <f>Data[[#This Row],[Ship Date]]</f>
        <v>42435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5">
      <c r="A3759">
        <v>3758</v>
      </c>
      <c r="B3759" t="s">
        <v>6912</v>
      </c>
      <c r="C3759" s="1">
        <v>42429</v>
      </c>
      <c r="D3759" s="1">
        <v>42433</v>
      </c>
      <c r="E3759" s="12">
        <f>Data[[#This Row],[Ship Date]]</f>
        <v>42433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5">
      <c r="A3760">
        <v>3759</v>
      </c>
      <c r="B3760" t="s">
        <v>6913</v>
      </c>
      <c r="C3760" s="1">
        <v>42265</v>
      </c>
      <c r="D3760" s="1">
        <v>42270</v>
      </c>
      <c r="E3760" s="12">
        <f>Data[[#This Row],[Ship Date]]</f>
        <v>42270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5">
      <c r="A3761">
        <v>3760</v>
      </c>
      <c r="B3761" t="s">
        <v>6913</v>
      </c>
      <c r="C3761" s="1">
        <v>42265</v>
      </c>
      <c r="D3761" s="1">
        <v>42270</v>
      </c>
      <c r="E3761" s="12">
        <f>Data[[#This Row],[Ship Date]]</f>
        <v>42270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5">
      <c r="A3762">
        <v>3761</v>
      </c>
      <c r="B3762" t="s">
        <v>6913</v>
      </c>
      <c r="C3762" s="1">
        <v>42265</v>
      </c>
      <c r="D3762" s="1">
        <v>42270</v>
      </c>
      <c r="E3762" s="12">
        <f>Data[[#This Row],[Ship Date]]</f>
        <v>42270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>
        <v>3762</v>
      </c>
      <c r="B3763" t="s">
        <v>6914</v>
      </c>
      <c r="C3763" s="1">
        <v>42867</v>
      </c>
      <c r="D3763" s="1">
        <v>42872</v>
      </c>
      <c r="E3763" s="12">
        <f>Data[[#This Row],[Ship Date]]</f>
        <v>42872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>
        <v>3763</v>
      </c>
      <c r="B3764" t="s">
        <v>6915</v>
      </c>
      <c r="C3764" s="1">
        <v>42595</v>
      </c>
      <c r="D3764" s="1">
        <v>42600</v>
      </c>
      <c r="E3764" s="12">
        <f>Data[[#This Row],[Ship Date]]</f>
        <v>42600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>
        <v>3764</v>
      </c>
      <c r="B3765" t="s">
        <v>6915</v>
      </c>
      <c r="C3765" s="1">
        <v>42595</v>
      </c>
      <c r="D3765" s="1">
        <v>42600</v>
      </c>
      <c r="E3765" s="12">
        <f>Data[[#This Row],[Ship Date]]</f>
        <v>42600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5">
      <c r="A3766">
        <v>3765</v>
      </c>
      <c r="B3766" t="s">
        <v>6917</v>
      </c>
      <c r="C3766" s="1">
        <v>42791</v>
      </c>
      <c r="D3766" s="1">
        <v>42796</v>
      </c>
      <c r="E3766" s="12">
        <f>Data[[#This Row],[Ship Date]]</f>
        <v>42796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6918</v>
      </c>
      <c r="C3767" s="1">
        <v>42450</v>
      </c>
      <c r="D3767" s="1">
        <v>42454</v>
      </c>
      <c r="E3767" s="12">
        <f>Data[[#This Row],[Ship Date]]</f>
        <v>42454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5">
      <c r="A3768">
        <v>3767</v>
      </c>
      <c r="B3768" t="s">
        <v>6918</v>
      </c>
      <c r="C3768" s="1">
        <v>42450</v>
      </c>
      <c r="D3768" s="1">
        <v>42454</v>
      </c>
      <c r="E3768" s="12">
        <f>Data[[#This Row],[Ship Date]]</f>
        <v>42454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6919</v>
      </c>
      <c r="C3769" s="1">
        <v>42346</v>
      </c>
      <c r="D3769" s="1">
        <v>42348</v>
      </c>
      <c r="E3769" s="12">
        <f>Data[[#This Row],[Ship Date]]</f>
        <v>42348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5">
      <c r="A3770">
        <v>3769</v>
      </c>
      <c r="B3770" t="s">
        <v>6920</v>
      </c>
      <c r="C3770" s="1">
        <v>41989</v>
      </c>
      <c r="D3770" s="1">
        <v>41993</v>
      </c>
      <c r="E3770" s="12">
        <f>Data[[#This Row],[Ship Date]]</f>
        <v>41993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>
        <v>3770</v>
      </c>
      <c r="B3771" t="s">
        <v>6920</v>
      </c>
      <c r="C3771" s="1">
        <v>41989</v>
      </c>
      <c r="D3771" s="1">
        <v>41993</v>
      </c>
      <c r="E3771" s="12">
        <f>Data[[#This Row],[Ship Date]]</f>
        <v>41993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6921</v>
      </c>
      <c r="C3772" s="1">
        <v>42721</v>
      </c>
      <c r="D3772" s="1">
        <v>42725</v>
      </c>
      <c r="E3772" s="12">
        <f>Data[[#This Row],[Ship Date]]</f>
        <v>42725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5">
      <c r="A3773">
        <v>3772</v>
      </c>
      <c r="B3773" t="s">
        <v>6922</v>
      </c>
      <c r="C3773" s="1">
        <v>42502</v>
      </c>
      <c r="D3773" s="1">
        <v>42507</v>
      </c>
      <c r="E3773" s="12">
        <f>Data[[#This Row],[Ship Date]]</f>
        <v>42507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>
        <v>3773</v>
      </c>
      <c r="B3774" t="s">
        <v>6923</v>
      </c>
      <c r="C3774" s="1">
        <v>41857</v>
      </c>
      <c r="D3774" s="1">
        <v>41862</v>
      </c>
      <c r="E3774" s="12">
        <f>Data[[#This Row],[Ship Date]]</f>
        <v>41862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>
        <v>3774</v>
      </c>
      <c r="B3775" t="s">
        <v>6924</v>
      </c>
      <c r="C3775" s="1">
        <v>41740</v>
      </c>
      <c r="D3775" s="1">
        <v>41742</v>
      </c>
      <c r="E3775" s="12">
        <f>Data[[#This Row],[Ship Date]]</f>
        <v>41742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5">
      <c r="A3776">
        <v>3775</v>
      </c>
      <c r="B3776" t="s">
        <v>6924</v>
      </c>
      <c r="C3776" s="1">
        <v>41740</v>
      </c>
      <c r="D3776" s="1">
        <v>41742</v>
      </c>
      <c r="E3776" s="12">
        <f>Data[[#This Row],[Ship Date]]</f>
        <v>41742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5">
      <c r="A3777">
        <v>3776</v>
      </c>
      <c r="B3777" t="s">
        <v>6924</v>
      </c>
      <c r="C3777" s="1">
        <v>41740</v>
      </c>
      <c r="D3777" s="1">
        <v>41742</v>
      </c>
      <c r="E3777" s="12">
        <f>Data[[#This Row],[Ship Date]]</f>
        <v>41742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6924</v>
      </c>
      <c r="C3778" s="1">
        <v>41740</v>
      </c>
      <c r="D3778" s="1">
        <v>41742</v>
      </c>
      <c r="E3778" s="12">
        <f>Data[[#This Row],[Ship Date]]</f>
        <v>41742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>
        <v>3778</v>
      </c>
      <c r="B3779" t="s">
        <v>6929</v>
      </c>
      <c r="C3779" s="1">
        <v>42127</v>
      </c>
      <c r="D3779" s="1">
        <v>42132</v>
      </c>
      <c r="E3779" s="12">
        <f>Data[[#This Row],[Ship Date]]</f>
        <v>42132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>
        <v>3779</v>
      </c>
      <c r="B3780" t="s">
        <v>6931</v>
      </c>
      <c r="C3780" s="1">
        <v>43069</v>
      </c>
      <c r="D3780" s="1">
        <v>43071</v>
      </c>
      <c r="E3780" s="12">
        <f>Data[[#This Row],[Ship Date]]</f>
        <v>43071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5">
      <c r="A3781">
        <v>3780</v>
      </c>
      <c r="B3781" t="s">
        <v>6932</v>
      </c>
      <c r="C3781" s="1">
        <v>42782</v>
      </c>
      <c r="D3781" s="1">
        <v>42786</v>
      </c>
      <c r="E3781" s="12">
        <f>Data[[#This Row],[Ship Date]]</f>
        <v>42786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>
        <v>3781</v>
      </c>
      <c r="B3782" t="s">
        <v>6933</v>
      </c>
      <c r="C3782" s="1">
        <v>41959</v>
      </c>
      <c r="D3782" s="1">
        <v>41963</v>
      </c>
      <c r="E3782" s="12">
        <f>Data[[#This Row],[Ship Date]]</f>
        <v>41963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5">
      <c r="A3783">
        <v>3782</v>
      </c>
      <c r="B3783" t="s">
        <v>6935</v>
      </c>
      <c r="C3783" s="1">
        <v>42194</v>
      </c>
      <c r="D3783" s="1">
        <v>42199</v>
      </c>
      <c r="E3783" s="12">
        <f>Data[[#This Row],[Ship Date]]</f>
        <v>42199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>
        <v>3783</v>
      </c>
      <c r="B3784" t="s">
        <v>6936</v>
      </c>
      <c r="C3784" s="1">
        <v>43052</v>
      </c>
      <c r="D3784" s="1">
        <v>43055</v>
      </c>
      <c r="E3784" s="12">
        <f>Data[[#This Row],[Ship Date]]</f>
        <v>43055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5">
      <c r="A3785">
        <v>3784</v>
      </c>
      <c r="B3785" t="s">
        <v>6936</v>
      </c>
      <c r="C3785" s="1">
        <v>43052</v>
      </c>
      <c r="D3785" s="1">
        <v>43055</v>
      </c>
      <c r="E3785" s="12">
        <f>Data[[#This Row],[Ship Date]]</f>
        <v>43055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5">
      <c r="A3786">
        <v>3785</v>
      </c>
      <c r="B3786" t="s">
        <v>6937</v>
      </c>
      <c r="C3786" s="1">
        <v>42947</v>
      </c>
      <c r="D3786" s="1">
        <v>42951</v>
      </c>
      <c r="E3786" s="12">
        <f>Data[[#This Row],[Ship Date]]</f>
        <v>42951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5">
      <c r="A3787">
        <v>3786</v>
      </c>
      <c r="B3787" t="s">
        <v>6938</v>
      </c>
      <c r="C3787" s="1">
        <v>43095</v>
      </c>
      <c r="D3787" s="1">
        <v>43099</v>
      </c>
      <c r="E3787" s="12">
        <f>Data[[#This Row],[Ship Date]]</f>
        <v>43099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5">
      <c r="A3788">
        <v>3787</v>
      </c>
      <c r="B3788" t="s">
        <v>6941</v>
      </c>
      <c r="C3788" s="1">
        <v>42674</v>
      </c>
      <c r="D3788" s="1">
        <v>42678</v>
      </c>
      <c r="E3788" s="12">
        <f>Data[[#This Row],[Ship Date]]</f>
        <v>42678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6942</v>
      </c>
      <c r="C3789" s="1">
        <v>42617</v>
      </c>
      <c r="D3789" s="1">
        <v>42622</v>
      </c>
      <c r="E3789" s="12">
        <f>Data[[#This Row],[Ship Date]]</f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>
        <v>3789</v>
      </c>
      <c r="B3790" t="s">
        <v>6942</v>
      </c>
      <c r="C3790" s="1">
        <v>42617</v>
      </c>
      <c r="D3790" s="1">
        <v>42622</v>
      </c>
      <c r="E3790" s="12">
        <f>Data[[#This Row],[Ship Date]]</f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5">
      <c r="A3791">
        <v>3790</v>
      </c>
      <c r="B3791" t="s">
        <v>6943</v>
      </c>
      <c r="C3791" s="1">
        <v>42477</v>
      </c>
      <c r="D3791" s="1">
        <v>42481</v>
      </c>
      <c r="E3791" s="12">
        <f>Data[[#This Row],[Ship Date]]</f>
        <v>42481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6944</v>
      </c>
      <c r="C3792" s="1">
        <v>41825</v>
      </c>
      <c r="D3792" s="1">
        <v>41831</v>
      </c>
      <c r="E3792" s="12">
        <f>Data[[#This Row],[Ship Date]]</f>
        <v>41831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6945</v>
      </c>
      <c r="C3793" s="1">
        <v>42062</v>
      </c>
      <c r="D3793" s="1">
        <v>42063</v>
      </c>
      <c r="E3793" s="12">
        <f>Data[[#This Row],[Ship Date]]</f>
        <v>42063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6945</v>
      </c>
      <c r="C3794" s="1">
        <v>42062</v>
      </c>
      <c r="D3794" s="1">
        <v>42063</v>
      </c>
      <c r="E3794" s="12">
        <f>Data[[#This Row],[Ship Date]]</f>
        <v>42063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5">
      <c r="A3795">
        <v>3794</v>
      </c>
      <c r="B3795" t="s">
        <v>6947</v>
      </c>
      <c r="C3795" s="1">
        <v>42335</v>
      </c>
      <c r="D3795" s="1">
        <v>42339</v>
      </c>
      <c r="E3795" s="12">
        <f>Data[[#This Row],[Ship Date]]</f>
        <v>42339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>
        <v>3795</v>
      </c>
      <c r="B3796" t="s">
        <v>6948</v>
      </c>
      <c r="C3796" s="1">
        <v>41666</v>
      </c>
      <c r="D3796" s="1">
        <v>41672</v>
      </c>
      <c r="E3796" s="12">
        <f>Data[[#This Row],[Ship Date]]</f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5">
      <c r="A3797">
        <v>3796</v>
      </c>
      <c r="B3797" t="s">
        <v>6948</v>
      </c>
      <c r="C3797" s="1">
        <v>41666</v>
      </c>
      <c r="D3797" s="1">
        <v>41672</v>
      </c>
      <c r="E3797" s="12">
        <f>Data[[#This Row],[Ship Date]]</f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5">
      <c r="A3798">
        <v>3797</v>
      </c>
      <c r="B3798" t="s">
        <v>6948</v>
      </c>
      <c r="C3798" s="1">
        <v>41666</v>
      </c>
      <c r="D3798" s="1">
        <v>41672</v>
      </c>
      <c r="E3798" s="12">
        <f>Data[[#This Row],[Ship Date]]</f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5">
      <c r="A3799">
        <v>3798</v>
      </c>
      <c r="B3799" t="s">
        <v>6955</v>
      </c>
      <c r="C3799" s="1">
        <v>43001</v>
      </c>
      <c r="D3799" s="1">
        <v>43004</v>
      </c>
      <c r="E3799" s="12">
        <f>Data[[#This Row],[Ship Date]]</f>
        <v>43004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5">
      <c r="A3800">
        <v>3799</v>
      </c>
      <c r="B3800" t="s">
        <v>6956</v>
      </c>
      <c r="C3800" s="1">
        <v>43043</v>
      </c>
      <c r="D3800" s="1">
        <v>43044</v>
      </c>
      <c r="E3800" s="12">
        <f>Data[[#This Row],[Ship Date]]</f>
        <v>43044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5">
      <c r="A3801">
        <v>3800</v>
      </c>
      <c r="B3801" t="s">
        <v>6956</v>
      </c>
      <c r="C3801" s="1">
        <v>43043</v>
      </c>
      <c r="D3801" s="1">
        <v>43044</v>
      </c>
      <c r="E3801" s="12">
        <f>Data[[#This Row],[Ship Date]]</f>
        <v>43044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5">
      <c r="A3802">
        <v>3801</v>
      </c>
      <c r="B3802" t="s">
        <v>6957</v>
      </c>
      <c r="C3802" s="1">
        <v>42657</v>
      </c>
      <c r="D3802" s="1">
        <v>42663</v>
      </c>
      <c r="E3802" s="12">
        <f>Data[[#This Row],[Ship Date]]</f>
        <v>42663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6957</v>
      </c>
      <c r="C3803" s="1">
        <v>42657</v>
      </c>
      <c r="D3803" s="1">
        <v>42663</v>
      </c>
      <c r="E3803" s="12">
        <f>Data[[#This Row],[Ship Date]]</f>
        <v>42663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>
        <v>3803</v>
      </c>
      <c r="B3804" t="s">
        <v>6957</v>
      </c>
      <c r="C3804" s="1">
        <v>42657</v>
      </c>
      <c r="D3804" s="1">
        <v>42663</v>
      </c>
      <c r="E3804" s="12">
        <f>Data[[#This Row],[Ship Date]]</f>
        <v>42663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>
        <v>3804</v>
      </c>
      <c r="B3805" t="s">
        <v>6957</v>
      </c>
      <c r="C3805" s="1">
        <v>42657</v>
      </c>
      <c r="D3805" s="1">
        <v>42663</v>
      </c>
      <c r="E3805" s="12">
        <f>Data[[#This Row],[Ship Date]]</f>
        <v>42663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5">
      <c r="A3806">
        <v>3805</v>
      </c>
      <c r="B3806" t="s">
        <v>6957</v>
      </c>
      <c r="C3806" s="1">
        <v>42657</v>
      </c>
      <c r="D3806" s="1">
        <v>42663</v>
      </c>
      <c r="E3806" s="12">
        <f>Data[[#This Row],[Ship Date]]</f>
        <v>42663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5">
      <c r="A3807">
        <v>3806</v>
      </c>
      <c r="B3807" t="s">
        <v>6957</v>
      </c>
      <c r="C3807" s="1">
        <v>42657</v>
      </c>
      <c r="D3807" s="1">
        <v>42663</v>
      </c>
      <c r="E3807" s="12">
        <f>Data[[#This Row],[Ship Date]]</f>
        <v>42663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>
        <v>3807</v>
      </c>
      <c r="B3808" t="s">
        <v>6962</v>
      </c>
      <c r="C3808" s="1">
        <v>42320</v>
      </c>
      <c r="D3808" s="1">
        <v>42327</v>
      </c>
      <c r="E3808" s="12">
        <f>Data[[#This Row],[Ship Date]]</f>
        <v>42327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5">
      <c r="A3809">
        <v>3808</v>
      </c>
      <c r="B3809" t="s">
        <v>6962</v>
      </c>
      <c r="C3809" s="1">
        <v>42320</v>
      </c>
      <c r="D3809" s="1">
        <v>42327</v>
      </c>
      <c r="E3809" s="12">
        <f>Data[[#This Row],[Ship Date]]</f>
        <v>42327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5">
      <c r="A3810">
        <v>3809</v>
      </c>
      <c r="B3810" t="s">
        <v>6962</v>
      </c>
      <c r="C3810" s="1">
        <v>42320</v>
      </c>
      <c r="D3810" s="1">
        <v>42327</v>
      </c>
      <c r="E3810" s="12">
        <f>Data[[#This Row],[Ship Date]]</f>
        <v>42327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>
        <v>3810</v>
      </c>
      <c r="B3811" t="s">
        <v>6962</v>
      </c>
      <c r="C3811" s="1">
        <v>42320</v>
      </c>
      <c r="D3811" s="1">
        <v>42327</v>
      </c>
      <c r="E3811" s="12">
        <f>Data[[#This Row],[Ship Date]]</f>
        <v>42327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5">
      <c r="A3812">
        <v>3811</v>
      </c>
      <c r="B3812" t="s">
        <v>6962</v>
      </c>
      <c r="C3812" s="1">
        <v>42320</v>
      </c>
      <c r="D3812" s="1">
        <v>42327</v>
      </c>
      <c r="E3812" s="12">
        <f>Data[[#This Row],[Ship Date]]</f>
        <v>42327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5">
      <c r="A3813">
        <v>3812</v>
      </c>
      <c r="B3813" t="s">
        <v>6962</v>
      </c>
      <c r="C3813" s="1">
        <v>42320</v>
      </c>
      <c r="D3813" s="1">
        <v>42327</v>
      </c>
      <c r="E3813" s="12">
        <f>Data[[#This Row],[Ship Date]]</f>
        <v>42327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5">
      <c r="A3814">
        <v>3813</v>
      </c>
      <c r="B3814" t="s">
        <v>6965</v>
      </c>
      <c r="C3814" s="1">
        <v>42799</v>
      </c>
      <c r="D3814" s="1">
        <v>42799</v>
      </c>
      <c r="E3814" s="12">
        <f>Data[[#This Row],[Ship Date]]</f>
        <v>42799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5">
      <c r="A3815">
        <v>3814</v>
      </c>
      <c r="B3815" t="s">
        <v>6968</v>
      </c>
      <c r="C3815" s="1">
        <v>42313</v>
      </c>
      <c r="D3815" s="1">
        <v>42317</v>
      </c>
      <c r="E3815" s="12">
        <f>Data[[#This Row],[Ship Date]]</f>
        <v>42317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5">
      <c r="A3816">
        <v>3815</v>
      </c>
      <c r="B3816" t="s">
        <v>6969</v>
      </c>
      <c r="C3816" s="1">
        <v>42559</v>
      </c>
      <c r="D3816" s="1">
        <v>42559</v>
      </c>
      <c r="E3816" s="12">
        <f>Data[[#This Row],[Ship Date]]</f>
        <v>42559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5">
      <c r="A3817">
        <v>3816</v>
      </c>
      <c r="B3817" t="s">
        <v>6969</v>
      </c>
      <c r="C3817" s="1">
        <v>42559</v>
      </c>
      <c r="D3817" s="1">
        <v>42559</v>
      </c>
      <c r="E3817" s="12">
        <f>Data[[#This Row],[Ship Date]]</f>
        <v>42559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5">
      <c r="A3818">
        <v>3817</v>
      </c>
      <c r="B3818" t="s">
        <v>6970</v>
      </c>
      <c r="C3818" s="1">
        <v>42262</v>
      </c>
      <c r="D3818" s="1">
        <v>42266</v>
      </c>
      <c r="E3818" s="12">
        <f>Data[[#This Row],[Ship Date]]</f>
        <v>42266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6970</v>
      </c>
      <c r="C3819" s="1">
        <v>42262</v>
      </c>
      <c r="D3819" s="1">
        <v>42266</v>
      </c>
      <c r="E3819" s="12">
        <f>Data[[#This Row],[Ship Date]]</f>
        <v>42266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6970</v>
      </c>
      <c r="C3820" s="1">
        <v>42262</v>
      </c>
      <c r="D3820" s="1">
        <v>42266</v>
      </c>
      <c r="E3820" s="12">
        <f>Data[[#This Row],[Ship Date]]</f>
        <v>42266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5">
      <c r="A3821">
        <v>3820</v>
      </c>
      <c r="B3821" t="s">
        <v>6971</v>
      </c>
      <c r="C3821" s="1">
        <v>43017</v>
      </c>
      <c r="D3821" s="1">
        <v>43022</v>
      </c>
      <c r="E3821" s="12">
        <f>Data[[#This Row],[Ship Date]]</f>
        <v>43022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5">
      <c r="A3822">
        <v>3821</v>
      </c>
      <c r="B3822" t="s">
        <v>6971</v>
      </c>
      <c r="C3822" s="1">
        <v>43017</v>
      </c>
      <c r="D3822" s="1">
        <v>43022</v>
      </c>
      <c r="E3822" s="12">
        <f>Data[[#This Row],[Ship Date]]</f>
        <v>43022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5">
      <c r="A3823">
        <v>3822</v>
      </c>
      <c r="B3823" t="s">
        <v>6971</v>
      </c>
      <c r="C3823" s="1">
        <v>43017</v>
      </c>
      <c r="D3823" s="1">
        <v>43022</v>
      </c>
      <c r="E3823" s="12">
        <f>Data[[#This Row],[Ship Date]]</f>
        <v>43022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6971</v>
      </c>
      <c r="C3824" s="1">
        <v>43017</v>
      </c>
      <c r="D3824" s="1">
        <v>43022</v>
      </c>
      <c r="E3824" s="12">
        <f>Data[[#This Row],[Ship Date]]</f>
        <v>43022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5">
      <c r="A3825">
        <v>3824</v>
      </c>
      <c r="B3825" t="s">
        <v>6974</v>
      </c>
      <c r="C3825" s="1">
        <v>42261</v>
      </c>
      <c r="D3825" s="1">
        <v>42265</v>
      </c>
      <c r="E3825" s="12">
        <f>Data[[#This Row],[Ship Date]]</f>
        <v>42265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6974</v>
      </c>
      <c r="C3826" s="1">
        <v>42261</v>
      </c>
      <c r="D3826" s="1">
        <v>42265</v>
      </c>
      <c r="E3826" s="12">
        <f>Data[[#This Row],[Ship Date]]</f>
        <v>42265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6974</v>
      </c>
      <c r="C3827" s="1">
        <v>42261</v>
      </c>
      <c r="D3827" s="1">
        <v>42265</v>
      </c>
      <c r="E3827" s="12">
        <f>Data[[#This Row],[Ship Date]]</f>
        <v>42265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6975</v>
      </c>
      <c r="C3828" s="1">
        <v>41919</v>
      </c>
      <c r="D3828" s="1">
        <v>41924</v>
      </c>
      <c r="E3828" s="12">
        <f>Data[[#This Row],[Ship Date]]</f>
        <v>41924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5">
      <c r="A3829">
        <v>3828</v>
      </c>
      <c r="B3829" t="s">
        <v>6976</v>
      </c>
      <c r="C3829" s="1">
        <v>42862</v>
      </c>
      <c r="D3829" s="1">
        <v>42866</v>
      </c>
      <c r="E3829" s="12">
        <f>Data[[#This Row],[Ship Date]]</f>
        <v>42866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>
        <v>3829</v>
      </c>
      <c r="B3830" t="s">
        <v>6976</v>
      </c>
      <c r="C3830" s="1">
        <v>42862</v>
      </c>
      <c r="D3830" s="1">
        <v>42866</v>
      </c>
      <c r="E3830" s="12">
        <f>Data[[#This Row],[Ship Date]]</f>
        <v>42866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5">
      <c r="A3831">
        <v>3830</v>
      </c>
      <c r="B3831" t="s">
        <v>6976</v>
      </c>
      <c r="C3831" s="1">
        <v>42862</v>
      </c>
      <c r="D3831" s="1">
        <v>42866</v>
      </c>
      <c r="E3831" s="12">
        <f>Data[[#This Row],[Ship Date]]</f>
        <v>42866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>
        <v>3831</v>
      </c>
      <c r="B3832" t="s">
        <v>6976</v>
      </c>
      <c r="C3832" s="1">
        <v>42862</v>
      </c>
      <c r="D3832" s="1">
        <v>42866</v>
      </c>
      <c r="E3832" s="12">
        <f>Data[[#This Row],[Ship Date]]</f>
        <v>42866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5">
      <c r="A3833">
        <v>3832</v>
      </c>
      <c r="B3833" t="s">
        <v>6977</v>
      </c>
      <c r="C3833" s="1">
        <v>42322</v>
      </c>
      <c r="D3833" s="1">
        <v>42327</v>
      </c>
      <c r="E3833" s="12">
        <f>Data[[#This Row],[Ship Date]]</f>
        <v>42327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>
        <v>3833</v>
      </c>
      <c r="B3834" t="s">
        <v>6977</v>
      </c>
      <c r="C3834" s="1">
        <v>42322</v>
      </c>
      <c r="D3834" s="1">
        <v>42327</v>
      </c>
      <c r="E3834" s="12">
        <f>Data[[#This Row],[Ship Date]]</f>
        <v>42327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6981</v>
      </c>
      <c r="C3835" s="1">
        <v>41967</v>
      </c>
      <c r="D3835" s="1">
        <v>41967</v>
      </c>
      <c r="E3835" s="12">
        <f>Data[[#This Row],[Ship Date]]</f>
        <v>41967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5">
      <c r="A3836">
        <v>3835</v>
      </c>
      <c r="B3836" t="s">
        <v>6981</v>
      </c>
      <c r="C3836" s="1">
        <v>41967</v>
      </c>
      <c r="D3836" s="1">
        <v>41967</v>
      </c>
      <c r="E3836" s="12">
        <f>Data[[#This Row],[Ship Date]]</f>
        <v>41967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5">
      <c r="A3837">
        <v>3836</v>
      </c>
      <c r="B3837" t="s">
        <v>6982</v>
      </c>
      <c r="C3837" s="1">
        <v>41737</v>
      </c>
      <c r="D3837" s="1">
        <v>41744</v>
      </c>
      <c r="E3837" s="12">
        <f>Data[[#This Row],[Ship Date]]</f>
        <v>41744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5">
      <c r="A3838">
        <v>3837</v>
      </c>
      <c r="B3838" t="s">
        <v>6982</v>
      </c>
      <c r="C3838" s="1">
        <v>41737</v>
      </c>
      <c r="D3838" s="1">
        <v>41744</v>
      </c>
      <c r="E3838" s="12">
        <f>Data[[#This Row],[Ship Date]]</f>
        <v>41744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5">
      <c r="A3839">
        <v>3838</v>
      </c>
      <c r="B3839" t="s">
        <v>6985</v>
      </c>
      <c r="C3839" s="1">
        <v>41846</v>
      </c>
      <c r="D3839" s="1">
        <v>41853</v>
      </c>
      <c r="E3839" s="12">
        <f>Data[[#This Row],[Ship Date]]</f>
        <v>41853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5">
      <c r="A3840">
        <v>3839</v>
      </c>
      <c r="B3840" t="s">
        <v>6985</v>
      </c>
      <c r="C3840" s="1">
        <v>41846</v>
      </c>
      <c r="D3840" s="1">
        <v>41853</v>
      </c>
      <c r="E3840" s="12">
        <f>Data[[#This Row],[Ship Date]]</f>
        <v>41853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5">
      <c r="A3841">
        <v>3840</v>
      </c>
      <c r="B3841" t="s">
        <v>6985</v>
      </c>
      <c r="C3841" s="1">
        <v>41846</v>
      </c>
      <c r="D3841" s="1">
        <v>41853</v>
      </c>
      <c r="E3841" s="12">
        <f>Data[[#This Row],[Ship Date]]</f>
        <v>41853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>
        <v>3841</v>
      </c>
      <c r="B3842" t="s">
        <v>6985</v>
      </c>
      <c r="C3842" s="1">
        <v>41846</v>
      </c>
      <c r="D3842" s="1">
        <v>41853</v>
      </c>
      <c r="E3842" s="12">
        <f>Data[[#This Row],[Ship Date]]</f>
        <v>41853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6988</v>
      </c>
      <c r="C3843" s="1">
        <v>41798</v>
      </c>
      <c r="D3843" s="1">
        <v>41802</v>
      </c>
      <c r="E3843" s="12">
        <f>Data[[#This Row],[Ship Date]]</f>
        <v>41802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5">
      <c r="A3844">
        <v>3843</v>
      </c>
      <c r="B3844" t="s">
        <v>6991</v>
      </c>
      <c r="C3844" s="1">
        <v>41940</v>
      </c>
      <c r="D3844" s="1">
        <v>41943</v>
      </c>
      <c r="E3844" s="12">
        <f>Data[[#This Row],[Ship Date]]</f>
        <v>41943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5">
      <c r="A3845">
        <v>3844</v>
      </c>
      <c r="B3845" t="s">
        <v>6991</v>
      </c>
      <c r="C3845" s="1">
        <v>41940</v>
      </c>
      <c r="D3845" s="1">
        <v>41943</v>
      </c>
      <c r="E3845" s="12">
        <f>Data[[#This Row],[Ship Date]]</f>
        <v>41943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5">
      <c r="A3846">
        <v>3845</v>
      </c>
      <c r="B3846" t="s">
        <v>6991</v>
      </c>
      <c r="C3846" s="1">
        <v>41940</v>
      </c>
      <c r="D3846" s="1">
        <v>41943</v>
      </c>
      <c r="E3846" s="12">
        <f>Data[[#This Row],[Ship Date]]</f>
        <v>41943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5">
      <c r="A3847">
        <v>3846</v>
      </c>
      <c r="B3847" t="s">
        <v>6991</v>
      </c>
      <c r="C3847" s="1">
        <v>41940</v>
      </c>
      <c r="D3847" s="1">
        <v>41943</v>
      </c>
      <c r="E3847" s="12">
        <f>Data[[#This Row],[Ship Date]]</f>
        <v>41943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6991</v>
      </c>
      <c r="C3848" s="1">
        <v>41940</v>
      </c>
      <c r="D3848" s="1">
        <v>41943</v>
      </c>
      <c r="E3848" s="12">
        <f>Data[[#This Row],[Ship Date]]</f>
        <v>41943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6994</v>
      </c>
      <c r="C3849" s="1">
        <v>43064</v>
      </c>
      <c r="D3849" s="1">
        <v>43066</v>
      </c>
      <c r="E3849" s="12">
        <f>Data[[#This Row],[Ship Date]]</f>
        <v>43066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6995</v>
      </c>
      <c r="C3850" s="1">
        <v>43000</v>
      </c>
      <c r="D3850" s="1">
        <v>43001</v>
      </c>
      <c r="E3850" s="12">
        <f>Data[[#This Row],[Ship Date]]</f>
        <v>43001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6995</v>
      </c>
      <c r="C3851" s="1">
        <v>43000</v>
      </c>
      <c r="D3851" s="1">
        <v>43001</v>
      </c>
      <c r="E3851" s="12">
        <f>Data[[#This Row],[Ship Date]]</f>
        <v>43001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5">
      <c r="A3852">
        <v>3851</v>
      </c>
      <c r="B3852" t="s">
        <v>6998</v>
      </c>
      <c r="C3852" s="1">
        <v>42342</v>
      </c>
      <c r="D3852" s="1">
        <v>42347</v>
      </c>
      <c r="E3852" s="12">
        <f>Data[[#This Row],[Ship Date]]</f>
        <v>42347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>
        <v>3852</v>
      </c>
      <c r="B3853" t="s">
        <v>6999</v>
      </c>
      <c r="C3853" s="1">
        <v>42268</v>
      </c>
      <c r="D3853" s="1">
        <v>42268</v>
      </c>
      <c r="E3853" s="12">
        <f>Data[[#This Row],[Ship Date]]</f>
        <v>42268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5">
      <c r="A3854">
        <v>3853</v>
      </c>
      <c r="B3854" t="s">
        <v>7002</v>
      </c>
      <c r="C3854" s="1">
        <v>43065</v>
      </c>
      <c r="D3854" s="1">
        <v>43068</v>
      </c>
      <c r="E3854" s="12">
        <f>Data[[#This Row],[Ship Date]]</f>
        <v>43068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5">
      <c r="A3855">
        <v>3854</v>
      </c>
      <c r="B3855" t="s">
        <v>7003</v>
      </c>
      <c r="C3855" s="1">
        <v>42892</v>
      </c>
      <c r="D3855" s="1">
        <v>42896</v>
      </c>
      <c r="E3855" s="12">
        <f>Data[[#This Row],[Ship Date]]</f>
        <v>42896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5">
      <c r="A3856">
        <v>3855</v>
      </c>
      <c r="B3856" t="s">
        <v>7003</v>
      </c>
      <c r="C3856" s="1">
        <v>42892</v>
      </c>
      <c r="D3856" s="1">
        <v>42896</v>
      </c>
      <c r="E3856" s="12">
        <f>Data[[#This Row],[Ship Date]]</f>
        <v>42896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7006</v>
      </c>
      <c r="C3857" s="1">
        <v>43031</v>
      </c>
      <c r="D3857" s="1">
        <v>43036</v>
      </c>
      <c r="E3857" s="12">
        <f>Data[[#This Row],[Ship Date]]</f>
        <v>43036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5">
      <c r="A3858">
        <v>3857</v>
      </c>
      <c r="B3858" t="s">
        <v>7006</v>
      </c>
      <c r="C3858" s="1">
        <v>43031</v>
      </c>
      <c r="D3858" s="1">
        <v>43036</v>
      </c>
      <c r="E3858" s="12">
        <f>Data[[#This Row],[Ship Date]]</f>
        <v>43036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5">
      <c r="A3859">
        <v>3858</v>
      </c>
      <c r="B3859" t="s">
        <v>7006</v>
      </c>
      <c r="C3859" s="1">
        <v>43031</v>
      </c>
      <c r="D3859" s="1">
        <v>43036</v>
      </c>
      <c r="E3859" s="12">
        <f>Data[[#This Row],[Ship Date]]</f>
        <v>43036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7007</v>
      </c>
      <c r="C3860" s="1">
        <v>41993</v>
      </c>
      <c r="D3860" s="1">
        <v>41993</v>
      </c>
      <c r="E3860" s="12">
        <f>Data[[#This Row],[Ship Date]]</f>
        <v>41993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5">
      <c r="A3861">
        <v>3860</v>
      </c>
      <c r="B3861" t="s">
        <v>7011</v>
      </c>
      <c r="C3861" s="1">
        <v>42783</v>
      </c>
      <c r="D3861" s="1">
        <v>42788</v>
      </c>
      <c r="E3861" s="12">
        <f>Data[[#This Row],[Ship Date]]</f>
        <v>42788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7011</v>
      </c>
      <c r="C3862" s="1">
        <v>42783</v>
      </c>
      <c r="D3862" s="1">
        <v>42788</v>
      </c>
      <c r="E3862" s="12">
        <f>Data[[#This Row],[Ship Date]]</f>
        <v>42788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5">
      <c r="A3863">
        <v>3862</v>
      </c>
      <c r="B3863" t="s">
        <v>7014</v>
      </c>
      <c r="C3863" s="1">
        <v>41762</v>
      </c>
      <c r="D3863" s="1">
        <v>41769</v>
      </c>
      <c r="E3863" s="12">
        <f>Data[[#This Row],[Ship Date]]</f>
        <v>41769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5">
      <c r="A3864">
        <v>3863</v>
      </c>
      <c r="B3864" t="s">
        <v>7014</v>
      </c>
      <c r="C3864" s="1">
        <v>41762</v>
      </c>
      <c r="D3864" s="1">
        <v>41769</v>
      </c>
      <c r="E3864" s="12">
        <f>Data[[#This Row],[Ship Date]]</f>
        <v>41769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>
        <v>3864</v>
      </c>
      <c r="B3865" t="s">
        <v>7017</v>
      </c>
      <c r="C3865" s="1">
        <v>43025</v>
      </c>
      <c r="D3865" s="1">
        <v>43027</v>
      </c>
      <c r="E3865" s="12">
        <f>Data[[#This Row],[Ship Date]]</f>
        <v>43027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7020</v>
      </c>
      <c r="C3866" s="1">
        <v>42336</v>
      </c>
      <c r="D3866" s="1">
        <v>42341</v>
      </c>
      <c r="E3866" s="12">
        <f>Data[[#This Row],[Ship Date]]</f>
        <v>42341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5">
      <c r="A3867">
        <v>3866</v>
      </c>
      <c r="B3867" t="s">
        <v>7024</v>
      </c>
      <c r="C3867" s="1">
        <v>41847</v>
      </c>
      <c r="D3867" s="1">
        <v>41849</v>
      </c>
      <c r="E3867" s="12">
        <f>Data[[#This Row],[Ship Date]]</f>
        <v>41849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25">
      <c r="A3868">
        <v>3867</v>
      </c>
      <c r="B3868" t="s">
        <v>7025</v>
      </c>
      <c r="C3868" s="1">
        <v>42848</v>
      </c>
      <c r="D3868" s="1">
        <v>42850</v>
      </c>
      <c r="E3868" s="12">
        <f>Data[[#This Row],[Ship Date]]</f>
        <v>42850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>
        <v>3868</v>
      </c>
      <c r="B3869" t="s">
        <v>7026</v>
      </c>
      <c r="C3869" s="1">
        <v>42300</v>
      </c>
      <c r="D3869" s="1">
        <v>42304</v>
      </c>
      <c r="E3869" s="12">
        <f>Data[[#This Row],[Ship Date]]</f>
        <v>42304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5">
      <c r="A3870">
        <v>3869</v>
      </c>
      <c r="B3870" t="s">
        <v>7026</v>
      </c>
      <c r="C3870" s="1">
        <v>42300</v>
      </c>
      <c r="D3870" s="1">
        <v>42304</v>
      </c>
      <c r="E3870" s="12">
        <f>Data[[#This Row],[Ship Date]]</f>
        <v>42304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5">
      <c r="A3871">
        <v>3870</v>
      </c>
      <c r="B3871" t="s">
        <v>7026</v>
      </c>
      <c r="C3871" s="1">
        <v>42300</v>
      </c>
      <c r="D3871" s="1">
        <v>42304</v>
      </c>
      <c r="E3871" s="12">
        <f>Data[[#This Row],[Ship Date]]</f>
        <v>42304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5">
      <c r="A3872">
        <v>3871</v>
      </c>
      <c r="B3872" t="s">
        <v>7026</v>
      </c>
      <c r="C3872" s="1">
        <v>42300</v>
      </c>
      <c r="D3872" s="1">
        <v>42304</v>
      </c>
      <c r="E3872" s="12">
        <f>Data[[#This Row],[Ship Date]]</f>
        <v>42304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5">
      <c r="A3873">
        <v>3872</v>
      </c>
      <c r="B3873" t="s">
        <v>7026</v>
      </c>
      <c r="C3873" s="1">
        <v>42300</v>
      </c>
      <c r="D3873" s="1">
        <v>42304</v>
      </c>
      <c r="E3873" s="12">
        <f>Data[[#This Row],[Ship Date]]</f>
        <v>42304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7026</v>
      </c>
      <c r="C3874" s="1">
        <v>42300</v>
      </c>
      <c r="D3874" s="1">
        <v>42304</v>
      </c>
      <c r="E3874" s="12">
        <f>Data[[#This Row],[Ship Date]]</f>
        <v>42304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5">
      <c r="A3875">
        <v>3874</v>
      </c>
      <c r="B3875" t="s">
        <v>7027</v>
      </c>
      <c r="C3875" s="1">
        <v>42618</v>
      </c>
      <c r="D3875" s="1">
        <v>42620</v>
      </c>
      <c r="E3875" s="12">
        <f>Data[[#This Row],[Ship Date]]</f>
        <v>42620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5">
      <c r="A3876">
        <v>3875</v>
      </c>
      <c r="B3876" t="s">
        <v>7027</v>
      </c>
      <c r="C3876" s="1">
        <v>42618</v>
      </c>
      <c r="D3876" s="1">
        <v>42620</v>
      </c>
      <c r="E3876" s="12">
        <f>Data[[#This Row],[Ship Date]]</f>
        <v>42620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5">
      <c r="A3877">
        <v>3876</v>
      </c>
      <c r="B3877" t="s">
        <v>7027</v>
      </c>
      <c r="C3877" s="1">
        <v>42618</v>
      </c>
      <c r="D3877" s="1">
        <v>42620</v>
      </c>
      <c r="E3877" s="12">
        <f>Data[[#This Row],[Ship Date]]</f>
        <v>42620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5">
      <c r="A3878">
        <v>3877</v>
      </c>
      <c r="B3878" t="s">
        <v>7027</v>
      </c>
      <c r="C3878" s="1">
        <v>42618</v>
      </c>
      <c r="D3878" s="1">
        <v>42620</v>
      </c>
      <c r="E3878" s="12">
        <f>Data[[#This Row],[Ship Date]]</f>
        <v>42620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5">
      <c r="A3879">
        <v>3878</v>
      </c>
      <c r="B3879" t="s">
        <v>7028</v>
      </c>
      <c r="C3879" s="1">
        <v>42671</v>
      </c>
      <c r="D3879" s="1">
        <v>42676</v>
      </c>
      <c r="E3879" s="12">
        <f>Data[[#This Row],[Ship Date]]</f>
        <v>42676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5">
      <c r="A3880">
        <v>3879</v>
      </c>
      <c r="B3880" t="s">
        <v>7029</v>
      </c>
      <c r="C3880" s="1">
        <v>41734</v>
      </c>
      <c r="D3880" s="1">
        <v>41736</v>
      </c>
      <c r="E3880" s="12">
        <f>Data[[#This Row],[Ship Date]]</f>
        <v>41736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5">
      <c r="A3881">
        <v>3880</v>
      </c>
      <c r="B3881" t="s">
        <v>7029</v>
      </c>
      <c r="C3881" s="1">
        <v>41734</v>
      </c>
      <c r="D3881" s="1">
        <v>41736</v>
      </c>
      <c r="E3881" s="12">
        <f>Data[[#This Row],[Ship Date]]</f>
        <v>41736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5">
      <c r="A3882">
        <v>3881</v>
      </c>
      <c r="B3882" t="s">
        <v>7030</v>
      </c>
      <c r="C3882" s="1">
        <v>42170</v>
      </c>
      <c r="D3882" s="1">
        <v>42175</v>
      </c>
      <c r="E3882" s="12">
        <f>Data[[#This Row],[Ship Date]]</f>
        <v>42175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5">
      <c r="A3883">
        <v>3882</v>
      </c>
      <c r="B3883" t="s">
        <v>7030</v>
      </c>
      <c r="C3883" s="1">
        <v>42170</v>
      </c>
      <c r="D3883" s="1">
        <v>42175</v>
      </c>
      <c r="E3883" s="12">
        <f>Data[[#This Row],[Ship Date]]</f>
        <v>42175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>
        <v>3883</v>
      </c>
      <c r="B3884" t="s">
        <v>7030</v>
      </c>
      <c r="C3884" s="1">
        <v>42170</v>
      </c>
      <c r="D3884" s="1">
        <v>42175</v>
      </c>
      <c r="E3884" s="12">
        <f>Data[[#This Row],[Ship Date]]</f>
        <v>42175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5">
      <c r="A3885">
        <v>3884</v>
      </c>
      <c r="B3885" t="s">
        <v>7030</v>
      </c>
      <c r="C3885" s="1">
        <v>42170</v>
      </c>
      <c r="D3885" s="1">
        <v>42175</v>
      </c>
      <c r="E3885" s="12">
        <f>Data[[#This Row],[Ship Date]]</f>
        <v>42175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5">
      <c r="A3886">
        <v>3885</v>
      </c>
      <c r="B3886" t="s">
        <v>7035</v>
      </c>
      <c r="C3886" s="1">
        <v>41825</v>
      </c>
      <c r="D3886" s="1">
        <v>41832</v>
      </c>
      <c r="E3886" s="12">
        <f>Data[[#This Row],[Ship Date]]</f>
        <v>41832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5">
      <c r="A3887">
        <v>3886</v>
      </c>
      <c r="B3887" t="s">
        <v>7036</v>
      </c>
      <c r="C3887" s="1">
        <v>42764</v>
      </c>
      <c r="D3887" s="1">
        <v>42768</v>
      </c>
      <c r="E3887" s="12">
        <f>Data[[#This Row],[Ship Date]]</f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5">
      <c r="A3888">
        <v>3887</v>
      </c>
      <c r="B3888" t="s">
        <v>7037</v>
      </c>
      <c r="C3888" s="1">
        <v>42432</v>
      </c>
      <c r="D3888" s="1">
        <v>42437</v>
      </c>
      <c r="E3888" s="12">
        <f>Data[[#This Row],[Ship Date]]</f>
        <v>42437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5">
      <c r="A3889">
        <v>3888</v>
      </c>
      <c r="B3889" t="s">
        <v>7038</v>
      </c>
      <c r="C3889" s="1">
        <v>41792</v>
      </c>
      <c r="D3889" s="1">
        <v>41796</v>
      </c>
      <c r="E3889" s="12">
        <f>Data[[#This Row],[Ship Date]]</f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7038</v>
      </c>
      <c r="C3890" s="1">
        <v>41792</v>
      </c>
      <c r="D3890" s="1">
        <v>41796</v>
      </c>
      <c r="E3890" s="12">
        <f>Data[[#This Row],[Ship Date]]</f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7038</v>
      </c>
      <c r="C3891" s="1">
        <v>41792</v>
      </c>
      <c r="D3891" s="1">
        <v>41796</v>
      </c>
      <c r="E3891" s="12">
        <f>Data[[#This Row],[Ship Date]]</f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5">
      <c r="A3892">
        <v>3891</v>
      </c>
      <c r="B3892" t="s">
        <v>7039</v>
      </c>
      <c r="C3892" s="1">
        <v>42698</v>
      </c>
      <c r="D3892" s="1">
        <v>42704</v>
      </c>
      <c r="E3892" s="12">
        <f>Data[[#This Row],[Ship Date]]</f>
        <v>42704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5">
      <c r="A3893">
        <v>3892</v>
      </c>
      <c r="B3893" t="s">
        <v>7039</v>
      </c>
      <c r="C3893" s="1">
        <v>42698</v>
      </c>
      <c r="D3893" s="1">
        <v>42704</v>
      </c>
      <c r="E3893" s="12">
        <f>Data[[#This Row],[Ship Date]]</f>
        <v>42704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5">
      <c r="A3894">
        <v>3893</v>
      </c>
      <c r="B3894" t="s">
        <v>7039</v>
      </c>
      <c r="C3894" s="1">
        <v>42698</v>
      </c>
      <c r="D3894" s="1">
        <v>42704</v>
      </c>
      <c r="E3894" s="12">
        <f>Data[[#This Row],[Ship Date]]</f>
        <v>42704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>
        <v>3894</v>
      </c>
      <c r="B3895" t="s">
        <v>7040</v>
      </c>
      <c r="C3895" s="1">
        <v>42684</v>
      </c>
      <c r="D3895" s="1">
        <v>42688</v>
      </c>
      <c r="E3895" s="12">
        <f>Data[[#This Row],[Ship Date]]</f>
        <v>42688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7041</v>
      </c>
      <c r="C3896" s="1">
        <v>41965</v>
      </c>
      <c r="D3896" s="1">
        <v>41971</v>
      </c>
      <c r="E3896" s="12">
        <f>Data[[#This Row],[Ship Date]]</f>
        <v>41971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5">
      <c r="A3897">
        <v>3896</v>
      </c>
      <c r="B3897" t="s">
        <v>7042</v>
      </c>
      <c r="C3897" s="1">
        <v>42856</v>
      </c>
      <c r="D3897" s="1">
        <v>42860</v>
      </c>
      <c r="E3897" s="12">
        <f>Data[[#This Row],[Ship Date]]</f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7046</v>
      </c>
      <c r="C3898" s="1">
        <v>43076</v>
      </c>
      <c r="D3898" s="1">
        <v>43081</v>
      </c>
      <c r="E3898" s="12">
        <f>Data[[#This Row],[Ship Date]]</f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>
        <v>3898</v>
      </c>
      <c r="B3899" t="s">
        <v>7046</v>
      </c>
      <c r="C3899" s="1">
        <v>43076</v>
      </c>
      <c r="D3899" s="1">
        <v>43081</v>
      </c>
      <c r="E3899" s="12">
        <f>Data[[#This Row],[Ship Date]]</f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7047</v>
      </c>
      <c r="C3900" s="1">
        <v>43069</v>
      </c>
      <c r="D3900" s="1">
        <v>43073</v>
      </c>
      <c r="E3900" s="12">
        <f>Data[[#This Row],[Ship Date]]</f>
        <v>43073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5">
      <c r="A3901">
        <v>3900</v>
      </c>
      <c r="B3901" t="s">
        <v>7049</v>
      </c>
      <c r="C3901" s="1">
        <v>43076</v>
      </c>
      <c r="D3901" s="1">
        <v>43078</v>
      </c>
      <c r="E3901" s="12">
        <f>Data[[#This Row],[Ship Date]]</f>
        <v>43078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>
        <v>3901</v>
      </c>
      <c r="B3902" t="s">
        <v>7050</v>
      </c>
      <c r="C3902" s="1">
        <v>42007</v>
      </c>
      <c r="D3902" s="1">
        <v>42012</v>
      </c>
      <c r="E3902" s="12">
        <f>Data[[#This Row],[Ship Date]]</f>
        <v>42012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7052</v>
      </c>
      <c r="C3903" s="1">
        <v>42322</v>
      </c>
      <c r="D3903" s="1">
        <v>42328</v>
      </c>
      <c r="E3903" s="12">
        <f>Data[[#This Row],[Ship Date]]</f>
        <v>42328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5">
      <c r="A3904">
        <v>3903</v>
      </c>
      <c r="B3904" t="s">
        <v>7055</v>
      </c>
      <c r="C3904" s="1">
        <v>42279</v>
      </c>
      <c r="D3904" s="1">
        <v>42284</v>
      </c>
      <c r="E3904" s="12">
        <f>Data[[#This Row],[Ship Date]]</f>
        <v>42284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7056</v>
      </c>
      <c r="C3905" s="1">
        <v>42099</v>
      </c>
      <c r="D3905" s="1">
        <v>42104</v>
      </c>
      <c r="E3905" s="12">
        <f>Data[[#This Row],[Ship Date]]</f>
        <v>42104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7056</v>
      </c>
      <c r="C3906" s="1">
        <v>42099</v>
      </c>
      <c r="D3906" s="1">
        <v>42104</v>
      </c>
      <c r="E3906" s="12">
        <f>Data[[#This Row],[Ship Date]]</f>
        <v>42104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5">
      <c r="A3907">
        <v>3906</v>
      </c>
      <c r="B3907" t="s">
        <v>7056</v>
      </c>
      <c r="C3907" s="1">
        <v>42099</v>
      </c>
      <c r="D3907" s="1">
        <v>42104</v>
      </c>
      <c r="E3907" s="12">
        <f>Data[[#This Row],[Ship Date]]</f>
        <v>42104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5">
      <c r="A3908">
        <v>3907</v>
      </c>
      <c r="B3908" t="s">
        <v>7056</v>
      </c>
      <c r="C3908" s="1">
        <v>42099</v>
      </c>
      <c r="D3908" s="1">
        <v>42104</v>
      </c>
      <c r="E3908" s="12">
        <f>Data[[#This Row],[Ship Date]]</f>
        <v>42104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5">
      <c r="A3909">
        <v>3908</v>
      </c>
      <c r="B3909" t="s">
        <v>7056</v>
      </c>
      <c r="C3909" s="1">
        <v>42099</v>
      </c>
      <c r="D3909" s="1">
        <v>42104</v>
      </c>
      <c r="E3909" s="12">
        <f>Data[[#This Row],[Ship Date]]</f>
        <v>42104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>
        <v>3909</v>
      </c>
      <c r="B3910" t="s">
        <v>7056</v>
      </c>
      <c r="C3910" s="1">
        <v>42099</v>
      </c>
      <c r="D3910" s="1">
        <v>42104</v>
      </c>
      <c r="E3910" s="12">
        <f>Data[[#This Row],[Ship Date]]</f>
        <v>42104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5">
      <c r="A3911">
        <v>3910</v>
      </c>
      <c r="B3911" t="s">
        <v>7056</v>
      </c>
      <c r="C3911" s="1">
        <v>42099</v>
      </c>
      <c r="D3911" s="1">
        <v>42104</v>
      </c>
      <c r="E3911" s="12">
        <f>Data[[#This Row],[Ship Date]]</f>
        <v>42104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7056</v>
      </c>
      <c r="C3912" s="1">
        <v>42099</v>
      </c>
      <c r="D3912" s="1">
        <v>42104</v>
      </c>
      <c r="E3912" s="12">
        <f>Data[[#This Row],[Ship Date]]</f>
        <v>42104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7061</v>
      </c>
      <c r="C3913" s="1">
        <v>42891</v>
      </c>
      <c r="D3913" s="1">
        <v>42892</v>
      </c>
      <c r="E3913" s="12">
        <f>Data[[#This Row],[Ship Date]]</f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5">
      <c r="A3914">
        <v>3913</v>
      </c>
      <c r="B3914" t="s">
        <v>7064</v>
      </c>
      <c r="C3914" s="1">
        <v>42996</v>
      </c>
      <c r="D3914" s="1">
        <v>43003</v>
      </c>
      <c r="E3914" s="12">
        <f>Data[[#This Row],[Ship Date]]</f>
        <v>43003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7064</v>
      </c>
      <c r="C3915" s="1">
        <v>42996</v>
      </c>
      <c r="D3915" s="1">
        <v>43003</v>
      </c>
      <c r="E3915" s="12">
        <f>Data[[#This Row],[Ship Date]]</f>
        <v>43003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>
        <v>3915</v>
      </c>
      <c r="B3916" t="s">
        <v>7065</v>
      </c>
      <c r="C3916" s="1">
        <v>42934</v>
      </c>
      <c r="D3916" s="1">
        <v>42939</v>
      </c>
      <c r="E3916" s="12">
        <f>Data[[#This Row],[Ship Date]]</f>
        <v>42939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5">
      <c r="A3917">
        <v>3916</v>
      </c>
      <c r="B3917" t="s">
        <v>7065</v>
      </c>
      <c r="C3917" s="1">
        <v>42934</v>
      </c>
      <c r="D3917" s="1">
        <v>42939</v>
      </c>
      <c r="E3917" s="12">
        <f>Data[[#This Row],[Ship Date]]</f>
        <v>42939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5">
      <c r="A3918">
        <v>3917</v>
      </c>
      <c r="B3918" t="s">
        <v>7065</v>
      </c>
      <c r="C3918" s="1">
        <v>42934</v>
      </c>
      <c r="D3918" s="1">
        <v>42939</v>
      </c>
      <c r="E3918" s="12">
        <f>Data[[#This Row],[Ship Date]]</f>
        <v>42939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7065</v>
      </c>
      <c r="C3919" s="1">
        <v>42934</v>
      </c>
      <c r="D3919" s="1">
        <v>42939</v>
      </c>
      <c r="E3919" s="12">
        <f>Data[[#This Row],[Ship Date]]</f>
        <v>42939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5">
      <c r="A3920">
        <v>3919</v>
      </c>
      <c r="B3920" t="s">
        <v>7065</v>
      </c>
      <c r="C3920" s="1">
        <v>42934</v>
      </c>
      <c r="D3920" s="1">
        <v>42939</v>
      </c>
      <c r="E3920" s="12">
        <f>Data[[#This Row],[Ship Date]]</f>
        <v>42939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5">
      <c r="A3921">
        <v>3920</v>
      </c>
      <c r="B3921" t="s">
        <v>7068</v>
      </c>
      <c r="C3921" s="1">
        <v>42339</v>
      </c>
      <c r="D3921" s="1">
        <v>42345</v>
      </c>
      <c r="E3921" s="12">
        <f>Data[[#This Row],[Ship Date]]</f>
        <v>42345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5">
      <c r="A3922">
        <v>3921</v>
      </c>
      <c r="B3922" t="s">
        <v>7068</v>
      </c>
      <c r="C3922" s="1">
        <v>42339</v>
      </c>
      <c r="D3922" s="1">
        <v>42345</v>
      </c>
      <c r="E3922" s="12">
        <f>Data[[#This Row],[Ship Date]]</f>
        <v>42345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7069</v>
      </c>
      <c r="C3923" s="1">
        <v>42549</v>
      </c>
      <c r="D3923" s="1">
        <v>42553</v>
      </c>
      <c r="E3923" s="12">
        <f>Data[[#This Row],[Ship Date]]</f>
        <v>42553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5">
      <c r="A3924">
        <v>3923</v>
      </c>
      <c r="B3924" t="s">
        <v>7070</v>
      </c>
      <c r="C3924" s="1">
        <v>42975</v>
      </c>
      <c r="D3924" s="1">
        <v>42979</v>
      </c>
      <c r="E3924" s="12">
        <f>Data[[#This Row],[Ship Date]]</f>
        <v>42979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7070</v>
      </c>
      <c r="C3925" s="1">
        <v>42975</v>
      </c>
      <c r="D3925" s="1">
        <v>42979</v>
      </c>
      <c r="E3925" s="12">
        <f>Data[[#This Row],[Ship Date]]</f>
        <v>42979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7073</v>
      </c>
      <c r="C3926" s="1">
        <v>41899</v>
      </c>
      <c r="D3926" s="1">
        <v>41903</v>
      </c>
      <c r="E3926" s="12">
        <f>Data[[#This Row],[Ship Date]]</f>
        <v>41903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5">
      <c r="A3927">
        <v>3926</v>
      </c>
      <c r="B3927" t="s">
        <v>7073</v>
      </c>
      <c r="C3927" s="1">
        <v>41899</v>
      </c>
      <c r="D3927" s="1">
        <v>41903</v>
      </c>
      <c r="E3927" s="12">
        <f>Data[[#This Row],[Ship Date]]</f>
        <v>41903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7073</v>
      </c>
      <c r="C3928" s="1">
        <v>41899</v>
      </c>
      <c r="D3928" s="1">
        <v>41903</v>
      </c>
      <c r="E3928" s="12">
        <f>Data[[#This Row],[Ship Date]]</f>
        <v>41903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5">
      <c r="A3929">
        <v>3928</v>
      </c>
      <c r="B3929" t="s">
        <v>7073</v>
      </c>
      <c r="C3929" s="1">
        <v>41899</v>
      </c>
      <c r="D3929" s="1">
        <v>41903</v>
      </c>
      <c r="E3929" s="12">
        <f>Data[[#This Row],[Ship Date]]</f>
        <v>41903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7074</v>
      </c>
      <c r="C3930" s="1">
        <v>42443</v>
      </c>
      <c r="D3930" s="1">
        <v>42446</v>
      </c>
      <c r="E3930" s="12">
        <f>Data[[#This Row],[Ship Date]]</f>
        <v>42446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5">
      <c r="A3931">
        <v>3930</v>
      </c>
      <c r="B3931" t="s">
        <v>7074</v>
      </c>
      <c r="C3931" s="1">
        <v>42443</v>
      </c>
      <c r="D3931" s="1">
        <v>42446</v>
      </c>
      <c r="E3931" s="12">
        <f>Data[[#This Row],[Ship Date]]</f>
        <v>42446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7074</v>
      </c>
      <c r="C3932" s="1">
        <v>42443</v>
      </c>
      <c r="D3932" s="1">
        <v>42446</v>
      </c>
      <c r="E3932" s="12">
        <f>Data[[#This Row],[Ship Date]]</f>
        <v>42446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5">
      <c r="A3933">
        <v>3932</v>
      </c>
      <c r="B3933" t="s">
        <v>7075</v>
      </c>
      <c r="C3933" s="1">
        <v>42608</v>
      </c>
      <c r="D3933" s="1">
        <v>42615</v>
      </c>
      <c r="E3933" s="12">
        <f>Data[[#This Row],[Ship Date]]</f>
        <v>42615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5">
      <c r="A3934">
        <v>3933</v>
      </c>
      <c r="B3934" t="s">
        <v>7075</v>
      </c>
      <c r="C3934" s="1">
        <v>42608</v>
      </c>
      <c r="D3934" s="1">
        <v>42615</v>
      </c>
      <c r="E3934" s="12">
        <f>Data[[#This Row],[Ship Date]]</f>
        <v>42615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7078</v>
      </c>
      <c r="C3935" s="1">
        <v>42980</v>
      </c>
      <c r="D3935" s="1">
        <v>42986</v>
      </c>
      <c r="E3935" s="12">
        <f>Data[[#This Row],[Ship Date]]</f>
        <v>42986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25">
      <c r="A3936">
        <v>3935</v>
      </c>
      <c r="B3936" t="s">
        <v>7078</v>
      </c>
      <c r="C3936" s="1">
        <v>42980</v>
      </c>
      <c r="D3936" s="1">
        <v>42986</v>
      </c>
      <c r="E3936" s="12">
        <f>Data[[#This Row],[Ship Date]]</f>
        <v>42986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7078</v>
      </c>
      <c r="C3937" s="1">
        <v>42980</v>
      </c>
      <c r="D3937" s="1">
        <v>42986</v>
      </c>
      <c r="E3937" s="12">
        <f>Data[[#This Row],[Ship Date]]</f>
        <v>42986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5">
      <c r="A3938">
        <v>3937</v>
      </c>
      <c r="B3938" t="s">
        <v>7079</v>
      </c>
      <c r="C3938" s="1">
        <v>42171</v>
      </c>
      <c r="D3938" s="1">
        <v>42175</v>
      </c>
      <c r="E3938" s="12">
        <f>Data[[#This Row],[Ship Date]]</f>
        <v>42175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5">
      <c r="A3939">
        <v>3938</v>
      </c>
      <c r="B3939" t="s">
        <v>7079</v>
      </c>
      <c r="C3939" s="1">
        <v>42171</v>
      </c>
      <c r="D3939" s="1">
        <v>42175</v>
      </c>
      <c r="E3939" s="12">
        <f>Data[[#This Row],[Ship Date]]</f>
        <v>42175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5">
      <c r="A3940">
        <v>3939</v>
      </c>
      <c r="B3940" t="s">
        <v>7079</v>
      </c>
      <c r="C3940" s="1">
        <v>42171</v>
      </c>
      <c r="D3940" s="1">
        <v>42175</v>
      </c>
      <c r="E3940" s="12">
        <f>Data[[#This Row],[Ship Date]]</f>
        <v>42175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5">
      <c r="A3941">
        <v>3940</v>
      </c>
      <c r="B3941" t="s">
        <v>7081</v>
      </c>
      <c r="C3941" s="1">
        <v>42714</v>
      </c>
      <c r="D3941" s="1">
        <v>42714</v>
      </c>
      <c r="E3941" s="12">
        <f>Data[[#This Row],[Ship Date]]</f>
        <v>42714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7083</v>
      </c>
      <c r="C3942" s="1">
        <v>42873</v>
      </c>
      <c r="D3942" s="1">
        <v>42878</v>
      </c>
      <c r="E3942" s="12">
        <f>Data[[#This Row],[Ship Date]]</f>
        <v>42878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5">
      <c r="A3943">
        <v>3942</v>
      </c>
      <c r="B3943" t="s">
        <v>7083</v>
      </c>
      <c r="C3943" s="1">
        <v>42873</v>
      </c>
      <c r="D3943" s="1">
        <v>42878</v>
      </c>
      <c r="E3943" s="12">
        <f>Data[[#This Row],[Ship Date]]</f>
        <v>42878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5">
      <c r="A3944">
        <v>3943</v>
      </c>
      <c r="B3944" t="s">
        <v>7084</v>
      </c>
      <c r="C3944" s="1">
        <v>42882</v>
      </c>
      <c r="D3944" s="1">
        <v>42884</v>
      </c>
      <c r="E3944" s="12">
        <f>Data[[#This Row],[Ship Date]]</f>
        <v>42884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7085</v>
      </c>
      <c r="C3945" s="1">
        <v>42544</v>
      </c>
      <c r="D3945" s="1">
        <v>42551</v>
      </c>
      <c r="E3945" s="12">
        <f>Data[[#This Row],[Ship Date]]</f>
        <v>42551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5">
      <c r="A3946">
        <v>3945</v>
      </c>
      <c r="B3946" t="s">
        <v>7088</v>
      </c>
      <c r="C3946" s="1">
        <v>42506</v>
      </c>
      <c r="D3946" s="1">
        <v>42511</v>
      </c>
      <c r="E3946" s="12">
        <f>Data[[#This Row],[Ship Date]]</f>
        <v>42511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7089</v>
      </c>
      <c r="C3947" s="1">
        <v>43057</v>
      </c>
      <c r="D3947" s="1">
        <v>43062</v>
      </c>
      <c r="E3947" s="12">
        <f>Data[[#This Row],[Ship Date]]</f>
        <v>43062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5">
      <c r="A3948">
        <v>3947</v>
      </c>
      <c r="B3948" t="s">
        <v>7089</v>
      </c>
      <c r="C3948" s="1">
        <v>43057</v>
      </c>
      <c r="D3948" s="1">
        <v>43062</v>
      </c>
      <c r="E3948" s="12">
        <f>Data[[#This Row],[Ship Date]]</f>
        <v>43062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5">
      <c r="A3949">
        <v>3948</v>
      </c>
      <c r="B3949" t="s">
        <v>7090</v>
      </c>
      <c r="C3949" s="1">
        <v>42692</v>
      </c>
      <c r="D3949" s="1">
        <v>42696</v>
      </c>
      <c r="E3949" s="12">
        <f>Data[[#This Row],[Ship Date]]</f>
        <v>42696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5">
      <c r="A3950">
        <v>3949</v>
      </c>
      <c r="B3950" t="s">
        <v>7090</v>
      </c>
      <c r="C3950" s="1">
        <v>42692</v>
      </c>
      <c r="D3950" s="1">
        <v>42696</v>
      </c>
      <c r="E3950" s="12">
        <f>Data[[#This Row],[Ship Date]]</f>
        <v>42696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7090</v>
      </c>
      <c r="C3951" s="1">
        <v>42692</v>
      </c>
      <c r="D3951" s="1">
        <v>42696</v>
      </c>
      <c r="E3951" s="12">
        <f>Data[[#This Row],[Ship Date]]</f>
        <v>42696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5">
      <c r="A3952">
        <v>3951</v>
      </c>
      <c r="B3952" t="s">
        <v>7090</v>
      </c>
      <c r="C3952" s="1">
        <v>42692</v>
      </c>
      <c r="D3952" s="1">
        <v>42696</v>
      </c>
      <c r="E3952" s="12">
        <f>Data[[#This Row],[Ship Date]]</f>
        <v>42696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5">
      <c r="A3953">
        <v>3952</v>
      </c>
      <c r="B3953" t="s">
        <v>7091</v>
      </c>
      <c r="C3953" s="1">
        <v>41971</v>
      </c>
      <c r="D3953" s="1">
        <v>41973</v>
      </c>
      <c r="E3953" s="12">
        <f>Data[[#This Row],[Ship Date]]</f>
        <v>41973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5">
      <c r="A3954">
        <v>3953</v>
      </c>
      <c r="B3954" t="s">
        <v>7092</v>
      </c>
      <c r="C3954" s="1">
        <v>42430</v>
      </c>
      <c r="D3954" s="1">
        <v>42437</v>
      </c>
      <c r="E3954" s="12">
        <f>Data[[#This Row],[Ship Date]]</f>
        <v>42437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5">
      <c r="A3955">
        <v>3954</v>
      </c>
      <c r="B3955" t="s">
        <v>7095</v>
      </c>
      <c r="C3955" s="1">
        <v>42750</v>
      </c>
      <c r="D3955" s="1">
        <v>42754</v>
      </c>
      <c r="E3955" s="12">
        <f>Data[[#This Row],[Ship Date]]</f>
        <v>42754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7096</v>
      </c>
      <c r="C3956" s="1">
        <v>41733</v>
      </c>
      <c r="D3956" s="1">
        <v>41738</v>
      </c>
      <c r="E3956" s="12">
        <f>Data[[#This Row],[Ship Date]]</f>
        <v>41738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7096</v>
      </c>
      <c r="C3957" s="1">
        <v>41733</v>
      </c>
      <c r="D3957" s="1">
        <v>41738</v>
      </c>
      <c r="E3957" s="12">
        <f>Data[[#This Row],[Ship Date]]</f>
        <v>41738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25">
      <c r="A3958">
        <v>3957</v>
      </c>
      <c r="B3958" t="s">
        <v>7097</v>
      </c>
      <c r="C3958" s="1">
        <v>42547</v>
      </c>
      <c r="D3958" s="1">
        <v>42554</v>
      </c>
      <c r="E3958" s="12">
        <f>Data[[#This Row],[Ship Date]]</f>
        <v>42554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5">
      <c r="A3959">
        <v>3958</v>
      </c>
      <c r="B3959" t="s">
        <v>7098</v>
      </c>
      <c r="C3959" s="1">
        <v>42519</v>
      </c>
      <c r="D3959" s="1">
        <v>42523</v>
      </c>
      <c r="E3959" s="12">
        <f>Data[[#This Row],[Ship Date]]</f>
        <v>42523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5">
      <c r="A3960">
        <v>3959</v>
      </c>
      <c r="B3960" t="s">
        <v>7098</v>
      </c>
      <c r="C3960" s="1">
        <v>42519</v>
      </c>
      <c r="D3960" s="1">
        <v>42523</v>
      </c>
      <c r="E3960" s="12">
        <f>Data[[#This Row],[Ship Date]]</f>
        <v>42523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5">
      <c r="A3961">
        <v>3960</v>
      </c>
      <c r="B3961" t="s">
        <v>7098</v>
      </c>
      <c r="C3961" s="1">
        <v>42519</v>
      </c>
      <c r="D3961" s="1">
        <v>42523</v>
      </c>
      <c r="E3961" s="12">
        <f>Data[[#This Row],[Ship Date]]</f>
        <v>42523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5">
      <c r="A3962">
        <v>3961</v>
      </c>
      <c r="B3962" t="s">
        <v>7101</v>
      </c>
      <c r="C3962" s="1">
        <v>42296</v>
      </c>
      <c r="D3962" s="1">
        <v>42301</v>
      </c>
      <c r="E3962" s="12">
        <f>Data[[#This Row],[Ship Date]]</f>
        <v>42301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7101</v>
      </c>
      <c r="C3963" s="1">
        <v>42296</v>
      </c>
      <c r="D3963" s="1">
        <v>42301</v>
      </c>
      <c r="E3963" s="12">
        <f>Data[[#This Row],[Ship Date]]</f>
        <v>42301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5">
      <c r="A3964">
        <v>3963</v>
      </c>
      <c r="B3964" t="s">
        <v>7102</v>
      </c>
      <c r="C3964" s="1">
        <v>42785</v>
      </c>
      <c r="D3964" s="1">
        <v>42786</v>
      </c>
      <c r="E3964" s="12">
        <f>Data[[#This Row],[Ship Date]]</f>
        <v>42786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5">
      <c r="A3965">
        <v>3964</v>
      </c>
      <c r="B3965" t="s">
        <v>7102</v>
      </c>
      <c r="C3965" s="1">
        <v>42785</v>
      </c>
      <c r="D3965" s="1">
        <v>42786</v>
      </c>
      <c r="E3965" s="12">
        <f>Data[[#This Row],[Ship Date]]</f>
        <v>42786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5">
      <c r="A3966">
        <v>3965</v>
      </c>
      <c r="B3966" t="s">
        <v>7103</v>
      </c>
      <c r="C3966" s="1">
        <v>42635</v>
      </c>
      <c r="D3966" s="1">
        <v>42641</v>
      </c>
      <c r="E3966" s="12">
        <f>Data[[#This Row],[Ship Date]]</f>
        <v>42641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5">
      <c r="A3967">
        <v>3966</v>
      </c>
      <c r="B3967" t="s">
        <v>7106</v>
      </c>
      <c r="C3967" s="1">
        <v>41955</v>
      </c>
      <c r="D3967" s="1">
        <v>41960</v>
      </c>
      <c r="E3967" s="12">
        <f>Data[[#This Row],[Ship Date]]</f>
        <v>41960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5">
      <c r="A3968">
        <v>3967</v>
      </c>
      <c r="B3968" t="s">
        <v>7107</v>
      </c>
      <c r="C3968" s="1">
        <v>42461</v>
      </c>
      <c r="D3968" s="1">
        <v>42466</v>
      </c>
      <c r="E3968" s="12">
        <f>Data[[#This Row],[Ship Date]]</f>
        <v>42466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7108</v>
      </c>
      <c r="C3969" s="1">
        <v>42510</v>
      </c>
      <c r="D3969" s="1">
        <v>42513</v>
      </c>
      <c r="E3969" s="12">
        <f>Data[[#This Row],[Ship Date]]</f>
        <v>42513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5">
      <c r="A3970">
        <v>3969</v>
      </c>
      <c r="B3970" t="s">
        <v>7109</v>
      </c>
      <c r="C3970" s="1">
        <v>42156</v>
      </c>
      <c r="D3970" s="1">
        <v>42160</v>
      </c>
      <c r="E3970" s="12">
        <f>Data[[#This Row],[Ship Date]]</f>
        <v>42160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5">
      <c r="A3971">
        <v>3970</v>
      </c>
      <c r="B3971" t="s">
        <v>7109</v>
      </c>
      <c r="C3971" s="1">
        <v>42156</v>
      </c>
      <c r="D3971" s="1">
        <v>42160</v>
      </c>
      <c r="E3971" s="12">
        <f>Data[[#This Row],[Ship Date]]</f>
        <v>42160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5">
      <c r="A3972">
        <v>3971</v>
      </c>
      <c r="B3972" t="s">
        <v>7112</v>
      </c>
      <c r="C3972" s="1">
        <v>41965</v>
      </c>
      <c r="D3972" s="1">
        <v>41969</v>
      </c>
      <c r="E3972" s="12">
        <f>Data[[#This Row],[Ship Date]]</f>
        <v>41969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5">
      <c r="A3973">
        <v>3972</v>
      </c>
      <c r="B3973" t="s">
        <v>7115</v>
      </c>
      <c r="C3973" s="1">
        <v>42057</v>
      </c>
      <c r="D3973" s="1">
        <v>42059</v>
      </c>
      <c r="E3973" s="12">
        <f>Data[[#This Row],[Ship Date]]</f>
        <v>42059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7116</v>
      </c>
      <c r="C3974" s="1">
        <v>42458</v>
      </c>
      <c r="D3974" s="1">
        <v>42462</v>
      </c>
      <c r="E3974" s="12">
        <f>Data[[#This Row],[Ship Date]]</f>
        <v>42462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7116</v>
      </c>
      <c r="C3975" s="1">
        <v>42458</v>
      </c>
      <c r="D3975" s="1">
        <v>42462</v>
      </c>
      <c r="E3975" s="12">
        <f>Data[[#This Row],[Ship Date]]</f>
        <v>42462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5">
      <c r="A3976">
        <v>3975</v>
      </c>
      <c r="B3976" t="s">
        <v>7116</v>
      </c>
      <c r="C3976" s="1">
        <v>42458</v>
      </c>
      <c r="D3976" s="1">
        <v>42462</v>
      </c>
      <c r="E3976" s="12">
        <f>Data[[#This Row],[Ship Date]]</f>
        <v>42462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>
        <v>3976</v>
      </c>
      <c r="B3977" t="s">
        <v>7116</v>
      </c>
      <c r="C3977" s="1">
        <v>42458</v>
      </c>
      <c r="D3977" s="1">
        <v>42462</v>
      </c>
      <c r="E3977" s="12">
        <f>Data[[#This Row],[Ship Date]]</f>
        <v>42462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7117</v>
      </c>
      <c r="C3978" s="1">
        <v>42665</v>
      </c>
      <c r="D3978" s="1">
        <v>42667</v>
      </c>
      <c r="E3978" s="12">
        <f>Data[[#This Row],[Ship Date]]</f>
        <v>42667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5">
      <c r="A3979">
        <v>3978</v>
      </c>
      <c r="B3979" t="s">
        <v>7120</v>
      </c>
      <c r="C3979" s="1">
        <v>43010</v>
      </c>
      <c r="D3979" s="1">
        <v>43015</v>
      </c>
      <c r="E3979" s="12">
        <f>Data[[#This Row],[Ship Date]]</f>
        <v>43015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5">
      <c r="A3980">
        <v>3979</v>
      </c>
      <c r="B3980" t="s">
        <v>7120</v>
      </c>
      <c r="C3980" s="1">
        <v>43010</v>
      </c>
      <c r="D3980" s="1">
        <v>43015</v>
      </c>
      <c r="E3980" s="12">
        <f>Data[[#This Row],[Ship Date]]</f>
        <v>43015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5">
      <c r="A3981">
        <v>3980</v>
      </c>
      <c r="B3981" t="s">
        <v>7121</v>
      </c>
      <c r="C3981" s="1">
        <v>41996</v>
      </c>
      <c r="D3981" s="1">
        <v>42000</v>
      </c>
      <c r="E3981" s="12">
        <f>Data[[#This Row],[Ship Date]]</f>
        <v>42000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5">
      <c r="A3982">
        <v>3981</v>
      </c>
      <c r="B3982" t="s">
        <v>7121</v>
      </c>
      <c r="C3982" s="1">
        <v>41996</v>
      </c>
      <c r="D3982" s="1">
        <v>42000</v>
      </c>
      <c r="E3982" s="12">
        <f>Data[[#This Row],[Ship Date]]</f>
        <v>42000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7122</v>
      </c>
      <c r="C3983" s="1">
        <v>43084</v>
      </c>
      <c r="D3983" s="1">
        <v>43089</v>
      </c>
      <c r="E3983" s="12">
        <f>Data[[#This Row],[Ship Date]]</f>
        <v>43089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7123</v>
      </c>
      <c r="C3984" s="1">
        <v>42558</v>
      </c>
      <c r="D3984" s="1">
        <v>42560</v>
      </c>
      <c r="E3984" s="12">
        <f>Data[[#This Row],[Ship Date]]</f>
        <v>42560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5">
      <c r="A3985">
        <v>3984</v>
      </c>
      <c r="B3985" t="s">
        <v>7123</v>
      </c>
      <c r="C3985" s="1">
        <v>42558</v>
      </c>
      <c r="D3985" s="1">
        <v>42560</v>
      </c>
      <c r="E3985" s="12">
        <f>Data[[#This Row],[Ship Date]]</f>
        <v>42560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5">
      <c r="A3986">
        <v>3985</v>
      </c>
      <c r="B3986" t="s">
        <v>7123</v>
      </c>
      <c r="C3986" s="1">
        <v>42558</v>
      </c>
      <c r="D3986" s="1">
        <v>42560</v>
      </c>
      <c r="E3986" s="12">
        <f>Data[[#This Row],[Ship Date]]</f>
        <v>42560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7124</v>
      </c>
      <c r="C3987" s="1">
        <v>42477</v>
      </c>
      <c r="D3987" s="1">
        <v>42481</v>
      </c>
      <c r="E3987" s="12">
        <f>Data[[#This Row],[Ship Date]]</f>
        <v>42481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5">
      <c r="A3988">
        <v>3987</v>
      </c>
      <c r="B3988" t="s">
        <v>7125</v>
      </c>
      <c r="C3988" s="1">
        <v>42833</v>
      </c>
      <c r="D3988" s="1">
        <v>42839</v>
      </c>
      <c r="E3988" s="12">
        <f>Data[[#This Row],[Ship Date]]</f>
        <v>42839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5">
      <c r="A3989">
        <v>3988</v>
      </c>
      <c r="B3989" t="s">
        <v>7125</v>
      </c>
      <c r="C3989" s="1">
        <v>42833</v>
      </c>
      <c r="D3989" s="1">
        <v>42839</v>
      </c>
      <c r="E3989" s="12">
        <f>Data[[#This Row],[Ship Date]]</f>
        <v>42839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7128</v>
      </c>
      <c r="C3990" s="1">
        <v>42477</v>
      </c>
      <c r="D3990" s="1">
        <v>42482</v>
      </c>
      <c r="E3990" s="12">
        <f>Data[[#This Row],[Ship Date]]</f>
        <v>42482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5">
      <c r="A3991">
        <v>3990</v>
      </c>
      <c r="B3991" t="s">
        <v>7133</v>
      </c>
      <c r="C3991" s="1">
        <v>41968</v>
      </c>
      <c r="D3991" s="1">
        <v>41970</v>
      </c>
      <c r="E3991" s="12">
        <f>Data[[#This Row],[Ship Date]]</f>
        <v>41970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7135</v>
      </c>
      <c r="C3992" s="1">
        <v>41946</v>
      </c>
      <c r="D3992" s="1">
        <v>41951</v>
      </c>
      <c r="E3992" s="12">
        <f>Data[[#This Row],[Ship Date]]</f>
        <v>41951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7136</v>
      </c>
      <c r="C3993" s="1">
        <v>42125</v>
      </c>
      <c r="D3993" s="1">
        <v>42129</v>
      </c>
      <c r="E3993" s="12">
        <f>Data[[#This Row],[Ship Date]]</f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5">
      <c r="A3994">
        <v>3993</v>
      </c>
      <c r="B3994" t="s">
        <v>7136</v>
      </c>
      <c r="C3994" s="1">
        <v>42125</v>
      </c>
      <c r="D3994" s="1">
        <v>42129</v>
      </c>
      <c r="E3994" s="12">
        <f>Data[[#This Row],[Ship Date]]</f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5">
      <c r="A3995">
        <v>3994</v>
      </c>
      <c r="B3995" t="s">
        <v>7136</v>
      </c>
      <c r="C3995" s="1">
        <v>42125</v>
      </c>
      <c r="D3995" s="1">
        <v>42129</v>
      </c>
      <c r="E3995" s="12">
        <f>Data[[#This Row],[Ship Date]]</f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5">
      <c r="A3996">
        <v>3995</v>
      </c>
      <c r="B3996" t="s">
        <v>7137</v>
      </c>
      <c r="C3996" s="1">
        <v>42071</v>
      </c>
      <c r="D3996" s="1">
        <v>42075</v>
      </c>
      <c r="E3996" s="12">
        <f>Data[[#This Row],[Ship Date]]</f>
        <v>42075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5">
      <c r="A3997">
        <v>3996</v>
      </c>
      <c r="B3997" t="s">
        <v>7137</v>
      </c>
      <c r="C3997" s="1">
        <v>42071</v>
      </c>
      <c r="D3997" s="1">
        <v>42075</v>
      </c>
      <c r="E3997" s="12">
        <f>Data[[#This Row],[Ship Date]]</f>
        <v>42075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>
        <v>3997</v>
      </c>
      <c r="B3998" t="s">
        <v>7137</v>
      </c>
      <c r="C3998" s="1">
        <v>42071</v>
      </c>
      <c r="D3998" s="1">
        <v>42075</v>
      </c>
      <c r="E3998" s="12">
        <f>Data[[#This Row],[Ship Date]]</f>
        <v>42075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5">
      <c r="A3999">
        <v>3998</v>
      </c>
      <c r="B3999" t="s">
        <v>7137</v>
      </c>
      <c r="C3999" s="1">
        <v>42071</v>
      </c>
      <c r="D3999" s="1">
        <v>42075</v>
      </c>
      <c r="E3999" s="12">
        <f>Data[[#This Row],[Ship Date]]</f>
        <v>42075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7137</v>
      </c>
      <c r="C4000" s="1">
        <v>42071</v>
      </c>
      <c r="D4000" s="1">
        <v>42075</v>
      </c>
      <c r="E4000" s="12">
        <f>Data[[#This Row],[Ship Date]]</f>
        <v>42075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7142</v>
      </c>
      <c r="C4001" s="1">
        <v>42202</v>
      </c>
      <c r="D4001" s="1">
        <v>42205</v>
      </c>
      <c r="E4001" s="12">
        <f>Data[[#This Row],[Ship Date]]</f>
        <v>42205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5">
      <c r="A4002">
        <v>4001</v>
      </c>
      <c r="B4002" t="s">
        <v>7143</v>
      </c>
      <c r="C4002" s="1">
        <v>41923</v>
      </c>
      <c r="D4002" s="1">
        <v>41928</v>
      </c>
      <c r="E4002" s="12">
        <f>Data[[#This Row],[Ship Date]]</f>
        <v>41928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>
        <v>4002</v>
      </c>
      <c r="B4003" t="s">
        <v>7143</v>
      </c>
      <c r="C4003" s="1">
        <v>41923</v>
      </c>
      <c r="D4003" s="1">
        <v>41928</v>
      </c>
      <c r="E4003" s="12">
        <f>Data[[#This Row],[Ship Date]]</f>
        <v>41928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25">
      <c r="A4004">
        <v>4003</v>
      </c>
      <c r="B4004" t="s">
        <v>7146</v>
      </c>
      <c r="C4004" s="1">
        <v>42432</v>
      </c>
      <c r="D4004" s="1">
        <v>42437</v>
      </c>
      <c r="E4004" s="12">
        <f>Data[[#This Row],[Ship Date]]</f>
        <v>42437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5">
      <c r="A4005">
        <v>4004</v>
      </c>
      <c r="B4005" t="s">
        <v>7146</v>
      </c>
      <c r="C4005" s="1">
        <v>42432</v>
      </c>
      <c r="D4005" s="1">
        <v>42437</v>
      </c>
      <c r="E4005" s="12">
        <f>Data[[#This Row],[Ship Date]]</f>
        <v>42437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5">
      <c r="A4006">
        <v>4005</v>
      </c>
      <c r="B4006" t="s">
        <v>7146</v>
      </c>
      <c r="C4006" s="1">
        <v>42432</v>
      </c>
      <c r="D4006" s="1">
        <v>42437</v>
      </c>
      <c r="E4006" s="12">
        <f>Data[[#This Row],[Ship Date]]</f>
        <v>42437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5">
      <c r="A4007">
        <v>4006</v>
      </c>
      <c r="B4007" t="s">
        <v>7149</v>
      </c>
      <c r="C4007" s="1">
        <v>42348</v>
      </c>
      <c r="D4007" s="1">
        <v>42354</v>
      </c>
      <c r="E4007" s="12">
        <f>Data[[#This Row],[Ship Date]]</f>
        <v>42354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5">
      <c r="A4008">
        <v>4007</v>
      </c>
      <c r="B4008" t="s">
        <v>7149</v>
      </c>
      <c r="C4008" s="1">
        <v>42348</v>
      </c>
      <c r="D4008" s="1">
        <v>42354</v>
      </c>
      <c r="E4008" s="12">
        <f>Data[[#This Row],[Ship Date]]</f>
        <v>42354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>
        <v>4008</v>
      </c>
      <c r="B4009" t="s">
        <v>7149</v>
      </c>
      <c r="C4009" s="1">
        <v>42348</v>
      </c>
      <c r="D4009" s="1">
        <v>42354</v>
      </c>
      <c r="E4009" s="12">
        <f>Data[[#This Row],[Ship Date]]</f>
        <v>42354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7154</v>
      </c>
      <c r="C4010" s="1">
        <v>42356</v>
      </c>
      <c r="D4010" s="1">
        <v>42360</v>
      </c>
      <c r="E4010" s="12">
        <f>Data[[#This Row],[Ship Date]]</f>
        <v>42360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5">
      <c r="A4011">
        <v>4010</v>
      </c>
      <c r="B4011" t="s">
        <v>7155</v>
      </c>
      <c r="C4011" s="1">
        <v>42736</v>
      </c>
      <c r="D4011" s="1">
        <v>42740</v>
      </c>
      <c r="E4011" s="12">
        <f>Data[[#This Row],[Ship Date]]</f>
        <v>42740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5">
      <c r="A4012">
        <v>4011</v>
      </c>
      <c r="B4012" t="s">
        <v>7158</v>
      </c>
      <c r="C4012" s="1">
        <v>43060</v>
      </c>
      <c r="D4012" s="1">
        <v>43063</v>
      </c>
      <c r="E4012" s="12">
        <f>Data[[#This Row],[Ship Date]]</f>
        <v>43063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>
        <v>4012</v>
      </c>
      <c r="B4013" t="s">
        <v>7158</v>
      </c>
      <c r="C4013" s="1">
        <v>43060</v>
      </c>
      <c r="D4013" s="1">
        <v>43063</v>
      </c>
      <c r="E4013" s="12">
        <f>Data[[#This Row],[Ship Date]]</f>
        <v>43063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5">
      <c r="A4014">
        <v>4013</v>
      </c>
      <c r="B4014" t="s">
        <v>7159</v>
      </c>
      <c r="C4014" s="1">
        <v>42360</v>
      </c>
      <c r="D4014" s="1">
        <v>42365</v>
      </c>
      <c r="E4014" s="12">
        <f>Data[[#This Row],[Ship Date]]</f>
        <v>42365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5">
      <c r="A4015">
        <v>4014</v>
      </c>
      <c r="B4015" t="s">
        <v>7161</v>
      </c>
      <c r="C4015" s="1">
        <v>42239</v>
      </c>
      <c r="D4015" s="1">
        <v>42244</v>
      </c>
      <c r="E4015" s="12">
        <f>Data[[#This Row],[Ship Date]]</f>
        <v>42244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5">
      <c r="A4016">
        <v>4015</v>
      </c>
      <c r="B4016" t="s">
        <v>7161</v>
      </c>
      <c r="C4016" s="1">
        <v>42239</v>
      </c>
      <c r="D4016" s="1">
        <v>42244</v>
      </c>
      <c r="E4016" s="12">
        <f>Data[[#This Row],[Ship Date]]</f>
        <v>42244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7161</v>
      </c>
      <c r="C4017" s="1">
        <v>42239</v>
      </c>
      <c r="D4017" s="1">
        <v>42244</v>
      </c>
      <c r="E4017" s="12">
        <f>Data[[#This Row],[Ship Date]]</f>
        <v>42244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7161</v>
      </c>
      <c r="C4018" s="1">
        <v>42239</v>
      </c>
      <c r="D4018" s="1">
        <v>42244</v>
      </c>
      <c r="E4018" s="12">
        <f>Data[[#This Row],[Ship Date]]</f>
        <v>42244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>
        <v>4018</v>
      </c>
      <c r="B4019" t="s">
        <v>7161</v>
      </c>
      <c r="C4019" s="1">
        <v>42239</v>
      </c>
      <c r="D4019" s="1">
        <v>42244</v>
      </c>
      <c r="E4019" s="12">
        <f>Data[[#This Row],[Ship Date]]</f>
        <v>42244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7161</v>
      </c>
      <c r="C4020" s="1">
        <v>42239</v>
      </c>
      <c r="D4020" s="1">
        <v>42244</v>
      </c>
      <c r="E4020" s="12">
        <f>Data[[#This Row],[Ship Date]]</f>
        <v>42244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5">
      <c r="A4021">
        <v>4020</v>
      </c>
      <c r="B4021" t="s">
        <v>7161</v>
      </c>
      <c r="C4021" s="1">
        <v>42239</v>
      </c>
      <c r="D4021" s="1">
        <v>42244</v>
      </c>
      <c r="E4021" s="12">
        <f>Data[[#This Row],[Ship Date]]</f>
        <v>42244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7164</v>
      </c>
      <c r="C4022" s="1">
        <v>41812</v>
      </c>
      <c r="D4022" s="1">
        <v>41817</v>
      </c>
      <c r="E4022" s="12">
        <f>Data[[#This Row],[Ship Date]]</f>
        <v>41817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5">
      <c r="A4023">
        <v>4022</v>
      </c>
      <c r="B4023" t="s">
        <v>7164</v>
      </c>
      <c r="C4023" s="1">
        <v>41812</v>
      </c>
      <c r="D4023" s="1">
        <v>41817</v>
      </c>
      <c r="E4023" s="12">
        <f>Data[[#This Row],[Ship Date]]</f>
        <v>41817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5">
      <c r="A4024">
        <v>4023</v>
      </c>
      <c r="B4024" t="s">
        <v>7164</v>
      </c>
      <c r="C4024" s="1">
        <v>41812</v>
      </c>
      <c r="D4024" s="1">
        <v>41817</v>
      </c>
      <c r="E4024" s="12">
        <f>Data[[#This Row],[Ship Date]]</f>
        <v>41817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7167</v>
      </c>
      <c r="C4025" s="1">
        <v>43035</v>
      </c>
      <c r="D4025" s="1">
        <v>43036</v>
      </c>
      <c r="E4025" s="12">
        <f>Data[[#This Row],[Ship Date]]</f>
        <v>43036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5">
      <c r="A4026">
        <v>4025</v>
      </c>
      <c r="B4026" t="s">
        <v>7167</v>
      </c>
      <c r="C4026" s="1">
        <v>43035</v>
      </c>
      <c r="D4026" s="1">
        <v>43036</v>
      </c>
      <c r="E4026" s="12">
        <f>Data[[#This Row],[Ship Date]]</f>
        <v>43036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7170</v>
      </c>
      <c r="C4027" s="1">
        <v>42958</v>
      </c>
      <c r="D4027" s="1">
        <v>42960</v>
      </c>
      <c r="E4027" s="12">
        <f>Data[[#This Row],[Ship Date]]</f>
        <v>42960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5">
      <c r="A4028">
        <v>4027</v>
      </c>
      <c r="B4028" t="s">
        <v>7170</v>
      </c>
      <c r="C4028" s="1">
        <v>42958</v>
      </c>
      <c r="D4028" s="1">
        <v>42960</v>
      </c>
      <c r="E4028" s="12">
        <f>Data[[#This Row],[Ship Date]]</f>
        <v>42960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5">
      <c r="A4029">
        <v>4028</v>
      </c>
      <c r="B4029" t="s">
        <v>7170</v>
      </c>
      <c r="C4029" s="1">
        <v>42958</v>
      </c>
      <c r="D4029" s="1">
        <v>42960</v>
      </c>
      <c r="E4029" s="12">
        <f>Data[[#This Row],[Ship Date]]</f>
        <v>42960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5">
      <c r="A4030">
        <v>4029</v>
      </c>
      <c r="B4030" t="s">
        <v>7170</v>
      </c>
      <c r="C4030" s="1">
        <v>42958</v>
      </c>
      <c r="D4030" s="1">
        <v>42960</v>
      </c>
      <c r="E4030" s="12">
        <f>Data[[#This Row],[Ship Date]]</f>
        <v>42960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7172</v>
      </c>
      <c r="C4031" s="1">
        <v>43093</v>
      </c>
      <c r="D4031" s="1">
        <v>43097</v>
      </c>
      <c r="E4031" s="12">
        <f>Data[[#This Row],[Ship Date]]</f>
        <v>43097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7172</v>
      </c>
      <c r="C4032" s="1">
        <v>43093</v>
      </c>
      <c r="D4032" s="1">
        <v>43097</v>
      </c>
      <c r="E4032" s="12">
        <f>Data[[#This Row],[Ship Date]]</f>
        <v>43097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7173</v>
      </c>
      <c r="C4033" s="1">
        <v>42639</v>
      </c>
      <c r="D4033" s="1">
        <v>42643</v>
      </c>
      <c r="E4033" s="12">
        <f>Data[[#This Row],[Ship Date]]</f>
        <v>42643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7173</v>
      </c>
      <c r="C4034" s="1">
        <v>42639</v>
      </c>
      <c r="D4034" s="1">
        <v>42643</v>
      </c>
      <c r="E4034" s="12">
        <f>Data[[#This Row],[Ship Date]]</f>
        <v>42643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7173</v>
      </c>
      <c r="C4035" s="1">
        <v>42639</v>
      </c>
      <c r="D4035" s="1">
        <v>42643</v>
      </c>
      <c r="E4035" s="12">
        <f>Data[[#This Row],[Ship Date]]</f>
        <v>42643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7175</v>
      </c>
      <c r="C4036" s="1">
        <v>42716</v>
      </c>
      <c r="D4036" s="1">
        <v>42716</v>
      </c>
      <c r="E4036" s="12">
        <f>Data[[#This Row],[Ship Date]]</f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5">
      <c r="A4037">
        <v>4036</v>
      </c>
      <c r="B4037" t="s">
        <v>7175</v>
      </c>
      <c r="C4037" s="1">
        <v>42716</v>
      </c>
      <c r="D4037" s="1">
        <v>42716</v>
      </c>
      <c r="E4037" s="12">
        <f>Data[[#This Row],[Ship Date]]</f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5">
      <c r="A4038">
        <v>4037</v>
      </c>
      <c r="B4038" t="s">
        <v>7176</v>
      </c>
      <c r="C4038" s="1">
        <v>42366</v>
      </c>
      <c r="D4038" s="1">
        <v>42370</v>
      </c>
      <c r="E4038" s="12">
        <f>Data[[#This Row],[Ship Date]]</f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5">
      <c r="A4039">
        <v>4038</v>
      </c>
      <c r="B4039" t="s">
        <v>7177</v>
      </c>
      <c r="C4039" s="1">
        <v>42002</v>
      </c>
      <c r="D4039" s="1">
        <v>42006</v>
      </c>
      <c r="E4039" s="12">
        <f>Data[[#This Row],[Ship Date]]</f>
        <v>42006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5">
      <c r="A4040">
        <v>4039</v>
      </c>
      <c r="B4040" t="s">
        <v>7177</v>
      </c>
      <c r="C4040" s="1">
        <v>42002</v>
      </c>
      <c r="D4040" s="1">
        <v>42006</v>
      </c>
      <c r="E4040" s="12">
        <f>Data[[#This Row],[Ship Date]]</f>
        <v>42006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7177</v>
      </c>
      <c r="C4041" s="1">
        <v>42002</v>
      </c>
      <c r="D4041" s="1">
        <v>42006</v>
      </c>
      <c r="E4041" s="12">
        <f>Data[[#This Row],[Ship Date]]</f>
        <v>42006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5">
      <c r="A4042">
        <v>4041</v>
      </c>
      <c r="B4042" t="s">
        <v>7177</v>
      </c>
      <c r="C4042" s="1">
        <v>42002</v>
      </c>
      <c r="D4042" s="1">
        <v>42006</v>
      </c>
      <c r="E4042" s="12">
        <f>Data[[#This Row],[Ship Date]]</f>
        <v>42006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5">
      <c r="A4043">
        <v>4042</v>
      </c>
      <c r="B4043" t="s">
        <v>7177</v>
      </c>
      <c r="C4043" s="1">
        <v>42002</v>
      </c>
      <c r="D4043" s="1">
        <v>42006</v>
      </c>
      <c r="E4043" s="12">
        <f>Data[[#This Row],[Ship Date]]</f>
        <v>42006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5">
      <c r="A4044">
        <v>4043</v>
      </c>
      <c r="B4044" t="s">
        <v>7177</v>
      </c>
      <c r="C4044" s="1">
        <v>42002</v>
      </c>
      <c r="D4044" s="1">
        <v>42006</v>
      </c>
      <c r="E4044" s="12">
        <f>Data[[#This Row],[Ship Date]]</f>
        <v>42006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>
        <v>4044</v>
      </c>
      <c r="B4045" t="s">
        <v>7177</v>
      </c>
      <c r="C4045" s="1">
        <v>42002</v>
      </c>
      <c r="D4045" s="1">
        <v>42006</v>
      </c>
      <c r="E4045" s="12">
        <f>Data[[#This Row],[Ship Date]]</f>
        <v>42006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5">
      <c r="A4046">
        <v>4045</v>
      </c>
      <c r="B4046" t="s">
        <v>7178</v>
      </c>
      <c r="C4046" s="1">
        <v>42180</v>
      </c>
      <c r="D4046" s="1">
        <v>42185</v>
      </c>
      <c r="E4046" s="12">
        <f>Data[[#This Row],[Ship Date]]</f>
        <v>42185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5">
      <c r="A4047">
        <v>4046</v>
      </c>
      <c r="B4047" t="s">
        <v>7179</v>
      </c>
      <c r="C4047" s="1">
        <v>42096</v>
      </c>
      <c r="D4047" s="1">
        <v>42101</v>
      </c>
      <c r="E4047" s="12">
        <f>Data[[#This Row],[Ship Date]]</f>
        <v>42101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5">
      <c r="A4048">
        <v>4047</v>
      </c>
      <c r="B4048" t="s">
        <v>7180</v>
      </c>
      <c r="C4048" s="1">
        <v>43029</v>
      </c>
      <c r="D4048" s="1">
        <v>43033</v>
      </c>
      <c r="E4048" s="12">
        <f>Data[[#This Row],[Ship Date]]</f>
        <v>43033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7181</v>
      </c>
      <c r="C4049" s="1">
        <v>42201</v>
      </c>
      <c r="D4049" s="1">
        <v>42204</v>
      </c>
      <c r="E4049" s="12">
        <f>Data[[#This Row],[Ship Date]]</f>
        <v>42204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7181</v>
      </c>
      <c r="C4050" s="1">
        <v>42201</v>
      </c>
      <c r="D4050" s="1">
        <v>42204</v>
      </c>
      <c r="E4050" s="12">
        <f>Data[[#This Row],[Ship Date]]</f>
        <v>42204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>
        <v>4050</v>
      </c>
      <c r="B4051" t="s">
        <v>7182</v>
      </c>
      <c r="C4051" s="1">
        <v>42910</v>
      </c>
      <c r="D4051" s="1">
        <v>42912</v>
      </c>
      <c r="E4051" s="12">
        <f>Data[[#This Row],[Ship Date]]</f>
        <v>42912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>
        <v>4051</v>
      </c>
      <c r="B4052" t="s">
        <v>7182</v>
      </c>
      <c r="C4052" s="1">
        <v>42910</v>
      </c>
      <c r="D4052" s="1">
        <v>42912</v>
      </c>
      <c r="E4052" s="12">
        <f>Data[[#This Row],[Ship Date]]</f>
        <v>42912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5">
      <c r="A4053">
        <v>4052</v>
      </c>
      <c r="B4053" t="s">
        <v>7183</v>
      </c>
      <c r="C4053" s="1">
        <v>41911</v>
      </c>
      <c r="D4053" s="1">
        <v>41915</v>
      </c>
      <c r="E4053" s="12">
        <f>Data[[#This Row],[Ship Date]]</f>
        <v>41915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5">
      <c r="A4054">
        <v>4053</v>
      </c>
      <c r="B4054" t="s">
        <v>7183</v>
      </c>
      <c r="C4054" s="1">
        <v>41911</v>
      </c>
      <c r="D4054" s="1">
        <v>41915</v>
      </c>
      <c r="E4054" s="12">
        <f>Data[[#This Row],[Ship Date]]</f>
        <v>41915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7183</v>
      </c>
      <c r="C4055" s="1">
        <v>41911</v>
      </c>
      <c r="D4055" s="1">
        <v>41915</v>
      </c>
      <c r="E4055" s="12">
        <f>Data[[#This Row],[Ship Date]]</f>
        <v>41915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>
        <v>4055</v>
      </c>
      <c r="B4056" t="s">
        <v>7183</v>
      </c>
      <c r="C4056" s="1">
        <v>41911</v>
      </c>
      <c r="D4056" s="1">
        <v>41915</v>
      </c>
      <c r="E4056" s="12">
        <f>Data[[#This Row],[Ship Date]]</f>
        <v>41915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7183</v>
      </c>
      <c r="C4057" s="1">
        <v>41911</v>
      </c>
      <c r="D4057" s="1">
        <v>41915</v>
      </c>
      <c r="E4057" s="12">
        <f>Data[[#This Row],[Ship Date]]</f>
        <v>41915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5">
      <c r="A4058">
        <v>4057</v>
      </c>
      <c r="B4058" t="s">
        <v>7183</v>
      </c>
      <c r="C4058" s="1">
        <v>41911</v>
      </c>
      <c r="D4058" s="1">
        <v>41915</v>
      </c>
      <c r="E4058" s="12">
        <f>Data[[#This Row],[Ship Date]]</f>
        <v>41915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5">
      <c r="A4059">
        <v>4058</v>
      </c>
      <c r="B4059" t="s">
        <v>7186</v>
      </c>
      <c r="C4059" s="1">
        <v>41967</v>
      </c>
      <c r="D4059" s="1">
        <v>41971</v>
      </c>
      <c r="E4059" s="12">
        <f>Data[[#This Row],[Ship Date]]</f>
        <v>41971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5">
      <c r="A4060">
        <v>4059</v>
      </c>
      <c r="B4060" t="s">
        <v>7187</v>
      </c>
      <c r="C4060" s="1">
        <v>42328</v>
      </c>
      <c r="D4060" s="1">
        <v>42332</v>
      </c>
      <c r="E4060" s="12">
        <f>Data[[#This Row],[Ship Date]]</f>
        <v>42332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5">
      <c r="A4061">
        <v>4060</v>
      </c>
      <c r="B4061" t="s">
        <v>7187</v>
      </c>
      <c r="C4061" s="1">
        <v>42328</v>
      </c>
      <c r="D4061" s="1">
        <v>42332</v>
      </c>
      <c r="E4061" s="12">
        <f>Data[[#This Row],[Ship Date]]</f>
        <v>42332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5">
      <c r="A4062">
        <v>4061</v>
      </c>
      <c r="B4062" t="s">
        <v>7188</v>
      </c>
      <c r="C4062" s="1">
        <v>42675</v>
      </c>
      <c r="D4062" s="1">
        <v>42681</v>
      </c>
      <c r="E4062" s="12">
        <f>Data[[#This Row],[Ship Date]]</f>
        <v>42681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5">
      <c r="A4063">
        <v>4062</v>
      </c>
      <c r="B4063" t="s">
        <v>7189</v>
      </c>
      <c r="C4063" s="1">
        <v>42264</v>
      </c>
      <c r="D4063" s="1">
        <v>42267</v>
      </c>
      <c r="E4063" s="12">
        <f>Data[[#This Row],[Ship Date]]</f>
        <v>42267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5">
      <c r="A4064">
        <v>4063</v>
      </c>
      <c r="B4064" t="s">
        <v>7190</v>
      </c>
      <c r="C4064" s="1">
        <v>42439</v>
      </c>
      <c r="D4064" s="1">
        <v>42443</v>
      </c>
      <c r="E4064" s="12">
        <f>Data[[#This Row],[Ship Date]]</f>
        <v>42443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5">
      <c r="A4065">
        <v>4064</v>
      </c>
      <c r="B4065" t="s">
        <v>7191</v>
      </c>
      <c r="C4065" s="1">
        <v>41813</v>
      </c>
      <c r="D4065" s="1">
        <v>41816</v>
      </c>
      <c r="E4065" s="12">
        <f>Data[[#This Row],[Ship Date]]</f>
        <v>41816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5">
      <c r="A4066">
        <v>4065</v>
      </c>
      <c r="B4066" t="s">
        <v>7191</v>
      </c>
      <c r="C4066" s="1">
        <v>41813</v>
      </c>
      <c r="D4066" s="1">
        <v>41816</v>
      </c>
      <c r="E4066" s="12">
        <f>Data[[#This Row],[Ship Date]]</f>
        <v>41816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5">
      <c r="A4067">
        <v>4066</v>
      </c>
      <c r="B4067" t="s">
        <v>7193</v>
      </c>
      <c r="C4067" s="1">
        <v>41944</v>
      </c>
      <c r="D4067" s="1">
        <v>41948</v>
      </c>
      <c r="E4067" s="12">
        <f>Data[[#This Row],[Ship Date]]</f>
        <v>41948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25">
      <c r="A4068">
        <v>4067</v>
      </c>
      <c r="B4068" t="s">
        <v>7193</v>
      </c>
      <c r="C4068" s="1">
        <v>41944</v>
      </c>
      <c r="D4068" s="1">
        <v>41948</v>
      </c>
      <c r="E4068" s="12">
        <f>Data[[#This Row],[Ship Date]]</f>
        <v>41948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7193</v>
      </c>
      <c r="C4069" s="1">
        <v>41944</v>
      </c>
      <c r="D4069" s="1">
        <v>41948</v>
      </c>
      <c r="E4069" s="12">
        <f>Data[[#This Row],[Ship Date]]</f>
        <v>41948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5">
      <c r="A4070">
        <v>4069</v>
      </c>
      <c r="B4070" t="s">
        <v>7193</v>
      </c>
      <c r="C4070" s="1">
        <v>41944</v>
      </c>
      <c r="D4070" s="1">
        <v>41948</v>
      </c>
      <c r="E4070" s="12">
        <f>Data[[#This Row],[Ship Date]]</f>
        <v>41948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5">
      <c r="A4071">
        <v>4070</v>
      </c>
      <c r="B4071" t="s">
        <v>7196</v>
      </c>
      <c r="C4071" s="1">
        <v>42610</v>
      </c>
      <c r="D4071" s="1">
        <v>42613</v>
      </c>
      <c r="E4071" s="12">
        <f>Data[[#This Row],[Ship Date]]</f>
        <v>42613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5">
      <c r="A4072">
        <v>4071</v>
      </c>
      <c r="B4072" t="s">
        <v>7196</v>
      </c>
      <c r="C4072" s="1">
        <v>42610</v>
      </c>
      <c r="D4072" s="1">
        <v>42613</v>
      </c>
      <c r="E4072" s="12">
        <f>Data[[#This Row],[Ship Date]]</f>
        <v>42613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5">
      <c r="A4073">
        <v>4072</v>
      </c>
      <c r="B4073" t="s">
        <v>7196</v>
      </c>
      <c r="C4073" s="1">
        <v>42610</v>
      </c>
      <c r="D4073" s="1">
        <v>42613</v>
      </c>
      <c r="E4073" s="12">
        <f>Data[[#This Row],[Ship Date]]</f>
        <v>42613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5">
      <c r="A4074">
        <v>4073</v>
      </c>
      <c r="B4074" t="s">
        <v>7197</v>
      </c>
      <c r="C4074" s="1">
        <v>42344</v>
      </c>
      <c r="D4074" s="1">
        <v>42346</v>
      </c>
      <c r="E4074" s="12">
        <f>Data[[#This Row],[Ship Date]]</f>
        <v>42346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7198</v>
      </c>
      <c r="C4075" s="1">
        <v>42271</v>
      </c>
      <c r="D4075" s="1">
        <v>42274</v>
      </c>
      <c r="E4075" s="12">
        <f>Data[[#This Row],[Ship Date]]</f>
        <v>42274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>
        <v>4075</v>
      </c>
      <c r="B4076" t="s">
        <v>7200</v>
      </c>
      <c r="C4076" s="1">
        <v>43054</v>
      </c>
      <c r="D4076" s="1">
        <v>43059</v>
      </c>
      <c r="E4076" s="12">
        <f>Data[[#This Row],[Ship Date]]</f>
        <v>43059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5">
      <c r="A4077">
        <v>4076</v>
      </c>
      <c r="B4077" t="s">
        <v>7200</v>
      </c>
      <c r="C4077" s="1">
        <v>43054</v>
      </c>
      <c r="D4077" s="1">
        <v>43059</v>
      </c>
      <c r="E4077" s="12">
        <f>Data[[#This Row],[Ship Date]]</f>
        <v>43059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7202</v>
      </c>
      <c r="C4078" s="1">
        <v>42357</v>
      </c>
      <c r="D4078" s="1">
        <v>42359</v>
      </c>
      <c r="E4078" s="12">
        <f>Data[[#This Row],[Ship Date]]</f>
        <v>42359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>
        <v>4078</v>
      </c>
      <c r="B4079" t="s">
        <v>7202</v>
      </c>
      <c r="C4079" s="1">
        <v>42357</v>
      </c>
      <c r="D4079" s="1">
        <v>42359</v>
      </c>
      <c r="E4079" s="12">
        <f>Data[[#This Row],[Ship Date]]</f>
        <v>42359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7202</v>
      </c>
      <c r="C4080" s="1">
        <v>42357</v>
      </c>
      <c r="D4080" s="1">
        <v>42359</v>
      </c>
      <c r="E4080" s="12">
        <f>Data[[#This Row],[Ship Date]]</f>
        <v>42359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>
        <v>4080</v>
      </c>
      <c r="B4081" t="s">
        <v>7203</v>
      </c>
      <c r="C4081" s="1">
        <v>42359</v>
      </c>
      <c r="D4081" s="1">
        <v>42362</v>
      </c>
      <c r="E4081" s="12">
        <f>Data[[#This Row],[Ship Date]]</f>
        <v>42362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5">
      <c r="A4082">
        <v>4081</v>
      </c>
      <c r="B4082" t="s">
        <v>7204</v>
      </c>
      <c r="C4082" s="1">
        <v>42638</v>
      </c>
      <c r="D4082" s="1">
        <v>42642</v>
      </c>
      <c r="E4082" s="12">
        <f>Data[[#This Row],[Ship Date]]</f>
        <v>42642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7204</v>
      </c>
      <c r="C4083" s="1">
        <v>42638</v>
      </c>
      <c r="D4083" s="1">
        <v>42642</v>
      </c>
      <c r="E4083" s="12">
        <f>Data[[#This Row],[Ship Date]]</f>
        <v>42642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>
        <v>4083</v>
      </c>
      <c r="B4084" t="s">
        <v>7205</v>
      </c>
      <c r="C4084" s="1">
        <v>42910</v>
      </c>
      <c r="D4084" s="1">
        <v>42916</v>
      </c>
      <c r="E4084" s="12">
        <f>Data[[#This Row],[Ship Date]]</f>
        <v>42916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5">
      <c r="A4085">
        <v>4084</v>
      </c>
      <c r="B4085" t="s">
        <v>7205</v>
      </c>
      <c r="C4085" s="1">
        <v>42910</v>
      </c>
      <c r="D4085" s="1">
        <v>42916</v>
      </c>
      <c r="E4085" s="12">
        <f>Data[[#This Row],[Ship Date]]</f>
        <v>42916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5">
      <c r="A4086">
        <v>4085</v>
      </c>
      <c r="B4086" t="s">
        <v>7206</v>
      </c>
      <c r="C4086" s="1">
        <v>42985</v>
      </c>
      <c r="D4086" s="1">
        <v>42987</v>
      </c>
      <c r="E4086" s="12">
        <f>Data[[#This Row],[Ship Date]]</f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7207</v>
      </c>
      <c r="C4087" s="1">
        <v>42586</v>
      </c>
      <c r="D4087" s="1">
        <v>42588</v>
      </c>
      <c r="E4087" s="12">
        <f>Data[[#This Row],[Ship Date]]</f>
        <v>42588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5">
      <c r="A4088">
        <v>4087</v>
      </c>
      <c r="B4088" t="s">
        <v>7207</v>
      </c>
      <c r="C4088" s="1">
        <v>42586</v>
      </c>
      <c r="D4088" s="1">
        <v>42588</v>
      </c>
      <c r="E4088" s="12">
        <f>Data[[#This Row],[Ship Date]]</f>
        <v>42588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5">
      <c r="A4089">
        <v>4088</v>
      </c>
      <c r="B4089" t="s">
        <v>7207</v>
      </c>
      <c r="C4089" s="1">
        <v>42586</v>
      </c>
      <c r="D4089" s="1">
        <v>42588</v>
      </c>
      <c r="E4089" s="12">
        <f>Data[[#This Row],[Ship Date]]</f>
        <v>42588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>
        <v>4089</v>
      </c>
      <c r="B4090" t="s">
        <v>7208</v>
      </c>
      <c r="C4090" s="1">
        <v>41870</v>
      </c>
      <c r="D4090" s="1">
        <v>41877</v>
      </c>
      <c r="E4090" s="12">
        <f>Data[[#This Row],[Ship Date]]</f>
        <v>41877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7211</v>
      </c>
      <c r="C4091" s="1">
        <v>42461</v>
      </c>
      <c r="D4091" s="1">
        <v>42465</v>
      </c>
      <c r="E4091" s="12">
        <f>Data[[#This Row],[Ship Date]]</f>
        <v>42465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7211</v>
      </c>
      <c r="C4092" s="1">
        <v>42461</v>
      </c>
      <c r="D4092" s="1">
        <v>42465</v>
      </c>
      <c r="E4092" s="12">
        <f>Data[[#This Row],[Ship Date]]</f>
        <v>42465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5">
      <c r="A4093">
        <v>4092</v>
      </c>
      <c r="B4093" t="s">
        <v>7211</v>
      </c>
      <c r="C4093" s="1">
        <v>42461</v>
      </c>
      <c r="D4093" s="1">
        <v>42465</v>
      </c>
      <c r="E4093" s="12">
        <f>Data[[#This Row],[Ship Date]]</f>
        <v>42465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5">
      <c r="A4094">
        <v>4093</v>
      </c>
      <c r="B4094" t="s">
        <v>7212</v>
      </c>
      <c r="C4094" s="1">
        <v>42871</v>
      </c>
      <c r="D4094" s="1">
        <v>42873</v>
      </c>
      <c r="E4094" s="12">
        <f>Data[[#This Row],[Ship Date]]</f>
        <v>42873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7213</v>
      </c>
      <c r="C4095" s="1">
        <v>42240</v>
      </c>
      <c r="D4095" s="1">
        <v>42244</v>
      </c>
      <c r="E4095" s="12">
        <f>Data[[#This Row],[Ship Date]]</f>
        <v>42244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25">
      <c r="A4096">
        <v>4095</v>
      </c>
      <c r="B4096" t="s">
        <v>7213</v>
      </c>
      <c r="C4096" s="1">
        <v>42240</v>
      </c>
      <c r="D4096" s="1">
        <v>42244</v>
      </c>
      <c r="E4096" s="12">
        <f>Data[[#This Row],[Ship Date]]</f>
        <v>42244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7213</v>
      </c>
      <c r="C4097" s="1">
        <v>42240</v>
      </c>
      <c r="D4097" s="1">
        <v>42244</v>
      </c>
      <c r="E4097" s="12">
        <f>Data[[#This Row],[Ship Date]]</f>
        <v>42244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5">
      <c r="A4098">
        <v>4097</v>
      </c>
      <c r="B4098" t="s">
        <v>7214</v>
      </c>
      <c r="C4098" s="1">
        <v>41905</v>
      </c>
      <c r="D4098" s="1">
        <v>41910</v>
      </c>
      <c r="E4098" s="12">
        <f>Data[[#This Row],[Ship Date]]</f>
        <v>41910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25">
      <c r="A4099">
        <v>4098</v>
      </c>
      <c r="B4099" t="s">
        <v>7214</v>
      </c>
      <c r="C4099" s="1">
        <v>41905</v>
      </c>
      <c r="D4099" s="1">
        <v>41910</v>
      </c>
      <c r="E4099" s="12">
        <f>Data[[#This Row],[Ship Date]]</f>
        <v>41910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5">
      <c r="A4100">
        <v>4099</v>
      </c>
      <c r="B4100" t="s">
        <v>7214</v>
      </c>
      <c r="C4100" s="1">
        <v>41905</v>
      </c>
      <c r="D4100" s="1">
        <v>41910</v>
      </c>
      <c r="E4100" s="12">
        <f>Data[[#This Row],[Ship Date]]</f>
        <v>41910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5">
      <c r="A4101">
        <v>4100</v>
      </c>
      <c r="B4101" t="s">
        <v>7214</v>
      </c>
      <c r="C4101" s="1">
        <v>41905</v>
      </c>
      <c r="D4101" s="1">
        <v>41910</v>
      </c>
      <c r="E4101" s="12">
        <f>Data[[#This Row],[Ship Date]]</f>
        <v>41910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7217</v>
      </c>
      <c r="C4102" s="1">
        <v>42905</v>
      </c>
      <c r="D4102" s="1">
        <v>42909</v>
      </c>
      <c r="E4102" s="12">
        <f>Data[[#This Row],[Ship Date]]</f>
        <v>42909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5">
      <c r="A4103">
        <v>4102</v>
      </c>
      <c r="B4103" t="s">
        <v>7217</v>
      </c>
      <c r="C4103" s="1">
        <v>42905</v>
      </c>
      <c r="D4103" s="1">
        <v>42909</v>
      </c>
      <c r="E4103" s="12">
        <f>Data[[#This Row],[Ship Date]]</f>
        <v>42909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5">
      <c r="A4104">
        <v>4103</v>
      </c>
      <c r="B4104" t="s">
        <v>7217</v>
      </c>
      <c r="C4104" s="1">
        <v>42905</v>
      </c>
      <c r="D4104" s="1">
        <v>42909</v>
      </c>
      <c r="E4104" s="12">
        <f>Data[[#This Row],[Ship Date]]</f>
        <v>42909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5">
      <c r="A4105">
        <v>4104</v>
      </c>
      <c r="B4105" t="s">
        <v>7220</v>
      </c>
      <c r="C4105" s="1">
        <v>43090</v>
      </c>
      <c r="D4105" s="1">
        <v>43090</v>
      </c>
      <c r="E4105" s="12">
        <f>Data[[#This Row],[Ship Date]]</f>
        <v>43090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5">
      <c r="A4106">
        <v>4105</v>
      </c>
      <c r="B4106" t="s">
        <v>7221</v>
      </c>
      <c r="C4106" s="1">
        <v>42954</v>
      </c>
      <c r="D4106" s="1">
        <v>42960</v>
      </c>
      <c r="E4106" s="12">
        <f>Data[[#This Row],[Ship Date]]</f>
        <v>42960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5">
      <c r="A4107">
        <v>4106</v>
      </c>
      <c r="B4107" t="s">
        <v>7221</v>
      </c>
      <c r="C4107" s="1">
        <v>42954</v>
      </c>
      <c r="D4107" s="1">
        <v>42960</v>
      </c>
      <c r="E4107" s="12">
        <f>Data[[#This Row],[Ship Date]]</f>
        <v>42960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7222</v>
      </c>
      <c r="C4108" s="1">
        <v>42604</v>
      </c>
      <c r="D4108" s="1">
        <v>42608</v>
      </c>
      <c r="E4108" s="12">
        <f>Data[[#This Row],[Ship Date]]</f>
        <v>42608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5">
      <c r="A4109">
        <v>4108</v>
      </c>
      <c r="B4109" t="s">
        <v>7225</v>
      </c>
      <c r="C4109" s="1">
        <v>42254</v>
      </c>
      <c r="D4109" s="1">
        <v>42254</v>
      </c>
      <c r="E4109" s="12">
        <f>Data[[#This Row],[Ship Date]]</f>
        <v>42254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25">
      <c r="A4110">
        <v>4109</v>
      </c>
      <c r="B4110" t="s">
        <v>7225</v>
      </c>
      <c r="C4110" s="1">
        <v>42254</v>
      </c>
      <c r="D4110" s="1">
        <v>42254</v>
      </c>
      <c r="E4110" s="12">
        <f>Data[[#This Row],[Ship Date]]</f>
        <v>42254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5">
      <c r="A4111">
        <v>4110</v>
      </c>
      <c r="B4111" t="s">
        <v>7226</v>
      </c>
      <c r="C4111" s="1">
        <v>42363</v>
      </c>
      <c r="D4111" s="1">
        <v>42370</v>
      </c>
      <c r="E4111" s="12">
        <f>Data[[#This Row],[Ship Date]]</f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>
        <v>4111</v>
      </c>
      <c r="B4112" t="s">
        <v>7226</v>
      </c>
      <c r="C4112" s="1">
        <v>42363</v>
      </c>
      <c r="D4112" s="1">
        <v>42370</v>
      </c>
      <c r="E4112" s="12">
        <f>Data[[#This Row],[Ship Date]]</f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5">
      <c r="A4113">
        <v>4112</v>
      </c>
      <c r="B4113" t="s">
        <v>7226</v>
      </c>
      <c r="C4113" s="1">
        <v>42363</v>
      </c>
      <c r="D4113" s="1">
        <v>42370</v>
      </c>
      <c r="E4113" s="12">
        <f>Data[[#This Row],[Ship Date]]</f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7226</v>
      </c>
      <c r="C4114" s="1">
        <v>42363</v>
      </c>
      <c r="D4114" s="1">
        <v>42370</v>
      </c>
      <c r="E4114" s="12">
        <f>Data[[#This Row],[Ship Date]]</f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5">
      <c r="A4115">
        <v>4114</v>
      </c>
      <c r="B4115" t="s">
        <v>7229</v>
      </c>
      <c r="C4115" s="1">
        <v>42126</v>
      </c>
      <c r="D4115" s="1">
        <v>42131</v>
      </c>
      <c r="E4115" s="12">
        <f>Data[[#This Row],[Ship Date]]</f>
        <v>42131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>
        <v>4115</v>
      </c>
      <c r="B4116" t="s">
        <v>7229</v>
      </c>
      <c r="C4116" s="1">
        <v>42126</v>
      </c>
      <c r="D4116" s="1">
        <v>42131</v>
      </c>
      <c r="E4116" s="12">
        <f>Data[[#This Row],[Ship Date]]</f>
        <v>42131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5">
      <c r="A4117">
        <v>4116</v>
      </c>
      <c r="B4117" t="s">
        <v>7230</v>
      </c>
      <c r="C4117" s="1">
        <v>42698</v>
      </c>
      <c r="D4117" s="1">
        <v>42701</v>
      </c>
      <c r="E4117" s="12">
        <f>Data[[#This Row],[Ship Date]]</f>
        <v>42701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>
        <v>4117</v>
      </c>
      <c r="B4118" t="s">
        <v>7231</v>
      </c>
      <c r="C4118" s="1">
        <v>42332</v>
      </c>
      <c r="D4118" s="1">
        <v>42337</v>
      </c>
      <c r="E4118" s="12">
        <f>Data[[#This Row],[Ship Date]]</f>
        <v>42337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7231</v>
      </c>
      <c r="C4119" s="1">
        <v>42332</v>
      </c>
      <c r="D4119" s="1">
        <v>42337</v>
      </c>
      <c r="E4119" s="12">
        <f>Data[[#This Row],[Ship Date]]</f>
        <v>42337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7231</v>
      </c>
      <c r="C4120" s="1">
        <v>42332</v>
      </c>
      <c r="D4120" s="1">
        <v>42337</v>
      </c>
      <c r="E4120" s="12">
        <f>Data[[#This Row],[Ship Date]]</f>
        <v>42337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5">
      <c r="A4121">
        <v>4120</v>
      </c>
      <c r="B4121" t="s">
        <v>7231</v>
      </c>
      <c r="C4121" s="1">
        <v>42332</v>
      </c>
      <c r="D4121" s="1">
        <v>42337</v>
      </c>
      <c r="E4121" s="12">
        <f>Data[[#This Row],[Ship Date]]</f>
        <v>42337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>
        <v>4121</v>
      </c>
      <c r="B4122" t="s">
        <v>7232</v>
      </c>
      <c r="C4122" s="1">
        <v>42982</v>
      </c>
      <c r="D4122" s="1">
        <v>42988</v>
      </c>
      <c r="E4122" s="12">
        <f>Data[[#This Row],[Ship Date]]</f>
        <v>42988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7235</v>
      </c>
      <c r="C4123" s="1">
        <v>42866</v>
      </c>
      <c r="D4123" s="1">
        <v>42867</v>
      </c>
      <c r="E4123" s="12">
        <f>Data[[#This Row],[Ship Date]]</f>
        <v>42867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7235</v>
      </c>
      <c r="C4124" s="1">
        <v>42866</v>
      </c>
      <c r="D4124" s="1">
        <v>42867</v>
      </c>
      <c r="E4124" s="12">
        <f>Data[[#This Row],[Ship Date]]</f>
        <v>42867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5">
      <c r="A4125">
        <v>4124</v>
      </c>
      <c r="B4125" t="s">
        <v>7235</v>
      </c>
      <c r="C4125" s="1">
        <v>42866</v>
      </c>
      <c r="D4125" s="1">
        <v>42867</v>
      </c>
      <c r="E4125" s="12">
        <f>Data[[#This Row],[Ship Date]]</f>
        <v>42867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>
        <v>4125</v>
      </c>
      <c r="B4126" t="s">
        <v>7236</v>
      </c>
      <c r="C4126" s="1">
        <v>41770</v>
      </c>
      <c r="D4126" s="1">
        <v>41777</v>
      </c>
      <c r="E4126" s="12">
        <f>Data[[#This Row],[Ship Date]]</f>
        <v>41777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5">
      <c r="A4127">
        <v>4126</v>
      </c>
      <c r="B4127" t="s">
        <v>7237</v>
      </c>
      <c r="C4127" s="1">
        <v>42943</v>
      </c>
      <c r="D4127" s="1">
        <v>42947</v>
      </c>
      <c r="E4127" s="12">
        <f>Data[[#This Row],[Ship Date]]</f>
        <v>42947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5">
      <c r="A4128">
        <v>4127</v>
      </c>
      <c r="B4128" t="s">
        <v>7238</v>
      </c>
      <c r="C4128" s="1">
        <v>42861</v>
      </c>
      <c r="D4128" s="1">
        <v>42864</v>
      </c>
      <c r="E4128" s="12">
        <f>Data[[#This Row],[Ship Date]]</f>
        <v>42864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>
        <v>4128</v>
      </c>
      <c r="B4129" t="s">
        <v>7239</v>
      </c>
      <c r="C4129" s="1">
        <v>41901</v>
      </c>
      <c r="D4129" s="1">
        <v>41906</v>
      </c>
      <c r="E4129" s="12">
        <f>Data[[#This Row],[Ship Date]]</f>
        <v>41906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5">
      <c r="A4130">
        <v>4129</v>
      </c>
      <c r="B4130" t="s">
        <v>7239</v>
      </c>
      <c r="C4130" s="1">
        <v>41901</v>
      </c>
      <c r="D4130" s="1">
        <v>41906</v>
      </c>
      <c r="E4130" s="12">
        <f>Data[[#This Row],[Ship Date]]</f>
        <v>41906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5">
      <c r="A4131">
        <v>4130</v>
      </c>
      <c r="B4131" t="s">
        <v>7242</v>
      </c>
      <c r="C4131" s="1">
        <v>42092</v>
      </c>
      <c r="D4131" s="1">
        <v>42098</v>
      </c>
      <c r="E4131" s="12">
        <f>Data[[#This Row],[Ship Date]]</f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>
        <v>4131</v>
      </c>
      <c r="B4132" t="s">
        <v>7243</v>
      </c>
      <c r="C4132" s="1">
        <v>41961</v>
      </c>
      <c r="D4132" s="1">
        <v>41968</v>
      </c>
      <c r="E4132" s="12">
        <f>Data[[#This Row],[Ship Date]]</f>
        <v>41968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5">
      <c r="A4133">
        <v>4132</v>
      </c>
      <c r="B4133" t="s">
        <v>7244</v>
      </c>
      <c r="C4133" s="1">
        <v>42187</v>
      </c>
      <c r="D4133" s="1">
        <v>42194</v>
      </c>
      <c r="E4133" s="12">
        <f>Data[[#This Row],[Ship Date]]</f>
        <v>42194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7244</v>
      </c>
      <c r="C4134" s="1">
        <v>42187</v>
      </c>
      <c r="D4134" s="1">
        <v>42194</v>
      </c>
      <c r="E4134" s="12">
        <f>Data[[#This Row],[Ship Date]]</f>
        <v>42194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7246</v>
      </c>
      <c r="C4135" s="1">
        <v>41890</v>
      </c>
      <c r="D4135" s="1">
        <v>41895</v>
      </c>
      <c r="E4135" s="12">
        <f>Data[[#This Row],[Ship Date]]</f>
        <v>41895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>
        <v>4135</v>
      </c>
      <c r="B4136" t="s">
        <v>7246</v>
      </c>
      <c r="C4136" s="1">
        <v>41890</v>
      </c>
      <c r="D4136" s="1">
        <v>41895</v>
      </c>
      <c r="E4136" s="12">
        <f>Data[[#This Row],[Ship Date]]</f>
        <v>41895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>
        <v>4136</v>
      </c>
      <c r="B4137" t="s">
        <v>7247</v>
      </c>
      <c r="C4137" s="1">
        <v>43010</v>
      </c>
      <c r="D4137" s="1">
        <v>43016</v>
      </c>
      <c r="E4137" s="12">
        <f>Data[[#This Row],[Ship Date]]</f>
        <v>43016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7247</v>
      </c>
      <c r="C4138" s="1">
        <v>43010</v>
      </c>
      <c r="D4138" s="1">
        <v>43016</v>
      </c>
      <c r="E4138" s="12">
        <f>Data[[#This Row],[Ship Date]]</f>
        <v>43016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7248</v>
      </c>
      <c r="C4139" s="1">
        <v>43058</v>
      </c>
      <c r="D4139" s="1">
        <v>43062</v>
      </c>
      <c r="E4139" s="12">
        <f>Data[[#This Row],[Ship Date]]</f>
        <v>43062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>
        <v>4139</v>
      </c>
      <c r="B4140" t="s">
        <v>7249</v>
      </c>
      <c r="C4140" s="1">
        <v>42734</v>
      </c>
      <c r="D4140" s="1">
        <v>42736</v>
      </c>
      <c r="E4140" s="12">
        <f>Data[[#This Row],[Ship Date]]</f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7251</v>
      </c>
      <c r="C4141" s="1">
        <v>43070</v>
      </c>
      <c r="D4141" s="1">
        <v>43073</v>
      </c>
      <c r="E4141" s="12">
        <f>Data[[#This Row],[Ship Date]]</f>
        <v>43073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5">
      <c r="A4142">
        <v>4141</v>
      </c>
      <c r="B4142" t="s">
        <v>7251</v>
      </c>
      <c r="C4142" s="1">
        <v>43070</v>
      </c>
      <c r="D4142" s="1">
        <v>43073</v>
      </c>
      <c r="E4142" s="12">
        <f>Data[[#This Row],[Ship Date]]</f>
        <v>43073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5">
      <c r="A4143">
        <v>4142</v>
      </c>
      <c r="B4143" t="s">
        <v>7252</v>
      </c>
      <c r="C4143" s="1">
        <v>42534</v>
      </c>
      <c r="D4143" s="1">
        <v>42538</v>
      </c>
      <c r="E4143" s="12">
        <f>Data[[#This Row],[Ship Date]]</f>
        <v>42538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5">
      <c r="A4144">
        <v>4143</v>
      </c>
      <c r="B4144" t="s">
        <v>7254</v>
      </c>
      <c r="C4144" s="1">
        <v>41778</v>
      </c>
      <c r="D4144" s="1">
        <v>41782</v>
      </c>
      <c r="E4144" s="12">
        <f>Data[[#This Row],[Ship Date]]</f>
        <v>41782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>
        <v>4144</v>
      </c>
      <c r="B4145" t="s">
        <v>7255</v>
      </c>
      <c r="C4145" s="1">
        <v>42765</v>
      </c>
      <c r="D4145" s="1">
        <v>42772</v>
      </c>
      <c r="E4145" s="12">
        <f>Data[[#This Row],[Ship Date]]</f>
        <v>42772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7255</v>
      </c>
      <c r="C4146" s="1">
        <v>42765</v>
      </c>
      <c r="D4146" s="1">
        <v>42772</v>
      </c>
      <c r="E4146" s="12">
        <f>Data[[#This Row],[Ship Date]]</f>
        <v>42772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7255</v>
      </c>
      <c r="C4147" s="1">
        <v>42765</v>
      </c>
      <c r="D4147" s="1">
        <v>42772</v>
      </c>
      <c r="E4147" s="12">
        <f>Data[[#This Row],[Ship Date]]</f>
        <v>42772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7258</v>
      </c>
      <c r="C4148" s="1">
        <v>42336</v>
      </c>
      <c r="D4148" s="1">
        <v>42342</v>
      </c>
      <c r="E4148" s="12">
        <f>Data[[#This Row],[Ship Date]]</f>
        <v>42342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7259</v>
      </c>
      <c r="C4149" s="1">
        <v>43031</v>
      </c>
      <c r="D4149" s="1">
        <v>43036</v>
      </c>
      <c r="E4149" s="12">
        <f>Data[[#This Row],[Ship Date]]</f>
        <v>43036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5">
      <c r="A4150">
        <v>4149</v>
      </c>
      <c r="B4150" t="s">
        <v>7259</v>
      </c>
      <c r="C4150" s="1">
        <v>43031</v>
      </c>
      <c r="D4150" s="1">
        <v>43036</v>
      </c>
      <c r="E4150" s="12">
        <f>Data[[#This Row],[Ship Date]]</f>
        <v>43036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7259</v>
      </c>
      <c r="C4151" s="1">
        <v>43031</v>
      </c>
      <c r="D4151" s="1">
        <v>43036</v>
      </c>
      <c r="E4151" s="12">
        <f>Data[[#This Row],[Ship Date]]</f>
        <v>43036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5">
      <c r="A4152">
        <v>4151</v>
      </c>
      <c r="B4152" t="s">
        <v>7259</v>
      </c>
      <c r="C4152" s="1">
        <v>43031</v>
      </c>
      <c r="D4152" s="1">
        <v>43036</v>
      </c>
      <c r="E4152" s="12">
        <f>Data[[#This Row],[Ship Date]]</f>
        <v>43036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5">
      <c r="A4153">
        <v>4152</v>
      </c>
      <c r="B4153" t="s">
        <v>7260</v>
      </c>
      <c r="C4153" s="1">
        <v>42985</v>
      </c>
      <c r="D4153" s="1">
        <v>42989</v>
      </c>
      <c r="E4153" s="12">
        <f>Data[[#This Row],[Ship Date]]</f>
        <v>42989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>
        <v>4153</v>
      </c>
      <c r="B4154" t="s">
        <v>7260</v>
      </c>
      <c r="C4154" s="1">
        <v>42985</v>
      </c>
      <c r="D4154" s="1">
        <v>42989</v>
      </c>
      <c r="E4154" s="12">
        <f>Data[[#This Row],[Ship Date]]</f>
        <v>42989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7260</v>
      </c>
      <c r="C4155" s="1">
        <v>42985</v>
      </c>
      <c r="D4155" s="1">
        <v>42989</v>
      </c>
      <c r="E4155" s="12">
        <f>Data[[#This Row],[Ship Date]]</f>
        <v>42989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5">
      <c r="A4156">
        <v>4155</v>
      </c>
      <c r="B4156" t="s">
        <v>7261</v>
      </c>
      <c r="C4156" s="1">
        <v>42733</v>
      </c>
      <c r="D4156" s="1">
        <v>42738</v>
      </c>
      <c r="E4156" s="12">
        <f>Data[[#This Row],[Ship Date]]</f>
        <v>42738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5">
      <c r="A4157">
        <v>4156</v>
      </c>
      <c r="B4157" t="s">
        <v>7261</v>
      </c>
      <c r="C4157" s="1">
        <v>42733</v>
      </c>
      <c r="D4157" s="1">
        <v>42738</v>
      </c>
      <c r="E4157" s="12">
        <f>Data[[#This Row],[Ship Date]]</f>
        <v>42738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5">
      <c r="A4158">
        <v>4157</v>
      </c>
      <c r="B4158" t="s">
        <v>7262</v>
      </c>
      <c r="C4158" s="1">
        <v>42343</v>
      </c>
      <c r="D4158" s="1">
        <v>42347</v>
      </c>
      <c r="E4158" s="12">
        <f>Data[[#This Row],[Ship Date]]</f>
        <v>42347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5">
      <c r="A4159">
        <v>4158</v>
      </c>
      <c r="B4159" t="s">
        <v>7262</v>
      </c>
      <c r="C4159" s="1">
        <v>42343</v>
      </c>
      <c r="D4159" s="1">
        <v>42347</v>
      </c>
      <c r="E4159" s="12">
        <f>Data[[#This Row],[Ship Date]]</f>
        <v>42347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5">
      <c r="A4160">
        <v>4159</v>
      </c>
      <c r="B4160" t="s">
        <v>7263</v>
      </c>
      <c r="C4160" s="1">
        <v>41944</v>
      </c>
      <c r="D4160" s="1">
        <v>41951</v>
      </c>
      <c r="E4160" s="12">
        <f>Data[[#This Row],[Ship Date]]</f>
        <v>41951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5">
      <c r="A4161">
        <v>4160</v>
      </c>
      <c r="B4161" t="s">
        <v>7264</v>
      </c>
      <c r="C4161" s="1">
        <v>42476</v>
      </c>
      <c r="D4161" s="1">
        <v>42483</v>
      </c>
      <c r="E4161" s="12">
        <f>Data[[#This Row],[Ship Date]]</f>
        <v>42483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5">
      <c r="A4162">
        <v>4161</v>
      </c>
      <c r="B4162" t="s">
        <v>7265</v>
      </c>
      <c r="C4162" s="1">
        <v>42869</v>
      </c>
      <c r="D4162" s="1">
        <v>42873</v>
      </c>
      <c r="E4162" s="12">
        <f>Data[[#This Row],[Ship Date]]</f>
        <v>42873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7265</v>
      </c>
      <c r="C4163" s="1">
        <v>42869</v>
      </c>
      <c r="D4163" s="1">
        <v>42873</v>
      </c>
      <c r="E4163" s="12">
        <f>Data[[#This Row],[Ship Date]]</f>
        <v>42873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25">
      <c r="A4164">
        <v>4163</v>
      </c>
      <c r="B4164" t="s">
        <v>7268</v>
      </c>
      <c r="C4164" s="1">
        <v>42077</v>
      </c>
      <c r="D4164" s="1">
        <v>42081</v>
      </c>
      <c r="E4164" s="12">
        <f>Data[[#This Row],[Ship Date]]</f>
        <v>42081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7268</v>
      </c>
      <c r="C4165" s="1">
        <v>42077</v>
      </c>
      <c r="D4165" s="1">
        <v>42081</v>
      </c>
      <c r="E4165" s="12">
        <f>Data[[#This Row],[Ship Date]]</f>
        <v>42081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5">
      <c r="A4166">
        <v>4165</v>
      </c>
      <c r="B4166" t="s">
        <v>7269</v>
      </c>
      <c r="C4166" s="1">
        <v>42749</v>
      </c>
      <c r="D4166" s="1">
        <v>42751</v>
      </c>
      <c r="E4166" s="12">
        <f>Data[[#This Row],[Ship Date]]</f>
        <v>42751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5">
      <c r="A4167">
        <v>4166</v>
      </c>
      <c r="B4167" t="s">
        <v>7269</v>
      </c>
      <c r="C4167" s="1">
        <v>42749</v>
      </c>
      <c r="D4167" s="1">
        <v>42751</v>
      </c>
      <c r="E4167" s="12">
        <f>Data[[#This Row],[Ship Date]]</f>
        <v>42751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5">
      <c r="A4168">
        <v>4167</v>
      </c>
      <c r="B4168" t="s">
        <v>7272</v>
      </c>
      <c r="C4168" s="1">
        <v>42071</v>
      </c>
      <c r="D4168" s="1">
        <v>42076</v>
      </c>
      <c r="E4168" s="12">
        <f>Data[[#This Row],[Ship Date]]</f>
        <v>42076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7273</v>
      </c>
      <c r="C4169" s="1">
        <v>41923</v>
      </c>
      <c r="D4169" s="1">
        <v>41925</v>
      </c>
      <c r="E4169" s="12">
        <f>Data[[#This Row],[Ship Date]]</f>
        <v>41925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5">
      <c r="A4170">
        <v>4169</v>
      </c>
      <c r="B4170" t="s">
        <v>7273</v>
      </c>
      <c r="C4170" s="1">
        <v>41923</v>
      </c>
      <c r="D4170" s="1">
        <v>41925</v>
      </c>
      <c r="E4170" s="12">
        <f>Data[[#This Row],[Ship Date]]</f>
        <v>41925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5">
      <c r="A4171">
        <v>4170</v>
      </c>
      <c r="B4171" t="s">
        <v>7276</v>
      </c>
      <c r="C4171" s="1">
        <v>42107</v>
      </c>
      <c r="D4171" s="1">
        <v>42108</v>
      </c>
      <c r="E4171" s="12">
        <f>Data[[#This Row],[Ship Date]]</f>
        <v>42108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7276</v>
      </c>
      <c r="C4172" s="1">
        <v>42107</v>
      </c>
      <c r="D4172" s="1">
        <v>42108</v>
      </c>
      <c r="E4172" s="12">
        <f>Data[[#This Row],[Ship Date]]</f>
        <v>42108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5">
      <c r="A4173">
        <v>4172</v>
      </c>
      <c r="B4173" t="s">
        <v>7277</v>
      </c>
      <c r="C4173" s="1">
        <v>43055</v>
      </c>
      <c r="D4173" s="1">
        <v>43059</v>
      </c>
      <c r="E4173" s="12">
        <f>Data[[#This Row],[Ship Date]]</f>
        <v>43059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5">
      <c r="A4174">
        <v>4173</v>
      </c>
      <c r="B4174" t="s">
        <v>7278</v>
      </c>
      <c r="C4174" s="1">
        <v>42552</v>
      </c>
      <c r="D4174" s="1">
        <v>42552</v>
      </c>
      <c r="E4174" s="12">
        <f>Data[[#This Row],[Ship Date]]</f>
        <v>42552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25">
      <c r="A4175">
        <v>4174</v>
      </c>
      <c r="B4175" t="s">
        <v>7278</v>
      </c>
      <c r="C4175" s="1">
        <v>42552</v>
      </c>
      <c r="D4175" s="1">
        <v>42552</v>
      </c>
      <c r="E4175" s="12">
        <f>Data[[#This Row],[Ship Date]]</f>
        <v>42552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5">
      <c r="A4176">
        <v>4175</v>
      </c>
      <c r="B4176" t="s">
        <v>7278</v>
      </c>
      <c r="C4176" s="1">
        <v>42552</v>
      </c>
      <c r="D4176" s="1">
        <v>42552</v>
      </c>
      <c r="E4176" s="12">
        <f>Data[[#This Row],[Ship Date]]</f>
        <v>42552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7279</v>
      </c>
      <c r="C4177" s="1">
        <v>42337</v>
      </c>
      <c r="D4177" s="1">
        <v>42338</v>
      </c>
      <c r="E4177" s="12">
        <f>Data[[#This Row],[Ship Date]]</f>
        <v>42338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5">
      <c r="A4178">
        <v>4177</v>
      </c>
      <c r="B4178" t="s">
        <v>7282</v>
      </c>
      <c r="C4178" s="1">
        <v>41736</v>
      </c>
      <c r="D4178" s="1">
        <v>41741</v>
      </c>
      <c r="E4178" s="12">
        <f>Data[[#This Row],[Ship Date]]</f>
        <v>41741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5">
      <c r="A4179">
        <v>4178</v>
      </c>
      <c r="B4179" t="s">
        <v>7282</v>
      </c>
      <c r="C4179" s="1">
        <v>41736</v>
      </c>
      <c r="D4179" s="1">
        <v>41741</v>
      </c>
      <c r="E4179" s="12">
        <f>Data[[#This Row],[Ship Date]]</f>
        <v>41741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5">
      <c r="A4180">
        <v>4179</v>
      </c>
      <c r="B4180" t="s">
        <v>7283</v>
      </c>
      <c r="C4180" s="1">
        <v>42537</v>
      </c>
      <c r="D4180" s="1">
        <v>42539</v>
      </c>
      <c r="E4180" s="12">
        <f>Data[[#This Row],[Ship Date]]</f>
        <v>42539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>
        <v>4180</v>
      </c>
      <c r="B4181" t="s">
        <v>7284</v>
      </c>
      <c r="C4181" s="1">
        <v>42800</v>
      </c>
      <c r="D4181" s="1">
        <v>42804</v>
      </c>
      <c r="E4181" s="12">
        <f>Data[[#This Row],[Ship Date]]</f>
        <v>42804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5">
      <c r="A4182">
        <v>4181</v>
      </c>
      <c r="B4182" t="s">
        <v>7285</v>
      </c>
      <c r="C4182" s="1">
        <v>43015</v>
      </c>
      <c r="D4182" s="1">
        <v>43019</v>
      </c>
      <c r="E4182" s="12">
        <f>Data[[#This Row],[Ship Date]]</f>
        <v>43019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25">
      <c r="A4183">
        <v>4182</v>
      </c>
      <c r="B4183" t="s">
        <v>7286</v>
      </c>
      <c r="C4183" s="1">
        <v>43014</v>
      </c>
      <c r="D4183" s="1">
        <v>43020</v>
      </c>
      <c r="E4183" s="12">
        <f>Data[[#This Row],[Ship Date]]</f>
        <v>43020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7286</v>
      </c>
      <c r="C4184" s="1">
        <v>43014</v>
      </c>
      <c r="D4184" s="1">
        <v>43020</v>
      </c>
      <c r="E4184" s="12">
        <f>Data[[#This Row],[Ship Date]]</f>
        <v>43020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5">
      <c r="A4185">
        <v>4184</v>
      </c>
      <c r="B4185" t="s">
        <v>7286</v>
      </c>
      <c r="C4185" s="1">
        <v>43014</v>
      </c>
      <c r="D4185" s="1">
        <v>43020</v>
      </c>
      <c r="E4185" s="12">
        <f>Data[[#This Row],[Ship Date]]</f>
        <v>43020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5">
      <c r="A4186">
        <v>4185</v>
      </c>
      <c r="B4186" t="s">
        <v>7289</v>
      </c>
      <c r="C4186" s="1">
        <v>42709</v>
      </c>
      <c r="D4186" s="1">
        <v>42711</v>
      </c>
      <c r="E4186" s="12">
        <f>Data[[#This Row],[Ship Date]]</f>
        <v>42711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7292</v>
      </c>
      <c r="C4187" s="1">
        <v>42664</v>
      </c>
      <c r="D4187" s="1">
        <v>42665</v>
      </c>
      <c r="E4187" s="12">
        <f>Data[[#This Row],[Ship Date]]</f>
        <v>42665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5">
      <c r="A4188">
        <v>4187</v>
      </c>
      <c r="B4188" t="s">
        <v>7293</v>
      </c>
      <c r="C4188" s="1">
        <v>42873</v>
      </c>
      <c r="D4188" s="1">
        <v>42878</v>
      </c>
      <c r="E4188" s="12">
        <f>Data[[#This Row],[Ship Date]]</f>
        <v>42878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5">
      <c r="A4189">
        <v>4188</v>
      </c>
      <c r="B4189" t="s">
        <v>7293</v>
      </c>
      <c r="C4189" s="1">
        <v>42873</v>
      </c>
      <c r="D4189" s="1">
        <v>42878</v>
      </c>
      <c r="E4189" s="12">
        <f>Data[[#This Row],[Ship Date]]</f>
        <v>42878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5">
      <c r="A4190">
        <v>4189</v>
      </c>
      <c r="B4190" t="s">
        <v>7293</v>
      </c>
      <c r="C4190" s="1">
        <v>42873</v>
      </c>
      <c r="D4190" s="1">
        <v>42878</v>
      </c>
      <c r="E4190" s="12">
        <f>Data[[#This Row],[Ship Date]]</f>
        <v>42878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7297</v>
      </c>
      <c r="C4191" s="1">
        <v>42639</v>
      </c>
      <c r="D4191" s="1">
        <v>42644</v>
      </c>
      <c r="E4191" s="12">
        <f>Data[[#This Row],[Ship Date]]</f>
        <v>42644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7301</v>
      </c>
      <c r="C4192" s="1">
        <v>43056</v>
      </c>
      <c r="D4192" s="1">
        <v>43061</v>
      </c>
      <c r="E4192" s="12">
        <f>Data[[#This Row],[Ship Date]]</f>
        <v>43061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7302</v>
      </c>
      <c r="C4193" s="1">
        <v>42193</v>
      </c>
      <c r="D4193" s="1">
        <v>42193</v>
      </c>
      <c r="E4193" s="12">
        <f>Data[[#This Row],[Ship Date]]</f>
        <v>42193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25">
      <c r="A4194">
        <v>4193</v>
      </c>
      <c r="B4194" t="s">
        <v>7305</v>
      </c>
      <c r="C4194" s="1">
        <v>42324</v>
      </c>
      <c r="D4194" s="1">
        <v>42328</v>
      </c>
      <c r="E4194" s="12">
        <f>Data[[#This Row],[Ship Date]]</f>
        <v>42328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7305</v>
      </c>
      <c r="C4195" s="1">
        <v>42324</v>
      </c>
      <c r="D4195" s="1">
        <v>42328</v>
      </c>
      <c r="E4195" s="12">
        <f>Data[[#This Row],[Ship Date]]</f>
        <v>42328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5">
      <c r="A4196">
        <v>4195</v>
      </c>
      <c r="B4196" t="s">
        <v>7307</v>
      </c>
      <c r="C4196" s="1">
        <v>42173</v>
      </c>
      <c r="D4196" s="1">
        <v>42177</v>
      </c>
      <c r="E4196" s="12">
        <f>Data[[#This Row],[Ship Date]]</f>
        <v>42177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5">
      <c r="A4197">
        <v>4196</v>
      </c>
      <c r="B4197" t="s">
        <v>7308</v>
      </c>
      <c r="C4197" s="1">
        <v>42468</v>
      </c>
      <c r="D4197" s="1">
        <v>42474</v>
      </c>
      <c r="E4197" s="12">
        <f>Data[[#This Row],[Ship Date]]</f>
        <v>42474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7309</v>
      </c>
      <c r="C4198" s="1">
        <v>42112</v>
      </c>
      <c r="D4198" s="1">
        <v>42117</v>
      </c>
      <c r="E4198" s="12">
        <f>Data[[#This Row],[Ship Date]]</f>
        <v>42117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5">
      <c r="A4199">
        <v>4198</v>
      </c>
      <c r="B4199" t="s">
        <v>7310</v>
      </c>
      <c r="C4199" s="1">
        <v>42707</v>
      </c>
      <c r="D4199" s="1">
        <v>42712</v>
      </c>
      <c r="E4199" s="12">
        <f>Data[[#This Row],[Ship Date]]</f>
        <v>42712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7310</v>
      </c>
      <c r="C4200" s="1">
        <v>42707</v>
      </c>
      <c r="D4200" s="1">
        <v>42712</v>
      </c>
      <c r="E4200" s="12">
        <f>Data[[#This Row],[Ship Date]]</f>
        <v>42712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5">
      <c r="A4201">
        <v>4200</v>
      </c>
      <c r="B4201" t="s">
        <v>7311</v>
      </c>
      <c r="C4201" s="1">
        <v>42348</v>
      </c>
      <c r="D4201" s="1">
        <v>42348</v>
      </c>
      <c r="E4201" s="12">
        <f>Data[[#This Row],[Ship Date]]</f>
        <v>42348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>
        <v>4201</v>
      </c>
      <c r="B4202" t="s">
        <v>7311</v>
      </c>
      <c r="C4202" s="1">
        <v>42348</v>
      </c>
      <c r="D4202" s="1">
        <v>42348</v>
      </c>
      <c r="E4202" s="12">
        <f>Data[[#This Row],[Ship Date]]</f>
        <v>42348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>
        <v>4202</v>
      </c>
      <c r="B4203" t="s">
        <v>7311</v>
      </c>
      <c r="C4203" s="1">
        <v>42348</v>
      </c>
      <c r="D4203" s="1">
        <v>42348</v>
      </c>
      <c r="E4203" s="12">
        <f>Data[[#This Row],[Ship Date]]</f>
        <v>42348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>
        <v>4203</v>
      </c>
      <c r="B4204" t="s">
        <v>7311</v>
      </c>
      <c r="C4204" s="1">
        <v>42348</v>
      </c>
      <c r="D4204" s="1">
        <v>42348</v>
      </c>
      <c r="E4204" s="12">
        <f>Data[[#This Row],[Ship Date]]</f>
        <v>42348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5">
      <c r="A4205">
        <v>4204</v>
      </c>
      <c r="B4205" t="s">
        <v>7312</v>
      </c>
      <c r="C4205" s="1">
        <v>41943</v>
      </c>
      <c r="D4205" s="1">
        <v>41945</v>
      </c>
      <c r="E4205" s="12">
        <f>Data[[#This Row],[Ship Date]]</f>
        <v>41945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25">
      <c r="A4206">
        <v>4205</v>
      </c>
      <c r="B4206" t="s">
        <v>7312</v>
      </c>
      <c r="C4206" s="1">
        <v>41943</v>
      </c>
      <c r="D4206" s="1">
        <v>41945</v>
      </c>
      <c r="E4206" s="12">
        <f>Data[[#This Row],[Ship Date]]</f>
        <v>41945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7312</v>
      </c>
      <c r="C4207" s="1">
        <v>41943</v>
      </c>
      <c r="D4207" s="1">
        <v>41945</v>
      </c>
      <c r="E4207" s="12">
        <f>Data[[#This Row],[Ship Date]]</f>
        <v>41945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5">
      <c r="A4208">
        <v>4207</v>
      </c>
      <c r="B4208" t="s">
        <v>7312</v>
      </c>
      <c r="C4208" s="1">
        <v>41943</v>
      </c>
      <c r="D4208" s="1">
        <v>41945</v>
      </c>
      <c r="E4208" s="12">
        <f>Data[[#This Row],[Ship Date]]</f>
        <v>41945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5">
      <c r="A4209">
        <v>4208</v>
      </c>
      <c r="B4209" t="s">
        <v>7312</v>
      </c>
      <c r="C4209" s="1">
        <v>41943</v>
      </c>
      <c r="D4209" s="1">
        <v>41945</v>
      </c>
      <c r="E4209" s="12">
        <f>Data[[#This Row],[Ship Date]]</f>
        <v>41945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5">
      <c r="A4210">
        <v>4209</v>
      </c>
      <c r="B4210" t="s">
        <v>7312</v>
      </c>
      <c r="C4210" s="1">
        <v>41943</v>
      </c>
      <c r="D4210" s="1">
        <v>41945</v>
      </c>
      <c r="E4210" s="12">
        <f>Data[[#This Row],[Ship Date]]</f>
        <v>41945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5">
      <c r="A4211">
        <v>4210</v>
      </c>
      <c r="B4211" t="s">
        <v>7312</v>
      </c>
      <c r="C4211" s="1">
        <v>41943</v>
      </c>
      <c r="D4211" s="1">
        <v>41945</v>
      </c>
      <c r="E4211" s="12">
        <f>Data[[#This Row],[Ship Date]]</f>
        <v>41945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5">
      <c r="A4212">
        <v>4211</v>
      </c>
      <c r="B4212" t="s">
        <v>7314</v>
      </c>
      <c r="C4212" s="1">
        <v>43078</v>
      </c>
      <c r="D4212" s="1">
        <v>43083</v>
      </c>
      <c r="E4212" s="12">
        <f>Data[[#This Row],[Ship Date]]</f>
        <v>43083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5">
      <c r="A4213">
        <v>4212</v>
      </c>
      <c r="B4213" t="s">
        <v>7317</v>
      </c>
      <c r="C4213" s="1">
        <v>41764</v>
      </c>
      <c r="D4213" s="1">
        <v>41768</v>
      </c>
      <c r="E4213" s="12">
        <f>Data[[#This Row],[Ship Date]]</f>
        <v>41768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5">
      <c r="A4214">
        <v>4213</v>
      </c>
      <c r="B4214" t="s">
        <v>7317</v>
      </c>
      <c r="C4214" s="1">
        <v>41764</v>
      </c>
      <c r="D4214" s="1">
        <v>41768</v>
      </c>
      <c r="E4214" s="12">
        <f>Data[[#This Row],[Ship Date]]</f>
        <v>41768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5">
      <c r="A4215">
        <v>4214</v>
      </c>
      <c r="B4215" t="s">
        <v>7317</v>
      </c>
      <c r="C4215" s="1">
        <v>41764</v>
      </c>
      <c r="D4215" s="1">
        <v>41768</v>
      </c>
      <c r="E4215" s="12">
        <f>Data[[#This Row],[Ship Date]]</f>
        <v>41768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>
        <v>4215</v>
      </c>
      <c r="B4216" t="s">
        <v>7320</v>
      </c>
      <c r="C4216" s="1">
        <v>42433</v>
      </c>
      <c r="D4216" s="1">
        <v>42437</v>
      </c>
      <c r="E4216" s="12">
        <f>Data[[#This Row],[Ship Date]]</f>
        <v>42437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25">
      <c r="A4217">
        <v>4216</v>
      </c>
      <c r="B4217" t="s">
        <v>7323</v>
      </c>
      <c r="C4217" s="1">
        <v>41973</v>
      </c>
      <c r="D4217" s="1">
        <v>41977</v>
      </c>
      <c r="E4217" s="12">
        <f>Data[[#This Row],[Ship Date]]</f>
        <v>41977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7326</v>
      </c>
      <c r="C4218" s="1">
        <v>42053</v>
      </c>
      <c r="D4218" s="1">
        <v>42057</v>
      </c>
      <c r="E4218" s="12">
        <f>Data[[#This Row],[Ship Date]]</f>
        <v>42057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7327</v>
      </c>
      <c r="C4219" s="1">
        <v>42826</v>
      </c>
      <c r="D4219" s="1">
        <v>42828</v>
      </c>
      <c r="E4219" s="12">
        <f>Data[[#This Row],[Ship Date]]</f>
        <v>42828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5">
      <c r="A4220">
        <v>4219</v>
      </c>
      <c r="B4220" t="s">
        <v>7327</v>
      </c>
      <c r="C4220" s="1">
        <v>42826</v>
      </c>
      <c r="D4220" s="1">
        <v>42828</v>
      </c>
      <c r="E4220" s="12">
        <f>Data[[#This Row],[Ship Date]]</f>
        <v>42828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5">
      <c r="A4221">
        <v>4220</v>
      </c>
      <c r="B4221" t="s">
        <v>7330</v>
      </c>
      <c r="C4221" s="1">
        <v>42897</v>
      </c>
      <c r="D4221" s="1">
        <v>42899</v>
      </c>
      <c r="E4221" s="12">
        <f>Data[[#This Row],[Ship Date]]</f>
        <v>42899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>
        <v>4221</v>
      </c>
      <c r="B4222" t="s">
        <v>7330</v>
      </c>
      <c r="C4222" s="1">
        <v>42897</v>
      </c>
      <c r="D4222" s="1">
        <v>42899</v>
      </c>
      <c r="E4222" s="12">
        <f>Data[[#This Row],[Ship Date]]</f>
        <v>42899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>
        <v>4222</v>
      </c>
      <c r="B4223" t="s">
        <v>7330</v>
      </c>
      <c r="C4223" s="1">
        <v>42897</v>
      </c>
      <c r="D4223" s="1">
        <v>42899</v>
      </c>
      <c r="E4223" s="12">
        <f>Data[[#This Row],[Ship Date]]</f>
        <v>42899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5">
      <c r="A4224">
        <v>4223</v>
      </c>
      <c r="B4224" t="s">
        <v>7330</v>
      </c>
      <c r="C4224" s="1">
        <v>42897</v>
      </c>
      <c r="D4224" s="1">
        <v>42899</v>
      </c>
      <c r="E4224" s="12">
        <f>Data[[#This Row],[Ship Date]]</f>
        <v>42899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5">
      <c r="A4225">
        <v>4224</v>
      </c>
      <c r="B4225" t="s">
        <v>7330</v>
      </c>
      <c r="C4225" s="1">
        <v>42897</v>
      </c>
      <c r="D4225" s="1">
        <v>42899</v>
      </c>
      <c r="E4225" s="12">
        <f>Data[[#This Row],[Ship Date]]</f>
        <v>42899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5">
      <c r="A4226">
        <v>4225</v>
      </c>
      <c r="B4226" t="s">
        <v>7333</v>
      </c>
      <c r="C4226" s="1">
        <v>42643</v>
      </c>
      <c r="D4226" s="1">
        <v>42646</v>
      </c>
      <c r="E4226" s="12">
        <f>Data[[#This Row],[Ship Date]]</f>
        <v>42646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5">
      <c r="A4227">
        <v>4226</v>
      </c>
      <c r="B4227" t="s">
        <v>7334</v>
      </c>
      <c r="C4227" s="1">
        <v>41986</v>
      </c>
      <c r="D4227" s="1">
        <v>41990</v>
      </c>
      <c r="E4227" s="12">
        <f>Data[[#This Row],[Ship Date]]</f>
        <v>41990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5">
      <c r="A4228">
        <v>4227</v>
      </c>
      <c r="B4228" t="s">
        <v>7337</v>
      </c>
      <c r="C4228" s="1">
        <v>43050</v>
      </c>
      <c r="D4228" s="1">
        <v>43055</v>
      </c>
      <c r="E4228" s="12">
        <f>Data[[#This Row],[Ship Date]]</f>
        <v>43055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7338</v>
      </c>
      <c r="C4229" s="1">
        <v>42009</v>
      </c>
      <c r="D4229" s="1">
        <v>42014</v>
      </c>
      <c r="E4229" s="12">
        <f>Data[[#This Row],[Ship Date]]</f>
        <v>42014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5">
      <c r="A4230">
        <v>4229</v>
      </c>
      <c r="B4230" t="s">
        <v>7339</v>
      </c>
      <c r="C4230" s="1">
        <v>42453</v>
      </c>
      <c r="D4230" s="1">
        <v>42455</v>
      </c>
      <c r="E4230" s="12">
        <f>Data[[#This Row],[Ship Date]]</f>
        <v>42455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7340</v>
      </c>
      <c r="C4231" s="1">
        <v>42921</v>
      </c>
      <c r="D4231" s="1">
        <v>42926</v>
      </c>
      <c r="E4231" s="12">
        <f>Data[[#This Row],[Ship Date]]</f>
        <v>42926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5">
      <c r="A4232">
        <v>4231</v>
      </c>
      <c r="B4232" t="s">
        <v>7340</v>
      </c>
      <c r="C4232" s="1">
        <v>42921</v>
      </c>
      <c r="D4232" s="1">
        <v>42926</v>
      </c>
      <c r="E4232" s="12">
        <f>Data[[#This Row],[Ship Date]]</f>
        <v>42926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7340</v>
      </c>
      <c r="C4233" s="1">
        <v>42921</v>
      </c>
      <c r="D4233" s="1">
        <v>42926</v>
      </c>
      <c r="E4233" s="12">
        <f>Data[[#This Row],[Ship Date]]</f>
        <v>42926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7340</v>
      </c>
      <c r="C4234" s="1">
        <v>42921</v>
      </c>
      <c r="D4234" s="1">
        <v>42926</v>
      </c>
      <c r="E4234" s="12">
        <f>Data[[#This Row],[Ship Date]]</f>
        <v>42926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7340</v>
      </c>
      <c r="C4235" s="1">
        <v>42921</v>
      </c>
      <c r="D4235" s="1">
        <v>42926</v>
      </c>
      <c r="E4235" s="12">
        <f>Data[[#This Row],[Ship Date]]</f>
        <v>42926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5">
      <c r="A4236">
        <v>4235</v>
      </c>
      <c r="B4236" t="s">
        <v>7343</v>
      </c>
      <c r="C4236" s="1">
        <v>41903</v>
      </c>
      <c r="D4236" s="1">
        <v>41906</v>
      </c>
      <c r="E4236" s="12">
        <f>Data[[#This Row],[Ship Date]]</f>
        <v>41906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7343</v>
      </c>
      <c r="C4237" s="1">
        <v>41903</v>
      </c>
      <c r="D4237" s="1">
        <v>41906</v>
      </c>
      <c r="E4237" s="12">
        <f>Data[[#This Row],[Ship Date]]</f>
        <v>41906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5">
      <c r="A4238">
        <v>4237</v>
      </c>
      <c r="B4238" t="s">
        <v>7344</v>
      </c>
      <c r="C4238" s="1">
        <v>42574</v>
      </c>
      <c r="D4238" s="1">
        <v>42578</v>
      </c>
      <c r="E4238" s="12">
        <f>Data[[#This Row],[Ship Date]]</f>
        <v>42578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5">
      <c r="A4239">
        <v>4238</v>
      </c>
      <c r="B4239" t="s">
        <v>7347</v>
      </c>
      <c r="C4239" s="1">
        <v>42976</v>
      </c>
      <c r="D4239" s="1">
        <v>42981</v>
      </c>
      <c r="E4239" s="12">
        <f>Data[[#This Row],[Ship Date]]</f>
        <v>42981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5">
      <c r="A4240">
        <v>4239</v>
      </c>
      <c r="B4240" t="s">
        <v>7350</v>
      </c>
      <c r="C4240" s="1">
        <v>42820</v>
      </c>
      <c r="D4240" s="1">
        <v>42822</v>
      </c>
      <c r="E4240" s="12">
        <f>Data[[#This Row],[Ship Date]]</f>
        <v>42822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5">
      <c r="A4241">
        <v>4240</v>
      </c>
      <c r="B4241" t="s">
        <v>7353</v>
      </c>
      <c r="C4241" s="1">
        <v>43098</v>
      </c>
      <c r="D4241" s="1">
        <v>43104</v>
      </c>
      <c r="E4241" s="12">
        <f>Data[[#This Row],[Ship Date]]</f>
        <v>43104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>
        <v>4241</v>
      </c>
      <c r="B4242" t="s">
        <v>7354</v>
      </c>
      <c r="C4242" s="1">
        <v>41902</v>
      </c>
      <c r="D4242" s="1">
        <v>41908</v>
      </c>
      <c r="E4242" s="12">
        <f>Data[[#This Row],[Ship Date]]</f>
        <v>41908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5">
      <c r="A4243">
        <v>4242</v>
      </c>
      <c r="B4243" t="s">
        <v>7354</v>
      </c>
      <c r="C4243" s="1">
        <v>41902</v>
      </c>
      <c r="D4243" s="1">
        <v>41908</v>
      </c>
      <c r="E4243" s="12">
        <f>Data[[#This Row],[Ship Date]]</f>
        <v>41908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5">
      <c r="A4244">
        <v>4243</v>
      </c>
      <c r="B4244" t="s">
        <v>7356</v>
      </c>
      <c r="C4244" s="1">
        <v>42464</v>
      </c>
      <c r="D4244" s="1">
        <v>42465</v>
      </c>
      <c r="E4244" s="12">
        <f>Data[[#This Row],[Ship Date]]</f>
        <v>42465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5">
      <c r="A4245">
        <v>4244</v>
      </c>
      <c r="B4245" t="s">
        <v>7356</v>
      </c>
      <c r="C4245" s="1">
        <v>42464</v>
      </c>
      <c r="D4245" s="1">
        <v>42465</v>
      </c>
      <c r="E4245" s="12">
        <f>Data[[#This Row],[Ship Date]]</f>
        <v>42465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>
        <v>4245</v>
      </c>
      <c r="B4246" t="s">
        <v>7357</v>
      </c>
      <c r="C4246" s="1">
        <v>41724</v>
      </c>
      <c r="D4246" s="1">
        <v>41728</v>
      </c>
      <c r="E4246" s="12">
        <f>Data[[#This Row],[Ship Date]]</f>
        <v>41728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5">
      <c r="A4247">
        <v>4246</v>
      </c>
      <c r="B4247" t="s">
        <v>7358</v>
      </c>
      <c r="C4247" s="1">
        <v>43067</v>
      </c>
      <c r="D4247" s="1">
        <v>43073</v>
      </c>
      <c r="E4247" s="12">
        <f>Data[[#This Row],[Ship Date]]</f>
        <v>43073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5">
      <c r="A4248">
        <v>4247</v>
      </c>
      <c r="B4248" t="s">
        <v>7358</v>
      </c>
      <c r="C4248" s="1">
        <v>43067</v>
      </c>
      <c r="D4248" s="1">
        <v>43073</v>
      </c>
      <c r="E4248" s="12">
        <f>Data[[#This Row],[Ship Date]]</f>
        <v>43073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5">
      <c r="A4249">
        <v>4248</v>
      </c>
      <c r="B4249" t="s">
        <v>7358</v>
      </c>
      <c r="C4249" s="1">
        <v>43067</v>
      </c>
      <c r="D4249" s="1">
        <v>43073</v>
      </c>
      <c r="E4249" s="12">
        <f>Data[[#This Row],[Ship Date]]</f>
        <v>43073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25">
      <c r="A4250">
        <v>4249</v>
      </c>
      <c r="B4250" t="s">
        <v>7359</v>
      </c>
      <c r="C4250" s="1">
        <v>42705</v>
      </c>
      <c r="D4250" s="1">
        <v>42709</v>
      </c>
      <c r="E4250" s="12">
        <f>Data[[#This Row],[Ship Date]]</f>
        <v>42709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>
        <v>4250</v>
      </c>
      <c r="B4251" t="s">
        <v>7359</v>
      </c>
      <c r="C4251" s="1">
        <v>42705</v>
      </c>
      <c r="D4251" s="1">
        <v>42709</v>
      </c>
      <c r="E4251" s="12">
        <f>Data[[#This Row],[Ship Date]]</f>
        <v>42709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>
        <v>4251</v>
      </c>
      <c r="B4252" t="s">
        <v>7360</v>
      </c>
      <c r="C4252" s="1">
        <v>41901</v>
      </c>
      <c r="D4252" s="1">
        <v>41901</v>
      </c>
      <c r="E4252" s="12">
        <f>Data[[#This Row],[Ship Date]]</f>
        <v>41901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5">
      <c r="A4253">
        <v>4252</v>
      </c>
      <c r="B4253" t="s">
        <v>7363</v>
      </c>
      <c r="C4253" s="1">
        <v>42300</v>
      </c>
      <c r="D4253" s="1">
        <v>42300</v>
      </c>
      <c r="E4253" s="12">
        <f>Data[[#This Row],[Ship Date]]</f>
        <v>42300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5">
      <c r="A4254">
        <v>4253</v>
      </c>
      <c r="B4254" t="s">
        <v>7363</v>
      </c>
      <c r="C4254" s="1">
        <v>42300</v>
      </c>
      <c r="D4254" s="1">
        <v>42300</v>
      </c>
      <c r="E4254" s="12">
        <f>Data[[#This Row],[Ship Date]]</f>
        <v>42300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5">
      <c r="A4255">
        <v>4254</v>
      </c>
      <c r="B4255" t="s">
        <v>7363</v>
      </c>
      <c r="C4255" s="1">
        <v>42300</v>
      </c>
      <c r="D4255" s="1">
        <v>42300</v>
      </c>
      <c r="E4255" s="12">
        <f>Data[[#This Row],[Ship Date]]</f>
        <v>42300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5">
      <c r="A4256">
        <v>4255</v>
      </c>
      <c r="B4256" t="s">
        <v>7364</v>
      </c>
      <c r="C4256" s="1">
        <v>43021</v>
      </c>
      <c r="D4256" s="1">
        <v>43024</v>
      </c>
      <c r="E4256" s="12">
        <f>Data[[#This Row],[Ship Date]]</f>
        <v>43024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>
        <v>4256</v>
      </c>
      <c r="B4257" t="s">
        <v>7364</v>
      </c>
      <c r="C4257" s="1">
        <v>43021</v>
      </c>
      <c r="D4257" s="1">
        <v>43024</v>
      </c>
      <c r="E4257" s="12">
        <f>Data[[#This Row],[Ship Date]]</f>
        <v>43024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5">
      <c r="A4258">
        <v>4257</v>
      </c>
      <c r="B4258" t="s">
        <v>7364</v>
      </c>
      <c r="C4258" s="1">
        <v>43021</v>
      </c>
      <c r="D4258" s="1">
        <v>43024</v>
      </c>
      <c r="E4258" s="12">
        <f>Data[[#This Row],[Ship Date]]</f>
        <v>43024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5">
      <c r="A4259">
        <v>4258</v>
      </c>
      <c r="B4259" t="s">
        <v>7365</v>
      </c>
      <c r="C4259" s="1">
        <v>42251</v>
      </c>
      <c r="D4259" s="1">
        <v>42256</v>
      </c>
      <c r="E4259" s="12">
        <f>Data[[#This Row],[Ship Date]]</f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5">
      <c r="A4260">
        <v>4259</v>
      </c>
      <c r="B4260" t="s">
        <v>7366</v>
      </c>
      <c r="C4260" s="1">
        <v>42443</v>
      </c>
      <c r="D4260" s="1">
        <v>42445</v>
      </c>
      <c r="E4260" s="12">
        <f>Data[[#This Row],[Ship Date]]</f>
        <v>42445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5">
      <c r="A4261">
        <v>4260</v>
      </c>
      <c r="B4261" t="s">
        <v>7367</v>
      </c>
      <c r="C4261" s="1">
        <v>43036</v>
      </c>
      <c r="D4261" s="1">
        <v>43041</v>
      </c>
      <c r="E4261" s="12">
        <f>Data[[#This Row],[Ship Date]]</f>
        <v>43041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7368</v>
      </c>
      <c r="C4262" s="1">
        <v>43023</v>
      </c>
      <c r="D4262" s="1">
        <v>43027</v>
      </c>
      <c r="E4262" s="12">
        <f>Data[[#This Row],[Ship Date]]</f>
        <v>43027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5">
      <c r="A4263">
        <v>4262</v>
      </c>
      <c r="B4263" t="s">
        <v>7369</v>
      </c>
      <c r="C4263" s="1">
        <v>42954</v>
      </c>
      <c r="D4263" s="1">
        <v>42958</v>
      </c>
      <c r="E4263" s="12">
        <f>Data[[#This Row],[Ship Date]]</f>
        <v>42958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>
        <v>4263</v>
      </c>
      <c r="B4264" t="s">
        <v>7370</v>
      </c>
      <c r="C4264" s="1">
        <v>42999</v>
      </c>
      <c r="D4264" s="1">
        <v>43003</v>
      </c>
      <c r="E4264" s="12">
        <f>Data[[#This Row],[Ship Date]]</f>
        <v>43003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7371</v>
      </c>
      <c r="C4265" s="1">
        <v>43042</v>
      </c>
      <c r="D4265" s="1">
        <v>43047</v>
      </c>
      <c r="E4265" s="12">
        <f>Data[[#This Row],[Ship Date]]</f>
        <v>43047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7374</v>
      </c>
      <c r="C4266" s="1">
        <v>42679</v>
      </c>
      <c r="D4266" s="1">
        <v>42683</v>
      </c>
      <c r="E4266" s="12">
        <f>Data[[#This Row],[Ship Date]]</f>
        <v>42683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5">
      <c r="A4267">
        <v>4266</v>
      </c>
      <c r="B4267" t="s">
        <v>7374</v>
      </c>
      <c r="C4267" s="1">
        <v>42679</v>
      </c>
      <c r="D4267" s="1">
        <v>42683</v>
      </c>
      <c r="E4267" s="12">
        <f>Data[[#This Row],[Ship Date]]</f>
        <v>42683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5">
      <c r="A4268">
        <v>4267</v>
      </c>
      <c r="B4268" t="s">
        <v>7374</v>
      </c>
      <c r="C4268" s="1">
        <v>42679</v>
      </c>
      <c r="D4268" s="1">
        <v>42683</v>
      </c>
      <c r="E4268" s="12">
        <f>Data[[#This Row],[Ship Date]]</f>
        <v>42683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5">
      <c r="A4269">
        <v>4268</v>
      </c>
      <c r="B4269" t="s">
        <v>7374</v>
      </c>
      <c r="C4269" s="1">
        <v>42679</v>
      </c>
      <c r="D4269" s="1">
        <v>42683</v>
      </c>
      <c r="E4269" s="12">
        <f>Data[[#This Row],[Ship Date]]</f>
        <v>42683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5">
      <c r="A4270">
        <v>4269</v>
      </c>
      <c r="B4270" t="s">
        <v>7374</v>
      </c>
      <c r="C4270" s="1">
        <v>42679</v>
      </c>
      <c r="D4270" s="1">
        <v>42683</v>
      </c>
      <c r="E4270" s="12">
        <f>Data[[#This Row],[Ship Date]]</f>
        <v>42683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5">
      <c r="A4271">
        <v>4270</v>
      </c>
      <c r="B4271" t="s">
        <v>7375</v>
      </c>
      <c r="C4271" s="1">
        <v>42911</v>
      </c>
      <c r="D4271" s="1">
        <v>42915</v>
      </c>
      <c r="E4271" s="12">
        <f>Data[[#This Row],[Ship Date]]</f>
        <v>42915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5">
      <c r="A4272">
        <v>4271</v>
      </c>
      <c r="B4272" t="s">
        <v>7376</v>
      </c>
      <c r="C4272" s="1">
        <v>42334</v>
      </c>
      <c r="D4272" s="1">
        <v>42338</v>
      </c>
      <c r="E4272" s="12">
        <f>Data[[#This Row],[Ship Date]]</f>
        <v>42338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5">
      <c r="A4273">
        <v>4272</v>
      </c>
      <c r="B4273" t="s">
        <v>7379</v>
      </c>
      <c r="C4273" s="1">
        <v>42698</v>
      </c>
      <c r="D4273" s="1">
        <v>42701</v>
      </c>
      <c r="E4273" s="12">
        <f>Data[[#This Row],[Ship Date]]</f>
        <v>42701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7380</v>
      </c>
      <c r="C4274" s="1">
        <v>42937</v>
      </c>
      <c r="D4274" s="1">
        <v>42937</v>
      </c>
      <c r="E4274" s="12">
        <f>Data[[#This Row],[Ship Date]]</f>
        <v>42937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5">
      <c r="A4275">
        <v>4274</v>
      </c>
      <c r="B4275" t="s">
        <v>7380</v>
      </c>
      <c r="C4275" s="1">
        <v>42937</v>
      </c>
      <c r="D4275" s="1">
        <v>42937</v>
      </c>
      <c r="E4275" s="12">
        <f>Data[[#This Row],[Ship Date]]</f>
        <v>42937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5">
      <c r="A4276">
        <v>4275</v>
      </c>
      <c r="B4276" t="s">
        <v>7381</v>
      </c>
      <c r="C4276" s="1">
        <v>42300</v>
      </c>
      <c r="D4276" s="1">
        <v>42305</v>
      </c>
      <c r="E4276" s="12">
        <f>Data[[#This Row],[Ship Date]]</f>
        <v>42305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5">
      <c r="A4277">
        <v>4276</v>
      </c>
      <c r="B4277" t="s">
        <v>7382</v>
      </c>
      <c r="C4277" s="1">
        <v>42194</v>
      </c>
      <c r="D4277" s="1">
        <v>42198</v>
      </c>
      <c r="E4277" s="12">
        <f>Data[[#This Row],[Ship Date]]</f>
        <v>42198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5">
      <c r="A4278">
        <v>4277</v>
      </c>
      <c r="B4278" t="s">
        <v>7383</v>
      </c>
      <c r="C4278" s="1">
        <v>42965</v>
      </c>
      <c r="D4278" s="1">
        <v>42969</v>
      </c>
      <c r="E4278" s="12">
        <f>Data[[#This Row],[Ship Date]]</f>
        <v>42969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5">
      <c r="A4279">
        <v>4278</v>
      </c>
      <c r="B4279" t="s">
        <v>7384</v>
      </c>
      <c r="C4279" s="1">
        <v>42476</v>
      </c>
      <c r="D4279" s="1">
        <v>42480</v>
      </c>
      <c r="E4279" s="12">
        <f>Data[[#This Row],[Ship Date]]</f>
        <v>42480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>
        <v>4279</v>
      </c>
      <c r="B4280" t="s">
        <v>7384</v>
      </c>
      <c r="C4280" s="1">
        <v>42476</v>
      </c>
      <c r="D4280" s="1">
        <v>42480</v>
      </c>
      <c r="E4280" s="12">
        <f>Data[[#This Row],[Ship Date]]</f>
        <v>42480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5">
      <c r="A4281">
        <v>4280</v>
      </c>
      <c r="B4281" t="s">
        <v>7384</v>
      </c>
      <c r="C4281" s="1">
        <v>42476</v>
      </c>
      <c r="D4281" s="1">
        <v>42480</v>
      </c>
      <c r="E4281" s="12">
        <f>Data[[#This Row],[Ship Date]]</f>
        <v>42480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25">
      <c r="A4282">
        <v>4281</v>
      </c>
      <c r="B4282" t="s">
        <v>7387</v>
      </c>
      <c r="C4282" s="1">
        <v>41957</v>
      </c>
      <c r="D4282" s="1">
        <v>41961</v>
      </c>
      <c r="E4282" s="12">
        <f>Data[[#This Row],[Ship Date]]</f>
        <v>41961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25">
      <c r="A4283">
        <v>4282</v>
      </c>
      <c r="B4283" t="s">
        <v>7387</v>
      </c>
      <c r="C4283" s="1">
        <v>41957</v>
      </c>
      <c r="D4283" s="1">
        <v>41961</v>
      </c>
      <c r="E4283" s="12">
        <f>Data[[#This Row],[Ship Date]]</f>
        <v>41961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5">
      <c r="A4284">
        <v>4283</v>
      </c>
      <c r="B4284" t="s">
        <v>7388</v>
      </c>
      <c r="C4284" s="1">
        <v>41993</v>
      </c>
      <c r="D4284" s="1">
        <v>41996</v>
      </c>
      <c r="E4284" s="12">
        <f>Data[[#This Row],[Ship Date]]</f>
        <v>41996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7388</v>
      </c>
      <c r="C4285" s="1">
        <v>41993</v>
      </c>
      <c r="D4285" s="1">
        <v>41996</v>
      </c>
      <c r="E4285" s="12">
        <f>Data[[#This Row],[Ship Date]]</f>
        <v>41996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5">
      <c r="A4286">
        <v>4285</v>
      </c>
      <c r="B4286" t="s">
        <v>7391</v>
      </c>
      <c r="C4286" s="1">
        <v>42329</v>
      </c>
      <c r="D4286" s="1">
        <v>42334</v>
      </c>
      <c r="E4286" s="12">
        <f>Data[[#This Row],[Ship Date]]</f>
        <v>42334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5">
      <c r="A4287">
        <v>4286</v>
      </c>
      <c r="B4287" t="s">
        <v>7391</v>
      </c>
      <c r="C4287" s="1">
        <v>42329</v>
      </c>
      <c r="D4287" s="1">
        <v>42334</v>
      </c>
      <c r="E4287" s="12">
        <f>Data[[#This Row],[Ship Date]]</f>
        <v>42334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>
        <v>4287</v>
      </c>
      <c r="B4288" t="s">
        <v>7391</v>
      </c>
      <c r="C4288" s="1">
        <v>42329</v>
      </c>
      <c r="D4288" s="1">
        <v>42334</v>
      </c>
      <c r="E4288" s="12">
        <f>Data[[#This Row],[Ship Date]]</f>
        <v>42334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7393</v>
      </c>
      <c r="C4289" s="1">
        <v>43097</v>
      </c>
      <c r="D4289" s="1">
        <v>43103</v>
      </c>
      <c r="E4289" s="12">
        <f>Data[[#This Row],[Ship Date]]</f>
        <v>43103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5">
      <c r="A4290">
        <v>4289</v>
      </c>
      <c r="B4290" t="s">
        <v>7394</v>
      </c>
      <c r="C4290" s="1">
        <v>42141</v>
      </c>
      <c r="D4290" s="1">
        <v>42145</v>
      </c>
      <c r="E4290" s="12">
        <f>Data[[#This Row],[Ship Date]]</f>
        <v>42145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7394</v>
      </c>
      <c r="C4291" s="1">
        <v>42141</v>
      </c>
      <c r="D4291" s="1">
        <v>42145</v>
      </c>
      <c r="E4291" s="12">
        <f>Data[[#This Row],[Ship Date]]</f>
        <v>42145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7395</v>
      </c>
      <c r="C4292" s="1">
        <v>43078</v>
      </c>
      <c r="D4292" s="1">
        <v>43082</v>
      </c>
      <c r="E4292" s="12">
        <f>Data[[#This Row],[Ship Date]]</f>
        <v>43082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25">
      <c r="A4293">
        <v>4292</v>
      </c>
      <c r="B4293" t="s">
        <v>7395</v>
      </c>
      <c r="C4293" s="1">
        <v>43078</v>
      </c>
      <c r="D4293" s="1">
        <v>43082</v>
      </c>
      <c r="E4293" s="12">
        <f>Data[[#This Row],[Ship Date]]</f>
        <v>43082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5">
      <c r="A4294">
        <v>4293</v>
      </c>
      <c r="B4294" t="s">
        <v>7395</v>
      </c>
      <c r="C4294" s="1">
        <v>43078</v>
      </c>
      <c r="D4294" s="1">
        <v>43082</v>
      </c>
      <c r="E4294" s="12">
        <f>Data[[#This Row],[Ship Date]]</f>
        <v>43082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5">
      <c r="A4295">
        <v>4294</v>
      </c>
      <c r="B4295" t="s">
        <v>7396</v>
      </c>
      <c r="C4295" s="1">
        <v>42804</v>
      </c>
      <c r="D4295" s="1">
        <v>42810</v>
      </c>
      <c r="E4295" s="12">
        <f>Data[[#This Row],[Ship Date]]</f>
        <v>42810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5">
      <c r="A4296">
        <v>4295</v>
      </c>
      <c r="B4296" t="s">
        <v>7397</v>
      </c>
      <c r="C4296" s="1">
        <v>43030</v>
      </c>
      <c r="D4296" s="1">
        <v>43035</v>
      </c>
      <c r="E4296" s="12">
        <f>Data[[#This Row],[Ship Date]]</f>
        <v>43035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5">
      <c r="A4297">
        <v>4296</v>
      </c>
      <c r="B4297" t="s">
        <v>7398</v>
      </c>
      <c r="C4297" s="1">
        <v>42919</v>
      </c>
      <c r="D4297" s="1">
        <v>42926</v>
      </c>
      <c r="E4297" s="12">
        <f>Data[[#This Row],[Ship Date]]</f>
        <v>42926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5">
      <c r="A4298">
        <v>4297</v>
      </c>
      <c r="B4298" t="s">
        <v>7400</v>
      </c>
      <c r="C4298" s="1">
        <v>42982</v>
      </c>
      <c r="D4298" s="1">
        <v>42988</v>
      </c>
      <c r="E4298" s="12">
        <f>Data[[#This Row],[Ship Date]]</f>
        <v>42988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5">
      <c r="A4299">
        <v>4298</v>
      </c>
      <c r="B4299" t="s">
        <v>7401</v>
      </c>
      <c r="C4299" s="1">
        <v>42970</v>
      </c>
      <c r="D4299" s="1">
        <v>42973</v>
      </c>
      <c r="E4299" s="12">
        <f>Data[[#This Row],[Ship Date]]</f>
        <v>42973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5">
      <c r="A4300">
        <v>4299</v>
      </c>
      <c r="B4300" t="s">
        <v>7401</v>
      </c>
      <c r="C4300" s="1">
        <v>42970</v>
      </c>
      <c r="D4300" s="1">
        <v>42973</v>
      </c>
      <c r="E4300" s="12">
        <f>Data[[#This Row],[Ship Date]]</f>
        <v>42973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5">
      <c r="A4301">
        <v>4300</v>
      </c>
      <c r="B4301" t="s">
        <v>7401</v>
      </c>
      <c r="C4301" s="1">
        <v>42970</v>
      </c>
      <c r="D4301" s="1">
        <v>42973</v>
      </c>
      <c r="E4301" s="12">
        <f>Data[[#This Row],[Ship Date]]</f>
        <v>42973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5">
      <c r="A4302">
        <v>4301</v>
      </c>
      <c r="B4302" t="s">
        <v>7401</v>
      </c>
      <c r="C4302" s="1">
        <v>42970</v>
      </c>
      <c r="D4302" s="1">
        <v>42973</v>
      </c>
      <c r="E4302" s="12">
        <f>Data[[#This Row],[Ship Date]]</f>
        <v>42973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5">
      <c r="A4303">
        <v>4302</v>
      </c>
      <c r="B4303" t="s">
        <v>7401</v>
      </c>
      <c r="C4303" s="1">
        <v>42970</v>
      </c>
      <c r="D4303" s="1">
        <v>42973</v>
      </c>
      <c r="E4303" s="12">
        <f>Data[[#This Row],[Ship Date]]</f>
        <v>42973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5">
      <c r="A4304">
        <v>4303</v>
      </c>
      <c r="B4304" t="s">
        <v>7402</v>
      </c>
      <c r="C4304" s="1">
        <v>41873</v>
      </c>
      <c r="D4304" s="1">
        <v>41876</v>
      </c>
      <c r="E4304" s="12">
        <f>Data[[#This Row],[Ship Date]]</f>
        <v>41876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>
        <v>4304</v>
      </c>
      <c r="B4305" t="s">
        <v>7403</v>
      </c>
      <c r="C4305" s="1">
        <v>42647</v>
      </c>
      <c r="D4305" s="1">
        <v>42647</v>
      </c>
      <c r="E4305" s="12">
        <f>Data[[#This Row],[Ship Date]]</f>
        <v>42647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7405</v>
      </c>
      <c r="C4306" s="1">
        <v>41938</v>
      </c>
      <c r="D4306" s="1">
        <v>41942</v>
      </c>
      <c r="E4306" s="12">
        <f>Data[[#This Row],[Ship Date]]</f>
        <v>41942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5">
      <c r="A4307">
        <v>4306</v>
      </c>
      <c r="B4307" t="s">
        <v>7405</v>
      </c>
      <c r="C4307" s="1">
        <v>41938</v>
      </c>
      <c r="D4307" s="1">
        <v>41942</v>
      </c>
      <c r="E4307" s="12">
        <f>Data[[#This Row],[Ship Date]]</f>
        <v>41942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5">
      <c r="A4308">
        <v>4307</v>
      </c>
      <c r="B4308" t="s">
        <v>7406</v>
      </c>
      <c r="C4308" s="1">
        <v>42549</v>
      </c>
      <c r="D4308" s="1">
        <v>42549</v>
      </c>
      <c r="E4308" s="12">
        <f>Data[[#This Row],[Ship Date]]</f>
        <v>42549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7406</v>
      </c>
      <c r="C4309" s="1">
        <v>42549</v>
      </c>
      <c r="D4309" s="1">
        <v>42549</v>
      </c>
      <c r="E4309" s="12">
        <f>Data[[#This Row],[Ship Date]]</f>
        <v>42549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5">
      <c r="A4310">
        <v>4309</v>
      </c>
      <c r="B4310" t="s">
        <v>7407</v>
      </c>
      <c r="C4310" s="1">
        <v>41947</v>
      </c>
      <c r="D4310" s="1">
        <v>41954</v>
      </c>
      <c r="E4310" s="12">
        <f>Data[[#This Row],[Ship Date]]</f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5">
      <c r="A4311">
        <v>4310</v>
      </c>
      <c r="B4311" t="s">
        <v>7407</v>
      </c>
      <c r="C4311" s="1">
        <v>41947</v>
      </c>
      <c r="D4311" s="1">
        <v>41954</v>
      </c>
      <c r="E4311" s="12">
        <f>Data[[#This Row],[Ship Date]]</f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5">
      <c r="A4312">
        <v>4311</v>
      </c>
      <c r="B4312" t="s">
        <v>7407</v>
      </c>
      <c r="C4312" s="1">
        <v>41947</v>
      </c>
      <c r="D4312" s="1">
        <v>41954</v>
      </c>
      <c r="E4312" s="12">
        <f>Data[[#This Row],[Ship Date]]</f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5">
      <c r="A4313">
        <v>4312</v>
      </c>
      <c r="B4313" t="s">
        <v>7407</v>
      </c>
      <c r="C4313" s="1">
        <v>41947</v>
      </c>
      <c r="D4313" s="1">
        <v>41954</v>
      </c>
      <c r="E4313" s="12">
        <f>Data[[#This Row],[Ship Date]]</f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7407</v>
      </c>
      <c r="C4314" s="1">
        <v>41947</v>
      </c>
      <c r="D4314" s="1">
        <v>41954</v>
      </c>
      <c r="E4314" s="12">
        <f>Data[[#This Row],[Ship Date]]</f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5">
      <c r="A4315">
        <v>4314</v>
      </c>
      <c r="B4315" t="s">
        <v>7410</v>
      </c>
      <c r="C4315" s="1">
        <v>41890</v>
      </c>
      <c r="D4315" s="1">
        <v>41894</v>
      </c>
      <c r="E4315" s="12">
        <f>Data[[#This Row],[Ship Date]]</f>
        <v>41894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7411</v>
      </c>
      <c r="C4316" s="1">
        <v>42180</v>
      </c>
      <c r="D4316" s="1">
        <v>42186</v>
      </c>
      <c r="E4316" s="12">
        <f>Data[[#This Row],[Ship Date]]</f>
        <v>42186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7411</v>
      </c>
      <c r="C4317" s="1">
        <v>42180</v>
      </c>
      <c r="D4317" s="1">
        <v>42186</v>
      </c>
      <c r="E4317" s="12">
        <f>Data[[#This Row],[Ship Date]]</f>
        <v>42186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>
        <v>4317</v>
      </c>
      <c r="B4318" t="s">
        <v>7411</v>
      </c>
      <c r="C4318" s="1">
        <v>42180</v>
      </c>
      <c r="D4318" s="1">
        <v>42186</v>
      </c>
      <c r="E4318" s="12">
        <f>Data[[#This Row],[Ship Date]]</f>
        <v>42186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5">
      <c r="A4319">
        <v>4318</v>
      </c>
      <c r="B4319" t="s">
        <v>7412</v>
      </c>
      <c r="C4319" s="1">
        <v>42211</v>
      </c>
      <c r="D4319" s="1">
        <v>42218</v>
      </c>
      <c r="E4319" s="12">
        <f>Data[[#This Row],[Ship Date]]</f>
        <v>42218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7413</v>
      </c>
      <c r="C4320" s="1">
        <v>43076</v>
      </c>
      <c r="D4320" s="1">
        <v>43080</v>
      </c>
      <c r="E4320" s="12">
        <f>Data[[#This Row],[Ship Date]]</f>
        <v>43080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>
        <v>4320</v>
      </c>
      <c r="B4321" t="s">
        <v>7416</v>
      </c>
      <c r="C4321" s="1">
        <v>42002</v>
      </c>
      <c r="D4321" s="1">
        <v>42007</v>
      </c>
      <c r="E4321" s="12">
        <f>Data[[#This Row],[Ship Date]]</f>
        <v>42007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5">
      <c r="A4322">
        <v>4321</v>
      </c>
      <c r="B4322" t="s">
        <v>7416</v>
      </c>
      <c r="C4322" s="1">
        <v>42002</v>
      </c>
      <c r="D4322" s="1">
        <v>42007</v>
      </c>
      <c r="E4322" s="12">
        <f>Data[[#This Row],[Ship Date]]</f>
        <v>42007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5">
      <c r="A4323">
        <v>4322</v>
      </c>
      <c r="B4323" t="s">
        <v>7417</v>
      </c>
      <c r="C4323" s="1">
        <v>42049</v>
      </c>
      <c r="D4323" s="1">
        <v>42054</v>
      </c>
      <c r="E4323" s="12">
        <f>Data[[#This Row],[Ship Date]]</f>
        <v>42054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5">
      <c r="A4324">
        <v>4323</v>
      </c>
      <c r="B4324" t="s">
        <v>7417</v>
      </c>
      <c r="C4324" s="1">
        <v>42049</v>
      </c>
      <c r="D4324" s="1">
        <v>42054</v>
      </c>
      <c r="E4324" s="12">
        <f>Data[[#This Row],[Ship Date]]</f>
        <v>42054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5">
      <c r="A4325">
        <v>4324</v>
      </c>
      <c r="B4325" t="s">
        <v>7417</v>
      </c>
      <c r="C4325" s="1">
        <v>42049</v>
      </c>
      <c r="D4325" s="1">
        <v>42054</v>
      </c>
      <c r="E4325" s="12">
        <f>Data[[#This Row],[Ship Date]]</f>
        <v>42054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5">
      <c r="A4326">
        <v>4325</v>
      </c>
      <c r="B4326" t="s">
        <v>7417</v>
      </c>
      <c r="C4326" s="1">
        <v>42049</v>
      </c>
      <c r="D4326" s="1">
        <v>42054</v>
      </c>
      <c r="E4326" s="12">
        <f>Data[[#This Row],[Ship Date]]</f>
        <v>42054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5">
      <c r="A4327">
        <v>4326</v>
      </c>
      <c r="B4327" t="s">
        <v>7417</v>
      </c>
      <c r="C4327" s="1">
        <v>42049</v>
      </c>
      <c r="D4327" s="1">
        <v>42054</v>
      </c>
      <c r="E4327" s="12">
        <f>Data[[#This Row],[Ship Date]]</f>
        <v>42054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5">
      <c r="A4328">
        <v>4327</v>
      </c>
      <c r="B4328" t="s">
        <v>7418</v>
      </c>
      <c r="C4328" s="1">
        <v>42394</v>
      </c>
      <c r="D4328" s="1">
        <v>42396</v>
      </c>
      <c r="E4328" s="12">
        <f>Data[[#This Row],[Ship Date]]</f>
        <v>42396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7418</v>
      </c>
      <c r="C4329" s="1">
        <v>42394</v>
      </c>
      <c r="D4329" s="1">
        <v>42396</v>
      </c>
      <c r="E4329" s="12">
        <f>Data[[#This Row],[Ship Date]]</f>
        <v>42396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7419</v>
      </c>
      <c r="C4330" s="1">
        <v>42826</v>
      </c>
      <c r="D4330" s="1">
        <v>42832</v>
      </c>
      <c r="E4330" s="12">
        <f>Data[[#This Row],[Ship Date]]</f>
        <v>42832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5">
      <c r="A4331">
        <v>4330</v>
      </c>
      <c r="B4331" t="s">
        <v>7420</v>
      </c>
      <c r="C4331" s="1">
        <v>43011</v>
      </c>
      <c r="D4331" s="1">
        <v>43017</v>
      </c>
      <c r="E4331" s="12">
        <f>Data[[#This Row],[Ship Date]]</f>
        <v>43017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7420</v>
      </c>
      <c r="C4332" s="1">
        <v>43011</v>
      </c>
      <c r="D4332" s="1">
        <v>43017</v>
      </c>
      <c r="E4332" s="12">
        <f>Data[[#This Row],[Ship Date]]</f>
        <v>43017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7423</v>
      </c>
      <c r="C4333" s="1">
        <v>42979</v>
      </c>
      <c r="D4333" s="1">
        <v>42984</v>
      </c>
      <c r="E4333" s="12">
        <f>Data[[#This Row],[Ship Date]]</f>
        <v>42984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5">
      <c r="A4334">
        <v>4333</v>
      </c>
      <c r="B4334" t="s">
        <v>7423</v>
      </c>
      <c r="C4334" s="1">
        <v>42979</v>
      </c>
      <c r="D4334" s="1">
        <v>42984</v>
      </c>
      <c r="E4334" s="12">
        <f>Data[[#This Row],[Ship Date]]</f>
        <v>42984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5">
      <c r="A4335">
        <v>4334</v>
      </c>
      <c r="B4335" t="s">
        <v>7424</v>
      </c>
      <c r="C4335" s="1">
        <v>42359</v>
      </c>
      <c r="D4335" s="1">
        <v>42365</v>
      </c>
      <c r="E4335" s="12">
        <f>Data[[#This Row],[Ship Date]]</f>
        <v>42365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5">
      <c r="A4336">
        <v>4335</v>
      </c>
      <c r="B4336" t="s">
        <v>7424</v>
      </c>
      <c r="C4336" s="1">
        <v>42359</v>
      </c>
      <c r="D4336" s="1">
        <v>42365</v>
      </c>
      <c r="E4336" s="12">
        <f>Data[[#This Row],[Ship Date]]</f>
        <v>42365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7430</v>
      </c>
      <c r="C4337" s="1">
        <v>42358</v>
      </c>
      <c r="D4337" s="1">
        <v>42362</v>
      </c>
      <c r="E4337" s="12">
        <f>Data[[#This Row],[Ship Date]]</f>
        <v>42362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5">
      <c r="A4338">
        <v>4337</v>
      </c>
      <c r="B4338" t="s">
        <v>7430</v>
      </c>
      <c r="C4338" s="1">
        <v>42358</v>
      </c>
      <c r="D4338" s="1">
        <v>42362</v>
      </c>
      <c r="E4338" s="12">
        <f>Data[[#This Row],[Ship Date]]</f>
        <v>42362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7434</v>
      </c>
      <c r="C4339" s="1">
        <v>42335</v>
      </c>
      <c r="D4339" s="1">
        <v>42339</v>
      </c>
      <c r="E4339" s="12">
        <f>Data[[#This Row],[Ship Date]]</f>
        <v>42339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7434</v>
      </c>
      <c r="C4340" s="1">
        <v>42335</v>
      </c>
      <c r="D4340" s="1">
        <v>42339</v>
      </c>
      <c r="E4340" s="12">
        <f>Data[[#This Row],[Ship Date]]</f>
        <v>42339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5">
      <c r="A4341">
        <v>4340</v>
      </c>
      <c r="B4341" t="s">
        <v>7435</v>
      </c>
      <c r="C4341" s="1">
        <v>42974</v>
      </c>
      <c r="D4341" s="1">
        <v>42979</v>
      </c>
      <c r="E4341" s="12">
        <f>Data[[#This Row],[Ship Date]]</f>
        <v>42979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7436</v>
      </c>
      <c r="C4342" s="1">
        <v>41720</v>
      </c>
      <c r="D4342" s="1">
        <v>41720</v>
      </c>
      <c r="E4342" s="12">
        <f>Data[[#This Row],[Ship Date]]</f>
        <v>41720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5">
      <c r="A4343">
        <v>4342</v>
      </c>
      <c r="B4343" t="s">
        <v>7438</v>
      </c>
      <c r="C4343" s="1">
        <v>43086</v>
      </c>
      <c r="D4343" s="1">
        <v>43090</v>
      </c>
      <c r="E4343" s="12">
        <f>Data[[#This Row],[Ship Date]]</f>
        <v>43090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5">
      <c r="A4344">
        <v>4343</v>
      </c>
      <c r="B4344" t="s">
        <v>7439</v>
      </c>
      <c r="C4344" s="1">
        <v>42813</v>
      </c>
      <c r="D4344" s="1">
        <v>42816</v>
      </c>
      <c r="E4344" s="12">
        <f>Data[[#This Row],[Ship Date]]</f>
        <v>42816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5">
      <c r="A4345">
        <v>4344</v>
      </c>
      <c r="B4345" t="s">
        <v>7439</v>
      </c>
      <c r="C4345" s="1">
        <v>42813</v>
      </c>
      <c r="D4345" s="1">
        <v>42816</v>
      </c>
      <c r="E4345" s="12">
        <f>Data[[#This Row],[Ship Date]]</f>
        <v>42816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5">
      <c r="A4346">
        <v>4345</v>
      </c>
      <c r="B4346" t="s">
        <v>7439</v>
      </c>
      <c r="C4346" s="1">
        <v>42813</v>
      </c>
      <c r="D4346" s="1">
        <v>42816</v>
      </c>
      <c r="E4346" s="12">
        <f>Data[[#This Row],[Ship Date]]</f>
        <v>42816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5">
      <c r="A4347">
        <v>4346</v>
      </c>
      <c r="B4347" t="s">
        <v>7439</v>
      </c>
      <c r="C4347" s="1">
        <v>42813</v>
      </c>
      <c r="D4347" s="1">
        <v>42816</v>
      </c>
      <c r="E4347" s="12">
        <f>Data[[#This Row],[Ship Date]]</f>
        <v>42816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5">
      <c r="A4348">
        <v>4347</v>
      </c>
      <c r="B4348" t="s">
        <v>7440</v>
      </c>
      <c r="C4348" s="1">
        <v>42631</v>
      </c>
      <c r="D4348" s="1">
        <v>42638</v>
      </c>
      <c r="E4348" s="12">
        <f>Data[[#This Row],[Ship Date]]</f>
        <v>42638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5">
      <c r="A4349">
        <v>4348</v>
      </c>
      <c r="B4349" t="s">
        <v>7440</v>
      </c>
      <c r="C4349" s="1">
        <v>42631</v>
      </c>
      <c r="D4349" s="1">
        <v>42638</v>
      </c>
      <c r="E4349" s="12">
        <f>Data[[#This Row],[Ship Date]]</f>
        <v>42638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7443</v>
      </c>
      <c r="C4350" s="1">
        <v>43063</v>
      </c>
      <c r="D4350" s="1">
        <v>43068</v>
      </c>
      <c r="E4350" s="12">
        <f>Data[[#This Row],[Ship Date]]</f>
        <v>43068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5">
      <c r="A4351">
        <v>4350</v>
      </c>
      <c r="B4351" t="s">
        <v>7443</v>
      </c>
      <c r="C4351" s="1">
        <v>43063</v>
      </c>
      <c r="D4351" s="1">
        <v>43068</v>
      </c>
      <c r="E4351" s="12">
        <f>Data[[#This Row],[Ship Date]]</f>
        <v>43068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5">
      <c r="A4352">
        <v>4351</v>
      </c>
      <c r="B4352" t="s">
        <v>7444</v>
      </c>
      <c r="C4352" s="1">
        <v>42836</v>
      </c>
      <c r="D4352" s="1">
        <v>42840</v>
      </c>
      <c r="E4352" s="12">
        <f>Data[[#This Row],[Ship Date]]</f>
        <v>42840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7444</v>
      </c>
      <c r="C4353" s="1">
        <v>42836</v>
      </c>
      <c r="D4353" s="1">
        <v>42840</v>
      </c>
      <c r="E4353" s="12">
        <f>Data[[#This Row],[Ship Date]]</f>
        <v>42840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5">
      <c r="A4354">
        <v>4353</v>
      </c>
      <c r="B4354" t="s">
        <v>7445</v>
      </c>
      <c r="C4354" s="1">
        <v>43079</v>
      </c>
      <c r="D4354" s="1">
        <v>43081</v>
      </c>
      <c r="E4354" s="12">
        <f>Data[[#This Row],[Ship Date]]</f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7445</v>
      </c>
      <c r="C4355" s="1">
        <v>43079</v>
      </c>
      <c r="D4355" s="1">
        <v>43081</v>
      </c>
      <c r="E4355" s="12">
        <f>Data[[#This Row],[Ship Date]]</f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5">
      <c r="A4356">
        <v>4355</v>
      </c>
      <c r="B4356" t="s">
        <v>7448</v>
      </c>
      <c r="C4356" s="1">
        <v>43063</v>
      </c>
      <c r="D4356" s="1">
        <v>43065</v>
      </c>
      <c r="E4356" s="12">
        <f>Data[[#This Row],[Ship Date]]</f>
        <v>43065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5">
      <c r="A4357">
        <v>4356</v>
      </c>
      <c r="B4357" t="s">
        <v>7449</v>
      </c>
      <c r="C4357" s="1">
        <v>42342</v>
      </c>
      <c r="D4357" s="1">
        <v>42345</v>
      </c>
      <c r="E4357" s="12">
        <f>Data[[#This Row],[Ship Date]]</f>
        <v>42345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5">
      <c r="A4358">
        <v>4357</v>
      </c>
      <c r="B4358" t="s">
        <v>7449</v>
      </c>
      <c r="C4358" s="1">
        <v>42342</v>
      </c>
      <c r="D4358" s="1">
        <v>42345</v>
      </c>
      <c r="E4358" s="12">
        <f>Data[[#This Row],[Ship Date]]</f>
        <v>42345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>
        <v>4358</v>
      </c>
      <c r="B4359" t="s">
        <v>7450</v>
      </c>
      <c r="C4359" s="1">
        <v>43080</v>
      </c>
      <c r="D4359" s="1">
        <v>43080</v>
      </c>
      <c r="E4359" s="12">
        <f>Data[[#This Row],[Ship Date]]</f>
        <v>43080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7450</v>
      </c>
      <c r="C4360" s="1">
        <v>43080</v>
      </c>
      <c r="D4360" s="1">
        <v>43080</v>
      </c>
      <c r="E4360" s="12">
        <f>Data[[#This Row],[Ship Date]]</f>
        <v>43080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7450</v>
      </c>
      <c r="C4361" s="1">
        <v>43080</v>
      </c>
      <c r="D4361" s="1">
        <v>43080</v>
      </c>
      <c r="E4361" s="12">
        <f>Data[[#This Row],[Ship Date]]</f>
        <v>43080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5">
      <c r="A4362">
        <v>4361</v>
      </c>
      <c r="B4362" t="s">
        <v>7451</v>
      </c>
      <c r="C4362" s="1">
        <v>42511</v>
      </c>
      <c r="D4362" s="1">
        <v>42513</v>
      </c>
      <c r="E4362" s="12">
        <f>Data[[#This Row],[Ship Date]]</f>
        <v>42513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7453</v>
      </c>
      <c r="C4363" s="1">
        <v>42783</v>
      </c>
      <c r="D4363" s="1">
        <v>42787</v>
      </c>
      <c r="E4363" s="12">
        <f>Data[[#This Row],[Ship Date]]</f>
        <v>42787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5">
      <c r="A4364">
        <v>4363</v>
      </c>
      <c r="B4364" t="s">
        <v>7454</v>
      </c>
      <c r="C4364" s="1">
        <v>42875</v>
      </c>
      <c r="D4364" s="1">
        <v>42877</v>
      </c>
      <c r="E4364" s="12">
        <f>Data[[#This Row],[Ship Date]]</f>
        <v>42877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7454</v>
      </c>
      <c r="C4365" s="1">
        <v>42875</v>
      </c>
      <c r="D4365" s="1">
        <v>42877</v>
      </c>
      <c r="E4365" s="12">
        <f>Data[[#This Row],[Ship Date]]</f>
        <v>42877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7454</v>
      </c>
      <c r="C4366" s="1">
        <v>42875</v>
      </c>
      <c r="D4366" s="1">
        <v>42877</v>
      </c>
      <c r="E4366" s="12">
        <f>Data[[#This Row],[Ship Date]]</f>
        <v>42877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5">
      <c r="A4367">
        <v>4366</v>
      </c>
      <c r="B4367" t="s">
        <v>7454</v>
      </c>
      <c r="C4367" s="1">
        <v>42875</v>
      </c>
      <c r="D4367" s="1">
        <v>42877</v>
      </c>
      <c r="E4367" s="12">
        <f>Data[[#This Row],[Ship Date]]</f>
        <v>42877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5">
      <c r="A4368">
        <v>4367</v>
      </c>
      <c r="B4368" t="s">
        <v>7454</v>
      </c>
      <c r="C4368" s="1">
        <v>42875</v>
      </c>
      <c r="D4368" s="1">
        <v>42877</v>
      </c>
      <c r="E4368" s="12">
        <f>Data[[#This Row],[Ship Date]]</f>
        <v>42877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5">
      <c r="A4369">
        <v>4368</v>
      </c>
      <c r="B4369" t="s">
        <v>7457</v>
      </c>
      <c r="C4369" s="1">
        <v>42989</v>
      </c>
      <c r="D4369" s="1">
        <v>42991</v>
      </c>
      <c r="E4369" s="12">
        <f>Data[[#This Row],[Ship Date]]</f>
        <v>42991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>
        <v>4369</v>
      </c>
      <c r="B4370" t="s">
        <v>7457</v>
      </c>
      <c r="C4370" s="1">
        <v>42989</v>
      </c>
      <c r="D4370" s="1">
        <v>42991</v>
      </c>
      <c r="E4370" s="12">
        <f>Data[[#This Row],[Ship Date]]</f>
        <v>42991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5">
      <c r="A4371">
        <v>4370</v>
      </c>
      <c r="B4371" t="s">
        <v>7458</v>
      </c>
      <c r="C4371" s="1">
        <v>42679</v>
      </c>
      <c r="D4371" s="1">
        <v>42684</v>
      </c>
      <c r="E4371" s="12">
        <f>Data[[#This Row],[Ship Date]]</f>
        <v>42684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7458</v>
      </c>
      <c r="C4372" s="1">
        <v>42679</v>
      </c>
      <c r="D4372" s="1">
        <v>42684</v>
      </c>
      <c r="E4372" s="12">
        <f>Data[[#This Row],[Ship Date]]</f>
        <v>42684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5">
      <c r="A4373">
        <v>4372</v>
      </c>
      <c r="B4373" t="s">
        <v>7458</v>
      </c>
      <c r="C4373" s="1">
        <v>42679</v>
      </c>
      <c r="D4373" s="1">
        <v>42684</v>
      </c>
      <c r="E4373" s="12">
        <f>Data[[#This Row],[Ship Date]]</f>
        <v>42684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7461</v>
      </c>
      <c r="C4374" s="1">
        <v>42939</v>
      </c>
      <c r="D4374" s="1">
        <v>42941</v>
      </c>
      <c r="E4374" s="12">
        <f>Data[[#This Row],[Ship Date]]</f>
        <v>42941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5">
      <c r="A4375">
        <v>4374</v>
      </c>
      <c r="B4375" t="s">
        <v>7461</v>
      </c>
      <c r="C4375" s="1">
        <v>42939</v>
      </c>
      <c r="D4375" s="1">
        <v>42941</v>
      </c>
      <c r="E4375" s="12">
        <f>Data[[#This Row],[Ship Date]]</f>
        <v>42941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5">
      <c r="A4376">
        <v>4375</v>
      </c>
      <c r="B4376" t="s">
        <v>7463</v>
      </c>
      <c r="C4376" s="1">
        <v>42692</v>
      </c>
      <c r="D4376" s="1">
        <v>42698</v>
      </c>
      <c r="E4376" s="12">
        <f>Data[[#This Row],[Ship Date]]</f>
        <v>42698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5">
      <c r="A4377">
        <v>4376</v>
      </c>
      <c r="B4377" t="s">
        <v>7466</v>
      </c>
      <c r="C4377" s="1">
        <v>41754</v>
      </c>
      <c r="D4377" s="1">
        <v>41759</v>
      </c>
      <c r="E4377" s="12">
        <f>Data[[#This Row],[Ship Date]]</f>
        <v>41759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7466</v>
      </c>
      <c r="C4378" s="1">
        <v>41754</v>
      </c>
      <c r="D4378" s="1">
        <v>41759</v>
      </c>
      <c r="E4378" s="12">
        <f>Data[[#This Row],[Ship Date]]</f>
        <v>41759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5">
      <c r="A4379">
        <v>4378</v>
      </c>
      <c r="B4379" t="s">
        <v>7466</v>
      </c>
      <c r="C4379" s="1">
        <v>41754</v>
      </c>
      <c r="D4379" s="1">
        <v>41759</v>
      </c>
      <c r="E4379" s="12">
        <f>Data[[#This Row],[Ship Date]]</f>
        <v>41759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5">
      <c r="A4380">
        <v>4379</v>
      </c>
      <c r="B4380" t="s">
        <v>7468</v>
      </c>
      <c r="C4380" s="1">
        <v>42338</v>
      </c>
      <c r="D4380" s="1">
        <v>42340</v>
      </c>
      <c r="E4380" s="12">
        <f>Data[[#This Row],[Ship Date]]</f>
        <v>42340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7468</v>
      </c>
      <c r="C4381" s="1">
        <v>42338</v>
      </c>
      <c r="D4381" s="1">
        <v>42340</v>
      </c>
      <c r="E4381" s="12">
        <f>Data[[#This Row],[Ship Date]]</f>
        <v>42340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7469</v>
      </c>
      <c r="C4382" s="1">
        <v>42302</v>
      </c>
      <c r="D4382" s="1">
        <v>42307</v>
      </c>
      <c r="E4382" s="12">
        <f>Data[[#This Row],[Ship Date]]</f>
        <v>42307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7469</v>
      </c>
      <c r="C4383" s="1">
        <v>42302</v>
      </c>
      <c r="D4383" s="1">
        <v>42307</v>
      </c>
      <c r="E4383" s="12">
        <f>Data[[#This Row],[Ship Date]]</f>
        <v>42307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5">
      <c r="A4384">
        <v>4383</v>
      </c>
      <c r="B4384" t="s">
        <v>7470</v>
      </c>
      <c r="C4384" s="1">
        <v>42205</v>
      </c>
      <c r="D4384" s="1">
        <v>42212</v>
      </c>
      <c r="E4384" s="12">
        <f>Data[[#This Row],[Ship Date]]</f>
        <v>42212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5">
      <c r="A4385">
        <v>4384</v>
      </c>
      <c r="B4385" t="s">
        <v>7470</v>
      </c>
      <c r="C4385" s="1">
        <v>42205</v>
      </c>
      <c r="D4385" s="1">
        <v>42212</v>
      </c>
      <c r="E4385" s="12">
        <f>Data[[#This Row],[Ship Date]]</f>
        <v>42212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>
        <v>4385</v>
      </c>
      <c r="B4386" t="s">
        <v>7470</v>
      </c>
      <c r="C4386" s="1">
        <v>42205</v>
      </c>
      <c r="D4386" s="1">
        <v>42212</v>
      </c>
      <c r="E4386" s="12">
        <f>Data[[#This Row],[Ship Date]]</f>
        <v>42212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5">
      <c r="A4387">
        <v>4386</v>
      </c>
      <c r="B4387" t="s">
        <v>7470</v>
      </c>
      <c r="C4387" s="1">
        <v>42205</v>
      </c>
      <c r="D4387" s="1">
        <v>42212</v>
      </c>
      <c r="E4387" s="12">
        <f>Data[[#This Row],[Ship Date]]</f>
        <v>42212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5">
      <c r="A4388">
        <v>4387</v>
      </c>
      <c r="B4388" t="s">
        <v>7473</v>
      </c>
      <c r="C4388" s="1">
        <v>42670</v>
      </c>
      <c r="D4388" s="1">
        <v>42676</v>
      </c>
      <c r="E4388" s="12">
        <f>Data[[#This Row],[Ship Date]]</f>
        <v>42676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5">
      <c r="A4389">
        <v>4388</v>
      </c>
      <c r="B4389" t="s">
        <v>7473</v>
      </c>
      <c r="C4389" s="1">
        <v>42670</v>
      </c>
      <c r="D4389" s="1">
        <v>42676</v>
      </c>
      <c r="E4389" s="12">
        <f>Data[[#This Row],[Ship Date]]</f>
        <v>42676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5">
      <c r="A4390">
        <v>4389</v>
      </c>
      <c r="B4390" t="s">
        <v>7474</v>
      </c>
      <c r="C4390" s="1">
        <v>43059</v>
      </c>
      <c r="D4390" s="1">
        <v>43061</v>
      </c>
      <c r="E4390" s="12">
        <f>Data[[#This Row],[Ship Date]]</f>
        <v>43061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7474</v>
      </c>
      <c r="C4391" s="1">
        <v>43059</v>
      </c>
      <c r="D4391" s="1">
        <v>43061</v>
      </c>
      <c r="E4391" s="12">
        <f>Data[[#This Row],[Ship Date]]</f>
        <v>43061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5">
      <c r="A4392">
        <v>4391</v>
      </c>
      <c r="B4392" t="s">
        <v>7474</v>
      </c>
      <c r="C4392" s="1">
        <v>43059</v>
      </c>
      <c r="D4392" s="1">
        <v>43061</v>
      </c>
      <c r="E4392" s="12">
        <f>Data[[#This Row],[Ship Date]]</f>
        <v>43061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5">
      <c r="A4393">
        <v>4392</v>
      </c>
      <c r="B4393" t="s">
        <v>7474</v>
      </c>
      <c r="C4393" s="1">
        <v>43059</v>
      </c>
      <c r="D4393" s="1">
        <v>43061</v>
      </c>
      <c r="E4393" s="12">
        <f>Data[[#This Row],[Ship Date]]</f>
        <v>43061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>
        <v>4393</v>
      </c>
      <c r="B4394" t="s">
        <v>7475</v>
      </c>
      <c r="C4394" s="1">
        <v>42621</v>
      </c>
      <c r="D4394" s="1">
        <v>42625</v>
      </c>
      <c r="E4394" s="12">
        <f>Data[[#This Row],[Ship Date]]</f>
        <v>42625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5">
      <c r="A4395">
        <v>4394</v>
      </c>
      <c r="B4395" t="s">
        <v>7475</v>
      </c>
      <c r="C4395" s="1">
        <v>42621</v>
      </c>
      <c r="D4395" s="1">
        <v>42625</v>
      </c>
      <c r="E4395" s="12">
        <f>Data[[#This Row],[Ship Date]]</f>
        <v>42625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5">
      <c r="A4396">
        <v>4395</v>
      </c>
      <c r="B4396" t="s">
        <v>7476</v>
      </c>
      <c r="C4396" s="1">
        <v>41840</v>
      </c>
      <c r="D4396" s="1">
        <v>41840</v>
      </c>
      <c r="E4396" s="12">
        <f>Data[[#This Row],[Ship Date]]</f>
        <v>41840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5">
      <c r="A4397">
        <v>4396</v>
      </c>
      <c r="B4397" t="s">
        <v>7476</v>
      </c>
      <c r="C4397" s="1">
        <v>41840</v>
      </c>
      <c r="D4397" s="1">
        <v>41840</v>
      </c>
      <c r="E4397" s="12">
        <f>Data[[#This Row],[Ship Date]]</f>
        <v>41840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5">
      <c r="A4398">
        <v>4397</v>
      </c>
      <c r="B4398" t="s">
        <v>7477</v>
      </c>
      <c r="C4398" s="1">
        <v>42689</v>
      </c>
      <c r="D4398" s="1">
        <v>42693</v>
      </c>
      <c r="E4398" s="12">
        <f>Data[[#This Row],[Ship Date]]</f>
        <v>42693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7478</v>
      </c>
      <c r="C4399" s="1">
        <v>41827</v>
      </c>
      <c r="D4399" s="1">
        <v>41831</v>
      </c>
      <c r="E4399" s="12">
        <f>Data[[#This Row],[Ship Date]]</f>
        <v>41831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5">
      <c r="A4400">
        <v>4399</v>
      </c>
      <c r="B4400" t="s">
        <v>7478</v>
      </c>
      <c r="C4400" s="1">
        <v>41827</v>
      </c>
      <c r="D4400" s="1">
        <v>41831</v>
      </c>
      <c r="E4400" s="12">
        <f>Data[[#This Row],[Ship Date]]</f>
        <v>41831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7479</v>
      </c>
      <c r="C4401" s="1">
        <v>42446</v>
      </c>
      <c r="D4401" s="1">
        <v>42446</v>
      </c>
      <c r="E4401" s="12">
        <f>Data[[#This Row],[Ship Date]]</f>
        <v>42446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5">
      <c r="A4402">
        <v>4401</v>
      </c>
      <c r="B4402" t="s">
        <v>7479</v>
      </c>
      <c r="C4402" s="1">
        <v>42446</v>
      </c>
      <c r="D4402" s="1">
        <v>42446</v>
      </c>
      <c r="E4402" s="12">
        <f>Data[[#This Row],[Ship Date]]</f>
        <v>42446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>
        <v>4402</v>
      </c>
      <c r="B4403" t="s">
        <v>7479</v>
      </c>
      <c r="C4403" s="1">
        <v>42446</v>
      </c>
      <c r="D4403" s="1">
        <v>42446</v>
      </c>
      <c r="E4403" s="12">
        <f>Data[[#This Row],[Ship Date]]</f>
        <v>42446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7480</v>
      </c>
      <c r="C4404" s="1">
        <v>42730</v>
      </c>
      <c r="D4404" s="1">
        <v>42731</v>
      </c>
      <c r="E4404" s="12">
        <f>Data[[#This Row],[Ship Date]]</f>
        <v>42731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5">
      <c r="A4405">
        <v>4404</v>
      </c>
      <c r="B4405" t="s">
        <v>7483</v>
      </c>
      <c r="C4405" s="1">
        <v>41884</v>
      </c>
      <c r="D4405" s="1">
        <v>41886</v>
      </c>
      <c r="E4405" s="12">
        <f>Data[[#This Row],[Ship Date]]</f>
        <v>41886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5">
      <c r="A4406">
        <v>4405</v>
      </c>
      <c r="B4406" t="s">
        <v>7484</v>
      </c>
      <c r="C4406" s="1">
        <v>42190</v>
      </c>
      <c r="D4406" s="1">
        <v>42195</v>
      </c>
      <c r="E4406" s="12">
        <f>Data[[#This Row],[Ship Date]]</f>
        <v>42195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5">
      <c r="A4407">
        <v>4406</v>
      </c>
      <c r="B4407" t="s">
        <v>7484</v>
      </c>
      <c r="C4407" s="1">
        <v>42190</v>
      </c>
      <c r="D4407" s="1">
        <v>42195</v>
      </c>
      <c r="E4407" s="12">
        <f>Data[[#This Row],[Ship Date]]</f>
        <v>42195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7485</v>
      </c>
      <c r="C4408" s="1">
        <v>42694</v>
      </c>
      <c r="D4408" s="1">
        <v>42699</v>
      </c>
      <c r="E4408" s="12">
        <f>Data[[#This Row],[Ship Date]]</f>
        <v>42699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5">
      <c r="A4409">
        <v>4408</v>
      </c>
      <c r="B4409" t="s">
        <v>7485</v>
      </c>
      <c r="C4409" s="1">
        <v>42694</v>
      </c>
      <c r="D4409" s="1">
        <v>42699</v>
      </c>
      <c r="E4409" s="12">
        <f>Data[[#This Row],[Ship Date]]</f>
        <v>42699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5">
      <c r="A4410">
        <v>4409</v>
      </c>
      <c r="B4410" t="s">
        <v>7485</v>
      </c>
      <c r="C4410" s="1">
        <v>42694</v>
      </c>
      <c r="D4410" s="1">
        <v>42699</v>
      </c>
      <c r="E4410" s="12">
        <f>Data[[#This Row],[Ship Date]]</f>
        <v>42699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7486</v>
      </c>
      <c r="C4411" s="1">
        <v>41765</v>
      </c>
      <c r="D4411" s="1">
        <v>41770</v>
      </c>
      <c r="E4411" s="12">
        <f>Data[[#This Row],[Ship Date]]</f>
        <v>41770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7486</v>
      </c>
      <c r="C4412" s="1">
        <v>41765</v>
      </c>
      <c r="D4412" s="1">
        <v>41770</v>
      </c>
      <c r="E4412" s="12">
        <f>Data[[#This Row],[Ship Date]]</f>
        <v>41770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>
        <v>4412</v>
      </c>
      <c r="B4413" t="s">
        <v>7487</v>
      </c>
      <c r="C4413" s="1">
        <v>41811</v>
      </c>
      <c r="D4413" s="1">
        <v>41814</v>
      </c>
      <c r="E4413" s="12">
        <f>Data[[#This Row],[Ship Date]]</f>
        <v>41814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7487</v>
      </c>
      <c r="C4414" s="1">
        <v>41811</v>
      </c>
      <c r="D4414" s="1">
        <v>41814</v>
      </c>
      <c r="E4414" s="12">
        <f>Data[[#This Row],[Ship Date]]</f>
        <v>41814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7487</v>
      </c>
      <c r="C4415" s="1">
        <v>41811</v>
      </c>
      <c r="D4415" s="1">
        <v>41814</v>
      </c>
      <c r="E4415" s="12">
        <f>Data[[#This Row],[Ship Date]]</f>
        <v>41814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5">
      <c r="A4416">
        <v>4415</v>
      </c>
      <c r="B4416" t="s">
        <v>7488</v>
      </c>
      <c r="C4416" s="1">
        <v>42966</v>
      </c>
      <c r="D4416" s="1">
        <v>42970</v>
      </c>
      <c r="E4416" s="12">
        <f>Data[[#This Row],[Ship Date]]</f>
        <v>42970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7489</v>
      </c>
      <c r="C4417" s="1">
        <v>41972</v>
      </c>
      <c r="D4417" s="1">
        <v>41979</v>
      </c>
      <c r="E4417" s="12">
        <f>Data[[#This Row],[Ship Date]]</f>
        <v>41979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5">
      <c r="A4418">
        <v>4417</v>
      </c>
      <c r="B4418" t="s">
        <v>7489</v>
      </c>
      <c r="C4418" s="1">
        <v>41972</v>
      </c>
      <c r="D4418" s="1">
        <v>41979</v>
      </c>
      <c r="E4418" s="12">
        <f>Data[[#This Row],[Ship Date]]</f>
        <v>41979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7490</v>
      </c>
      <c r="C4419" s="1">
        <v>42834</v>
      </c>
      <c r="D4419" s="1">
        <v>42837</v>
      </c>
      <c r="E4419" s="12">
        <f>Data[[#This Row],[Ship Date]]</f>
        <v>42837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>
        <v>4419</v>
      </c>
      <c r="B4420" t="s">
        <v>7491</v>
      </c>
      <c r="C4420" s="1">
        <v>41993</v>
      </c>
      <c r="D4420" s="1">
        <v>42000</v>
      </c>
      <c r="E4420" s="12">
        <f>Data[[#This Row],[Ship Date]]</f>
        <v>42000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5">
      <c r="A4421">
        <v>4420</v>
      </c>
      <c r="B4421" t="s">
        <v>7492</v>
      </c>
      <c r="C4421" s="1">
        <v>41990</v>
      </c>
      <c r="D4421" s="1">
        <v>41997</v>
      </c>
      <c r="E4421" s="12">
        <f>Data[[#This Row],[Ship Date]]</f>
        <v>41997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5">
      <c r="A4422">
        <v>4421</v>
      </c>
      <c r="B4422" t="s">
        <v>7493</v>
      </c>
      <c r="C4422" s="1">
        <v>42325</v>
      </c>
      <c r="D4422" s="1">
        <v>42329</v>
      </c>
      <c r="E4422" s="12">
        <f>Data[[#This Row],[Ship Date]]</f>
        <v>42329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5">
      <c r="A4423">
        <v>4422</v>
      </c>
      <c r="B4423" t="s">
        <v>7494</v>
      </c>
      <c r="C4423" s="1">
        <v>41702</v>
      </c>
      <c r="D4423" s="1">
        <v>41707</v>
      </c>
      <c r="E4423" s="12">
        <f>Data[[#This Row],[Ship Date]]</f>
        <v>41707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5">
      <c r="A4424">
        <v>4423</v>
      </c>
      <c r="B4424" t="s">
        <v>7496</v>
      </c>
      <c r="C4424" s="1">
        <v>42873</v>
      </c>
      <c r="D4424" s="1">
        <v>42874</v>
      </c>
      <c r="E4424" s="12">
        <f>Data[[#This Row],[Ship Date]]</f>
        <v>42874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7496</v>
      </c>
      <c r="C4425" s="1">
        <v>42873</v>
      </c>
      <c r="D4425" s="1">
        <v>42874</v>
      </c>
      <c r="E4425" s="12">
        <f>Data[[#This Row],[Ship Date]]</f>
        <v>42874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5">
      <c r="A4426">
        <v>4425</v>
      </c>
      <c r="B4426" t="s">
        <v>7496</v>
      </c>
      <c r="C4426" s="1">
        <v>42873</v>
      </c>
      <c r="D4426" s="1">
        <v>42874</v>
      </c>
      <c r="E4426" s="12">
        <f>Data[[#This Row],[Ship Date]]</f>
        <v>42874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7496</v>
      </c>
      <c r="C4427" s="1">
        <v>42873</v>
      </c>
      <c r="D4427" s="1">
        <v>42874</v>
      </c>
      <c r="E4427" s="12">
        <f>Data[[#This Row],[Ship Date]]</f>
        <v>42874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>
        <v>4427</v>
      </c>
      <c r="B4428" t="s">
        <v>7496</v>
      </c>
      <c r="C4428" s="1">
        <v>42873</v>
      </c>
      <c r="D4428" s="1">
        <v>42874</v>
      </c>
      <c r="E4428" s="12">
        <f>Data[[#This Row],[Ship Date]]</f>
        <v>42874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>
        <v>4428</v>
      </c>
      <c r="B4429" t="s">
        <v>7500</v>
      </c>
      <c r="C4429" s="1">
        <v>43000</v>
      </c>
      <c r="D4429" s="1">
        <v>43006</v>
      </c>
      <c r="E4429" s="12">
        <f>Data[[#This Row],[Ship Date]]</f>
        <v>43006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7501</v>
      </c>
      <c r="C4430" s="1">
        <v>42815</v>
      </c>
      <c r="D4430" s="1">
        <v>42821</v>
      </c>
      <c r="E4430" s="12">
        <f>Data[[#This Row],[Ship Date]]</f>
        <v>42821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5">
      <c r="A4431">
        <v>4430</v>
      </c>
      <c r="B4431" t="s">
        <v>7502</v>
      </c>
      <c r="C4431" s="1">
        <v>42992</v>
      </c>
      <c r="D4431" s="1">
        <v>42992</v>
      </c>
      <c r="E4431" s="12">
        <f>Data[[#This Row],[Ship Date]]</f>
        <v>42992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5">
      <c r="A4432">
        <v>4431</v>
      </c>
      <c r="B4432" t="s">
        <v>7503</v>
      </c>
      <c r="C4432" s="1">
        <v>42677</v>
      </c>
      <c r="D4432" s="1">
        <v>42682</v>
      </c>
      <c r="E4432" s="12">
        <f>Data[[#This Row],[Ship Date]]</f>
        <v>42682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7503</v>
      </c>
      <c r="C4433" s="1">
        <v>42677</v>
      </c>
      <c r="D4433" s="1">
        <v>42682</v>
      </c>
      <c r="E4433" s="12">
        <f>Data[[#This Row],[Ship Date]]</f>
        <v>42682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>
        <v>4433</v>
      </c>
      <c r="B4434" t="s">
        <v>7503</v>
      </c>
      <c r="C4434" s="1">
        <v>42677</v>
      </c>
      <c r="D4434" s="1">
        <v>42682</v>
      </c>
      <c r="E4434" s="12">
        <f>Data[[#This Row],[Ship Date]]</f>
        <v>42682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>
        <v>4434</v>
      </c>
      <c r="B4435" t="s">
        <v>7503</v>
      </c>
      <c r="C4435" s="1">
        <v>42677</v>
      </c>
      <c r="D4435" s="1">
        <v>42682</v>
      </c>
      <c r="E4435" s="12">
        <f>Data[[#This Row],[Ship Date]]</f>
        <v>42682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25">
      <c r="A4436">
        <v>4435</v>
      </c>
      <c r="B4436" t="s">
        <v>7503</v>
      </c>
      <c r="C4436" s="1">
        <v>42677</v>
      </c>
      <c r="D4436" s="1">
        <v>42682</v>
      </c>
      <c r="E4436" s="12">
        <f>Data[[#This Row],[Ship Date]]</f>
        <v>42682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7506</v>
      </c>
      <c r="C4437" s="1">
        <v>42493</v>
      </c>
      <c r="D4437" s="1">
        <v>42498</v>
      </c>
      <c r="E4437" s="12">
        <f>Data[[#This Row],[Ship Date]]</f>
        <v>42498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7506</v>
      </c>
      <c r="C4438" s="1">
        <v>42493</v>
      </c>
      <c r="D4438" s="1">
        <v>42498</v>
      </c>
      <c r="E4438" s="12">
        <f>Data[[#This Row],[Ship Date]]</f>
        <v>42498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5">
      <c r="A4439">
        <v>4438</v>
      </c>
      <c r="B4439" t="s">
        <v>7506</v>
      </c>
      <c r="C4439" s="1">
        <v>42493</v>
      </c>
      <c r="D4439" s="1">
        <v>42498</v>
      </c>
      <c r="E4439" s="12">
        <f>Data[[#This Row],[Ship Date]]</f>
        <v>42498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7509</v>
      </c>
      <c r="C4440" s="1">
        <v>42731</v>
      </c>
      <c r="D4440" s="1">
        <v>42737</v>
      </c>
      <c r="E4440" s="12">
        <f>Data[[#This Row],[Ship Date]]</f>
        <v>42737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7509</v>
      </c>
      <c r="C4441" s="1">
        <v>42731</v>
      </c>
      <c r="D4441" s="1">
        <v>42737</v>
      </c>
      <c r="E4441" s="12">
        <f>Data[[#This Row],[Ship Date]]</f>
        <v>42737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25">
      <c r="A4442">
        <v>4441</v>
      </c>
      <c r="B4442" t="s">
        <v>7510</v>
      </c>
      <c r="C4442" s="1">
        <v>42573</v>
      </c>
      <c r="D4442" s="1">
        <v>42577</v>
      </c>
      <c r="E4442" s="12">
        <f>Data[[#This Row],[Ship Date]]</f>
        <v>42577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>
        <v>4442</v>
      </c>
      <c r="B4443" t="s">
        <v>7510</v>
      </c>
      <c r="C4443" s="1">
        <v>42573</v>
      </c>
      <c r="D4443" s="1">
        <v>42577</v>
      </c>
      <c r="E4443" s="12">
        <f>Data[[#This Row],[Ship Date]]</f>
        <v>42577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5">
      <c r="A4444">
        <v>4443</v>
      </c>
      <c r="B4444" t="s">
        <v>7510</v>
      </c>
      <c r="C4444" s="1">
        <v>42573</v>
      </c>
      <c r="D4444" s="1">
        <v>42577</v>
      </c>
      <c r="E4444" s="12">
        <f>Data[[#This Row],[Ship Date]]</f>
        <v>42577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>
        <v>4444</v>
      </c>
      <c r="B4445" t="s">
        <v>7510</v>
      </c>
      <c r="C4445" s="1">
        <v>42573</v>
      </c>
      <c r="D4445" s="1">
        <v>42577</v>
      </c>
      <c r="E4445" s="12">
        <f>Data[[#This Row],[Ship Date]]</f>
        <v>42577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25">
      <c r="A4446">
        <v>4445</v>
      </c>
      <c r="B4446" t="s">
        <v>7515</v>
      </c>
      <c r="C4446" s="1">
        <v>41959</v>
      </c>
      <c r="D4446" s="1">
        <v>41964</v>
      </c>
      <c r="E4446" s="12">
        <f>Data[[#This Row],[Ship Date]]</f>
        <v>41964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5">
      <c r="A4447">
        <v>4446</v>
      </c>
      <c r="B4447" t="s">
        <v>7515</v>
      </c>
      <c r="C4447" s="1">
        <v>41959</v>
      </c>
      <c r="D4447" s="1">
        <v>41964</v>
      </c>
      <c r="E4447" s="12">
        <f>Data[[#This Row],[Ship Date]]</f>
        <v>41964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7515</v>
      </c>
      <c r="C4448" s="1">
        <v>41959</v>
      </c>
      <c r="D4448" s="1">
        <v>41964</v>
      </c>
      <c r="E4448" s="12">
        <f>Data[[#This Row],[Ship Date]]</f>
        <v>41964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7515</v>
      </c>
      <c r="C4449" s="1">
        <v>41959</v>
      </c>
      <c r="D4449" s="1">
        <v>41964</v>
      </c>
      <c r="E4449" s="12">
        <f>Data[[#This Row],[Ship Date]]</f>
        <v>41964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7516</v>
      </c>
      <c r="C4450" s="1">
        <v>42174</v>
      </c>
      <c r="D4450" s="1">
        <v>42178</v>
      </c>
      <c r="E4450" s="12">
        <f>Data[[#This Row],[Ship Date]]</f>
        <v>42178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7516</v>
      </c>
      <c r="C4451" s="1">
        <v>42174</v>
      </c>
      <c r="D4451" s="1">
        <v>42178</v>
      </c>
      <c r="E4451" s="12">
        <f>Data[[#This Row],[Ship Date]]</f>
        <v>42178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5">
      <c r="A4452">
        <v>4451</v>
      </c>
      <c r="B4452" t="s">
        <v>7516</v>
      </c>
      <c r="C4452" s="1">
        <v>42174</v>
      </c>
      <c r="D4452" s="1">
        <v>42178</v>
      </c>
      <c r="E4452" s="12">
        <f>Data[[#This Row],[Ship Date]]</f>
        <v>42178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5">
      <c r="A4453">
        <v>4452</v>
      </c>
      <c r="B4453" t="s">
        <v>7517</v>
      </c>
      <c r="C4453" s="1">
        <v>42555</v>
      </c>
      <c r="D4453" s="1">
        <v>42557</v>
      </c>
      <c r="E4453" s="12">
        <f>Data[[#This Row],[Ship Date]]</f>
        <v>42557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7517</v>
      </c>
      <c r="C4454" s="1">
        <v>42555</v>
      </c>
      <c r="D4454" s="1">
        <v>42557</v>
      </c>
      <c r="E4454" s="12">
        <f>Data[[#This Row],[Ship Date]]</f>
        <v>42557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7517</v>
      </c>
      <c r="C4455" s="1">
        <v>42555</v>
      </c>
      <c r="D4455" s="1">
        <v>42557</v>
      </c>
      <c r="E4455" s="12">
        <f>Data[[#This Row],[Ship Date]]</f>
        <v>42557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5">
      <c r="A4456">
        <v>4455</v>
      </c>
      <c r="B4456" t="s">
        <v>7517</v>
      </c>
      <c r="C4456" s="1">
        <v>42555</v>
      </c>
      <c r="D4456" s="1">
        <v>42557</v>
      </c>
      <c r="E4456" s="12">
        <f>Data[[#This Row],[Ship Date]]</f>
        <v>42557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5">
      <c r="A4457">
        <v>4456</v>
      </c>
      <c r="B4457" t="s">
        <v>7520</v>
      </c>
      <c r="C4457" s="1">
        <v>42250</v>
      </c>
      <c r="D4457" s="1">
        <v>42255</v>
      </c>
      <c r="E4457" s="12">
        <f>Data[[#This Row],[Ship Date]]</f>
        <v>42255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5">
      <c r="A4458">
        <v>4457</v>
      </c>
      <c r="B4458" t="s">
        <v>7520</v>
      </c>
      <c r="C4458" s="1">
        <v>42250</v>
      </c>
      <c r="D4458" s="1">
        <v>42255</v>
      </c>
      <c r="E4458" s="12">
        <f>Data[[#This Row],[Ship Date]]</f>
        <v>42255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7521</v>
      </c>
      <c r="C4459" s="1">
        <v>42954</v>
      </c>
      <c r="D4459" s="1">
        <v>42959</v>
      </c>
      <c r="E4459" s="12">
        <f>Data[[#This Row],[Ship Date]]</f>
        <v>42959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5">
      <c r="A4460">
        <v>4459</v>
      </c>
      <c r="B4460" t="s">
        <v>7522</v>
      </c>
      <c r="C4460" s="1">
        <v>42807</v>
      </c>
      <c r="D4460" s="1">
        <v>42814</v>
      </c>
      <c r="E4460" s="12">
        <f>Data[[#This Row],[Ship Date]]</f>
        <v>42814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7523</v>
      </c>
      <c r="C4461" s="1">
        <v>43006</v>
      </c>
      <c r="D4461" s="1">
        <v>43009</v>
      </c>
      <c r="E4461" s="12">
        <f>Data[[#This Row],[Ship Date]]</f>
        <v>43009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5">
      <c r="A4462">
        <v>4461</v>
      </c>
      <c r="B4462" t="s">
        <v>7523</v>
      </c>
      <c r="C4462" s="1">
        <v>43006</v>
      </c>
      <c r="D4462" s="1">
        <v>43009</v>
      </c>
      <c r="E4462" s="12">
        <f>Data[[#This Row],[Ship Date]]</f>
        <v>43009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5">
      <c r="A4463">
        <v>4462</v>
      </c>
      <c r="B4463" t="s">
        <v>7523</v>
      </c>
      <c r="C4463" s="1">
        <v>43006</v>
      </c>
      <c r="D4463" s="1">
        <v>43009</v>
      </c>
      <c r="E4463" s="12">
        <f>Data[[#This Row],[Ship Date]]</f>
        <v>43009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5">
      <c r="A4464">
        <v>4463</v>
      </c>
      <c r="B4464" t="s">
        <v>7523</v>
      </c>
      <c r="C4464" s="1">
        <v>43006</v>
      </c>
      <c r="D4464" s="1">
        <v>43009</v>
      </c>
      <c r="E4464" s="12">
        <f>Data[[#This Row],[Ship Date]]</f>
        <v>43009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5">
      <c r="A4465">
        <v>4464</v>
      </c>
      <c r="B4465" t="s">
        <v>7523</v>
      </c>
      <c r="C4465" s="1">
        <v>43006</v>
      </c>
      <c r="D4465" s="1">
        <v>43009</v>
      </c>
      <c r="E4465" s="12">
        <f>Data[[#This Row],[Ship Date]]</f>
        <v>43009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7523</v>
      </c>
      <c r="C4466" s="1">
        <v>43006</v>
      </c>
      <c r="D4466" s="1">
        <v>43009</v>
      </c>
      <c r="E4466" s="12">
        <f>Data[[#This Row],[Ship Date]]</f>
        <v>43009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5">
      <c r="A4467">
        <v>4466</v>
      </c>
      <c r="B4467" t="s">
        <v>7526</v>
      </c>
      <c r="C4467" s="1">
        <v>42223</v>
      </c>
      <c r="D4467" s="1">
        <v>42227</v>
      </c>
      <c r="E4467" s="12">
        <f>Data[[#This Row],[Ship Date]]</f>
        <v>42227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7527</v>
      </c>
      <c r="C4468" s="1">
        <v>43063</v>
      </c>
      <c r="D4468" s="1">
        <v>43070</v>
      </c>
      <c r="E4468" s="12">
        <f>Data[[#This Row],[Ship Date]]</f>
        <v>43070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5">
      <c r="A4469">
        <v>4468</v>
      </c>
      <c r="B4469" t="s">
        <v>7527</v>
      </c>
      <c r="C4469" s="1">
        <v>43063</v>
      </c>
      <c r="D4469" s="1">
        <v>43070</v>
      </c>
      <c r="E4469" s="12">
        <f>Data[[#This Row],[Ship Date]]</f>
        <v>43070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7527</v>
      </c>
      <c r="C4470" s="1">
        <v>43063</v>
      </c>
      <c r="D4470" s="1">
        <v>43070</v>
      </c>
      <c r="E4470" s="12">
        <f>Data[[#This Row],[Ship Date]]</f>
        <v>43070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5">
      <c r="A4471">
        <v>4470</v>
      </c>
      <c r="B4471" t="s">
        <v>7527</v>
      </c>
      <c r="C4471" s="1">
        <v>43063</v>
      </c>
      <c r="D4471" s="1">
        <v>43070</v>
      </c>
      <c r="E4471" s="12">
        <f>Data[[#This Row],[Ship Date]]</f>
        <v>43070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5">
      <c r="A4472">
        <v>4471</v>
      </c>
      <c r="B4472" t="s">
        <v>7528</v>
      </c>
      <c r="C4472" s="1">
        <v>42863</v>
      </c>
      <c r="D4472" s="1">
        <v>42867</v>
      </c>
      <c r="E4472" s="12">
        <f>Data[[#This Row],[Ship Date]]</f>
        <v>42867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>
        <v>4472</v>
      </c>
      <c r="B4473" t="s">
        <v>7529</v>
      </c>
      <c r="C4473" s="1">
        <v>43007</v>
      </c>
      <c r="D4473" s="1">
        <v>43007</v>
      </c>
      <c r="E4473" s="12">
        <f>Data[[#This Row],[Ship Date]]</f>
        <v>43007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5">
      <c r="A4474">
        <v>4473</v>
      </c>
      <c r="B4474" t="s">
        <v>7529</v>
      </c>
      <c r="C4474" s="1">
        <v>43007</v>
      </c>
      <c r="D4474" s="1">
        <v>43007</v>
      </c>
      <c r="E4474" s="12">
        <f>Data[[#This Row],[Ship Date]]</f>
        <v>43007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5">
      <c r="A4475">
        <v>4474</v>
      </c>
      <c r="B4475" t="s">
        <v>7529</v>
      </c>
      <c r="C4475" s="1">
        <v>43007</v>
      </c>
      <c r="D4475" s="1">
        <v>43007</v>
      </c>
      <c r="E4475" s="12">
        <f>Data[[#This Row],[Ship Date]]</f>
        <v>43007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5">
      <c r="A4476">
        <v>4475</v>
      </c>
      <c r="B4476" t="s">
        <v>7529</v>
      </c>
      <c r="C4476" s="1">
        <v>43007</v>
      </c>
      <c r="D4476" s="1">
        <v>43007</v>
      </c>
      <c r="E4476" s="12">
        <f>Data[[#This Row],[Ship Date]]</f>
        <v>43007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7529</v>
      </c>
      <c r="C4477" s="1">
        <v>43007</v>
      </c>
      <c r="D4477" s="1">
        <v>43007</v>
      </c>
      <c r="E4477" s="12">
        <f>Data[[#This Row],[Ship Date]]</f>
        <v>43007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5">
      <c r="A4478">
        <v>4477</v>
      </c>
      <c r="B4478" t="s">
        <v>7529</v>
      </c>
      <c r="C4478" s="1">
        <v>43007</v>
      </c>
      <c r="D4478" s="1">
        <v>43007</v>
      </c>
      <c r="E4478" s="12">
        <f>Data[[#This Row],[Ship Date]]</f>
        <v>43007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>
        <v>4478</v>
      </c>
      <c r="B4479" t="s">
        <v>7533</v>
      </c>
      <c r="C4479" s="1">
        <v>43030</v>
      </c>
      <c r="D4479" s="1">
        <v>43030</v>
      </c>
      <c r="E4479" s="12">
        <f>Data[[#This Row],[Ship Date]]</f>
        <v>43030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5">
      <c r="A4480">
        <v>4479</v>
      </c>
      <c r="B4480" t="s">
        <v>7533</v>
      </c>
      <c r="C4480" s="1">
        <v>43030</v>
      </c>
      <c r="D4480" s="1">
        <v>43030</v>
      </c>
      <c r="E4480" s="12">
        <f>Data[[#This Row],[Ship Date]]</f>
        <v>43030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7537</v>
      </c>
      <c r="C4481" s="1">
        <v>41722</v>
      </c>
      <c r="D4481" s="1">
        <v>41726</v>
      </c>
      <c r="E4481" s="12">
        <f>Data[[#This Row],[Ship Date]]</f>
        <v>41726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>
        <v>4481</v>
      </c>
      <c r="B4482" t="s">
        <v>7540</v>
      </c>
      <c r="C4482" s="1">
        <v>42677</v>
      </c>
      <c r="D4482" s="1">
        <v>42682</v>
      </c>
      <c r="E4482" s="12">
        <f>Data[[#This Row],[Ship Date]]</f>
        <v>42682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7540</v>
      </c>
      <c r="C4483" s="1">
        <v>42677</v>
      </c>
      <c r="D4483" s="1">
        <v>42682</v>
      </c>
      <c r="E4483" s="12">
        <f>Data[[#This Row],[Ship Date]]</f>
        <v>42682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5">
      <c r="A4484">
        <v>4483</v>
      </c>
      <c r="B4484" t="s">
        <v>7540</v>
      </c>
      <c r="C4484" s="1">
        <v>42677</v>
      </c>
      <c r="D4484" s="1">
        <v>42682</v>
      </c>
      <c r="E4484" s="12">
        <f>Data[[#This Row],[Ship Date]]</f>
        <v>42682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>
        <v>4484</v>
      </c>
      <c r="B4485" t="s">
        <v>7540</v>
      </c>
      <c r="C4485" s="1">
        <v>42677</v>
      </c>
      <c r="D4485" s="1">
        <v>42682</v>
      </c>
      <c r="E4485" s="12">
        <f>Data[[#This Row],[Ship Date]]</f>
        <v>42682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>
        <v>4485</v>
      </c>
      <c r="B4486" t="s">
        <v>7540</v>
      </c>
      <c r="C4486" s="1">
        <v>42677</v>
      </c>
      <c r="D4486" s="1">
        <v>42682</v>
      </c>
      <c r="E4486" s="12">
        <f>Data[[#This Row],[Ship Date]]</f>
        <v>42682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5">
      <c r="A4487">
        <v>4486</v>
      </c>
      <c r="B4487" t="s">
        <v>7540</v>
      </c>
      <c r="C4487" s="1">
        <v>42677</v>
      </c>
      <c r="D4487" s="1">
        <v>42682</v>
      </c>
      <c r="E4487" s="12">
        <f>Data[[#This Row],[Ship Date]]</f>
        <v>42682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7540</v>
      </c>
      <c r="C4488" s="1">
        <v>42677</v>
      </c>
      <c r="D4488" s="1">
        <v>42682</v>
      </c>
      <c r="E4488" s="12">
        <f>Data[[#This Row],[Ship Date]]</f>
        <v>42682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5">
      <c r="A4489">
        <v>4488</v>
      </c>
      <c r="B4489" t="s">
        <v>7543</v>
      </c>
      <c r="C4489" s="1">
        <v>42252</v>
      </c>
      <c r="D4489" s="1">
        <v>42258</v>
      </c>
      <c r="E4489" s="12">
        <f>Data[[#This Row],[Ship Date]]</f>
        <v>42258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5">
      <c r="A4490">
        <v>4489</v>
      </c>
      <c r="B4490" t="s">
        <v>7543</v>
      </c>
      <c r="C4490" s="1">
        <v>42252</v>
      </c>
      <c r="D4490" s="1">
        <v>42258</v>
      </c>
      <c r="E4490" s="12">
        <f>Data[[#This Row],[Ship Date]]</f>
        <v>42258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>
        <v>4490</v>
      </c>
      <c r="B4491" t="s">
        <v>7543</v>
      </c>
      <c r="C4491" s="1">
        <v>42252</v>
      </c>
      <c r="D4491" s="1">
        <v>42258</v>
      </c>
      <c r="E4491" s="12">
        <f>Data[[#This Row],[Ship Date]]</f>
        <v>42258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5">
      <c r="A4492">
        <v>4491</v>
      </c>
      <c r="B4492" t="s">
        <v>7544</v>
      </c>
      <c r="C4492" s="1">
        <v>42961</v>
      </c>
      <c r="D4492" s="1">
        <v>42968</v>
      </c>
      <c r="E4492" s="12">
        <f>Data[[#This Row],[Ship Date]]</f>
        <v>42968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5">
      <c r="A4493">
        <v>4492</v>
      </c>
      <c r="B4493" t="s">
        <v>7545</v>
      </c>
      <c r="C4493" s="1">
        <v>41974</v>
      </c>
      <c r="D4493" s="1">
        <v>41976</v>
      </c>
      <c r="E4493" s="12">
        <f>Data[[#This Row],[Ship Date]]</f>
        <v>41976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5">
      <c r="A4494">
        <v>4493</v>
      </c>
      <c r="B4494" t="s">
        <v>7545</v>
      </c>
      <c r="C4494" s="1">
        <v>41974</v>
      </c>
      <c r="D4494" s="1">
        <v>41976</v>
      </c>
      <c r="E4494" s="12">
        <f>Data[[#This Row],[Ship Date]]</f>
        <v>41976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5">
      <c r="A4495">
        <v>4494</v>
      </c>
      <c r="B4495" t="s">
        <v>7545</v>
      </c>
      <c r="C4495" s="1">
        <v>41974</v>
      </c>
      <c r="D4495" s="1">
        <v>41976</v>
      </c>
      <c r="E4495" s="12">
        <f>Data[[#This Row],[Ship Date]]</f>
        <v>41976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5">
      <c r="A4496">
        <v>4495</v>
      </c>
      <c r="B4496" t="s">
        <v>7545</v>
      </c>
      <c r="C4496" s="1">
        <v>41974</v>
      </c>
      <c r="D4496" s="1">
        <v>41976</v>
      </c>
      <c r="E4496" s="12">
        <f>Data[[#This Row],[Ship Date]]</f>
        <v>41976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5">
      <c r="A4497">
        <v>4496</v>
      </c>
      <c r="B4497" t="s">
        <v>7546</v>
      </c>
      <c r="C4497" s="1">
        <v>42904</v>
      </c>
      <c r="D4497" s="1">
        <v>42909</v>
      </c>
      <c r="E4497" s="12">
        <f>Data[[#This Row],[Ship Date]]</f>
        <v>42909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5">
      <c r="A4498">
        <v>4497</v>
      </c>
      <c r="B4498" t="s">
        <v>7546</v>
      </c>
      <c r="C4498" s="1">
        <v>42904</v>
      </c>
      <c r="D4498" s="1">
        <v>42909</v>
      </c>
      <c r="E4498" s="12">
        <f>Data[[#This Row],[Ship Date]]</f>
        <v>42909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7547</v>
      </c>
      <c r="C4499" s="1">
        <v>43071</v>
      </c>
      <c r="D4499" s="1">
        <v>43078</v>
      </c>
      <c r="E4499" s="12">
        <f>Data[[#This Row],[Ship Date]]</f>
        <v>43078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7548</v>
      </c>
      <c r="C4500" s="1">
        <v>41964</v>
      </c>
      <c r="D4500" s="1">
        <v>41969</v>
      </c>
      <c r="E4500" s="12">
        <f>Data[[#This Row],[Ship Date]]</f>
        <v>41969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5">
      <c r="A4501">
        <v>4500</v>
      </c>
      <c r="B4501" t="s">
        <v>7551</v>
      </c>
      <c r="C4501" s="1">
        <v>42470</v>
      </c>
      <c r="D4501" s="1">
        <v>42476</v>
      </c>
      <c r="E4501" s="12">
        <f>Data[[#This Row],[Ship Date]]</f>
        <v>42476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5">
      <c r="A4502">
        <v>4501</v>
      </c>
      <c r="B4502" t="s">
        <v>7551</v>
      </c>
      <c r="C4502" s="1">
        <v>42470</v>
      </c>
      <c r="D4502" s="1">
        <v>42476</v>
      </c>
      <c r="E4502" s="12">
        <f>Data[[#This Row],[Ship Date]]</f>
        <v>42476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5">
      <c r="A4503">
        <v>4502</v>
      </c>
      <c r="B4503" t="s">
        <v>7552</v>
      </c>
      <c r="C4503" s="1">
        <v>41820</v>
      </c>
      <c r="D4503" s="1">
        <v>41824</v>
      </c>
      <c r="E4503" s="12">
        <f>Data[[#This Row],[Ship Date]]</f>
        <v>41824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7552</v>
      </c>
      <c r="C4504" s="1">
        <v>41820</v>
      </c>
      <c r="D4504" s="1">
        <v>41824</v>
      </c>
      <c r="E4504" s="12">
        <f>Data[[#This Row],[Ship Date]]</f>
        <v>41824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7553</v>
      </c>
      <c r="C4505" s="1">
        <v>41997</v>
      </c>
      <c r="D4505" s="1">
        <v>42002</v>
      </c>
      <c r="E4505" s="12">
        <f>Data[[#This Row],[Ship Date]]</f>
        <v>42002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5">
      <c r="A4506">
        <v>4505</v>
      </c>
      <c r="B4506" t="s">
        <v>7553</v>
      </c>
      <c r="C4506" s="1">
        <v>41997</v>
      </c>
      <c r="D4506" s="1">
        <v>42002</v>
      </c>
      <c r="E4506" s="12">
        <f>Data[[#This Row],[Ship Date]]</f>
        <v>42002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5">
      <c r="A4507">
        <v>4506</v>
      </c>
      <c r="B4507" t="s">
        <v>7553</v>
      </c>
      <c r="C4507" s="1">
        <v>41997</v>
      </c>
      <c r="D4507" s="1">
        <v>42002</v>
      </c>
      <c r="E4507" s="12">
        <f>Data[[#This Row],[Ship Date]]</f>
        <v>42002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7553</v>
      </c>
      <c r="C4508" s="1">
        <v>41997</v>
      </c>
      <c r="D4508" s="1">
        <v>42002</v>
      </c>
      <c r="E4508" s="12">
        <f>Data[[#This Row],[Ship Date]]</f>
        <v>42002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5">
      <c r="A4509">
        <v>4508</v>
      </c>
      <c r="B4509" t="s">
        <v>7553</v>
      </c>
      <c r="C4509" s="1">
        <v>41997</v>
      </c>
      <c r="D4509" s="1">
        <v>42002</v>
      </c>
      <c r="E4509" s="12">
        <f>Data[[#This Row],[Ship Date]]</f>
        <v>42002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25">
      <c r="A4510">
        <v>4509</v>
      </c>
      <c r="B4510" t="s">
        <v>7553</v>
      </c>
      <c r="C4510" s="1">
        <v>41997</v>
      </c>
      <c r="D4510" s="1">
        <v>42002</v>
      </c>
      <c r="E4510" s="12">
        <f>Data[[#This Row],[Ship Date]]</f>
        <v>42002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5">
      <c r="A4511">
        <v>4510</v>
      </c>
      <c r="B4511" t="s">
        <v>7556</v>
      </c>
      <c r="C4511" s="1">
        <v>42878</v>
      </c>
      <c r="D4511" s="1">
        <v>42884</v>
      </c>
      <c r="E4511" s="12">
        <f>Data[[#This Row],[Ship Date]]</f>
        <v>42884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5">
      <c r="A4512">
        <v>4511</v>
      </c>
      <c r="B4512" t="s">
        <v>7559</v>
      </c>
      <c r="C4512" s="1">
        <v>42684</v>
      </c>
      <c r="D4512" s="1">
        <v>42688</v>
      </c>
      <c r="E4512" s="12">
        <f>Data[[#This Row],[Ship Date]]</f>
        <v>42688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5">
      <c r="A4513">
        <v>4512</v>
      </c>
      <c r="B4513" t="s">
        <v>7559</v>
      </c>
      <c r="C4513" s="1">
        <v>42684</v>
      </c>
      <c r="D4513" s="1">
        <v>42688</v>
      </c>
      <c r="E4513" s="12">
        <f>Data[[#This Row],[Ship Date]]</f>
        <v>42688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>
        <v>4513</v>
      </c>
      <c r="B4514" t="s">
        <v>7560</v>
      </c>
      <c r="C4514" s="1">
        <v>42645</v>
      </c>
      <c r="D4514" s="1">
        <v>42646</v>
      </c>
      <c r="E4514" s="12">
        <f>Data[[#This Row],[Ship Date]]</f>
        <v>42646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5">
      <c r="A4515">
        <v>4514</v>
      </c>
      <c r="B4515" t="s">
        <v>7561</v>
      </c>
      <c r="C4515" s="1">
        <v>42619</v>
      </c>
      <c r="D4515" s="1">
        <v>42621</v>
      </c>
      <c r="E4515" s="12">
        <f>Data[[#This Row],[Ship Date]]</f>
        <v>42621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5">
      <c r="A4516">
        <v>4515</v>
      </c>
      <c r="B4516" t="s">
        <v>7562</v>
      </c>
      <c r="C4516" s="1">
        <v>42670</v>
      </c>
      <c r="D4516" s="1">
        <v>42675</v>
      </c>
      <c r="E4516" s="12">
        <f>Data[[#This Row],[Ship Date]]</f>
        <v>42675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7564</v>
      </c>
      <c r="C4517" s="1">
        <v>43030</v>
      </c>
      <c r="D4517" s="1">
        <v>43034</v>
      </c>
      <c r="E4517" s="12">
        <f>Data[[#This Row],[Ship Date]]</f>
        <v>43034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5">
      <c r="A4518">
        <v>4517</v>
      </c>
      <c r="B4518" t="s">
        <v>7565</v>
      </c>
      <c r="C4518" s="1">
        <v>42628</v>
      </c>
      <c r="D4518" s="1">
        <v>42633</v>
      </c>
      <c r="E4518" s="12">
        <f>Data[[#This Row],[Ship Date]]</f>
        <v>42633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7565</v>
      </c>
      <c r="C4519" s="1">
        <v>42628</v>
      </c>
      <c r="D4519" s="1">
        <v>42633</v>
      </c>
      <c r="E4519" s="12">
        <f>Data[[#This Row],[Ship Date]]</f>
        <v>42633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7568</v>
      </c>
      <c r="C4520" s="1">
        <v>42638</v>
      </c>
      <c r="D4520" s="1">
        <v>42644</v>
      </c>
      <c r="E4520" s="12">
        <f>Data[[#This Row],[Ship Date]]</f>
        <v>42644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7569</v>
      </c>
      <c r="C4521" s="1">
        <v>42896</v>
      </c>
      <c r="D4521" s="1">
        <v>42900</v>
      </c>
      <c r="E4521" s="12">
        <f>Data[[#This Row],[Ship Date]]</f>
        <v>42900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5">
      <c r="A4522">
        <v>4521</v>
      </c>
      <c r="B4522" t="s">
        <v>7572</v>
      </c>
      <c r="C4522" s="1">
        <v>41690</v>
      </c>
      <c r="D4522" s="1">
        <v>41696</v>
      </c>
      <c r="E4522" s="12">
        <f>Data[[#This Row],[Ship Date]]</f>
        <v>41696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7572</v>
      </c>
      <c r="C4523" s="1">
        <v>41690</v>
      </c>
      <c r="D4523" s="1">
        <v>41696</v>
      </c>
      <c r="E4523" s="12">
        <f>Data[[#This Row],[Ship Date]]</f>
        <v>41696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5">
      <c r="A4524">
        <v>4523</v>
      </c>
      <c r="B4524" t="s">
        <v>7573</v>
      </c>
      <c r="C4524" s="1">
        <v>42786</v>
      </c>
      <c r="D4524" s="1">
        <v>42791</v>
      </c>
      <c r="E4524" s="12">
        <f>Data[[#This Row],[Ship Date]]</f>
        <v>42791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5">
      <c r="A4525">
        <v>4524</v>
      </c>
      <c r="B4525" t="s">
        <v>7574</v>
      </c>
      <c r="C4525" s="1">
        <v>41945</v>
      </c>
      <c r="D4525" s="1">
        <v>41949</v>
      </c>
      <c r="E4525" s="12">
        <f>Data[[#This Row],[Ship Date]]</f>
        <v>41949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7574</v>
      </c>
      <c r="C4526" s="1">
        <v>41945</v>
      </c>
      <c r="D4526" s="1">
        <v>41949</v>
      </c>
      <c r="E4526" s="12">
        <f>Data[[#This Row],[Ship Date]]</f>
        <v>41949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5">
      <c r="A4527">
        <v>4526</v>
      </c>
      <c r="B4527" t="s">
        <v>7575</v>
      </c>
      <c r="C4527" s="1">
        <v>42933</v>
      </c>
      <c r="D4527" s="1">
        <v>42939</v>
      </c>
      <c r="E4527" s="12">
        <f>Data[[#This Row],[Ship Date]]</f>
        <v>42939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7575</v>
      </c>
      <c r="C4528" s="1">
        <v>42933</v>
      </c>
      <c r="D4528" s="1">
        <v>42939</v>
      </c>
      <c r="E4528" s="12">
        <f>Data[[#This Row],[Ship Date]]</f>
        <v>42939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5">
      <c r="A4529">
        <v>4528</v>
      </c>
      <c r="B4529" t="s">
        <v>7575</v>
      </c>
      <c r="C4529" s="1">
        <v>42933</v>
      </c>
      <c r="D4529" s="1">
        <v>42939</v>
      </c>
      <c r="E4529" s="12">
        <f>Data[[#This Row],[Ship Date]]</f>
        <v>42939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5">
      <c r="A4530">
        <v>4529</v>
      </c>
      <c r="B4530" t="s">
        <v>7579</v>
      </c>
      <c r="C4530" s="1">
        <v>42986</v>
      </c>
      <c r="D4530" s="1">
        <v>42988</v>
      </c>
      <c r="E4530" s="12">
        <f>Data[[#This Row],[Ship Date]]</f>
        <v>42988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5">
      <c r="A4531">
        <v>4530</v>
      </c>
      <c r="B4531" t="s">
        <v>7580</v>
      </c>
      <c r="C4531" s="1">
        <v>42688</v>
      </c>
      <c r="D4531" s="1">
        <v>42692</v>
      </c>
      <c r="E4531" s="12">
        <f>Data[[#This Row],[Ship Date]]</f>
        <v>42692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5">
      <c r="A4532">
        <v>4531</v>
      </c>
      <c r="B4532" t="s">
        <v>7581</v>
      </c>
      <c r="C4532" s="1">
        <v>42688</v>
      </c>
      <c r="D4532" s="1">
        <v>42691</v>
      </c>
      <c r="E4532" s="12">
        <f>Data[[#This Row],[Ship Date]]</f>
        <v>42691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7581</v>
      </c>
      <c r="C4533" s="1">
        <v>42688</v>
      </c>
      <c r="D4533" s="1">
        <v>42691</v>
      </c>
      <c r="E4533" s="12">
        <f>Data[[#This Row],[Ship Date]]</f>
        <v>42691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5">
      <c r="A4534">
        <v>4533</v>
      </c>
      <c r="B4534" t="s">
        <v>7582</v>
      </c>
      <c r="C4534" s="1">
        <v>41922</v>
      </c>
      <c r="D4534" s="1">
        <v>41922</v>
      </c>
      <c r="E4534" s="12">
        <f>Data[[#This Row],[Ship Date]]</f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5">
      <c r="A4535">
        <v>4534</v>
      </c>
      <c r="B4535" t="s">
        <v>7582</v>
      </c>
      <c r="C4535" s="1">
        <v>41922</v>
      </c>
      <c r="D4535" s="1">
        <v>41922</v>
      </c>
      <c r="E4535" s="12">
        <f>Data[[#This Row],[Ship Date]]</f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7583</v>
      </c>
      <c r="C4536" s="1">
        <v>42082</v>
      </c>
      <c r="D4536" s="1">
        <v>42089</v>
      </c>
      <c r="E4536" s="12">
        <f>Data[[#This Row],[Ship Date]]</f>
        <v>42089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7584</v>
      </c>
      <c r="C4537" s="1">
        <v>42924</v>
      </c>
      <c r="D4537" s="1">
        <v>42928</v>
      </c>
      <c r="E4537" s="12">
        <f>Data[[#This Row],[Ship Date]]</f>
        <v>42928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5">
      <c r="A4538">
        <v>4537</v>
      </c>
      <c r="B4538" t="s">
        <v>7584</v>
      </c>
      <c r="C4538" s="1">
        <v>42924</v>
      </c>
      <c r="D4538" s="1">
        <v>42928</v>
      </c>
      <c r="E4538" s="12">
        <f>Data[[#This Row],[Ship Date]]</f>
        <v>42928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5">
      <c r="A4539">
        <v>4538</v>
      </c>
      <c r="B4539" t="s">
        <v>7584</v>
      </c>
      <c r="C4539" s="1">
        <v>42924</v>
      </c>
      <c r="D4539" s="1">
        <v>42928</v>
      </c>
      <c r="E4539" s="12">
        <f>Data[[#This Row],[Ship Date]]</f>
        <v>42928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5">
      <c r="A4540">
        <v>4539</v>
      </c>
      <c r="B4540" t="s">
        <v>7584</v>
      </c>
      <c r="C4540" s="1">
        <v>42924</v>
      </c>
      <c r="D4540" s="1">
        <v>42928</v>
      </c>
      <c r="E4540" s="12">
        <f>Data[[#This Row],[Ship Date]]</f>
        <v>42928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5">
      <c r="A4541">
        <v>4540</v>
      </c>
      <c r="B4541" t="s">
        <v>7585</v>
      </c>
      <c r="C4541" s="1">
        <v>42062</v>
      </c>
      <c r="D4541" s="1">
        <v>42065</v>
      </c>
      <c r="E4541" s="12">
        <f>Data[[#This Row],[Ship Date]]</f>
        <v>42065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5">
      <c r="A4542">
        <v>4541</v>
      </c>
      <c r="B4542" t="s">
        <v>7585</v>
      </c>
      <c r="C4542" s="1">
        <v>42062</v>
      </c>
      <c r="D4542" s="1">
        <v>42065</v>
      </c>
      <c r="E4542" s="12">
        <f>Data[[#This Row],[Ship Date]]</f>
        <v>42065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5">
      <c r="A4543">
        <v>4542</v>
      </c>
      <c r="B4543" t="s">
        <v>7586</v>
      </c>
      <c r="C4543" s="1">
        <v>42902</v>
      </c>
      <c r="D4543" s="1">
        <v>42907</v>
      </c>
      <c r="E4543" s="12">
        <f>Data[[#This Row],[Ship Date]]</f>
        <v>42907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5">
      <c r="A4544">
        <v>4543</v>
      </c>
      <c r="B4544" t="s">
        <v>7587</v>
      </c>
      <c r="C4544" s="1">
        <v>42824</v>
      </c>
      <c r="D4544" s="1">
        <v>42825</v>
      </c>
      <c r="E4544" s="12">
        <f>Data[[#This Row],[Ship Date]]</f>
        <v>42825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7592</v>
      </c>
      <c r="C4545" s="1">
        <v>42197</v>
      </c>
      <c r="D4545" s="1">
        <v>42202</v>
      </c>
      <c r="E4545" s="12">
        <f>Data[[#This Row],[Ship Date]]</f>
        <v>42202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5">
      <c r="A4546">
        <v>4545</v>
      </c>
      <c r="B4546" t="s">
        <v>7592</v>
      </c>
      <c r="C4546" s="1">
        <v>42197</v>
      </c>
      <c r="D4546" s="1">
        <v>42202</v>
      </c>
      <c r="E4546" s="12">
        <f>Data[[#This Row],[Ship Date]]</f>
        <v>42202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5">
      <c r="A4547">
        <v>4546</v>
      </c>
      <c r="B4547" t="s">
        <v>7592</v>
      </c>
      <c r="C4547" s="1">
        <v>42197</v>
      </c>
      <c r="D4547" s="1">
        <v>42202</v>
      </c>
      <c r="E4547" s="12">
        <f>Data[[#This Row],[Ship Date]]</f>
        <v>42202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>
        <v>4547</v>
      </c>
      <c r="B4548" t="s">
        <v>7592</v>
      </c>
      <c r="C4548" s="1">
        <v>42197</v>
      </c>
      <c r="D4548" s="1">
        <v>42202</v>
      </c>
      <c r="E4548" s="12">
        <f>Data[[#This Row],[Ship Date]]</f>
        <v>42202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5">
      <c r="A4549">
        <v>4548</v>
      </c>
      <c r="B4549" t="s">
        <v>7592</v>
      </c>
      <c r="C4549" s="1">
        <v>42197</v>
      </c>
      <c r="D4549" s="1">
        <v>42202</v>
      </c>
      <c r="E4549" s="12">
        <f>Data[[#This Row],[Ship Date]]</f>
        <v>42202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5">
      <c r="A4550">
        <v>4549</v>
      </c>
      <c r="B4550" t="s">
        <v>7592</v>
      </c>
      <c r="C4550" s="1">
        <v>42197</v>
      </c>
      <c r="D4550" s="1">
        <v>42202</v>
      </c>
      <c r="E4550" s="12">
        <f>Data[[#This Row],[Ship Date]]</f>
        <v>42202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5">
      <c r="A4551">
        <v>4550</v>
      </c>
      <c r="B4551" t="s">
        <v>7592</v>
      </c>
      <c r="C4551" s="1">
        <v>42197</v>
      </c>
      <c r="D4551" s="1">
        <v>42202</v>
      </c>
      <c r="E4551" s="12">
        <f>Data[[#This Row],[Ship Date]]</f>
        <v>42202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5">
      <c r="A4552">
        <v>4551</v>
      </c>
      <c r="B4552" t="s">
        <v>7593</v>
      </c>
      <c r="C4552" s="1">
        <v>42855</v>
      </c>
      <c r="D4552" s="1">
        <v>42857</v>
      </c>
      <c r="E4552" s="12">
        <f>Data[[#This Row],[Ship Date]]</f>
        <v>42857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7596</v>
      </c>
      <c r="C4553" s="1">
        <v>41833</v>
      </c>
      <c r="D4553" s="1">
        <v>41837</v>
      </c>
      <c r="E4553" s="12">
        <f>Data[[#This Row],[Ship Date]]</f>
        <v>41837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5">
      <c r="A4554">
        <v>4553</v>
      </c>
      <c r="B4554" t="s">
        <v>7597</v>
      </c>
      <c r="C4554" s="1">
        <v>42000</v>
      </c>
      <c r="D4554" s="1">
        <v>42006</v>
      </c>
      <c r="E4554" s="12">
        <f>Data[[#This Row],[Ship Date]]</f>
        <v>42006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5">
      <c r="A4555">
        <v>4554</v>
      </c>
      <c r="B4555" t="s">
        <v>7597</v>
      </c>
      <c r="C4555" s="1">
        <v>42000</v>
      </c>
      <c r="D4555" s="1">
        <v>42006</v>
      </c>
      <c r="E4555" s="12">
        <f>Data[[#This Row],[Ship Date]]</f>
        <v>42006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5">
      <c r="A4556">
        <v>4555</v>
      </c>
      <c r="B4556" t="s">
        <v>7598</v>
      </c>
      <c r="C4556" s="1">
        <v>42427</v>
      </c>
      <c r="D4556" s="1">
        <v>42430</v>
      </c>
      <c r="E4556" s="12">
        <f>Data[[#This Row],[Ship Date]]</f>
        <v>42430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25">
      <c r="A4557">
        <v>4556</v>
      </c>
      <c r="B4557" t="s">
        <v>7600</v>
      </c>
      <c r="C4557" s="1">
        <v>42086</v>
      </c>
      <c r="D4557" s="1">
        <v>42089</v>
      </c>
      <c r="E4557" s="12">
        <f>Data[[#This Row],[Ship Date]]</f>
        <v>42089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25">
      <c r="A4558">
        <v>4557</v>
      </c>
      <c r="B4558" t="s">
        <v>7600</v>
      </c>
      <c r="C4558" s="1">
        <v>42086</v>
      </c>
      <c r="D4558" s="1">
        <v>42089</v>
      </c>
      <c r="E4558" s="12">
        <f>Data[[#This Row],[Ship Date]]</f>
        <v>42089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5">
      <c r="A4559">
        <v>4558</v>
      </c>
      <c r="B4559" t="s">
        <v>7601</v>
      </c>
      <c r="C4559" s="1">
        <v>43029</v>
      </c>
      <c r="D4559" s="1">
        <v>43036</v>
      </c>
      <c r="E4559" s="12">
        <f>Data[[#This Row],[Ship Date]]</f>
        <v>43036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7602</v>
      </c>
      <c r="C4560" s="1">
        <v>42004</v>
      </c>
      <c r="D4560" s="1">
        <v>42009</v>
      </c>
      <c r="E4560" s="12">
        <f>Data[[#This Row],[Ship Date]]</f>
        <v>42009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5">
      <c r="A4561">
        <v>4560</v>
      </c>
      <c r="B4561" t="s">
        <v>7603</v>
      </c>
      <c r="C4561" s="1">
        <v>41764</v>
      </c>
      <c r="D4561" s="1">
        <v>41767</v>
      </c>
      <c r="E4561" s="12">
        <f>Data[[#This Row],[Ship Date]]</f>
        <v>41767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5">
      <c r="A4562">
        <v>4561</v>
      </c>
      <c r="B4562" t="s">
        <v>7604</v>
      </c>
      <c r="C4562" s="1">
        <v>42342</v>
      </c>
      <c r="D4562" s="1">
        <v>42347</v>
      </c>
      <c r="E4562" s="12">
        <f>Data[[#This Row],[Ship Date]]</f>
        <v>42347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7604</v>
      </c>
      <c r="C4563" s="1">
        <v>42342</v>
      </c>
      <c r="D4563" s="1">
        <v>42347</v>
      </c>
      <c r="E4563" s="12">
        <f>Data[[#This Row],[Ship Date]]</f>
        <v>42347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5">
      <c r="A4564">
        <v>4563</v>
      </c>
      <c r="B4564" t="s">
        <v>7604</v>
      </c>
      <c r="C4564" s="1">
        <v>42342</v>
      </c>
      <c r="D4564" s="1">
        <v>42347</v>
      </c>
      <c r="E4564" s="12">
        <f>Data[[#This Row],[Ship Date]]</f>
        <v>42347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7609</v>
      </c>
      <c r="C4565" s="1">
        <v>43004</v>
      </c>
      <c r="D4565" s="1">
        <v>43008</v>
      </c>
      <c r="E4565" s="12">
        <f>Data[[#This Row],[Ship Date]]</f>
        <v>43008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5">
      <c r="A4566">
        <v>4565</v>
      </c>
      <c r="B4566" t="s">
        <v>7610</v>
      </c>
      <c r="C4566" s="1">
        <v>41982</v>
      </c>
      <c r="D4566" s="1">
        <v>41987</v>
      </c>
      <c r="E4566" s="12">
        <f>Data[[#This Row],[Ship Date]]</f>
        <v>41987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5">
      <c r="A4567">
        <v>4566</v>
      </c>
      <c r="B4567" t="s">
        <v>7611</v>
      </c>
      <c r="C4567" s="1">
        <v>43072</v>
      </c>
      <c r="D4567" s="1">
        <v>43079</v>
      </c>
      <c r="E4567" s="12">
        <f>Data[[#This Row],[Ship Date]]</f>
        <v>43079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5">
      <c r="A4568">
        <v>4567</v>
      </c>
      <c r="B4568" t="s">
        <v>7611</v>
      </c>
      <c r="C4568" s="1">
        <v>43072</v>
      </c>
      <c r="D4568" s="1">
        <v>43079</v>
      </c>
      <c r="E4568" s="12">
        <f>Data[[#This Row],[Ship Date]]</f>
        <v>43079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7611</v>
      </c>
      <c r="C4569" s="1">
        <v>43072</v>
      </c>
      <c r="D4569" s="1">
        <v>43079</v>
      </c>
      <c r="E4569" s="12">
        <f>Data[[#This Row],[Ship Date]]</f>
        <v>43079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7612</v>
      </c>
      <c r="C4570" s="1">
        <v>42316</v>
      </c>
      <c r="D4570" s="1">
        <v>42321</v>
      </c>
      <c r="E4570" s="12">
        <f>Data[[#This Row],[Ship Date]]</f>
        <v>42321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5">
      <c r="A4571">
        <v>4570</v>
      </c>
      <c r="B4571" t="s">
        <v>7613</v>
      </c>
      <c r="C4571" s="1">
        <v>41748</v>
      </c>
      <c r="D4571" s="1">
        <v>41750</v>
      </c>
      <c r="E4571" s="12">
        <f>Data[[#This Row],[Ship Date]]</f>
        <v>41750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>
        <v>4571</v>
      </c>
      <c r="B4572" t="s">
        <v>7614</v>
      </c>
      <c r="C4572" s="1">
        <v>42149</v>
      </c>
      <c r="D4572" s="1">
        <v>42151</v>
      </c>
      <c r="E4572" s="12">
        <f>Data[[#This Row],[Ship Date]]</f>
        <v>42151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5">
      <c r="A4573">
        <v>4572</v>
      </c>
      <c r="B4573" t="s">
        <v>7614</v>
      </c>
      <c r="C4573" s="1">
        <v>42149</v>
      </c>
      <c r="D4573" s="1">
        <v>42151</v>
      </c>
      <c r="E4573" s="12">
        <f>Data[[#This Row],[Ship Date]]</f>
        <v>42151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7615</v>
      </c>
      <c r="C4574" s="1">
        <v>42933</v>
      </c>
      <c r="D4574" s="1">
        <v>42937</v>
      </c>
      <c r="E4574" s="12">
        <f>Data[[#This Row],[Ship Date]]</f>
        <v>42937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5">
      <c r="A4575">
        <v>4574</v>
      </c>
      <c r="B4575" t="s">
        <v>7616</v>
      </c>
      <c r="C4575" s="1">
        <v>42716</v>
      </c>
      <c r="D4575" s="1">
        <v>42722</v>
      </c>
      <c r="E4575" s="12">
        <f>Data[[#This Row],[Ship Date]]</f>
        <v>42722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>
        <v>4575</v>
      </c>
      <c r="B4576" t="s">
        <v>7616</v>
      </c>
      <c r="C4576" s="1">
        <v>42716</v>
      </c>
      <c r="D4576" s="1">
        <v>42722</v>
      </c>
      <c r="E4576" s="12">
        <f>Data[[#This Row],[Ship Date]]</f>
        <v>42722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5">
      <c r="A4577">
        <v>4576</v>
      </c>
      <c r="B4577" t="s">
        <v>7616</v>
      </c>
      <c r="C4577" s="1">
        <v>42716</v>
      </c>
      <c r="D4577" s="1">
        <v>42722</v>
      </c>
      <c r="E4577" s="12">
        <f>Data[[#This Row],[Ship Date]]</f>
        <v>42722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>
        <v>4577</v>
      </c>
      <c r="B4578" t="s">
        <v>7616</v>
      </c>
      <c r="C4578" s="1">
        <v>42716</v>
      </c>
      <c r="D4578" s="1">
        <v>42722</v>
      </c>
      <c r="E4578" s="12">
        <f>Data[[#This Row],[Ship Date]]</f>
        <v>42722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7619</v>
      </c>
      <c r="C4579" s="1">
        <v>41740</v>
      </c>
      <c r="D4579" s="1">
        <v>41745</v>
      </c>
      <c r="E4579" s="12">
        <f>Data[[#This Row],[Ship Date]]</f>
        <v>41745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>
        <v>4579</v>
      </c>
      <c r="B4580" t="s">
        <v>7621</v>
      </c>
      <c r="C4580" s="1">
        <v>42164</v>
      </c>
      <c r="D4580" s="1">
        <v>42170</v>
      </c>
      <c r="E4580" s="12">
        <f>Data[[#This Row],[Ship Date]]</f>
        <v>42170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>
        <v>4580</v>
      </c>
      <c r="B4581" t="s">
        <v>7622</v>
      </c>
      <c r="C4581" s="1">
        <v>41847</v>
      </c>
      <c r="D4581" s="1">
        <v>41853</v>
      </c>
      <c r="E4581" s="12">
        <f>Data[[#This Row],[Ship Date]]</f>
        <v>41853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7625</v>
      </c>
      <c r="C4582" s="1">
        <v>42216</v>
      </c>
      <c r="D4582" s="1">
        <v>42222</v>
      </c>
      <c r="E4582" s="12">
        <f>Data[[#This Row],[Ship Date]]</f>
        <v>42222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5">
      <c r="A4583">
        <v>4582</v>
      </c>
      <c r="B4583" t="s">
        <v>7627</v>
      </c>
      <c r="C4583" s="1">
        <v>42632</v>
      </c>
      <c r="D4583" s="1">
        <v>42635</v>
      </c>
      <c r="E4583" s="12">
        <f>Data[[#This Row],[Ship Date]]</f>
        <v>42635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5">
      <c r="A4584">
        <v>4583</v>
      </c>
      <c r="B4584" t="s">
        <v>7630</v>
      </c>
      <c r="C4584" s="1">
        <v>42531</v>
      </c>
      <c r="D4584" s="1">
        <v>42533</v>
      </c>
      <c r="E4584" s="12">
        <f>Data[[#This Row],[Ship Date]]</f>
        <v>42533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7631</v>
      </c>
      <c r="C4585" s="1">
        <v>42608</v>
      </c>
      <c r="D4585" s="1">
        <v>42610</v>
      </c>
      <c r="E4585" s="12">
        <f>Data[[#This Row],[Ship Date]]</f>
        <v>42610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7634</v>
      </c>
      <c r="C4586" s="1">
        <v>43041</v>
      </c>
      <c r="D4586" s="1">
        <v>43043</v>
      </c>
      <c r="E4586" s="12">
        <f>Data[[#This Row],[Ship Date]]</f>
        <v>43043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7634</v>
      </c>
      <c r="C4587" s="1">
        <v>43041</v>
      </c>
      <c r="D4587" s="1">
        <v>43043</v>
      </c>
      <c r="E4587" s="12">
        <f>Data[[#This Row],[Ship Date]]</f>
        <v>43043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7634</v>
      </c>
      <c r="C4588" s="1">
        <v>43041</v>
      </c>
      <c r="D4588" s="1">
        <v>43043</v>
      </c>
      <c r="E4588" s="12">
        <f>Data[[#This Row],[Ship Date]]</f>
        <v>43043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>
        <v>4588</v>
      </c>
      <c r="B4589" t="s">
        <v>7634</v>
      </c>
      <c r="C4589" s="1">
        <v>43041</v>
      </c>
      <c r="D4589" s="1">
        <v>43043</v>
      </c>
      <c r="E4589" s="12">
        <f>Data[[#This Row],[Ship Date]]</f>
        <v>43043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5">
      <c r="A4590">
        <v>4589</v>
      </c>
      <c r="B4590" t="s">
        <v>7634</v>
      </c>
      <c r="C4590" s="1">
        <v>43041</v>
      </c>
      <c r="D4590" s="1">
        <v>43043</v>
      </c>
      <c r="E4590" s="12">
        <f>Data[[#This Row],[Ship Date]]</f>
        <v>43043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5">
      <c r="A4591">
        <v>4590</v>
      </c>
      <c r="B4591" t="s">
        <v>7634</v>
      </c>
      <c r="C4591" s="1">
        <v>43041</v>
      </c>
      <c r="D4591" s="1">
        <v>43043</v>
      </c>
      <c r="E4591" s="12">
        <f>Data[[#This Row],[Ship Date]]</f>
        <v>43043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5">
      <c r="A4592">
        <v>4591</v>
      </c>
      <c r="B4592" t="s">
        <v>7640</v>
      </c>
      <c r="C4592" s="1">
        <v>42730</v>
      </c>
      <c r="D4592" s="1">
        <v>42735</v>
      </c>
      <c r="E4592" s="12">
        <f>Data[[#This Row],[Ship Date]]</f>
        <v>42735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5">
      <c r="A4593">
        <v>4592</v>
      </c>
      <c r="B4593" t="s">
        <v>7640</v>
      </c>
      <c r="C4593" s="1">
        <v>42730</v>
      </c>
      <c r="D4593" s="1">
        <v>42735</v>
      </c>
      <c r="E4593" s="12">
        <f>Data[[#This Row],[Ship Date]]</f>
        <v>42735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5">
      <c r="A4594">
        <v>4593</v>
      </c>
      <c r="B4594" t="s">
        <v>7640</v>
      </c>
      <c r="C4594" s="1">
        <v>42730</v>
      </c>
      <c r="D4594" s="1">
        <v>42735</v>
      </c>
      <c r="E4594" s="12">
        <f>Data[[#This Row],[Ship Date]]</f>
        <v>42735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5">
      <c r="A4595">
        <v>4594</v>
      </c>
      <c r="B4595" t="s">
        <v>7640</v>
      </c>
      <c r="C4595" s="1">
        <v>42730</v>
      </c>
      <c r="D4595" s="1">
        <v>42735</v>
      </c>
      <c r="E4595" s="12">
        <f>Data[[#This Row],[Ship Date]]</f>
        <v>42735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5">
      <c r="A4596">
        <v>4595</v>
      </c>
      <c r="B4596" t="s">
        <v>7640</v>
      </c>
      <c r="C4596" s="1">
        <v>42730</v>
      </c>
      <c r="D4596" s="1">
        <v>42735</v>
      </c>
      <c r="E4596" s="12">
        <f>Data[[#This Row],[Ship Date]]</f>
        <v>42735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5">
      <c r="A4597">
        <v>4596</v>
      </c>
      <c r="B4597" t="s">
        <v>7640</v>
      </c>
      <c r="C4597" s="1">
        <v>42730</v>
      </c>
      <c r="D4597" s="1">
        <v>42735</v>
      </c>
      <c r="E4597" s="12">
        <f>Data[[#This Row],[Ship Date]]</f>
        <v>42735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>
        <v>4597</v>
      </c>
      <c r="B4598" t="s">
        <v>7643</v>
      </c>
      <c r="C4598" s="1">
        <v>42709</v>
      </c>
      <c r="D4598" s="1">
        <v>42714</v>
      </c>
      <c r="E4598" s="12">
        <f>Data[[#This Row],[Ship Date]]</f>
        <v>42714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7644</v>
      </c>
      <c r="C4599" s="1">
        <v>42975</v>
      </c>
      <c r="D4599" s="1">
        <v>42979</v>
      </c>
      <c r="E4599" s="12">
        <f>Data[[#This Row],[Ship Date]]</f>
        <v>42979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25">
      <c r="A4600">
        <v>4599</v>
      </c>
      <c r="B4600" t="s">
        <v>7644</v>
      </c>
      <c r="C4600" s="1">
        <v>42975</v>
      </c>
      <c r="D4600" s="1">
        <v>42979</v>
      </c>
      <c r="E4600" s="12">
        <f>Data[[#This Row],[Ship Date]]</f>
        <v>42979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>
        <v>4600</v>
      </c>
      <c r="B4601" t="s">
        <v>7645</v>
      </c>
      <c r="C4601" s="1">
        <v>42201</v>
      </c>
      <c r="D4601" s="1">
        <v>42205</v>
      </c>
      <c r="E4601" s="12">
        <f>Data[[#This Row],[Ship Date]]</f>
        <v>42205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5">
      <c r="A4602">
        <v>4601</v>
      </c>
      <c r="B4602" t="s">
        <v>7645</v>
      </c>
      <c r="C4602" s="1">
        <v>42201</v>
      </c>
      <c r="D4602" s="1">
        <v>42205</v>
      </c>
      <c r="E4602" s="12">
        <f>Data[[#This Row],[Ship Date]]</f>
        <v>42205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5">
      <c r="A4603">
        <v>4602</v>
      </c>
      <c r="B4603" t="s">
        <v>7645</v>
      </c>
      <c r="C4603" s="1">
        <v>42201</v>
      </c>
      <c r="D4603" s="1">
        <v>42205</v>
      </c>
      <c r="E4603" s="12">
        <f>Data[[#This Row],[Ship Date]]</f>
        <v>42205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7646</v>
      </c>
      <c r="C4604" s="1">
        <v>42150</v>
      </c>
      <c r="D4604" s="1">
        <v>42153</v>
      </c>
      <c r="E4604" s="12">
        <f>Data[[#This Row],[Ship Date]]</f>
        <v>42153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5">
      <c r="A4605">
        <v>4604</v>
      </c>
      <c r="B4605" t="s">
        <v>7646</v>
      </c>
      <c r="C4605" s="1">
        <v>42150</v>
      </c>
      <c r="D4605" s="1">
        <v>42153</v>
      </c>
      <c r="E4605" s="12">
        <f>Data[[#This Row],[Ship Date]]</f>
        <v>42153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5">
      <c r="A4606">
        <v>4605</v>
      </c>
      <c r="B4606" t="s">
        <v>7646</v>
      </c>
      <c r="C4606" s="1">
        <v>42150</v>
      </c>
      <c r="D4606" s="1">
        <v>42153</v>
      </c>
      <c r="E4606" s="12">
        <f>Data[[#This Row],[Ship Date]]</f>
        <v>42153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7646</v>
      </c>
      <c r="C4607" s="1">
        <v>42150</v>
      </c>
      <c r="D4607" s="1">
        <v>42153</v>
      </c>
      <c r="E4607" s="12">
        <f>Data[[#This Row],[Ship Date]]</f>
        <v>42153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5">
      <c r="A4608">
        <v>4607</v>
      </c>
      <c r="B4608" t="s">
        <v>7649</v>
      </c>
      <c r="C4608" s="1">
        <v>42152</v>
      </c>
      <c r="D4608" s="1">
        <v>42157</v>
      </c>
      <c r="E4608" s="12">
        <f>Data[[#This Row],[Ship Date]]</f>
        <v>42157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7649</v>
      </c>
      <c r="C4609" s="1">
        <v>42152</v>
      </c>
      <c r="D4609" s="1">
        <v>42157</v>
      </c>
      <c r="E4609" s="12">
        <f>Data[[#This Row],[Ship Date]]</f>
        <v>42157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5">
      <c r="A4610">
        <v>4609</v>
      </c>
      <c r="B4610" t="s">
        <v>7649</v>
      </c>
      <c r="C4610" s="1">
        <v>42152</v>
      </c>
      <c r="D4610" s="1">
        <v>42157</v>
      </c>
      <c r="E4610" s="12">
        <f>Data[[#This Row],[Ship Date]]</f>
        <v>42157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5">
      <c r="A4611">
        <v>4610</v>
      </c>
      <c r="B4611" t="s">
        <v>7649</v>
      </c>
      <c r="C4611" s="1">
        <v>42152</v>
      </c>
      <c r="D4611" s="1">
        <v>42157</v>
      </c>
      <c r="E4611" s="12">
        <f>Data[[#This Row],[Ship Date]]</f>
        <v>42157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5">
      <c r="A4612">
        <v>4611</v>
      </c>
      <c r="B4612" t="s">
        <v>7650</v>
      </c>
      <c r="C4612" s="1">
        <v>43048</v>
      </c>
      <c r="D4612" s="1">
        <v>43053</v>
      </c>
      <c r="E4612" s="12">
        <f>Data[[#This Row],[Ship Date]]</f>
        <v>43053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7651</v>
      </c>
      <c r="C4613" s="1">
        <v>42393</v>
      </c>
      <c r="D4613" s="1">
        <v>42395</v>
      </c>
      <c r="E4613" s="12">
        <f>Data[[#This Row],[Ship Date]]</f>
        <v>42395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7652</v>
      </c>
      <c r="C4614" s="1">
        <v>42735</v>
      </c>
      <c r="D4614" s="1">
        <v>42741</v>
      </c>
      <c r="E4614" s="12">
        <f>Data[[#This Row],[Ship Date]]</f>
        <v>42741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5">
      <c r="A4615">
        <v>4614</v>
      </c>
      <c r="B4615" t="s">
        <v>7652</v>
      </c>
      <c r="C4615" s="1">
        <v>42735</v>
      </c>
      <c r="D4615" s="1">
        <v>42741</v>
      </c>
      <c r="E4615" s="12">
        <f>Data[[#This Row],[Ship Date]]</f>
        <v>42741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7653</v>
      </c>
      <c r="C4616" s="1">
        <v>42618</v>
      </c>
      <c r="D4616" s="1">
        <v>42623</v>
      </c>
      <c r="E4616" s="12">
        <f>Data[[#This Row],[Ship Date]]</f>
        <v>42623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5">
      <c r="A4617">
        <v>4616</v>
      </c>
      <c r="B4617" t="s">
        <v>7653</v>
      </c>
      <c r="C4617" s="1">
        <v>42618</v>
      </c>
      <c r="D4617" s="1">
        <v>42623</v>
      </c>
      <c r="E4617" s="12">
        <f>Data[[#This Row],[Ship Date]]</f>
        <v>42623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5">
      <c r="A4618">
        <v>4617</v>
      </c>
      <c r="B4618" t="s">
        <v>7654</v>
      </c>
      <c r="C4618" s="1">
        <v>42251</v>
      </c>
      <c r="D4618" s="1">
        <v>42254</v>
      </c>
      <c r="E4618" s="12">
        <f>Data[[#This Row],[Ship Date]]</f>
        <v>42254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5">
      <c r="A4619">
        <v>4618</v>
      </c>
      <c r="B4619" t="s">
        <v>7655</v>
      </c>
      <c r="C4619" s="1">
        <v>42268</v>
      </c>
      <c r="D4619" s="1">
        <v>42273</v>
      </c>
      <c r="E4619" s="12">
        <f>Data[[#This Row],[Ship Date]]</f>
        <v>42273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5">
      <c r="A4620">
        <v>4619</v>
      </c>
      <c r="B4620" t="s">
        <v>7655</v>
      </c>
      <c r="C4620" s="1">
        <v>42268</v>
      </c>
      <c r="D4620" s="1">
        <v>42273</v>
      </c>
      <c r="E4620" s="12">
        <f>Data[[#This Row],[Ship Date]]</f>
        <v>42273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7656</v>
      </c>
      <c r="C4621" s="1">
        <v>43093</v>
      </c>
      <c r="D4621" s="1">
        <v>43094</v>
      </c>
      <c r="E4621" s="12">
        <f>Data[[#This Row],[Ship Date]]</f>
        <v>43094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>
        <v>4621</v>
      </c>
      <c r="B4622" t="s">
        <v>7656</v>
      </c>
      <c r="C4622" s="1">
        <v>43093</v>
      </c>
      <c r="D4622" s="1">
        <v>43094</v>
      </c>
      <c r="E4622" s="12">
        <f>Data[[#This Row],[Ship Date]]</f>
        <v>43094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7657</v>
      </c>
      <c r="C4623" s="1">
        <v>42282</v>
      </c>
      <c r="D4623" s="1">
        <v>42285</v>
      </c>
      <c r="E4623" s="12">
        <f>Data[[#This Row],[Ship Date]]</f>
        <v>42285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>
        <v>4623</v>
      </c>
      <c r="B4624" t="s">
        <v>7658</v>
      </c>
      <c r="C4624" s="1">
        <v>42987</v>
      </c>
      <c r="D4624" s="1">
        <v>42992</v>
      </c>
      <c r="E4624" s="12">
        <f>Data[[#This Row],[Ship Date]]</f>
        <v>42992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5">
      <c r="A4625">
        <v>4624</v>
      </c>
      <c r="B4625" t="s">
        <v>7658</v>
      </c>
      <c r="C4625" s="1">
        <v>42987</v>
      </c>
      <c r="D4625" s="1">
        <v>42992</v>
      </c>
      <c r="E4625" s="12">
        <f>Data[[#This Row],[Ship Date]]</f>
        <v>42992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5">
      <c r="A4626">
        <v>4625</v>
      </c>
      <c r="B4626" t="s">
        <v>7658</v>
      </c>
      <c r="C4626" s="1">
        <v>42987</v>
      </c>
      <c r="D4626" s="1">
        <v>42992</v>
      </c>
      <c r="E4626" s="12">
        <f>Data[[#This Row],[Ship Date]]</f>
        <v>42992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5">
      <c r="A4627">
        <v>4626</v>
      </c>
      <c r="B4627" t="s">
        <v>7658</v>
      </c>
      <c r="C4627" s="1">
        <v>42987</v>
      </c>
      <c r="D4627" s="1">
        <v>42992</v>
      </c>
      <c r="E4627" s="12">
        <f>Data[[#This Row],[Ship Date]]</f>
        <v>42992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5">
      <c r="A4628">
        <v>4627</v>
      </c>
      <c r="B4628" t="s">
        <v>7659</v>
      </c>
      <c r="C4628" s="1">
        <v>42687</v>
      </c>
      <c r="D4628" s="1">
        <v>42692</v>
      </c>
      <c r="E4628" s="12">
        <f>Data[[#This Row],[Ship Date]]</f>
        <v>42692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25">
      <c r="A4629">
        <v>4628</v>
      </c>
      <c r="B4629" t="s">
        <v>7659</v>
      </c>
      <c r="C4629" s="1">
        <v>42687</v>
      </c>
      <c r="D4629" s="1">
        <v>42692</v>
      </c>
      <c r="E4629" s="12">
        <f>Data[[#This Row],[Ship Date]]</f>
        <v>42692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7659</v>
      </c>
      <c r="C4630" s="1">
        <v>42687</v>
      </c>
      <c r="D4630" s="1">
        <v>42692</v>
      </c>
      <c r="E4630" s="12">
        <f>Data[[#This Row],[Ship Date]]</f>
        <v>42692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5">
      <c r="A4631">
        <v>4630</v>
      </c>
      <c r="B4631" t="s">
        <v>7659</v>
      </c>
      <c r="C4631" s="1">
        <v>42687</v>
      </c>
      <c r="D4631" s="1">
        <v>42692</v>
      </c>
      <c r="E4631" s="12">
        <f>Data[[#This Row],[Ship Date]]</f>
        <v>42692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5">
      <c r="A4632">
        <v>4631</v>
      </c>
      <c r="B4632" t="s">
        <v>7660</v>
      </c>
      <c r="C4632" s="1">
        <v>42292</v>
      </c>
      <c r="D4632" s="1">
        <v>42292</v>
      </c>
      <c r="E4632" s="12">
        <f>Data[[#This Row],[Ship Date]]</f>
        <v>42292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5">
      <c r="A4633">
        <v>4632</v>
      </c>
      <c r="B4633" t="s">
        <v>7663</v>
      </c>
      <c r="C4633" s="1">
        <v>42950</v>
      </c>
      <c r="D4633" s="1">
        <v>42955</v>
      </c>
      <c r="E4633" s="12">
        <f>Data[[#This Row],[Ship Date]]</f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7663</v>
      </c>
      <c r="C4634" s="1">
        <v>42950</v>
      </c>
      <c r="D4634" s="1">
        <v>42955</v>
      </c>
      <c r="E4634" s="12">
        <f>Data[[#This Row],[Ship Date]]</f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5">
      <c r="A4635">
        <v>4634</v>
      </c>
      <c r="B4635" t="s">
        <v>7664</v>
      </c>
      <c r="C4635" s="1">
        <v>42237</v>
      </c>
      <c r="D4635" s="1">
        <v>42242</v>
      </c>
      <c r="E4635" s="12">
        <f>Data[[#This Row],[Ship Date]]</f>
        <v>42242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5">
      <c r="A4636">
        <v>4635</v>
      </c>
      <c r="B4636" t="s">
        <v>7664</v>
      </c>
      <c r="C4636" s="1">
        <v>42237</v>
      </c>
      <c r="D4636" s="1">
        <v>42242</v>
      </c>
      <c r="E4636" s="12">
        <f>Data[[#This Row],[Ship Date]]</f>
        <v>42242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5">
      <c r="A4637">
        <v>4636</v>
      </c>
      <c r="B4637" t="s">
        <v>7667</v>
      </c>
      <c r="C4637" s="1">
        <v>42806</v>
      </c>
      <c r="D4637" s="1">
        <v>42811</v>
      </c>
      <c r="E4637" s="12">
        <f>Data[[#This Row],[Ship Date]]</f>
        <v>42811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5">
      <c r="A4638">
        <v>4637</v>
      </c>
      <c r="B4638" t="s">
        <v>7668</v>
      </c>
      <c r="C4638" s="1">
        <v>42852</v>
      </c>
      <c r="D4638" s="1">
        <v>42854</v>
      </c>
      <c r="E4638" s="12">
        <f>Data[[#This Row],[Ship Date]]</f>
        <v>42854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7668</v>
      </c>
      <c r="C4639" s="1">
        <v>42852</v>
      </c>
      <c r="D4639" s="1">
        <v>42854</v>
      </c>
      <c r="E4639" s="12">
        <f>Data[[#This Row],[Ship Date]]</f>
        <v>42854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7668</v>
      </c>
      <c r="C4640" s="1">
        <v>42852</v>
      </c>
      <c r="D4640" s="1">
        <v>42854</v>
      </c>
      <c r="E4640" s="12">
        <f>Data[[#This Row],[Ship Date]]</f>
        <v>42854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25">
      <c r="A4641">
        <v>4640</v>
      </c>
      <c r="B4641" t="s">
        <v>7669</v>
      </c>
      <c r="C4641" s="1">
        <v>42624</v>
      </c>
      <c r="D4641" s="1">
        <v>42629</v>
      </c>
      <c r="E4641" s="12">
        <f>Data[[#This Row],[Ship Date]]</f>
        <v>42629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7669</v>
      </c>
      <c r="C4642" s="1">
        <v>42624</v>
      </c>
      <c r="D4642" s="1">
        <v>42629</v>
      </c>
      <c r="E4642" s="12">
        <f>Data[[#This Row],[Ship Date]]</f>
        <v>42629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7672</v>
      </c>
      <c r="C4643" s="1">
        <v>43030</v>
      </c>
      <c r="D4643" s="1">
        <v>43032</v>
      </c>
      <c r="E4643" s="12">
        <f>Data[[#This Row],[Ship Date]]</f>
        <v>43032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5">
      <c r="A4644">
        <v>4643</v>
      </c>
      <c r="B4644" t="s">
        <v>7672</v>
      </c>
      <c r="C4644" s="1">
        <v>43030</v>
      </c>
      <c r="D4644" s="1">
        <v>43032</v>
      </c>
      <c r="E4644" s="12">
        <f>Data[[#This Row],[Ship Date]]</f>
        <v>43032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5">
      <c r="A4645">
        <v>4644</v>
      </c>
      <c r="B4645" t="s">
        <v>7675</v>
      </c>
      <c r="C4645" s="1">
        <v>42218</v>
      </c>
      <c r="D4645" s="1">
        <v>42222</v>
      </c>
      <c r="E4645" s="12">
        <f>Data[[#This Row],[Ship Date]]</f>
        <v>42222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7675</v>
      </c>
      <c r="C4646" s="1">
        <v>42218</v>
      </c>
      <c r="D4646" s="1">
        <v>42222</v>
      </c>
      <c r="E4646" s="12">
        <f>Data[[#This Row],[Ship Date]]</f>
        <v>42222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5">
      <c r="A4647">
        <v>4646</v>
      </c>
      <c r="B4647" t="s">
        <v>7676</v>
      </c>
      <c r="C4647" s="1">
        <v>42594</v>
      </c>
      <c r="D4647" s="1">
        <v>42598</v>
      </c>
      <c r="E4647" s="12">
        <f>Data[[#This Row],[Ship Date]]</f>
        <v>42598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5">
      <c r="A4648">
        <v>4647</v>
      </c>
      <c r="B4648" t="s">
        <v>7677</v>
      </c>
      <c r="C4648" s="1">
        <v>41789</v>
      </c>
      <c r="D4648" s="1">
        <v>41795</v>
      </c>
      <c r="E4648" s="12">
        <f>Data[[#This Row],[Ship Date]]</f>
        <v>41795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7678</v>
      </c>
      <c r="C4649" s="1">
        <v>42486</v>
      </c>
      <c r="D4649" s="1">
        <v>42491</v>
      </c>
      <c r="E4649" s="12">
        <f>Data[[#This Row],[Ship Date]]</f>
        <v>42491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5">
      <c r="A4650">
        <v>4649</v>
      </c>
      <c r="B4650" t="s">
        <v>7681</v>
      </c>
      <c r="C4650" s="1">
        <v>42869</v>
      </c>
      <c r="D4650" s="1">
        <v>42874</v>
      </c>
      <c r="E4650" s="12">
        <f>Data[[#This Row],[Ship Date]]</f>
        <v>42874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>
        <v>4650</v>
      </c>
      <c r="B4651" t="s">
        <v>7681</v>
      </c>
      <c r="C4651" s="1">
        <v>42869</v>
      </c>
      <c r="D4651" s="1">
        <v>42874</v>
      </c>
      <c r="E4651" s="12">
        <f>Data[[#This Row],[Ship Date]]</f>
        <v>42874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5">
      <c r="A4652">
        <v>4651</v>
      </c>
      <c r="B4652" t="s">
        <v>7684</v>
      </c>
      <c r="C4652" s="1">
        <v>42833</v>
      </c>
      <c r="D4652" s="1">
        <v>42837</v>
      </c>
      <c r="E4652" s="12">
        <f>Data[[#This Row],[Ship Date]]</f>
        <v>42837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5">
      <c r="A4653">
        <v>4652</v>
      </c>
      <c r="B4653" t="s">
        <v>7684</v>
      </c>
      <c r="C4653" s="1">
        <v>42833</v>
      </c>
      <c r="D4653" s="1">
        <v>42837</v>
      </c>
      <c r="E4653" s="12">
        <f>Data[[#This Row],[Ship Date]]</f>
        <v>42837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7685</v>
      </c>
      <c r="C4654" s="1">
        <v>42783</v>
      </c>
      <c r="D4654" s="1">
        <v>42789</v>
      </c>
      <c r="E4654" s="12">
        <f>Data[[#This Row],[Ship Date]]</f>
        <v>42789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>
        <v>4654</v>
      </c>
      <c r="B4655" t="s">
        <v>7685</v>
      </c>
      <c r="C4655" s="1">
        <v>42783</v>
      </c>
      <c r="D4655" s="1">
        <v>42789</v>
      </c>
      <c r="E4655" s="12">
        <f>Data[[#This Row],[Ship Date]]</f>
        <v>42789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5">
      <c r="A4656">
        <v>4655</v>
      </c>
      <c r="B4656" t="s">
        <v>7686</v>
      </c>
      <c r="C4656" s="1">
        <v>42910</v>
      </c>
      <c r="D4656" s="1">
        <v>42912</v>
      </c>
      <c r="E4656" s="12">
        <f>Data[[#This Row],[Ship Date]]</f>
        <v>42912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7687</v>
      </c>
      <c r="C4657" s="1">
        <v>41764</v>
      </c>
      <c r="D4657" s="1">
        <v>41769</v>
      </c>
      <c r="E4657" s="12">
        <f>Data[[#This Row],[Ship Date]]</f>
        <v>41769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5">
      <c r="A4658">
        <v>4657</v>
      </c>
      <c r="B4658" t="s">
        <v>7688</v>
      </c>
      <c r="C4658" s="1">
        <v>42127</v>
      </c>
      <c r="D4658" s="1">
        <v>42131</v>
      </c>
      <c r="E4658" s="12">
        <f>Data[[#This Row],[Ship Date]]</f>
        <v>42131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5">
      <c r="A4659">
        <v>4658</v>
      </c>
      <c r="B4659" t="s">
        <v>7688</v>
      </c>
      <c r="C4659" s="1">
        <v>42127</v>
      </c>
      <c r="D4659" s="1">
        <v>42131</v>
      </c>
      <c r="E4659" s="12">
        <f>Data[[#This Row],[Ship Date]]</f>
        <v>42131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7688</v>
      </c>
      <c r="C4660" s="1">
        <v>42127</v>
      </c>
      <c r="D4660" s="1">
        <v>42131</v>
      </c>
      <c r="E4660" s="12">
        <f>Data[[#This Row],[Ship Date]]</f>
        <v>42131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5">
      <c r="A4661">
        <v>4660</v>
      </c>
      <c r="B4661" t="s">
        <v>7688</v>
      </c>
      <c r="C4661" s="1">
        <v>42127</v>
      </c>
      <c r="D4661" s="1">
        <v>42131</v>
      </c>
      <c r="E4661" s="12">
        <f>Data[[#This Row],[Ship Date]]</f>
        <v>42131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5">
      <c r="A4662">
        <v>4661</v>
      </c>
      <c r="B4662" t="s">
        <v>7688</v>
      </c>
      <c r="C4662" s="1">
        <v>42127</v>
      </c>
      <c r="D4662" s="1">
        <v>42131</v>
      </c>
      <c r="E4662" s="12">
        <f>Data[[#This Row],[Ship Date]]</f>
        <v>42131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5">
      <c r="A4663">
        <v>4662</v>
      </c>
      <c r="B4663" t="s">
        <v>7688</v>
      </c>
      <c r="C4663" s="1">
        <v>42127</v>
      </c>
      <c r="D4663" s="1">
        <v>42131</v>
      </c>
      <c r="E4663" s="12">
        <f>Data[[#This Row],[Ship Date]]</f>
        <v>42131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7688</v>
      </c>
      <c r="C4664" s="1">
        <v>42127</v>
      </c>
      <c r="D4664" s="1">
        <v>42131</v>
      </c>
      <c r="E4664" s="12">
        <f>Data[[#This Row],[Ship Date]]</f>
        <v>42131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5">
      <c r="A4665">
        <v>4664</v>
      </c>
      <c r="B4665" t="s">
        <v>7691</v>
      </c>
      <c r="C4665" s="1">
        <v>42631</v>
      </c>
      <c r="D4665" s="1">
        <v>42635</v>
      </c>
      <c r="E4665" s="12">
        <f>Data[[#This Row],[Ship Date]]</f>
        <v>42635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25">
      <c r="A4666">
        <v>4665</v>
      </c>
      <c r="B4666" t="s">
        <v>7692</v>
      </c>
      <c r="C4666" s="1">
        <v>42635</v>
      </c>
      <c r="D4666" s="1">
        <v>42639</v>
      </c>
      <c r="E4666" s="12">
        <f>Data[[#This Row],[Ship Date]]</f>
        <v>42639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5">
      <c r="A4667">
        <v>4666</v>
      </c>
      <c r="B4667" t="s">
        <v>7692</v>
      </c>
      <c r="C4667" s="1">
        <v>42635</v>
      </c>
      <c r="D4667" s="1">
        <v>42639</v>
      </c>
      <c r="E4667" s="12">
        <f>Data[[#This Row],[Ship Date]]</f>
        <v>42639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7693</v>
      </c>
      <c r="C4668" s="1">
        <v>42379</v>
      </c>
      <c r="D4668" s="1">
        <v>42386</v>
      </c>
      <c r="E4668" s="12">
        <f>Data[[#This Row],[Ship Date]]</f>
        <v>42386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5">
      <c r="A4669">
        <v>4668</v>
      </c>
      <c r="B4669" t="s">
        <v>7693</v>
      </c>
      <c r="C4669" s="1">
        <v>42379</v>
      </c>
      <c r="D4669" s="1">
        <v>42386</v>
      </c>
      <c r="E4669" s="12">
        <f>Data[[#This Row],[Ship Date]]</f>
        <v>42386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>
        <v>4669</v>
      </c>
      <c r="B4670" t="s">
        <v>7694</v>
      </c>
      <c r="C4670" s="1">
        <v>42861</v>
      </c>
      <c r="D4670" s="1">
        <v>42866</v>
      </c>
      <c r="E4670" s="12">
        <f>Data[[#This Row],[Ship Date]]</f>
        <v>42866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7694</v>
      </c>
      <c r="C4671" s="1">
        <v>42861</v>
      </c>
      <c r="D4671" s="1">
        <v>42866</v>
      </c>
      <c r="E4671" s="12">
        <f>Data[[#This Row],[Ship Date]]</f>
        <v>42866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5">
      <c r="A4672">
        <v>4671</v>
      </c>
      <c r="B4672" t="s">
        <v>7694</v>
      </c>
      <c r="C4672" s="1">
        <v>42861</v>
      </c>
      <c r="D4672" s="1">
        <v>42866</v>
      </c>
      <c r="E4672" s="12">
        <f>Data[[#This Row],[Ship Date]]</f>
        <v>42866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5">
      <c r="A4673">
        <v>4672</v>
      </c>
      <c r="B4673" t="s">
        <v>7695</v>
      </c>
      <c r="C4673" s="1">
        <v>42582</v>
      </c>
      <c r="D4673" s="1">
        <v>42588</v>
      </c>
      <c r="E4673" s="12">
        <f>Data[[#This Row],[Ship Date]]</f>
        <v>42588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5">
      <c r="A4674">
        <v>4673</v>
      </c>
      <c r="B4674" t="s">
        <v>7695</v>
      </c>
      <c r="C4674" s="1">
        <v>42582</v>
      </c>
      <c r="D4674" s="1">
        <v>42588</v>
      </c>
      <c r="E4674" s="12">
        <f>Data[[#This Row],[Ship Date]]</f>
        <v>42588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7695</v>
      </c>
      <c r="C4675" s="1">
        <v>42582</v>
      </c>
      <c r="D4675" s="1">
        <v>42588</v>
      </c>
      <c r="E4675" s="12">
        <f>Data[[#This Row],[Ship Date]]</f>
        <v>42588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7695</v>
      </c>
      <c r="C4676" s="1">
        <v>42582</v>
      </c>
      <c r="D4676" s="1">
        <v>42588</v>
      </c>
      <c r="E4676" s="12">
        <f>Data[[#This Row],[Ship Date]]</f>
        <v>42588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5">
      <c r="A4677">
        <v>4676</v>
      </c>
      <c r="B4677" t="s">
        <v>7696</v>
      </c>
      <c r="C4677" s="1">
        <v>42821</v>
      </c>
      <c r="D4677" s="1">
        <v>42823</v>
      </c>
      <c r="E4677" s="12">
        <f>Data[[#This Row],[Ship Date]]</f>
        <v>42823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7697</v>
      </c>
      <c r="C4678" s="1">
        <v>41712</v>
      </c>
      <c r="D4678" s="1">
        <v>41717</v>
      </c>
      <c r="E4678" s="12">
        <f>Data[[#This Row],[Ship Date]]</f>
        <v>41717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7697</v>
      </c>
      <c r="C4679" s="1">
        <v>41712</v>
      </c>
      <c r="D4679" s="1">
        <v>41717</v>
      </c>
      <c r="E4679" s="12">
        <f>Data[[#This Row],[Ship Date]]</f>
        <v>41717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5">
      <c r="A4680">
        <v>4679</v>
      </c>
      <c r="B4680" t="s">
        <v>7697</v>
      </c>
      <c r="C4680" s="1">
        <v>41712</v>
      </c>
      <c r="D4680" s="1">
        <v>41717</v>
      </c>
      <c r="E4680" s="12">
        <f>Data[[#This Row],[Ship Date]]</f>
        <v>41717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5">
      <c r="A4681">
        <v>4680</v>
      </c>
      <c r="B4681" t="s">
        <v>7697</v>
      </c>
      <c r="C4681" s="1">
        <v>41712</v>
      </c>
      <c r="D4681" s="1">
        <v>41717</v>
      </c>
      <c r="E4681" s="12">
        <f>Data[[#This Row],[Ship Date]]</f>
        <v>41717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5">
      <c r="A4682">
        <v>4681</v>
      </c>
      <c r="B4682" t="s">
        <v>7697</v>
      </c>
      <c r="C4682" s="1">
        <v>41712</v>
      </c>
      <c r="D4682" s="1">
        <v>41717</v>
      </c>
      <c r="E4682" s="12">
        <f>Data[[#This Row],[Ship Date]]</f>
        <v>41717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>
        <v>4682</v>
      </c>
      <c r="B4683" t="s">
        <v>7701</v>
      </c>
      <c r="C4683" s="1">
        <v>42565</v>
      </c>
      <c r="D4683" s="1">
        <v>42569</v>
      </c>
      <c r="E4683" s="12">
        <f>Data[[#This Row],[Ship Date]]</f>
        <v>42569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>
        <v>4683</v>
      </c>
      <c r="B4684" t="s">
        <v>7702</v>
      </c>
      <c r="C4684" s="1">
        <v>42705</v>
      </c>
      <c r="D4684" s="1">
        <v>42705</v>
      </c>
      <c r="E4684" s="12">
        <f>Data[[#This Row],[Ship Date]]</f>
        <v>42705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7703</v>
      </c>
      <c r="C4685" s="1">
        <v>42611</v>
      </c>
      <c r="D4685" s="1">
        <v>42616</v>
      </c>
      <c r="E4685" s="12">
        <f>Data[[#This Row],[Ship Date]]</f>
        <v>42616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5">
      <c r="A4686">
        <v>4685</v>
      </c>
      <c r="B4686" t="s">
        <v>7703</v>
      </c>
      <c r="C4686" s="1">
        <v>42611</v>
      </c>
      <c r="D4686" s="1">
        <v>42616</v>
      </c>
      <c r="E4686" s="12">
        <f>Data[[#This Row],[Ship Date]]</f>
        <v>42616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7703</v>
      </c>
      <c r="C4687" s="1">
        <v>42611</v>
      </c>
      <c r="D4687" s="1">
        <v>42616</v>
      </c>
      <c r="E4687" s="12">
        <f>Data[[#This Row],[Ship Date]]</f>
        <v>42616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5">
      <c r="A4688">
        <v>4687</v>
      </c>
      <c r="B4688" t="s">
        <v>7703</v>
      </c>
      <c r="C4688" s="1">
        <v>42611</v>
      </c>
      <c r="D4688" s="1">
        <v>42616</v>
      </c>
      <c r="E4688" s="12">
        <f>Data[[#This Row],[Ship Date]]</f>
        <v>42616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5">
      <c r="A4689">
        <v>4688</v>
      </c>
      <c r="B4689" t="s">
        <v>7704</v>
      </c>
      <c r="C4689" s="1">
        <v>42545</v>
      </c>
      <c r="D4689" s="1">
        <v>42551</v>
      </c>
      <c r="E4689" s="12">
        <f>Data[[#This Row],[Ship Date]]</f>
        <v>42551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5">
      <c r="A4690">
        <v>4689</v>
      </c>
      <c r="B4690" t="s">
        <v>7707</v>
      </c>
      <c r="C4690" s="1">
        <v>42824</v>
      </c>
      <c r="D4690" s="1">
        <v>42828</v>
      </c>
      <c r="E4690" s="12">
        <f>Data[[#This Row],[Ship Date]]</f>
        <v>42828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5">
      <c r="A4691">
        <v>4690</v>
      </c>
      <c r="B4691" t="s">
        <v>7708</v>
      </c>
      <c r="C4691" s="1">
        <v>41993</v>
      </c>
      <c r="D4691" s="1">
        <v>41995</v>
      </c>
      <c r="E4691" s="12">
        <f>Data[[#This Row],[Ship Date]]</f>
        <v>41995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5">
      <c r="A4692">
        <v>4691</v>
      </c>
      <c r="B4692" t="s">
        <v>7708</v>
      </c>
      <c r="C4692" s="1">
        <v>41993</v>
      </c>
      <c r="D4692" s="1">
        <v>41995</v>
      </c>
      <c r="E4692" s="12">
        <f>Data[[#This Row],[Ship Date]]</f>
        <v>41995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5">
      <c r="A4693">
        <v>4692</v>
      </c>
      <c r="B4693" t="s">
        <v>7708</v>
      </c>
      <c r="C4693" s="1">
        <v>41993</v>
      </c>
      <c r="D4693" s="1">
        <v>41995</v>
      </c>
      <c r="E4693" s="12">
        <f>Data[[#This Row],[Ship Date]]</f>
        <v>41995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5">
      <c r="A4694">
        <v>4693</v>
      </c>
      <c r="B4694" t="s">
        <v>7708</v>
      </c>
      <c r="C4694" s="1">
        <v>41993</v>
      </c>
      <c r="D4694" s="1">
        <v>41995</v>
      </c>
      <c r="E4694" s="12">
        <f>Data[[#This Row],[Ship Date]]</f>
        <v>41995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5">
      <c r="A4695">
        <v>4694</v>
      </c>
      <c r="B4695" t="s">
        <v>7708</v>
      </c>
      <c r="C4695" s="1">
        <v>41993</v>
      </c>
      <c r="D4695" s="1">
        <v>41995</v>
      </c>
      <c r="E4695" s="12">
        <f>Data[[#This Row],[Ship Date]]</f>
        <v>41995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>
        <v>4695</v>
      </c>
      <c r="B4696" t="s">
        <v>7709</v>
      </c>
      <c r="C4696" s="1">
        <v>42355</v>
      </c>
      <c r="D4696" s="1">
        <v>42355</v>
      </c>
      <c r="E4696" s="12">
        <f>Data[[#This Row],[Ship Date]]</f>
        <v>42355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7709</v>
      </c>
      <c r="C4697" s="1">
        <v>42355</v>
      </c>
      <c r="D4697" s="1">
        <v>42355</v>
      </c>
      <c r="E4697" s="12">
        <f>Data[[#This Row],[Ship Date]]</f>
        <v>42355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5">
      <c r="A4698">
        <v>4697</v>
      </c>
      <c r="B4698" t="s">
        <v>7709</v>
      </c>
      <c r="C4698" s="1">
        <v>42355</v>
      </c>
      <c r="D4698" s="1">
        <v>42355</v>
      </c>
      <c r="E4698" s="12">
        <f>Data[[#This Row],[Ship Date]]</f>
        <v>42355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>
        <v>4698</v>
      </c>
      <c r="B4699" t="s">
        <v>7709</v>
      </c>
      <c r="C4699" s="1">
        <v>42355</v>
      </c>
      <c r="D4699" s="1">
        <v>42355</v>
      </c>
      <c r="E4699" s="12">
        <f>Data[[#This Row],[Ship Date]]</f>
        <v>42355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5">
      <c r="A4700">
        <v>4699</v>
      </c>
      <c r="B4700" t="s">
        <v>7709</v>
      </c>
      <c r="C4700" s="1">
        <v>42355</v>
      </c>
      <c r="D4700" s="1">
        <v>42355</v>
      </c>
      <c r="E4700" s="12">
        <f>Data[[#This Row],[Ship Date]]</f>
        <v>42355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5">
      <c r="A4701">
        <v>4700</v>
      </c>
      <c r="B4701" t="s">
        <v>7710</v>
      </c>
      <c r="C4701" s="1">
        <v>42866</v>
      </c>
      <c r="D4701" s="1">
        <v>42872</v>
      </c>
      <c r="E4701" s="12">
        <f>Data[[#This Row],[Ship Date]]</f>
        <v>42872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5">
      <c r="A4702">
        <v>4701</v>
      </c>
      <c r="B4702" t="s">
        <v>7710</v>
      </c>
      <c r="C4702" s="1">
        <v>42866</v>
      </c>
      <c r="D4702" s="1">
        <v>42872</v>
      </c>
      <c r="E4702" s="12">
        <f>Data[[#This Row],[Ship Date]]</f>
        <v>42872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5">
      <c r="A4703">
        <v>4702</v>
      </c>
      <c r="B4703" t="s">
        <v>7710</v>
      </c>
      <c r="C4703" s="1">
        <v>42866</v>
      </c>
      <c r="D4703" s="1">
        <v>42872</v>
      </c>
      <c r="E4703" s="12">
        <f>Data[[#This Row],[Ship Date]]</f>
        <v>42872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5">
      <c r="A4704">
        <v>4703</v>
      </c>
      <c r="B4704" t="s">
        <v>7710</v>
      </c>
      <c r="C4704" s="1">
        <v>42866</v>
      </c>
      <c r="D4704" s="1">
        <v>42872</v>
      </c>
      <c r="E4704" s="12">
        <f>Data[[#This Row],[Ship Date]]</f>
        <v>42872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5">
      <c r="A4705">
        <v>4704</v>
      </c>
      <c r="B4705" t="s">
        <v>7711</v>
      </c>
      <c r="C4705" s="1">
        <v>42545</v>
      </c>
      <c r="D4705" s="1">
        <v>42549</v>
      </c>
      <c r="E4705" s="12">
        <f>Data[[#This Row],[Ship Date]]</f>
        <v>42549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5">
      <c r="A4706">
        <v>4705</v>
      </c>
      <c r="B4706" t="s">
        <v>7712</v>
      </c>
      <c r="C4706" s="1">
        <v>42507</v>
      </c>
      <c r="D4706" s="1">
        <v>42508</v>
      </c>
      <c r="E4706" s="12">
        <f>Data[[#This Row],[Ship Date]]</f>
        <v>42508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>
        <v>4706</v>
      </c>
      <c r="B4707" t="s">
        <v>7712</v>
      </c>
      <c r="C4707" s="1">
        <v>42507</v>
      </c>
      <c r="D4707" s="1">
        <v>42508</v>
      </c>
      <c r="E4707" s="12">
        <f>Data[[#This Row],[Ship Date]]</f>
        <v>42508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>
        <v>4707</v>
      </c>
      <c r="B4708" t="s">
        <v>7712</v>
      </c>
      <c r="C4708" s="1">
        <v>42507</v>
      </c>
      <c r="D4708" s="1">
        <v>42508</v>
      </c>
      <c r="E4708" s="12">
        <f>Data[[#This Row],[Ship Date]]</f>
        <v>42508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5">
      <c r="A4709">
        <v>4708</v>
      </c>
      <c r="B4709" t="s">
        <v>7714</v>
      </c>
      <c r="C4709" s="1">
        <v>42915</v>
      </c>
      <c r="D4709" s="1">
        <v>42916</v>
      </c>
      <c r="E4709" s="12">
        <f>Data[[#This Row],[Ship Date]]</f>
        <v>42916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5">
      <c r="A4710">
        <v>4709</v>
      </c>
      <c r="B4710" t="s">
        <v>7714</v>
      </c>
      <c r="C4710" s="1">
        <v>42915</v>
      </c>
      <c r="D4710" s="1">
        <v>42916</v>
      </c>
      <c r="E4710" s="12">
        <f>Data[[#This Row],[Ship Date]]</f>
        <v>42916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>
        <v>4710</v>
      </c>
      <c r="B4711" t="s">
        <v>7714</v>
      </c>
      <c r="C4711" s="1">
        <v>42915</v>
      </c>
      <c r="D4711" s="1">
        <v>42916</v>
      </c>
      <c r="E4711" s="12">
        <f>Data[[#This Row],[Ship Date]]</f>
        <v>42916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5">
      <c r="A4712">
        <v>4711</v>
      </c>
      <c r="B4712" t="s">
        <v>7714</v>
      </c>
      <c r="C4712" s="1">
        <v>42915</v>
      </c>
      <c r="D4712" s="1">
        <v>42916</v>
      </c>
      <c r="E4712" s="12">
        <f>Data[[#This Row],[Ship Date]]</f>
        <v>42916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7715</v>
      </c>
      <c r="C4713" s="1">
        <v>41729</v>
      </c>
      <c r="D4713" s="1">
        <v>41729</v>
      </c>
      <c r="E4713" s="12">
        <f>Data[[#This Row],[Ship Date]]</f>
        <v>41729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5">
      <c r="A4714">
        <v>4713</v>
      </c>
      <c r="B4714" t="s">
        <v>7716</v>
      </c>
      <c r="C4714" s="1">
        <v>41989</v>
      </c>
      <c r="D4714" s="1">
        <v>41994</v>
      </c>
      <c r="E4714" s="12">
        <f>Data[[#This Row],[Ship Date]]</f>
        <v>41994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5">
      <c r="A4715">
        <v>4714</v>
      </c>
      <c r="B4715" t="s">
        <v>7716</v>
      </c>
      <c r="C4715" s="1">
        <v>41989</v>
      </c>
      <c r="D4715" s="1">
        <v>41994</v>
      </c>
      <c r="E4715" s="12">
        <f>Data[[#This Row],[Ship Date]]</f>
        <v>41994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7717</v>
      </c>
      <c r="C4716" s="1">
        <v>42873</v>
      </c>
      <c r="D4716" s="1">
        <v>42875</v>
      </c>
      <c r="E4716" s="12">
        <f>Data[[#This Row],[Ship Date]]</f>
        <v>42875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5">
      <c r="A4717">
        <v>4716</v>
      </c>
      <c r="B4717" t="s">
        <v>7718</v>
      </c>
      <c r="C4717" s="1">
        <v>42136</v>
      </c>
      <c r="D4717" s="1">
        <v>42140</v>
      </c>
      <c r="E4717" s="12">
        <f>Data[[#This Row],[Ship Date]]</f>
        <v>42140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5">
      <c r="A4718">
        <v>4717</v>
      </c>
      <c r="B4718" t="s">
        <v>7719</v>
      </c>
      <c r="C4718" s="1">
        <v>43072</v>
      </c>
      <c r="D4718" s="1">
        <v>43076</v>
      </c>
      <c r="E4718" s="12">
        <f>Data[[#This Row],[Ship Date]]</f>
        <v>43076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5">
      <c r="A4719">
        <v>4718</v>
      </c>
      <c r="B4719" t="s">
        <v>7720</v>
      </c>
      <c r="C4719" s="1">
        <v>42350</v>
      </c>
      <c r="D4719" s="1">
        <v>42355</v>
      </c>
      <c r="E4719" s="12">
        <f>Data[[#This Row],[Ship Date]]</f>
        <v>42355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5">
      <c r="A4720">
        <v>4719</v>
      </c>
      <c r="B4720" t="s">
        <v>7721</v>
      </c>
      <c r="C4720" s="1">
        <v>42287</v>
      </c>
      <c r="D4720" s="1">
        <v>42288</v>
      </c>
      <c r="E4720" s="12">
        <f>Data[[#This Row],[Ship Date]]</f>
        <v>42288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5">
      <c r="A4721">
        <v>4720</v>
      </c>
      <c r="B4721" t="s">
        <v>7722</v>
      </c>
      <c r="C4721" s="1">
        <v>42112</v>
      </c>
      <c r="D4721" s="1">
        <v>42114</v>
      </c>
      <c r="E4721" s="12">
        <f>Data[[#This Row],[Ship Date]]</f>
        <v>42114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5">
      <c r="A4722">
        <v>4721</v>
      </c>
      <c r="B4722" t="s">
        <v>7722</v>
      </c>
      <c r="C4722" s="1">
        <v>42112</v>
      </c>
      <c r="D4722" s="1">
        <v>42114</v>
      </c>
      <c r="E4722" s="12">
        <f>Data[[#This Row],[Ship Date]]</f>
        <v>42114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>
        <v>4722</v>
      </c>
      <c r="B4723" t="s">
        <v>7725</v>
      </c>
      <c r="C4723" s="1">
        <v>41797</v>
      </c>
      <c r="D4723" s="1">
        <v>41801</v>
      </c>
      <c r="E4723" s="12">
        <f>Data[[#This Row],[Ship Date]]</f>
        <v>41801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7728</v>
      </c>
      <c r="C4724" s="1">
        <v>42979</v>
      </c>
      <c r="D4724" s="1">
        <v>42985</v>
      </c>
      <c r="E4724" s="12">
        <f>Data[[#This Row],[Ship Date]]</f>
        <v>42985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7729</v>
      </c>
      <c r="C4725" s="1">
        <v>42512</v>
      </c>
      <c r="D4725" s="1">
        <v>42512</v>
      </c>
      <c r="E4725" s="12">
        <f>Data[[#This Row],[Ship Date]]</f>
        <v>42512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7731</v>
      </c>
      <c r="C4726" s="1">
        <v>42685</v>
      </c>
      <c r="D4726" s="1">
        <v>42689</v>
      </c>
      <c r="E4726" s="12">
        <f>Data[[#This Row],[Ship Date]]</f>
        <v>42689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5">
      <c r="A4727">
        <v>4726</v>
      </c>
      <c r="B4727" t="s">
        <v>7731</v>
      </c>
      <c r="C4727" s="1">
        <v>42685</v>
      </c>
      <c r="D4727" s="1">
        <v>42689</v>
      </c>
      <c r="E4727" s="12">
        <f>Data[[#This Row],[Ship Date]]</f>
        <v>42689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5">
      <c r="A4728">
        <v>4727</v>
      </c>
      <c r="B4728" t="s">
        <v>7732</v>
      </c>
      <c r="C4728" s="1">
        <v>41968</v>
      </c>
      <c r="D4728" s="1">
        <v>41972</v>
      </c>
      <c r="E4728" s="12">
        <f>Data[[#This Row],[Ship Date]]</f>
        <v>41972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5">
      <c r="A4729">
        <v>4728</v>
      </c>
      <c r="B4729" t="s">
        <v>7732</v>
      </c>
      <c r="C4729" s="1">
        <v>41968</v>
      </c>
      <c r="D4729" s="1">
        <v>41972</v>
      </c>
      <c r="E4729" s="12">
        <f>Data[[#This Row],[Ship Date]]</f>
        <v>41972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5">
      <c r="A4730">
        <v>4729</v>
      </c>
      <c r="B4730" t="s">
        <v>7733</v>
      </c>
      <c r="C4730" s="1">
        <v>41950</v>
      </c>
      <c r="D4730" s="1">
        <v>41955</v>
      </c>
      <c r="E4730" s="12">
        <f>Data[[#This Row],[Ship Date]]</f>
        <v>41955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5">
      <c r="A4731">
        <v>4730</v>
      </c>
      <c r="B4731" t="s">
        <v>7734</v>
      </c>
      <c r="C4731" s="1">
        <v>42569</v>
      </c>
      <c r="D4731" s="1">
        <v>42574</v>
      </c>
      <c r="E4731" s="12">
        <f>Data[[#This Row],[Ship Date]]</f>
        <v>42574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7737</v>
      </c>
      <c r="C4732" s="1">
        <v>42092</v>
      </c>
      <c r="D4732" s="1">
        <v>42094</v>
      </c>
      <c r="E4732" s="12">
        <f>Data[[#This Row],[Ship Date]]</f>
        <v>42094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5">
      <c r="A4733">
        <v>4732</v>
      </c>
      <c r="B4733" t="s">
        <v>7737</v>
      </c>
      <c r="C4733" s="1">
        <v>42092</v>
      </c>
      <c r="D4733" s="1">
        <v>42094</v>
      </c>
      <c r="E4733" s="12">
        <f>Data[[#This Row],[Ship Date]]</f>
        <v>42094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7737</v>
      </c>
      <c r="C4734" s="1">
        <v>42092</v>
      </c>
      <c r="D4734" s="1">
        <v>42094</v>
      </c>
      <c r="E4734" s="12">
        <f>Data[[#This Row],[Ship Date]]</f>
        <v>42094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7737</v>
      </c>
      <c r="C4735" s="1">
        <v>42092</v>
      </c>
      <c r="D4735" s="1">
        <v>42094</v>
      </c>
      <c r="E4735" s="12">
        <f>Data[[#This Row],[Ship Date]]</f>
        <v>42094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>
        <v>4735</v>
      </c>
      <c r="B4736" t="s">
        <v>7738</v>
      </c>
      <c r="C4736" s="1">
        <v>42467</v>
      </c>
      <c r="D4736" s="1">
        <v>42472</v>
      </c>
      <c r="E4736" s="12">
        <f>Data[[#This Row],[Ship Date]]</f>
        <v>42472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5">
      <c r="A4737">
        <v>4736</v>
      </c>
      <c r="B4737" t="s">
        <v>7739</v>
      </c>
      <c r="C4737" s="1">
        <v>42168</v>
      </c>
      <c r="D4737" s="1">
        <v>42174</v>
      </c>
      <c r="E4737" s="12">
        <f>Data[[#This Row],[Ship Date]]</f>
        <v>42174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7739</v>
      </c>
      <c r="C4738" s="1">
        <v>42168</v>
      </c>
      <c r="D4738" s="1">
        <v>42174</v>
      </c>
      <c r="E4738" s="12">
        <f>Data[[#This Row],[Ship Date]]</f>
        <v>42174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5">
      <c r="A4739">
        <v>4738</v>
      </c>
      <c r="B4739" t="s">
        <v>7739</v>
      </c>
      <c r="C4739" s="1">
        <v>42168</v>
      </c>
      <c r="D4739" s="1">
        <v>42174</v>
      </c>
      <c r="E4739" s="12">
        <f>Data[[#This Row],[Ship Date]]</f>
        <v>42174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5">
      <c r="A4740">
        <v>4739</v>
      </c>
      <c r="B4740" t="s">
        <v>7740</v>
      </c>
      <c r="C4740" s="1">
        <v>42053</v>
      </c>
      <c r="D4740" s="1">
        <v>42059</v>
      </c>
      <c r="E4740" s="12">
        <f>Data[[#This Row],[Ship Date]]</f>
        <v>42059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>
        <v>4740</v>
      </c>
      <c r="B4741" t="s">
        <v>7740</v>
      </c>
      <c r="C4741" s="1">
        <v>42053</v>
      </c>
      <c r="D4741" s="1">
        <v>42059</v>
      </c>
      <c r="E4741" s="12">
        <f>Data[[#This Row],[Ship Date]]</f>
        <v>42059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5">
      <c r="A4742">
        <v>4741</v>
      </c>
      <c r="B4742" t="s">
        <v>7741</v>
      </c>
      <c r="C4742" s="1">
        <v>43051</v>
      </c>
      <c r="D4742" s="1">
        <v>43055</v>
      </c>
      <c r="E4742" s="12">
        <f>Data[[#This Row],[Ship Date]]</f>
        <v>43055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7741</v>
      </c>
      <c r="C4743" s="1">
        <v>43051</v>
      </c>
      <c r="D4743" s="1">
        <v>43055</v>
      </c>
      <c r="E4743" s="12">
        <f>Data[[#This Row],[Ship Date]]</f>
        <v>43055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7741</v>
      </c>
      <c r="C4744" s="1">
        <v>43051</v>
      </c>
      <c r="D4744" s="1">
        <v>43055</v>
      </c>
      <c r="E4744" s="12">
        <f>Data[[#This Row],[Ship Date]]</f>
        <v>43055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5">
      <c r="A4745">
        <v>4744</v>
      </c>
      <c r="B4745" t="s">
        <v>7742</v>
      </c>
      <c r="C4745" s="1">
        <v>42799</v>
      </c>
      <c r="D4745" s="1">
        <v>42799</v>
      </c>
      <c r="E4745" s="12">
        <f>Data[[#This Row],[Ship Date]]</f>
        <v>42799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>
        <v>4745</v>
      </c>
      <c r="B4746" t="s">
        <v>7742</v>
      </c>
      <c r="C4746" s="1">
        <v>42799</v>
      </c>
      <c r="D4746" s="1">
        <v>42799</v>
      </c>
      <c r="E4746" s="12">
        <f>Data[[#This Row],[Ship Date]]</f>
        <v>42799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>
        <v>4746</v>
      </c>
      <c r="B4747" t="s">
        <v>7742</v>
      </c>
      <c r="C4747" s="1">
        <v>42799</v>
      </c>
      <c r="D4747" s="1">
        <v>42799</v>
      </c>
      <c r="E4747" s="12">
        <f>Data[[#This Row],[Ship Date]]</f>
        <v>42799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7742</v>
      </c>
      <c r="C4748" s="1">
        <v>42799</v>
      </c>
      <c r="D4748" s="1">
        <v>42799</v>
      </c>
      <c r="E4748" s="12">
        <f>Data[[#This Row],[Ship Date]]</f>
        <v>42799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>
        <v>4748</v>
      </c>
      <c r="B4749" t="s">
        <v>7743</v>
      </c>
      <c r="C4749" s="1">
        <v>42432</v>
      </c>
      <c r="D4749" s="1">
        <v>42432</v>
      </c>
      <c r="E4749" s="12">
        <f>Data[[#This Row],[Ship Date]]</f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5">
      <c r="A4750">
        <v>4749</v>
      </c>
      <c r="B4750" t="s">
        <v>7743</v>
      </c>
      <c r="C4750" s="1">
        <v>42432</v>
      </c>
      <c r="D4750" s="1">
        <v>42432</v>
      </c>
      <c r="E4750" s="12">
        <f>Data[[#This Row],[Ship Date]]</f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5">
      <c r="A4751">
        <v>4750</v>
      </c>
      <c r="B4751" t="s">
        <v>7744</v>
      </c>
      <c r="C4751" s="1">
        <v>42728</v>
      </c>
      <c r="D4751" s="1">
        <v>42729</v>
      </c>
      <c r="E4751" s="12">
        <f>Data[[#This Row],[Ship Date]]</f>
        <v>42729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7745</v>
      </c>
      <c r="C4752" s="1">
        <v>42650</v>
      </c>
      <c r="D4752" s="1">
        <v>42652</v>
      </c>
      <c r="E4752" s="12">
        <f>Data[[#This Row],[Ship Date]]</f>
        <v>42652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5">
      <c r="A4753">
        <v>4752</v>
      </c>
      <c r="B4753" t="s">
        <v>7746</v>
      </c>
      <c r="C4753" s="1">
        <v>42713</v>
      </c>
      <c r="D4753" s="1">
        <v>42717</v>
      </c>
      <c r="E4753" s="12">
        <f>Data[[#This Row],[Ship Date]]</f>
        <v>42717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5">
      <c r="A4754">
        <v>4753</v>
      </c>
      <c r="B4754" t="s">
        <v>7747</v>
      </c>
      <c r="C4754" s="1">
        <v>43059</v>
      </c>
      <c r="D4754" s="1">
        <v>43063</v>
      </c>
      <c r="E4754" s="12">
        <f>Data[[#This Row],[Ship Date]]</f>
        <v>43063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5">
      <c r="A4755">
        <v>4754</v>
      </c>
      <c r="B4755" t="s">
        <v>7748</v>
      </c>
      <c r="C4755" s="1">
        <v>42350</v>
      </c>
      <c r="D4755" s="1">
        <v>42354</v>
      </c>
      <c r="E4755" s="12">
        <f>Data[[#This Row],[Ship Date]]</f>
        <v>42354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5">
      <c r="A4756">
        <v>4755</v>
      </c>
      <c r="B4756" t="s">
        <v>7751</v>
      </c>
      <c r="C4756" s="1">
        <v>42769</v>
      </c>
      <c r="D4756" s="1">
        <v>42774</v>
      </c>
      <c r="E4756" s="12">
        <f>Data[[#This Row],[Ship Date]]</f>
        <v>42774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7751</v>
      </c>
      <c r="C4757" s="1">
        <v>42769</v>
      </c>
      <c r="D4757" s="1">
        <v>42774</v>
      </c>
      <c r="E4757" s="12">
        <f>Data[[#This Row],[Ship Date]]</f>
        <v>42774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5">
      <c r="A4758">
        <v>4757</v>
      </c>
      <c r="B4758" t="s">
        <v>7754</v>
      </c>
      <c r="C4758" s="1">
        <v>42999</v>
      </c>
      <c r="D4758" s="1">
        <v>43003</v>
      </c>
      <c r="E4758" s="12">
        <f>Data[[#This Row],[Ship Date]]</f>
        <v>43003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5">
      <c r="A4759">
        <v>4758</v>
      </c>
      <c r="B4759" t="s">
        <v>7755</v>
      </c>
      <c r="C4759" s="1">
        <v>42855</v>
      </c>
      <c r="D4759" s="1">
        <v>42860</v>
      </c>
      <c r="E4759" s="12">
        <f>Data[[#This Row],[Ship Date]]</f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5">
      <c r="A4760">
        <v>4759</v>
      </c>
      <c r="B4760" t="s">
        <v>7756</v>
      </c>
      <c r="C4760" s="1">
        <v>41946</v>
      </c>
      <c r="D4760" s="1">
        <v>41950</v>
      </c>
      <c r="E4760" s="12">
        <f>Data[[#This Row],[Ship Date]]</f>
        <v>41950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5">
      <c r="A4761">
        <v>4760</v>
      </c>
      <c r="B4761" t="s">
        <v>7756</v>
      </c>
      <c r="C4761" s="1">
        <v>41946</v>
      </c>
      <c r="D4761" s="1">
        <v>41950</v>
      </c>
      <c r="E4761" s="12">
        <f>Data[[#This Row],[Ship Date]]</f>
        <v>41950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7756</v>
      </c>
      <c r="C4762" s="1">
        <v>41946</v>
      </c>
      <c r="D4762" s="1">
        <v>41950</v>
      </c>
      <c r="E4762" s="12">
        <f>Data[[#This Row],[Ship Date]]</f>
        <v>41950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5">
      <c r="A4763">
        <v>4762</v>
      </c>
      <c r="B4763" t="s">
        <v>7757</v>
      </c>
      <c r="C4763" s="1">
        <v>42734</v>
      </c>
      <c r="D4763" s="1">
        <v>42739</v>
      </c>
      <c r="E4763" s="12">
        <f>Data[[#This Row],[Ship Date]]</f>
        <v>42739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7757</v>
      </c>
      <c r="C4764" s="1">
        <v>42734</v>
      </c>
      <c r="D4764" s="1">
        <v>42739</v>
      </c>
      <c r="E4764" s="12">
        <f>Data[[#This Row],[Ship Date]]</f>
        <v>42739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7758</v>
      </c>
      <c r="C4765" s="1">
        <v>41899</v>
      </c>
      <c r="D4765" s="1">
        <v>41903</v>
      </c>
      <c r="E4765" s="12">
        <f>Data[[#This Row],[Ship Date]]</f>
        <v>41903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5">
      <c r="A4766">
        <v>4765</v>
      </c>
      <c r="B4766" t="s">
        <v>7761</v>
      </c>
      <c r="C4766" s="1">
        <v>43063</v>
      </c>
      <c r="D4766" s="1">
        <v>43066</v>
      </c>
      <c r="E4766" s="12">
        <f>Data[[#This Row],[Ship Date]]</f>
        <v>43066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7762</v>
      </c>
      <c r="C4767" s="1">
        <v>42118</v>
      </c>
      <c r="D4767" s="1">
        <v>42122</v>
      </c>
      <c r="E4767" s="12">
        <f>Data[[#This Row],[Ship Date]]</f>
        <v>42122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5">
      <c r="A4768">
        <v>4767</v>
      </c>
      <c r="B4768" t="s">
        <v>7763</v>
      </c>
      <c r="C4768" s="1">
        <v>42072</v>
      </c>
      <c r="D4768" s="1">
        <v>42075</v>
      </c>
      <c r="E4768" s="12">
        <f>Data[[#This Row],[Ship Date]]</f>
        <v>42075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7763</v>
      </c>
      <c r="C4769" s="1">
        <v>42072</v>
      </c>
      <c r="D4769" s="1">
        <v>42075</v>
      </c>
      <c r="E4769" s="12">
        <f>Data[[#This Row],[Ship Date]]</f>
        <v>42075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5">
      <c r="A4770">
        <v>4769</v>
      </c>
      <c r="B4770" t="s">
        <v>7764</v>
      </c>
      <c r="C4770" s="1">
        <v>42888</v>
      </c>
      <c r="D4770" s="1">
        <v>42889</v>
      </c>
      <c r="E4770" s="12">
        <f>Data[[#This Row],[Ship Date]]</f>
        <v>42889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>
        <v>4770</v>
      </c>
      <c r="B4771" t="s">
        <v>7767</v>
      </c>
      <c r="C4771" s="1">
        <v>42632</v>
      </c>
      <c r="D4771" s="1">
        <v>42637</v>
      </c>
      <c r="E4771" s="12">
        <f>Data[[#This Row],[Ship Date]]</f>
        <v>42637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7767</v>
      </c>
      <c r="C4772" s="1">
        <v>42632</v>
      </c>
      <c r="D4772" s="1">
        <v>42637</v>
      </c>
      <c r="E4772" s="12">
        <f>Data[[#This Row],[Ship Date]]</f>
        <v>42637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>
        <v>4772</v>
      </c>
      <c r="B4773" t="s">
        <v>7770</v>
      </c>
      <c r="C4773" s="1">
        <v>41943</v>
      </c>
      <c r="D4773" s="1">
        <v>41946</v>
      </c>
      <c r="E4773" s="12">
        <f>Data[[#This Row],[Ship Date]]</f>
        <v>41946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5">
      <c r="A4774">
        <v>4773</v>
      </c>
      <c r="B4774" t="s">
        <v>7772</v>
      </c>
      <c r="C4774" s="1">
        <v>43062</v>
      </c>
      <c r="D4774" s="1">
        <v>43066</v>
      </c>
      <c r="E4774" s="12">
        <f>Data[[#This Row],[Ship Date]]</f>
        <v>43066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5">
      <c r="A4775">
        <v>4774</v>
      </c>
      <c r="B4775" t="s">
        <v>7772</v>
      </c>
      <c r="C4775" s="1">
        <v>43062</v>
      </c>
      <c r="D4775" s="1">
        <v>43066</v>
      </c>
      <c r="E4775" s="12">
        <f>Data[[#This Row],[Ship Date]]</f>
        <v>43066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7772</v>
      </c>
      <c r="C4776" s="1">
        <v>43062</v>
      </c>
      <c r="D4776" s="1">
        <v>43066</v>
      </c>
      <c r="E4776" s="12">
        <f>Data[[#This Row],[Ship Date]]</f>
        <v>43066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5">
      <c r="A4777">
        <v>4776</v>
      </c>
      <c r="B4777" t="s">
        <v>7773</v>
      </c>
      <c r="C4777" s="1">
        <v>43055</v>
      </c>
      <c r="D4777" s="1">
        <v>43060</v>
      </c>
      <c r="E4777" s="12">
        <f>Data[[#This Row],[Ship Date]]</f>
        <v>43060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5">
      <c r="A4778">
        <v>4777</v>
      </c>
      <c r="B4778" t="s">
        <v>7774</v>
      </c>
      <c r="C4778" s="1">
        <v>42419</v>
      </c>
      <c r="D4778" s="1">
        <v>42423</v>
      </c>
      <c r="E4778" s="12">
        <f>Data[[#This Row],[Ship Date]]</f>
        <v>42423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7774</v>
      </c>
      <c r="C4779" s="1">
        <v>42419</v>
      </c>
      <c r="D4779" s="1">
        <v>42423</v>
      </c>
      <c r="E4779" s="12">
        <f>Data[[#This Row],[Ship Date]]</f>
        <v>42423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5">
      <c r="A4780">
        <v>4779</v>
      </c>
      <c r="B4780" t="s">
        <v>7775</v>
      </c>
      <c r="C4780" s="1">
        <v>43046</v>
      </c>
      <c r="D4780" s="1">
        <v>43050</v>
      </c>
      <c r="E4780" s="12">
        <f>Data[[#This Row],[Ship Date]]</f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5">
      <c r="A4781">
        <v>4780</v>
      </c>
      <c r="B4781" t="s">
        <v>7776</v>
      </c>
      <c r="C4781" s="1">
        <v>41828</v>
      </c>
      <c r="D4781" s="1">
        <v>41830</v>
      </c>
      <c r="E4781" s="12">
        <f>Data[[#This Row],[Ship Date]]</f>
        <v>41830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5">
      <c r="A4782">
        <v>4781</v>
      </c>
      <c r="B4782" t="s">
        <v>7777</v>
      </c>
      <c r="C4782" s="1">
        <v>41950</v>
      </c>
      <c r="D4782" s="1">
        <v>41955</v>
      </c>
      <c r="E4782" s="12">
        <f>Data[[#This Row],[Ship Date]]</f>
        <v>41955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7777</v>
      </c>
      <c r="C4783" s="1">
        <v>41950</v>
      </c>
      <c r="D4783" s="1">
        <v>41955</v>
      </c>
      <c r="E4783" s="12">
        <f>Data[[#This Row],[Ship Date]]</f>
        <v>41955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7777</v>
      </c>
      <c r="C4784" s="1">
        <v>41950</v>
      </c>
      <c r="D4784" s="1">
        <v>41955</v>
      </c>
      <c r="E4784" s="12">
        <f>Data[[#This Row],[Ship Date]]</f>
        <v>41955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5">
      <c r="A4785">
        <v>4784</v>
      </c>
      <c r="B4785" t="s">
        <v>7780</v>
      </c>
      <c r="C4785" s="1">
        <v>42763</v>
      </c>
      <c r="D4785" s="1">
        <v>42767</v>
      </c>
      <c r="E4785" s="12">
        <f>Data[[#This Row],[Ship Date]]</f>
        <v>42767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7781</v>
      </c>
      <c r="C4786" s="1">
        <v>42349</v>
      </c>
      <c r="D4786" s="1">
        <v>42354</v>
      </c>
      <c r="E4786" s="12">
        <f>Data[[#This Row],[Ship Date]]</f>
        <v>42354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5">
      <c r="A4787">
        <v>4786</v>
      </c>
      <c r="B4787" t="s">
        <v>7781</v>
      </c>
      <c r="C4787" s="1">
        <v>42349</v>
      </c>
      <c r="D4787" s="1">
        <v>42354</v>
      </c>
      <c r="E4787" s="12">
        <f>Data[[#This Row],[Ship Date]]</f>
        <v>42354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7781</v>
      </c>
      <c r="C4788" s="1">
        <v>42349</v>
      </c>
      <c r="D4788" s="1">
        <v>42354</v>
      </c>
      <c r="E4788" s="12">
        <f>Data[[#This Row],[Ship Date]]</f>
        <v>42354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5">
      <c r="A4789">
        <v>4788</v>
      </c>
      <c r="B4789" t="s">
        <v>7781</v>
      </c>
      <c r="C4789" s="1">
        <v>42349</v>
      </c>
      <c r="D4789" s="1">
        <v>42354</v>
      </c>
      <c r="E4789" s="12">
        <f>Data[[#This Row],[Ship Date]]</f>
        <v>42354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5">
      <c r="A4790">
        <v>4789</v>
      </c>
      <c r="B4790" t="s">
        <v>7781</v>
      </c>
      <c r="C4790" s="1">
        <v>42349</v>
      </c>
      <c r="D4790" s="1">
        <v>42354</v>
      </c>
      <c r="E4790" s="12">
        <f>Data[[#This Row],[Ship Date]]</f>
        <v>42354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5">
      <c r="A4791">
        <v>4790</v>
      </c>
      <c r="B4791" t="s">
        <v>7781</v>
      </c>
      <c r="C4791" s="1">
        <v>42349</v>
      </c>
      <c r="D4791" s="1">
        <v>42354</v>
      </c>
      <c r="E4791" s="12">
        <f>Data[[#This Row],[Ship Date]]</f>
        <v>42354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5">
      <c r="A4792">
        <v>4791</v>
      </c>
      <c r="B4792" t="s">
        <v>7781</v>
      </c>
      <c r="C4792" s="1">
        <v>42349</v>
      </c>
      <c r="D4792" s="1">
        <v>42354</v>
      </c>
      <c r="E4792" s="12">
        <f>Data[[#This Row],[Ship Date]]</f>
        <v>42354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5">
      <c r="A4793">
        <v>4792</v>
      </c>
      <c r="B4793" t="s">
        <v>7781</v>
      </c>
      <c r="C4793" s="1">
        <v>42349</v>
      </c>
      <c r="D4793" s="1">
        <v>42354</v>
      </c>
      <c r="E4793" s="12">
        <f>Data[[#This Row],[Ship Date]]</f>
        <v>42354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5">
      <c r="A4794">
        <v>4793</v>
      </c>
      <c r="B4794" t="s">
        <v>7781</v>
      </c>
      <c r="C4794" s="1">
        <v>42349</v>
      </c>
      <c r="D4794" s="1">
        <v>42354</v>
      </c>
      <c r="E4794" s="12">
        <f>Data[[#This Row],[Ship Date]]</f>
        <v>42354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5">
      <c r="A4795">
        <v>4794</v>
      </c>
      <c r="B4795" t="s">
        <v>7785</v>
      </c>
      <c r="C4795" s="1">
        <v>42184</v>
      </c>
      <c r="D4795" s="1">
        <v>42189</v>
      </c>
      <c r="E4795" s="12">
        <f>Data[[#This Row],[Ship Date]]</f>
        <v>42189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7786</v>
      </c>
      <c r="C4796" s="1">
        <v>42079</v>
      </c>
      <c r="D4796" s="1">
        <v>42086</v>
      </c>
      <c r="E4796" s="12">
        <f>Data[[#This Row],[Ship Date]]</f>
        <v>42086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5">
      <c r="A4797">
        <v>4796</v>
      </c>
      <c r="B4797" t="s">
        <v>7789</v>
      </c>
      <c r="C4797" s="1">
        <v>42229</v>
      </c>
      <c r="D4797" s="1">
        <v>42233</v>
      </c>
      <c r="E4797" s="12">
        <f>Data[[#This Row],[Ship Date]]</f>
        <v>42233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5">
      <c r="A4798">
        <v>4797</v>
      </c>
      <c r="B4798" t="s">
        <v>7791</v>
      </c>
      <c r="C4798" s="1">
        <v>42504</v>
      </c>
      <c r="D4798" s="1">
        <v>42509</v>
      </c>
      <c r="E4798" s="12">
        <f>Data[[#This Row],[Ship Date]]</f>
        <v>42509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5">
      <c r="A4799">
        <v>4798</v>
      </c>
      <c r="B4799" t="s">
        <v>7791</v>
      </c>
      <c r="C4799" s="1">
        <v>42504</v>
      </c>
      <c r="D4799" s="1">
        <v>42509</v>
      </c>
      <c r="E4799" s="12">
        <f>Data[[#This Row],[Ship Date]]</f>
        <v>42509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7791</v>
      </c>
      <c r="C4800" s="1">
        <v>42504</v>
      </c>
      <c r="D4800" s="1">
        <v>42509</v>
      </c>
      <c r="E4800" s="12">
        <f>Data[[#This Row],[Ship Date]]</f>
        <v>42509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5">
      <c r="A4801">
        <v>4800</v>
      </c>
      <c r="B4801" t="s">
        <v>7791</v>
      </c>
      <c r="C4801" s="1">
        <v>42504</v>
      </c>
      <c r="D4801" s="1">
        <v>42509</v>
      </c>
      <c r="E4801" s="12">
        <f>Data[[#This Row],[Ship Date]]</f>
        <v>42509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5">
      <c r="A4802">
        <v>4801</v>
      </c>
      <c r="B4802" t="s">
        <v>7791</v>
      </c>
      <c r="C4802" s="1">
        <v>42504</v>
      </c>
      <c r="D4802" s="1">
        <v>42509</v>
      </c>
      <c r="E4802" s="12">
        <f>Data[[#This Row],[Ship Date]]</f>
        <v>42509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5">
      <c r="A4803">
        <v>4802</v>
      </c>
      <c r="B4803" t="s">
        <v>7791</v>
      </c>
      <c r="C4803" s="1">
        <v>42504</v>
      </c>
      <c r="D4803" s="1">
        <v>42509</v>
      </c>
      <c r="E4803" s="12">
        <f>Data[[#This Row],[Ship Date]]</f>
        <v>42509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5">
      <c r="A4804">
        <v>4803</v>
      </c>
      <c r="B4804" t="s">
        <v>7791</v>
      </c>
      <c r="C4804" s="1">
        <v>42504</v>
      </c>
      <c r="D4804" s="1">
        <v>42509</v>
      </c>
      <c r="E4804" s="12">
        <f>Data[[#This Row],[Ship Date]]</f>
        <v>42509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5">
      <c r="A4805">
        <v>4804</v>
      </c>
      <c r="B4805" t="s">
        <v>7794</v>
      </c>
      <c r="C4805" s="1">
        <v>42929</v>
      </c>
      <c r="D4805" s="1">
        <v>42933</v>
      </c>
      <c r="E4805" s="12">
        <f>Data[[#This Row],[Ship Date]]</f>
        <v>42933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5">
      <c r="A4806">
        <v>4805</v>
      </c>
      <c r="B4806" t="s">
        <v>7794</v>
      </c>
      <c r="C4806" s="1">
        <v>42929</v>
      </c>
      <c r="D4806" s="1">
        <v>42933</v>
      </c>
      <c r="E4806" s="12">
        <f>Data[[#This Row],[Ship Date]]</f>
        <v>42933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>
        <v>4806</v>
      </c>
      <c r="B4807" t="s">
        <v>7795</v>
      </c>
      <c r="C4807" s="1">
        <v>42330</v>
      </c>
      <c r="D4807" s="1">
        <v>42333</v>
      </c>
      <c r="E4807" s="12">
        <f>Data[[#This Row],[Ship Date]]</f>
        <v>42333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>
        <v>4807</v>
      </c>
      <c r="B4808" t="s">
        <v>7795</v>
      </c>
      <c r="C4808" s="1">
        <v>42330</v>
      </c>
      <c r="D4808" s="1">
        <v>42333</v>
      </c>
      <c r="E4808" s="12">
        <f>Data[[#This Row],[Ship Date]]</f>
        <v>42333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>
        <v>4808</v>
      </c>
      <c r="B4809" t="s">
        <v>7795</v>
      </c>
      <c r="C4809" s="1">
        <v>42330</v>
      </c>
      <c r="D4809" s="1">
        <v>42333</v>
      </c>
      <c r="E4809" s="12">
        <f>Data[[#This Row],[Ship Date]]</f>
        <v>42333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>
        <v>4809</v>
      </c>
      <c r="B4810" t="s">
        <v>7796</v>
      </c>
      <c r="C4810" s="1">
        <v>41966</v>
      </c>
      <c r="D4810" s="1">
        <v>41971</v>
      </c>
      <c r="E4810" s="12">
        <f>Data[[#This Row],[Ship Date]]</f>
        <v>41971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7797</v>
      </c>
      <c r="C4811" s="1">
        <v>42365</v>
      </c>
      <c r="D4811" s="1">
        <v>42368</v>
      </c>
      <c r="E4811" s="12">
        <f>Data[[#This Row],[Ship Date]]</f>
        <v>42368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>
        <v>4811</v>
      </c>
      <c r="B4812" t="s">
        <v>7797</v>
      </c>
      <c r="C4812" s="1">
        <v>42365</v>
      </c>
      <c r="D4812" s="1">
        <v>42368</v>
      </c>
      <c r="E4812" s="12">
        <f>Data[[#This Row],[Ship Date]]</f>
        <v>42368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7798</v>
      </c>
      <c r="C4813" s="1">
        <v>42688</v>
      </c>
      <c r="D4813" s="1">
        <v>42693</v>
      </c>
      <c r="E4813" s="12">
        <f>Data[[#This Row],[Ship Date]]</f>
        <v>42693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5">
      <c r="A4814">
        <v>4813</v>
      </c>
      <c r="B4814" t="s">
        <v>7798</v>
      </c>
      <c r="C4814" s="1">
        <v>42688</v>
      </c>
      <c r="D4814" s="1">
        <v>42693</v>
      </c>
      <c r="E4814" s="12">
        <f>Data[[#This Row],[Ship Date]]</f>
        <v>42693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7798</v>
      </c>
      <c r="C4815" s="1">
        <v>42688</v>
      </c>
      <c r="D4815" s="1">
        <v>42693</v>
      </c>
      <c r="E4815" s="12">
        <f>Data[[#This Row],[Ship Date]]</f>
        <v>42693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5">
      <c r="A4816">
        <v>4815</v>
      </c>
      <c r="B4816" t="s">
        <v>7801</v>
      </c>
      <c r="C4816" s="1">
        <v>42498</v>
      </c>
      <c r="D4816" s="1">
        <v>42500</v>
      </c>
      <c r="E4816" s="12">
        <f>Data[[#This Row],[Ship Date]]</f>
        <v>42500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7802</v>
      </c>
      <c r="C4817" s="1">
        <v>41999</v>
      </c>
      <c r="D4817" s="1">
        <v>42004</v>
      </c>
      <c r="E4817" s="12">
        <f>Data[[#This Row],[Ship Date]]</f>
        <v>42004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5">
      <c r="A4818">
        <v>4817</v>
      </c>
      <c r="B4818" t="s">
        <v>7802</v>
      </c>
      <c r="C4818" s="1">
        <v>41999</v>
      </c>
      <c r="D4818" s="1">
        <v>42004</v>
      </c>
      <c r="E4818" s="12">
        <f>Data[[#This Row],[Ship Date]]</f>
        <v>42004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5">
      <c r="A4819">
        <v>4818</v>
      </c>
      <c r="B4819" t="s">
        <v>7802</v>
      </c>
      <c r="C4819" s="1">
        <v>41999</v>
      </c>
      <c r="D4819" s="1">
        <v>42004</v>
      </c>
      <c r="E4819" s="12">
        <f>Data[[#This Row],[Ship Date]]</f>
        <v>42004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5">
      <c r="A4820">
        <v>4819</v>
      </c>
      <c r="B4820" t="s">
        <v>7802</v>
      </c>
      <c r="C4820" s="1">
        <v>41999</v>
      </c>
      <c r="D4820" s="1">
        <v>42004</v>
      </c>
      <c r="E4820" s="12">
        <f>Data[[#This Row],[Ship Date]]</f>
        <v>42004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5">
      <c r="A4821">
        <v>4820</v>
      </c>
      <c r="B4821" t="s">
        <v>7803</v>
      </c>
      <c r="C4821" s="1">
        <v>42894</v>
      </c>
      <c r="D4821" s="1">
        <v>42900</v>
      </c>
      <c r="E4821" s="12">
        <f>Data[[#This Row],[Ship Date]]</f>
        <v>42900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7806</v>
      </c>
      <c r="C4822" s="1">
        <v>42101</v>
      </c>
      <c r="D4822" s="1">
        <v>42105</v>
      </c>
      <c r="E4822" s="12">
        <f>Data[[#This Row],[Ship Date]]</f>
        <v>42105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5">
      <c r="A4823">
        <v>4822</v>
      </c>
      <c r="B4823" t="s">
        <v>7806</v>
      </c>
      <c r="C4823" s="1">
        <v>42101</v>
      </c>
      <c r="D4823" s="1">
        <v>42105</v>
      </c>
      <c r="E4823" s="12">
        <f>Data[[#This Row],[Ship Date]]</f>
        <v>42105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5">
      <c r="A4824">
        <v>4823</v>
      </c>
      <c r="B4824" t="s">
        <v>7807</v>
      </c>
      <c r="C4824" s="1">
        <v>42561</v>
      </c>
      <c r="D4824" s="1">
        <v>42562</v>
      </c>
      <c r="E4824" s="12">
        <f>Data[[#This Row],[Ship Date]]</f>
        <v>42562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5">
      <c r="A4825">
        <v>4824</v>
      </c>
      <c r="B4825" t="s">
        <v>7809</v>
      </c>
      <c r="C4825" s="1">
        <v>42695</v>
      </c>
      <c r="D4825" s="1">
        <v>42700</v>
      </c>
      <c r="E4825" s="12">
        <f>Data[[#This Row],[Ship Date]]</f>
        <v>42700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5">
      <c r="A4826">
        <v>4825</v>
      </c>
      <c r="B4826" t="s">
        <v>7809</v>
      </c>
      <c r="C4826" s="1">
        <v>42695</v>
      </c>
      <c r="D4826" s="1">
        <v>42700</v>
      </c>
      <c r="E4826" s="12">
        <f>Data[[#This Row],[Ship Date]]</f>
        <v>42700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5">
      <c r="A4827">
        <v>4826</v>
      </c>
      <c r="B4827" t="s">
        <v>7809</v>
      </c>
      <c r="C4827" s="1">
        <v>42695</v>
      </c>
      <c r="D4827" s="1">
        <v>42700</v>
      </c>
      <c r="E4827" s="12">
        <f>Data[[#This Row],[Ship Date]]</f>
        <v>42700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5">
      <c r="A4828">
        <v>4827</v>
      </c>
      <c r="B4828" t="s">
        <v>7812</v>
      </c>
      <c r="C4828" s="1">
        <v>43051</v>
      </c>
      <c r="D4828" s="1">
        <v>43054</v>
      </c>
      <c r="E4828" s="12">
        <f>Data[[#This Row],[Ship Date]]</f>
        <v>43054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7813</v>
      </c>
      <c r="C4829" s="1">
        <v>41944</v>
      </c>
      <c r="D4829" s="1">
        <v>41951</v>
      </c>
      <c r="E4829" s="12">
        <f>Data[[#This Row],[Ship Date]]</f>
        <v>41951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>
        <v>4829</v>
      </c>
      <c r="B4830" t="s">
        <v>7813</v>
      </c>
      <c r="C4830" s="1">
        <v>41944</v>
      </c>
      <c r="D4830" s="1">
        <v>41951</v>
      </c>
      <c r="E4830" s="12">
        <f>Data[[#This Row],[Ship Date]]</f>
        <v>41951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5">
      <c r="A4831">
        <v>4830</v>
      </c>
      <c r="B4831" t="s">
        <v>7814</v>
      </c>
      <c r="C4831" s="1">
        <v>42505</v>
      </c>
      <c r="D4831" s="1">
        <v>42511</v>
      </c>
      <c r="E4831" s="12">
        <f>Data[[#This Row],[Ship Date]]</f>
        <v>42511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7815</v>
      </c>
      <c r="C4832" s="1">
        <v>41950</v>
      </c>
      <c r="D4832" s="1">
        <v>41955</v>
      </c>
      <c r="E4832" s="12">
        <f>Data[[#This Row],[Ship Date]]</f>
        <v>41955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5">
      <c r="A4833">
        <v>4832</v>
      </c>
      <c r="B4833" t="s">
        <v>7815</v>
      </c>
      <c r="C4833" s="1">
        <v>41950</v>
      </c>
      <c r="D4833" s="1">
        <v>41955</v>
      </c>
      <c r="E4833" s="12">
        <f>Data[[#This Row],[Ship Date]]</f>
        <v>41955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5">
      <c r="A4834">
        <v>4833</v>
      </c>
      <c r="B4834" t="s">
        <v>7815</v>
      </c>
      <c r="C4834" s="1">
        <v>41950</v>
      </c>
      <c r="D4834" s="1">
        <v>41955</v>
      </c>
      <c r="E4834" s="12">
        <f>Data[[#This Row],[Ship Date]]</f>
        <v>41955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25">
      <c r="A4835">
        <v>4834</v>
      </c>
      <c r="B4835" t="s">
        <v>7815</v>
      </c>
      <c r="C4835" s="1">
        <v>41950</v>
      </c>
      <c r="D4835" s="1">
        <v>41955</v>
      </c>
      <c r="E4835" s="12">
        <f>Data[[#This Row],[Ship Date]]</f>
        <v>41955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7817</v>
      </c>
      <c r="C4836" s="1">
        <v>43013</v>
      </c>
      <c r="D4836" s="1">
        <v>43018</v>
      </c>
      <c r="E4836" s="12">
        <f>Data[[#This Row],[Ship Date]]</f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>
        <v>4836</v>
      </c>
      <c r="B4837" t="s">
        <v>7817</v>
      </c>
      <c r="C4837" s="1">
        <v>43013</v>
      </c>
      <c r="D4837" s="1">
        <v>43018</v>
      </c>
      <c r="E4837" s="12">
        <f>Data[[#This Row],[Ship Date]]</f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>
        <v>4837</v>
      </c>
      <c r="B4838" t="s">
        <v>7817</v>
      </c>
      <c r="C4838" s="1">
        <v>43013</v>
      </c>
      <c r="D4838" s="1">
        <v>43018</v>
      </c>
      <c r="E4838" s="12">
        <f>Data[[#This Row],[Ship Date]]</f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7818</v>
      </c>
      <c r="C4839" s="1">
        <v>42887</v>
      </c>
      <c r="D4839" s="1">
        <v>42889</v>
      </c>
      <c r="E4839" s="12">
        <f>Data[[#This Row],[Ship Date]]</f>
        <v>42889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7818</v>
      </c>
      <c r="C4840" s="1">
        <v>42887</v>
      </c>
      <c r="D4840" s="1">
        <v>42889</v>
      </c>
      <c r="E4840" s="12">
        <f>Data[[#This Row],[Ship Date]]</f>
        <v>42889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5">
      <c r="A4841">
        <v>4840</v>
      </c>
      <c r="B4841" t="s">
        <v>7818</v>
      </c>
      <c r="C4841" s="1">
        <v>42887</v>
      </c>
      <c r="D4841" s="1">
        <v>42889</v>
      </c>
      <c r="E4841" s="12">
        <f>Data[[#This Row],[Ship Date]]</f>
        <v>42889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5">
      <c r="A4842">
        <v>4841</v>
      </c>
      <c r="B4842" t="s">
        <v>7819</v>
      </c>
      <c r="C4842" s="1">
        <v>43059</v>
      </c>
      <c r="D4842" s="1">
        <v>43064</v>
      </c>
      <c r="E4842" s="12">
        <f>Data[[#This Row],[Ship Date]]</f>
        <v>43064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7820</v>
      </c>
      <c r="C4843" s="1">
        <v>42727</v>
      </c>
      <c r="D4843" s="1">
        <v>42732</v>
      </c>
      <c r="E4843" s="12">
        <f>Data[[#This Row],[Ship Date]]</f>
        <v>42732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5">
      <c r="A4844">
        <v>4843</v>
      </c>
      <c r="B4844" t="s">
        <v>7821</v>
      </c>
      <c r="C4844" s="1">
        <v>43007</v>
      </c>
      <c r="D4844" s="1">
        <v>43012</v>
      </c>
      <c r="E4844" s="12">
        <f>Data[[#This Row],[Ship Date]]</f>
        <v>43012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7822</v>
      </c>
      <c r="C4845" s="1">
        <v>42681</v>
      </c>
      <c r="D4845" s="1">
        <v>42683</v>
      </c>
      <c r="E4845" s="12">
        <f>Data[[#This Row],[Ship Date]]</f>
        <v>42683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5">
      <c r="A4846">
        <v>4845</v>
      </c>
      <c r="B4846" t="s">
        <v>7823</v>
      </c>
      <c r="C4846" s="1">
        <v>41733</v>
      </c>
      <c r="D4846" s="1">
        <v>41734</v>
      </c>
      <c r="E4846" s="12">
        <f>Data[[#This Row],[Ship Date]]</f>
        <v>41734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5">
      <c r="A4847">
        <v>4846</v>
      </c>
      <c r="B4847" t="s">
        <v>7824</v>
      </c>
      <c r="C4847" s="1">
        <v>42208</v>
      </c>
      <c r="D4847" s="1">
        <v>42211</v>
      </c>
      <c r="E4847" s="12">
        <f>Data[[#This Row],[Ship Date]]</f>
        <v>42211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7825</v>
      </c>
      <c r="C4848" s="1">
        <v>41815</v>
      </c>
      <c r="D4848" s="1">
        <v>41817</v>
      </c>
      <c r="E4848" s="12">
        <f>Data[[#This Row],[Ship Date]]</f>
        <v>41817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5">
      <c r="A4849">
        <v>4848</v>
      </c>
      <c r="B4849" t="s">
        <v>7825</v>
      </c>
      <c r="C4849" s="1">
        <v>41815</v>
      </c>
      <c r="D4849" s="1">
        <v>41817</v>
      </c>
      <c r="E4849" s="12">
        <f>Data[[#This Row],[Ship Date]]</f>
        <v>41817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7825</v>
      </c>
      <c r="C4850" s="1">
        <v>41815</v>
      </c>
      <c r="D4850" s="1">
        <v>41817</v>
      </c>
      <c r="E4850" s="12">
        <f>Data[[#This Row],[Ship Date]]</f>
        <v>41817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5">
      <c r="A4851">
        <v>4850</v>
      </c>
      <c r="B4851" t="s">
        <v>7826</v>
      </c>
      <c r="C4851" s="1">
        <v>41890</v>
      </c>
      <c r="D4851" s="1">
        <v>41896</v>
      </c>
      <c r="E4851" s="12">
        <f>Data[[#This Row],[Ship Date]]</f>
        <v>41896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7826</v>
      </c>
      <c r="C4852" s="1">
        <v>41890</v>
      </c>
      <c r="D4852" s="1">
        <v>41896</v>
      </c>
      <c r="E4852" s="12">
        <f>Data[[#This Row],[Ship Date]]</f>
        <v>41896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5">
      <c r="A4853">
        <v>4852</v>
      </c>
      <c r="B4853" t="s">
        <v>7826</v>
      </c>
      <c r="C4853" s="1">
        <v>41890</v>
      </c>
      <c r="D4853" s="1">
        <v>41896</v>
      </c>
      <c r="E4853" s="12">
        <f>Data[[#This Row],[Ship Date]]</f>
        <v>41896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5">
      <c r="A4854">
        <v>4853</v>
      </c>
      <c r="B4854" t="s">
        <v>7826</v>
      </c>
      <c r="C4854" s="1">
        <v>41890</v>
      </c>
      <c r="D4854" s="1">
        <v>41896</v>
      </c>
      <c r="E4854" s="12">
        <f>Data[[#This Row],[Ship Date]]</f>
        <v>41896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5">
      <c r="A4855">
        <v>4854</v>
      </c>
      <c r="B4855" t="s">
        <v>7828</v>
      </c>
      <c r="C4855" s="1">
        <v>41985</v>
      </c>
      <c r="D4855" s="1">
        <v>41988</v>
      </c>
      <c r="E4855" s="12">
        <f>Data[[#This Row],[Ship Date]]</f>
        <v>41988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7828</v>
      </c>
      <c r="C4856" s="1">
        <v>41985</v>
      </c>
      <c r="D4856" s="1">
        <v>41988</v>
      </c>
      <c r="E4856" s="12">
        <f>Data[[#This Row],[Ship Date]]</f>
        <v>41988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5">
      <c r="A4857">
        <v>4856</v>
      </c>
      <c r="B4857" t="s">
        <v>7828</v>
      </c>
      <c r="C4857" s="1">
        <v>41985</v>
      </c>
      <c r="D4857" s="1">
        <v>41988</v>
      </c>
      <c r="E4857" s="12">
        <f>Data[[#This Row],[Ship Date]]</f>
        <v>41988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7829</v>
      </c>
      <c r="C4858" s="1">
        <v>42017</v>
      </c>
      <c r="D4858" s="1">
        <v>42021</v>
      </c>
      <c r="E4858" s="12">
        <f>Data[[#This Row],[Ship Date]]</f>
        <v>42021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7829</v>
      </c>
      <c r="C4859" s="1">
        <v>42017</v>
      </c>
      <c r="D4859" s="1">
        <v>42021</v>
      </c>
      <c r="E4859" s="12">
        <f>Data[[#This Row],[Ship Date]]</f>
        <v>42021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>
        <v>4859</v>
      </c>
      <c r="B4860" t="s">
        <v>7829</v>
      </c>
      <c r="C4860" s="1">
        <v>42017</v>
      </c>
      <c r="D4860" s="1">
        <v>42021</v>
      </c>
      <c r="E4860" s="12">
        <f>Data[[#This Row],[Ship Date]]</f>
        <v>42021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25">
      <c r="A4861">
        <v>4860</v>
      </c>
      <c r="B4861" t="s">
        <v>7832</v>
      </c>
      <c r="C4861" s="1">
        <v>43084</v>
      </c>
      <c r="D4861" s="1">
        <v>43088</v>
      </c>
      <c r="E4861" s="12">
        <f>Data[[#This Row],[Ship Date]]</f>
        <v>43088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7834</v>
      </c>
      <c r="C4862" s="1">
        <v>42722</v>
      </c>
      <c r="D4862" s="1">
        <v>42728</v>
      </c>
      <c r="E4862" s="12">
        <f>Data[[#This Row],[Ship Date]]</f>
        <v>42728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5">
      <c r="A4863">
        <v>4862</v>
      </c>
      <c r="B4863" t="s">
        <v>7835</v>
      </c>
      <c r="C4863" s="1">
        <v>41740</v>
      </c>
      <c r="D4863" s="1">
        <v>41745</v>
      </c>
      <c r="E4863" s="12">
        <f>Data[[#This Row],[Ship Date]]</f>
        <v>41745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7836</v>
      </c>
      <c r="C4864" s="1">
        <v>42684</v>
      </c>
      <c r="D4864" s="1">
        <v>42688</v>
      </c>
      <c r="E4864" s="12">
        <f>Data[[#This Row],[Ship Date]]</f>
        <v>42688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7836</v>
      </c>
      <c r="C4865" s="1">
        <v>42684</v>
      </c>
      <c r="D4865" s="1">
        <v>42688</v>
      </c>
      <c r="E4865" s="12">
        <f>Data[[#This Row],[Ship Date]]</f>
        <v>42688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7837</v>
      </c>
      <c r="C4866" s="1">
        <v>42912</v>
      </c>
      <c r="D4866" s="1">
        <v>42916</v>
      </c>
      <c r="E4866" s="12">
        <f>Data[[#This Row],[Ship Date]]</f>
        <v>42916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7838</v>
      </c>
      <c r="C4867" s="1">
        <v>43052</v>
      </c>
      <c r="D4867" s="1">
        <v>43057</v>
      </c>
      <c r="E4867" s="12">
        <f>Data[[#This Row],[Ship Date]]</f>
        <v>43057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5">
      <c r="A4868">
        <v>4867</v>
      </c>
      <c r="B4868" t="s">
        <v>7838</v>
      </c>
      <c r="C4868" s="1">
        <v>43052</v>
      </c>
      <c r="D4868" s="1">
        <v>43057</v>
      </c>
      <c r="E4868" s="12">
        <f>Data[[#This Row],[Ship Date]]</f>
        <v>43057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>
        <v>4868</v>
      </c>
      <c r="B4869" t="s">
        <v>7838</v>
      </c>
      <c r="C4869" s="1">
        <v>43052</v>
      </c>
      <c r="D4869" s="1">
        <v>43057</v>
      </c>
      <c r="E4869" s="12">
        <f>Data[[#This Row],[Ship Date]]</f>
        <v>43057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5">
      <c r="A4870">
        <v>4869</v>
      </c>
      <c r="B4870" t="s">
        <v>7838</v>
      </c>
      <c r="C4870" s="1">
        <v>43052</v>
      </c>
      <c r="D4870" s="1">
        <v>43057</v>
      </c>
      <c r="E4870" s="12">
        <f>Data[[#This Row],[Ship Date]]</f>
        <v>43057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7839</v>
      </c>
      <c r="C4871" s="1">
        <v>43063</v>
      </c>
      <c r="D4871" s="1">
        <v>43068</v>
      </c>
      <c r="E4871" s="12">
        <f>Data[[#This Row],[Ship Date]]</f>
        <v>43068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5">
      <c r="A4872">
        <v>4871</v>
      </c>
      <c r="B4872" t="s">
        <v>7839</v>
      </c>
      <c r="C4872" s="1">
        <v>43063</v>
      </c>
      <c r="D4872" s="1">
        <v>43068</v>
      </c>
      <c r="E4872" s="12">
        <f>Data[[#This Row],[Ship Date]]</f>
        <v>43068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7840</v>
      </c>
      <c r="C4873" s="1">
        <v>42878</v>
      </c>
      <c r="D4873" s="1">
        <v>42882</v>
      </c>
      <c r="E4873" s="12">
        <f>Data[[#This Row],[Ship Date]]</f>
        <v>42882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5">
      <c r="A4874">
        <v>4873</v>
      </c>
      <c r="B4874" t="s">
        <v>7840</v>
      </c>
      <c r="C4874" s="1">
        <v>42878</v>
      </c>
      <c r="D4874" s="1">
        <v>42882</v>
      </c>
      <c r="E4874" s="12">
        <f>Data[[#This Row],[Ship Date]]</f>
        <v>42882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5">
      <c r="A4875">
        <v>4874</v>
      </c>
      <c r="B4875" t="s">
        <v>7840</v>
      </c>
      <c r="C4875" s="1">
        <v>42878</v>
      </c>
      <c r="D4875" s="1">
        <v>42882</v>
      </c>
      <c r="E4875" s="12">
        <f>Data[[#This Row],[Ship Date]]</f>
        <v>42882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5">
      <c r="A4876">
        <v>4875</v>
      </c>
      <c r="B4876" t="s">
        <v>7840</v>
      </c>
      <c r="C4876" s="1">
        <v>42878</v>
      </c>
      <c r="D4876" s="1">
        <v>42882</v>
      </c>
      <c r="E4876" s="12">
        <f>Data[[#This Row],[Ship Date]]</f>
        <v>42882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5">
      <c r="A4877">
        <v>4876</v>
      </c>
      <c r="B4877" t="s">
        <v>7843</v>
      </c>
      <c r="C4877" s="1">
        <v>41975</v>
      </c>
      <c r="D4877" s="1">
        <v>41980</v>
      </c>
      <c r="E4877" s="12">
        <f>Data[[#This Row],[Ship Date]]</f>
        <v>41980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5">
      <c r="A4878">
        <v>4877</v>
      </c>
      <c r="B4878" t="s">
        <v>7844</v>
      </c>
      <c r="C4878" s="1">
        <v>41915</v>
      </c>
      <c r="D4878" s="1">
        <v>41921</v>
      </c>
      <c r="E4878" s="12">
        <f>Data[[#This Row],[Ship Date]]</f>
        <v>41921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>
        <v>4878</v>
      </c>
      <c r="B4879" t="s">
        <v>7844</v>
      </c>
      <c r="C4879" s="1">
        <v>41915</v>
      </c>
      <c r="D4879" s="1">
        <v>41921</v>
      </c>
      <c r="E4879" s="12">
        <f>Data[[#This Row],[Ship Date]]</f>
        <v>41921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5">
      <c r="A4880">
        <v>4879</v>
      </c>
      <c r="B4880" t="s">
        <v>7845</v>
      </c>
      <c r="C4880" s="1">
        <v>42580</v>
      </c>
      <c r="D4880" s="1">
        <v>42582</v>
      </c>
      <c r="E4880" s="12">
        <f>Data[[#This Row],[Ship Date]]</f>
        <v>42582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5">
      <c r="A4881">
        <v>4880</v>
      </c>
      <c r="B4881" t="s">
        <v>7847</v>
      </c>
      <c r="C4881" s="1">
        <v>43041</v>
      </c>
      <c r="D4881" s="1">
        <v>43044</v>
      </c>
      <c r="E4881" s="12">
        <f>Data[[#This Row],[Ship Date]]</f>
        <v>43044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>
        <v>4881</v>
      </c>
      <c r="B4882" t="s">
        <v>7847</v>
      </c>
      <c r="C4882" s="1">
        <v>43041</v>
      </c>
      <c r="D4882" s="1">
        <v>43044</v>
      </c>
      <c r="E4882" s="12">
        <f>Data[[#This Row],[Ship Date]]</f>
        <v>43044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5">
      <c r="A4883">
        <v>4882</v>
      </c>
      <c r="B4883" t="s">
        <v>7847</v>
      </c>
      <c r="C4883" s="1">
        <v>43041</v>
      </c>
      <c r="D4883" s="1">
        <v>43044</v>
      </c>
      <c r="E4883" s="12">
        <f>Data[[#This Row],[Ship Date]]</f>
        <v>43044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5">
      <c r="A4884">
        <v>4883</v>
      </c>
      <c r="B4884" t="s">
        <v>7847</v>
      </c>
      <c r="C4884" s="1">
        <v>43041</v>
      </c>
      <c r="D4884" s="1">
        <v>43044</v>
      </c>
      <c r="E4884" s="12">
        <f>Data[[#This Row],[Ship Date]]</f>
        <v>43044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7848</v>
      </c>
      <c r="C4885" s="1">
        <v>42802</v>
      </c>
      <c r="D4885" s="1">
        <v>42809</v>
      </c>
      <c r="E4885" s="12">
        <f>Data[[#This Row],[Ship Date]]</f>
        <v>42809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25">
      <c r="A4886">
        <v>4885</v>
      </c>
      <c r="B4886" t="s">
        <v>7848</v>
      </c>
      <c r="C4886" s="1">
        <v>42802</v>
      </c>
      <c r="D4886" s="1">
        <v>42809</v>
      </c>
      <c r="E4886" s="12">
        <f>Data[[#This Row],[Ship Date]]</f>
        <v>42809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5">
      <c r="A4887">
        <v>4886</v>
      </c>
      <c r="B4887" t="s">
        <v>7849</v>
      </c>
      <c r="C4887" s="1">
        <v>41989</v>
      </c>
      <c r="D4887" s="1">
        <v>41993</v>
      </c>
      <c r="E4887" s="12">
        <f>Data[[#This Row],[Ship Date]]</f>
        <v>41993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7850</v>
      </c>
      <c r="C4888" s="1">
        <v>42702</v>
      </c>
      <c r="D4888" s="1">
        <v>42705</v>
      </c>
      <c r="E4888" s="12">
        <f>Data[[#This Row],[Ship Date]]</f>
        <v>42705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5">
      <c r="A4889">
        <v>4888</v>
      </c>
      <c r="B4889" t="s">
        <v>7850</v>
      </c>
      <c r="C4889" s="1">
        <v>42702</v>
      </c>
      <c r="D4889" s="1">
        <v>42705</v>
      </c>
      <c r="E4889" s="12">
        <f>Data[[#This Row],[Ship Date]]</f>
        <v>42705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5">
      <c r="A4890">
        <v>4889</v>
      </c>
      <c r="B4890" t="s">
        <v>7850</v>
      </c>
      <c r="C4890" s="1">
        <v>42702</v>
      </c>
      <c r="D4890" s="1">
        <v>42705</v>
      </c>
      <c r="E4890" s="12">
        <f>Data[[#This Row],[Ship Date]]</f>
        <v>42705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5">
      <c r="A4891">
        <v>4890</v>
      </c>
      <c r="B4891" t="s">
        <v>7850</v>
      </c>
      <c r="C4891" s="1">
        <v>42702</v>
      </c>
      <c r="D4891" s="1">
        <v>42705</v>
      </c>
      <c r="E4891" s="12">
        <f>Data[[#This Row],[Ship Date]]</f>
        <v>42705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5">
      <c r="A4892">
        <v>4891</v>
      </c>
      <c r="B4892" t="s">
        <v>7851</v>
      </c>
      <c r="C4892" s="1">
        <v>42727</v>
      </c>
      <c r="D4892" s="1">
        <v>42734</v>
      </c>
      <c r="E4892" s="12">
        <f>Data[[#This Row],[Ship Date]]</f>
        <v>42734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5">
      <c r="A4893">
        <v>4892</v>
      </c>
      <c r="B4893" t="s">
        <v>7851</v>
      </c>
      <c r="C4893" s="1">
        <v>42727</v>
      </c>
      <c r="D4893" s="1">
        <v>42734</v>
      </c>
      <c r="E4893" s="12">
        <f>Data[[#This Row],[Ship Date]]</f>
        <v>42734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>
        <v>4893</v>
      </c>
      <c r="B4894" t="s">
        <v>7851</v>
      </c>
      <c r="C4894" s="1">
        <v>42727</v>
      </c>
      <c r="D4894" s="1">
        <v>42734</v>
      </c>
      <c r="E4894" s="12">
        <f>Data[[#This Row],[Ship Date]]</f>
        <v>42734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5">
      <c r="A4895">
        <v>4894</v>
      </c>
      <c r="B4895" t="s">
        <v>7851</v>
      </c>
      <c r="C4895" s="1">
        <v>42727</v>
      </c>
      <c r="D4895" s="1">
        <v>42734</v>
      </c>
      <c r="E4895" s="12">
        <f>Data[[#This Row],[Ship Date]]</f>
        <v>42734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5">
      <c r="A4896">
        <v>4895</v>
      </c>
      <c r="B4896" t="s">
        <v>7851</v>
      </c>
      <c r="C4896" s="1">
        <v>42727</v>
      </c>
      <c r="D4896" s="1">
        <v>42734</v>
      </c>
      <c r="E4896" s="12">
        <f>Data[[#This Row],[Ship Date]]</f>
        <v>42734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>
        <v>4896</v>
      </c>
      <c r="B4897" t="s">
        <v>7851</v>
      </c>
      <c r="C4897" s="1">
        <v>42727</v>
      </c>
      <c r="D4897" s="1">
        <v>42734</v>
      </c>
      <c r="E4897" s="12">
        <f>Data[[#This Row],[Ship Date]]</f>
        <v>42734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7851</v>
      </c>
      <c r="C4898" s="1">
        <v>42727</v>
      </c>
      <c r="D4898" s="1">
        <v>42734</v>
      </c>
      <c r="E4898" s="12">
        <f>Data[[#This Row],[Ship Date]]</f>
        <v>42734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5">
      <c r="A4899">
        <v>4898</v>
      </c>
      <c r="B4899" t="s">
        <v>7854</v>
      </c>
      <c r="C4899" s="1">
        <v>41927</v>
      </c>
      <c r="D4899" s="1">
        <v>41929</v>
      </c>
      <c r="E4899" s="12">
        <f>Data[[#This Row],[Ship Date]]</f>
        <v>41929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5">
      <c r="A4900">
        <v>4899</v>
      </c>
      <c r="B4900" t="s">
        <v>7854</v>
      </c>
      <c r="C4900" s="1">
        <v>41927</v>
      </c>
      <c r="D4900" s="1">
        <v>41929</v>
      </c>
      <c r="E4900" s="12">
        <f>Data[[#This Row],[Ship Date]]</f>
        <v>41929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5">
      <c r="A4901">
        <v>4900</v>
      </c>
      <c r="B4901" t="s">
        <v>7855</v>
      </c>
      <c r="C4901" s="1">
        <v>42604</v>
      </c>
      <c r="D4901" s="1">
        <v>42609</v>
      </c>
      <c r="E4901" s="12">
        <f>Data[[#This Row],[Ship Date]]</f>
        <v>42609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5">
      <c r="A4902">
        <v>4901</v>
      </c>
      <c r="B4902" t="s">
        <v>7856</v>
      </c>
      <c r="C4902" s="1">
        <v>43086</v>
      </c>
      <c r="D4902" s="1">
        <v>43090</v>
      </c>
      <c r="E4902" s="12">
        <f>Data[[#This Row],[Ship Date]]</f>
        <v>43090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5">
      <c r="A4903">
        <v>4902</v>
      </c>
      <c r="B4903" t="s">
        <v>7856</v>
      </c>
      <c r="C4903" s="1">
        <v>43086</v>
      </c>
      <c r="D4903" s="1">
        <v>43090</v>
      </c>
      <c r="E4903" s="12">
        <f>Data[[#This Row],[Ship Date]]</f>
        <v>43090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>
        <v>4903</v>
      </c>
      <c r="B4904" t="s">
        <v>7857</v>
      </c>
      <c r="C4904" s="1">
        <v>42801</v>
      </c>
      <c r="D4904" s="1">
        <v>42806</v>
      </c>
      <c r="E4904" s="12">
        <f>Data[[#This Row],[Ship Date]]</f>
        <v>42806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7857</v>
      </c>
      <c r="C4905" s="1">
        <v>42801</v>
      </c>
      <c r="D4905" s="1">
        <v>42806</v>
      </c>
      <c r="E4905" s="12">
        <f>Data[[#This Row],[Ship Date]]</f>
        <v>42806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7858</v>
      </c>
      <c r="C4906" s="1">
        <v>41974</v>
      </c>
      <c r="D4906" s="1">
        <v>41976</v>
      </c>
      <c r="E4906" s="12">
        <f>Data[[#This Row],[Ship Date]]</f>
        <v>41976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5">
      <c r="A4907">
        <v>4906</v>
      </c>
      <c r="B4907" t="s">
        <v>7859</v>
      </c>
      <c r="C4907" s="1">
        <v>41926</v>
      </c>
      <c r="D4907" s="1">
        <v>41928</v>
      </c>
      <c r="E4907" s="12">
        <f>Data[[#This Row],[Ship Date]]</f>
        <v>41928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7859</v>
      </c>
      <c r="C4908" s="1">
        <v>41926</v>
      </c>
      <c r="D4908" s="1">
        <v>41928</v>
      </c>
      <c r="E4908" s="12">
        <f>Data[[#This Row],[Ship Date]]</f>
        <v>41928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5">
      <c r="A4909">
        <v>4908</v>
      </c>
      <c r="B4909" t="s">
        <v>7860</v>
      </c>
      <c r="C4909" s="1">
        <v>41961</v>
      </c>
      <c r="D4909" s="1">
        <v>41966</v>
      </c>
      <c r="E4909" s="12">
        <f>Data[[#This Row],[Ship Date]]</f>
        <v>41966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5">
      <c r="A4910">
        <v>4909</v>
      </c>
      <c r="B4910" t="s">
        <v>7860</v>
      </c>
      <c r="C4910" s="1">
        <v>41961</v>
      </c>
      <c r="D4910" s="1">
        <v>41966</v>
      </c>
      <c r="E4910" s="12">
        <f>Data[[#This Row],[Ship Date]]</f>
        <v>41966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7863</v>
      </c>
      <c r="C4911" s="1">
        <v>42749</v>
      </c>
      <c r="D4911" s="1">
        <v>42753</v>
      </c>
      <c r="E4911" s="12">
        <f>Data[[#This Row],[Ship Date]]</f>
        <v>42753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5">
      <c r="A4912">
        <v>4911</v>
      </c>
      <c r="B4912" t="s">
        <v>7863</v>
      </c>
      <c r="C4912" s="1">
        <v>42749</v>
      </c>
      <c r="D4912" s="1">
        <v>42753</v>
      </c>
      <c r="E4912" s="12">
        <f>Data[[#This Row],[Ship Date]]</f>
        <v>42753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5">
      <c r="A4913">
        <v>4912</v>
      </c>
      <c r="B4913" t="s">
        <v>7863</v>
      </c>
      <c r="C4913" s="1">
        <v>42749</v>
      </c>
      <c r="D4913" s="1">
        <v>42753</v>
      </c>
      <c r="E4913" s="12">
        <f>Data[[#This Row],[Ship Date]]</f>
        <v>42753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5">
      <c r="A4914">
        <v>4913</v>
      </c>
      <c r="B4914" t="s">
        <v>7863</v>
      </c>
      <c r="C4914" s="1">
        <v>42749</v>
      </c>
      <c r="D4914" s="1">
        <v>42753</v>
      </c>
      <c r="E4914" s="12">
        <f>Data[[#This Row],[Ship Date]]</f>
        <v>42753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7863</v>
      </c>
      <c r="C4915" s="1">
        <v>42749</v>
      </c>
      <c r="D4915" s="1">
        <v>42753</v>
      </c>
      <c r="E4915" s="12">
        <f>Data[[#This Row],[Ship Date]]</f>
        <v>42753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7864</v>
      </c>
      <c r="C4916" s="1">
        <v>42271</v>
      </c>
      <c r="D4916" s="1">
        <v>42273</v>
      </c>
      <c r="E4916" s="12">
        <f>Data[[#This Row],[Ship Date]]</f>
        <v>42273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5">
      <c r="A4917">
        <v>4916</v>
      </c>
      <c r="B4917" t="s">
        <v>7864</v>
      </c>
      <c r="C4917" s="1">
        <v>42271</v>
      </c>
      <c r="D4917" s="1">
        <v>42273</v>
      </c>
      <c r="E4917" s="12">
        <f>Data[[#This Row],[Ship Date]]</f>
        <v>42273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5">
      <c r="A4918">
        <v>4917</v>
      </c>
      <c r="B4918" t="s">
        <v>7865</v>
      </c>
      <c r="C4918" s="1">
        <v>43017</v>
      </c>
      <c r="D4918" s="1">
        <v>43019</v>
      </c>
      <c r="E4918" s="12">
        <f>Data[[#This Row],[Ship Date]]</f>
        <v>43019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5">
      <c r="A4919">
        <v>4918</v>
      </c>
      <c r="B4919" t="s">
        <v>7865</v>
      </c>
      <c r="C4919" s="1">
        <v>43017</v>
      </c>
      <c r="D4919" s="1">
        <v>43019</v>
      </c>
      <c r="E4919" s="12">
        <f>Data[[#This Row],[Ship Date]]</f>
        <v>43019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5">
      <c r="A4920">
        <v>4919</v>
      </c>
      <c r="B4920" t="s">
        <v>7869</v>
      </c>
      <c r="C4920" s="1">
        <v>42371</v>
      </c>
      <c r="D4920" s="1">
        <v>42376</v>
      </c>
      <c r="E4920" s="12">
        <f>Data[[#This Row],[Ship Date]]</f>
        <v>42376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7869</v>
      </c>
      <c r="C4921" s="1">
        <v>42371</v>
      </c>
      <c r="D4921" s="1">
        <v>42376</v>
      </c>
      <c r="E4921" s="12">
        <f>Data[[#This Row],[Ship Date]]</f>
        <v>42376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5">
      <c r="A4922">
        <v>4921</v>
      </c>
      <c r="B4922" t="s">
        <v>7871</v>
      </c>
      <c r="C4922" s="1">
        <v>42966</v>
      </c>
      <c r="D4922" s="1">
        <v>42970</v>
      </c>
      <c r="E4922" s="12">
        <f>Data[[#This Row],[Ship Date]]</f>
        <v>42970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5">
      <c r="A4923">
        <v>4922</v>
      </c>
      <c r="B4923" t="s">
        <v>7872</v>
      </c>
      <c r="C4923" s="1">
        <v>43094</v>
      </c>
      <c r="D4923" s="1">
        <v>43098</v>
      </c>
      <c r="E4923" s="12">
        <f>Data[[#This Row],[Ship Date]]</f>
        <v>43098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>
        <v>4923</v>
      </c>
      <c r="B4924" t="s">
        <v>7872</v>
      </c>
      <c r="C4924" s="1">
        <v>43094</v>
      </c>
      <c r="D4924" s="1">
        <v>43098</v>
      </c>
      <c r="E4924" s="12">
        <f>Data[[#This Row],[Ship Date]]</f>
        <v>43098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>
        <v>4924</v>
      </c>
      <c r="B4925" t="s">
        <v>7872</v>
      </c>
      <c r="C4925" s="1">
        <v>43094</v>
      </c>
      <c r="D4925" s="1">
        <v>43098</v>
      </c>
      <c r="E4925" s="12">
        <f>Data[[#This Row],[Ship Date]]</f>
        <v>43098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5">
      <c r="A4926">
        <v>4925</v>
      </c>
      <c r="B4926" t="s">
        <v>7872</v>
      </c>
      <c r="C4926" s="1">
        <v>43094</v>
      </c>
      <c r="D4926" s="1">
        <v>43098</v>
      </c>
      <c r="E4926" s="12">
        <f>Data[[#This Row],[Ship Date]]</f>
        <v>43098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7873</v>
      </c>
      <c r="C4927" s="1">
        <v>42988</v>
      </c>
      <c r="D4927" s="1">
        <v>42991</v>
      </c>
      <c r="E4927" s="12">
        <f>Data[[#This Row],[Ship Date]]</f>
        <v>42991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25">
      <c r="A4928">
        <v>4927</v>
      </c>
      <c r="B4928" t="s">
        <v>7876</v>
      </c>
      <c r="C4928" s="1">
        <v>43027</v>
      </c>
      <c r="D4928" s="1">
        <v>43031</v>
      </c>
      <c r="E4928" s="12">
        <f>Data[[#This Row],[Ship Date]]</f>
        <v>43031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7877</v>
      </c>
      <c r="C4929" s="1">
        <v>43070</v>
      </c>
      <c r="D4929" s="1">
        <v>43075</v>
      </c>
      <c r="E4929" s="12">
        <f>Data[[#This Row],[Ship Date]]</f>
        <v>43075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7877</v>
      </c>
      <c r="C4930" s="1">
        <v>43070</v>
      </c>
      <c r="D4930" s="1">
        <v>43075</v>
      </c>
      <c r="E4930" s="12">
        <f>Data[[#This Row],[Ship Date]]</f>
        <v>43075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5">
      <c r="A4931">
        <v>4930</v>
      </c>
      <c r="B4931" t="s">
        <v>7878</v>
      </c>
      <c r="C4931" s="1">
        <v>41884</v>
      </c>
      <c r="D4931" s="1">
        <v>41885</v>
      </c>
      <c r="E4931" s="12">
        <f>Data[[#This Row],[Ship Date]]</f>
        <v>41885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7878</v>
      </c>
      <c r="C4932" s="1">
        <v>41884</v>
      </c>
      <c r="D4932" s="1">
        <v>41885</v>
      </c>
      <c r="E4932" s="12">
        <f>Data[[#This Row],[Ship Date]]</f>
        <v>41885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5">
      <c r="A4933">
        <v>4932</v>
      </c>
      <c r="B4933" t="s">
        <v>7879</v>
      </c>
      <c r="C4933" s="1">
        <v>42819</v>
      </c>
      <c r="D4933" s="1">
        <v>42824</v>
      </c>
      <c r="E4933" s="12">
        <f>Data[[#This Row],[Ship Date]]</f>
        <v>42824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7880</v>
      </c>
      <c r="C4934" s="1">
        <v>42275</v>
      </c>
      <c r="D4934" s="1">
        <v>42281</v>
      </c>
      <c r="E4934" s="12">
        <f>Data[[#This Row],[Ship Date]]</f>
        <v>42281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5">
      <c r="A4935">
        <v>4934</v>
      </c>
      <c r="B4935" t="s">
        <v>7880</v>
      </c>
      <c r="C4935" s="1">
        <v>42275</v>
      </c>
      <c r="D4935" s="1">
        <v>42281</v>
      </c>
      <c r="E4935" s="12">
        <f>Data[[#This Row],[Ship Date]]</f>
        <v>42281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7880</v>
      </c>
      <c r="C4936" s="1">
        <v>42275</v>
      </c>
      <c r="D4936" s="1">
        <v>42281</v>
      </c>
      <c r="E4936" s="12">
        <f>Data[[#This Row],[Ship Date]]</f>
        <v>42281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5">
      <c r="A4937">
        <v>4936</v>
      </c>
      <c r="B4937" t="s">
        <v>7881</v>
      </c>
      <c r="C4937" s="1">
        <v>42078</v>
      </c>
      <c r="D4937" s="1">
        <v>42084</v>
      </c>
      <c r="E4937" s="12">
        <f>Data[[#This Row],[Ship Date]]</f>
        <v>42084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7887</v>
      </c>
      <c r="C4938" s="1">
        <v>42741</v>
      </c>
      <c r="D4938" s="1">
        <v>42748</v>
      </c>
      <c r="E4938" s="12">
        <f>Data[[#This Row],[Ship Date]]</f>
        <v>42748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7889</v>
      </c>
      <c r="C4939" s="1">
        <v>41652</v>
      </c>
      <c r="D4939" s="1">
        <v>41657</v>
      </c>
      <c r="E4939" s="12">
        <f>Data[[#This Row],[Ship Date]]</f>
        <v>41657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5">
      <c r="A4940">
        <v>4939</v>
      </c>
      <c r="B4940" t="s">
        <v>7889</v>
      </c>
      <c r="C4940" s="1">
        <v>41652</v>
      </c>
      <c r="D4940" s="1">
        <v>41657</v>
      </c>
      <c r="E4940" s="12">
        <f>Data[[#This Row],[Ship Date]]</f>
        <v>41657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5">
      <c r="A4941">
        <v>4940</v>
      </c>
      <c r="B4941" t="s">
        <v>7889</v>
      </c>
      <c r="C4941" s="1">
        <v>41652</v>
      </c>
      <c r="D4941" s="1">
        <v>41657</v>
      </c>
      <c r="E4941" s="12">
        <f>Data[[#This Row],[Ship Date]]</f>
        <v>41657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5">
      <c r="A4942">
        <v>4941</v>
      </c>
      <c r="B4942" t="s">
        <v>7890</v>
      </c>
      <c r="C4942" s="1">
        <v>42041</v>
      </c>
      <c r="D4942" s="1">
        <v>42048</v>
      </c>
      <c r="E4942" s="12">
        <f>Data[[#This Row],[Ship Date]]</f>
        <v>42048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5">
      <c r="A4943">
        <v>4942</v>
      </c>
      <c r="B4943" t="s">
        <v>7890</v>
      </c>
      <c r="C4943" s="1">
        <v>42041</v>
      </c>
      <c r="D4943" s="1">
        <v>42048</v>
      </c>
      <c r="E4943" s="12">
        <f>Data[[#This Row],[Ship Date]]</f>
        <v>42048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5">
      <c r="A4944">
        <v>4943</v>
      </c>
      <c r="B4944" t="s">
        <v>7890</v>
      </c>
      <c r="C4944" s="1">
        <v>42041</v>
      </c>
      <c r="D4944" s="1">
        <v>42048</v>
      </c>
      <c r="E4944" s="12">
        <f>Data[[#This Row],[Ship Date]]</f>
        <v>42048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5">
      <c r="A4945">
        <v>4944</v>
      </c>
      <c r="B4945" t="s">
        <v>7891</v>
      </c>
      <c r="C4945" s="1">
        <v>43090</v>
      </c>
      <c r="D4945" s="1">
        <v>43096</v>
      </c>
      <c r="E4945" s="12">
        <f>Data[[#This Row],[Ship Date]]</f>
        <v>43096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>
        <v>4945</v>
      </c>
      <c r="B4946" t="s">
        <v>7892</v>
      </c>
      <c r="C4946" s="1">
        <v>42618</v>
      </c>
      <c r="D4946" s="1">
        <v>42619</v>
      </c>
      <c r="E4946" s="12">
        <f>Data[[#This Row],[Ship Date]]</f>
        <v>42619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>
        <v>4946</v>
      </c>
      <c r="B4947" t="s">
        <v>7892</v>
      </c>
      <c r="C4947" s="1">
        <v>42618</v>
      </c>
      <c r="D4947" s="1">
        <v>42619</v>
      </c>
      <c r="E4947" s="12">
        <f>Data[[#This Row],[Ship Date]]</f>
        <v>42619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5">
      <c r="A4948">
        <v>4947</v>
      </c>
      <c r="B4948" t="s">
        <v>7892</v>
      </c>
      <c r="C4948" s="1">
        <v>42618</v>
      </c>
      <c r="D4948" s="1">
        <v>42619</v>
      </c>
      <c r="E4948" s="12">
        <f>Data[[#This Row],[Ship Date]]</f>
        <v>42619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5">
      <c r="A4949">
        <v>4948</v>
      </c>
      <c r="B4949" t="s">
        <v>7893</v>
      </c>
      <c r="C4949" s="1">
        <v>41916</v>
      </c>
      <c r="D4949" s="1">
        <v>41921</v>
      </c>
      <c r="E4949" s="12">
        <f>Data[[#This Row],[Ship Date]]</f>
        <v>41921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>
        <v>4949</v>
      </c>
      <c r="B4950" t="s">
        <v>7894</v>
      </c>
      <c r="C4950" s="1">
        <v>43066</v>
      </c>
      <c r="D4950" s="1">
        <v>43071</v>
      </c>
      <c r="E4950" s="12">
        <f>Data[[#This Row],[Ship Date]]</f>
        <v>43071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5">
      <c r="A4951">
        <v>4950</v>
      </c>
      <c r="B4951" t="s">
        <v>7894</v>
      </c>
      <c r="C4951" s="1">
        <v>43066</v>
      </c>
      <c r="D4951" s="1">
        <v>43071</v>
      </c>
      <c r="E4951" s="12">
        <f>Data[[#This Row],[Ship Date]]</f>
        <v>43071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>
        <v>4951</v>
      </c>
      <c r="B4952" t="s">
        <v>7895</v>
      </c>
      <c r="C4952" s="1">
        <v>42671</v>
      </c>
      <c r="D4952" s="1">
        <v>42675</v>
      </c>
      <c r="E4952" s="12">
        <f>Data[[#This Row],[Ship Date]]</f>
        <v>42675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7896</v>
      </c>
      <c r="C4953" s="1">
        <v>42164</v>
      </c>
      <c r="D4953" s="1">
        <v>42168</v>
      </c>
      <c r="E4953" s="12">
        <f>Data[[#This Row],[Ship Date]]</f>
        <v>42168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5">
      <c r="A4954">
        <v>4953</v>
      </c>
      <c r="B4954" t="s">
        <v>7897</v>
      </c>
      <c r="C4954" s="1">
        <v>43077</v>
      </c>
      <c r="D4954" s="1">
        <v>43081</v>
      </c>
      <c r="E4954" s="12">
        <f>Data[[#This Row],[Ship Date]]</f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5">
      <c r="A4955">
        <v>4954</v>
      </c>
      <c r="B4955" t="s">
        <v>7900</v>
      </c>
      <c r="C4955" s="1">
        <v>42079</v>
      </c>
      <c r="D4955" s="1">
        <v>42083</v>
      </c>
      <c r="E4955" s="12">
        <f>Data[[#This Row],[Ship Date]]</f>
        <v>42083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25">
      <c r="A4956">
        <v>4955</v>
      </c>
      <c r="B4956" t="s">
        <v>7901</v>
      </c>
      <c r="C4956" s="1">
        <v>41799</v>
      </c>
      <c r="D4956" s="1">
        <v>41803</v>
      </c>
      <c r="E4956" s="12">
        <f>Data[[#This Row],[Ship Date]]</f>
        <v>41803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5">
      <c r="A4957">
        <v>4956</v>
      </c>
      <c r="B4957" t="s">
        <v>7901</v>
      </c>
      <c r="C4957" s="1">
        <v>41799</v>
      </c>
      <c r="D4957" s="1">
        <v>41803</v>
      </c>
      <c r="E4957" s="12">
        <f>Data[[#This Row],[Ship Date]]</f>
        <v>41803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>
        <v>4957</v>
      </c>
      <c r="B4958" t="s">
        <v>7901</v>
      </c>
      <c r="C4958" s="1">
        <v>41799</v>
      </c>
      <c r="D4958" s="1">
        <v>41803</v>
      </c>
      <c r="E4958" s="12">
        <f>Data[[#This Row],[Ship Date]]</f>
        <v>41803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7902</v>
      </c>
      <c r="C4959" s="1">
        <v>42083</v>
      </c>
      <c r="D4959" s="1">
        <v>42089</v>
      </c>
      <c r="E4959" s="12">
        <f>Data[[#This Row],[Ship Date]]</f>
        <v>42089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5">
      <c r="A4960">
        <v>4959</v>
      </c>
      <c r="B4960" t="s">
        <v>7902</v>
      </c>
      <c r="C4960" s="1">
        <v>42083</v>
      </c>
      <c r="D4960" s="1">
        <v>42089</v>
      </c>
      <c r="E4960" s="12">
        <f>Data[[#This Row],[Ship Date]]</f>
        <v>42089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7904</v>
      </c>
      <c r="C4961" s="1">
        <v>42692</v>
      </c>
      <c r="D4961" s="1">
        <v>42696</v>
      </c>
      <c r="E4961" s="12">
        <f>Data[[#This Row],[Ship Date]]</f>
        <v>42696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5">
      <c r="A4962">
        <v>4961</v>
      </c>
      <c r="B4962" t="s">
        <v>7904</v>
      </c>
      <c r="C4962" s="1">
        <v>42692</v>
      </c>
      <c r="D4962" s="1">
        <v>42696</v>
      </c>
      <c r="E4962" s="12">
        <f>Data[[#This Row],[Ship Date]]</f>
        <v>42696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7905</v>
      </c>
      <c r="C4963" s="1">
        <v>41705</v>
      </c>
      <c r="D4963" s="1">
        <v>41706</v>
      </c>
      <c r="E4963" s="12">
        <f>Data[[#This Row],[Ship Date]]</f>
        <v>41706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5">
      <c r="A4964">
        <v>4963</v>
      </c>
      <c r="B4964" t="s">
        <v>7905</v>
      </c>
      <c r="C4964" s="1">
        <v>41705</v>
      </c>
      <c r="D4964" s="1">
        <v>41706</v>
      </c>
      <c r="E4964" s="12">
        <f>Data[[#This Row],[Ship Date]]</f>
        <v>41706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5">
      <c r="A4965">
        <v>4964</v>
      </c>
      <c r="B4965" t="s">
        <v>7905</v>
      </c>
      <c r="C4965" s="1">
        <v>41705</v>
      </c>
      <c r="D4965" s="1">
        <v>41706</v>
      </c>
      <c r="E4965" s="12">
        <f>Data[[#This Row],[Ship Date]]</f>
        <v>41706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5">
      <c r="A4966">
        <v>4965</v>
      </c>
      <c r="B4966" t="s">
        <v>7908</v>
      </c>
      <c r="C4966" s="1">
        <v>42505</v>
      </c>
      <c r="D4966" s="1">
        <v>42509</v>
      </c>
      <c r="E4966" s="12">
        <f>Data[[#This Row],[Ship Date]]</f>
        <v>42509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7909</v>
      </c>
      <c r="C4967" s="1">
        <v>42149</v>
      </c>
      <c r="D4967" s="1">
        <v>42152</v>
      </c>
      <c r="E4967" s="12">
        <f>Data[[#This Row],[Ship Date]]</f>
        <v>42152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5">
      <c r="A4968">
        <v>4967</v>
      </c>
      <c r="B4968" t="s">
        <v>7910</v>
      </c>
      <c r="C4968" s="1">
        <v>42218</v>
      </c>
      <c r="D4968" s="1">
        <v>42221</v>
      </c>
      <c r="E4968" s="12">
        <f>Data[[#This Row],[Ship Date]]</f>
        <v>42221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5">
      <c r="A4969">
        <v>4968</v>
      </c>
      <c r="B4969" t="s">
        <v>7910</v>
      </c>
      <c r="C4969" s="1">
        <v>42218</v>
      </c>
      <c r="D4969" s="1">
        <v>42221</v>
      </c>
      <c r="E4969" s="12">
        <f>Data[[#This Row],[Ship Date]]</f>
        <v>42221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7910</v>
      </c>
      <c r="C4970" s="1">
        <v>42218</v>
      </c>
      <c r="D4970" s="1">
        <v>42221</v>
      </c>
      <c r="E4970" s="12">
        <f>Data[[#This Row],[Ship Date]]</f>
        <v>42221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7910</v>
      </c>
      <c r="C4971" s="1">
        <v>42218</v>
      </c>
      <c r="D4971" s="1">
        <v>42221</v>
      </c>
      <c r="E4971" s="12">
        <f>Data[[#This Row],[Ship Date]]</f>
        <v>42221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>
        <v>4971</v>
      </c>
      <c r="B4972" t="s">
        <v>7911</v>
      </c>
      <c r="C4972" s="1">
        <v>42680</v>
      </c>
      <c r="D4972" s="1">
        <v>42683</v>
      </c>
      <c r="E4972" s="12">
        <f>Data[[#This Row],[Ship Date]]</f>
        <v>42683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5">
      <c r="A4973">
        <v>4972</v>
      </c>
      <c r="B4973" t="s">
        <v>7911</v>
      </c>
      <c r="C4973" s="1">
        <v>42680</v>
      </c>
      <c r="D4973" s="1">
        <v>42683</v>
      </c>
      <c r="E4973" s="12">
        <f>Data[[#This Row],[Ship Date]]</f>
        <v>42683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7911</v>
      </c>
      <c r="C4974" s="1">
        <v>42680</v>
      </c>
      <c r="D4974" s="1">
        <v>42683</v>
      </c>
      <c r="E4974" s="12">
        <f>Data[[#This Row],[Ship Date]]</f>
        <v>42683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5">
      <c r="A4975">
        <v>4974</v>
      </c>
      <c r="B4975" t="s">
        <v>7911</v>
      </c>
      <c r="C4975" s="1">
        <v>42680</v>
      </c>
      <c r="D4975" s="1">
        <v>42683</v>
      </c>
      <c r="E4975" s="12">
        <f>Data[[#This Row],[Ship Date]]</f>
        <v>42683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>
        <v>4975</v>
      </c>
      <c r="B4976" t="s">
        <v>7912</v>
      </c>
      <c r="C4976" s="1">
        <v>42681</v>
      </c>
      <c r="D4976" s="1">
        <v>42686</v>
      </c>
      <c r="E4976" s="12">
        <f>Data[[#This Row],[Ship Date]]</f>
        <v>42686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7913</v>
      </c>
      <c r="C4977" s="1">
        <v>42265</v>
      </c>
      <c r="D4977" s="1">
        <v>42270</v>
      </c>
      <c r="E4977" s="12">
        <f>Data[[#This Row],[Ship Date]]</f>
        <v>42270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5">
      <c r="A4978">
        <v>4977</v>
      </c>
      <c r="B4978" t="s">
        <v>7914</v>
      </c>
      <c r="C4978" s="1">
        <v>42345</v>
      </c>
      <c r="D4978" s="1">
        <v>42347</v>
      </c>
      <c r="E4978" s="12">
        <f>Data[[#This Row],[Ship Date]]</f>
        <v>42347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7914</v>
      </c>
      <c r="C4979" s="1">
        <v>42345</v>
      </c>
      <c r="D4979" s="1">
        <v>42347</v>
      </c>
      <c r="E4979" s="12">
        <f>Data[[#This Row],[Ship Date]]</f>
        <v>42347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>
        <v>4979</v>
      </c>
      <c r="B4980" t="s">
        <v>7914</v>
      </c>
      <c r="C4980" s="1">
        <v>42345</v>
      </c>
      <c r="D4980" s="1">
        <v>42347</v>
      </c>
      <c r="E4980" s="12">
        <f>Data[[#This Row],[Ship Date]]</f>
        <v>42347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7915</v>
      </c>
      <c r="C4981" s="1">
        <v>42713</v>
      </c>
      <c r="D4981" s="1">
        <v>42717</v>
      </c>
      <c r="E4981" s="12">
        <f>Data[[#This Row],[Ship Date]]</f>
        <v>42717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5">
      <c r="A4982">
        <v>4981</v>
      </c>
      <c r="B4982" t="s">
        <v>7915</v>
      </c>
      <c r="C4982" s="1">
        <v>42713</v>
      </c>
      <c r="D4982" s="1">
        <v>42717</v>
      </c>
      <c r="E4982" s="12">
        <f>Data[[#This Row],[Ship Date]]</f>
        <v>42717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5">
      <c r="A4983">
        <v>4982</v>
      </c>
      <c r="B4983" t="s">
        <v>7915</v>
      </c>
      <c r="C4983" s="1">
        <v>42713</v>
      </c>
      <c r="D4983" s="1">
        <v>42717</v>
      </c>
      <c r="E4983" s="12">
        <f>Data[[#This Row],[Ship Date]]</f>
        <v>42717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7916</v>
      </c>
      <c r="C4984" s="1">
        <v>41959</v>
      </c>
      <c r="D4984" s="1">
        <v>41965</v>
      </c>
      <c r="E4984" s="12">
        <f>Data[[#This Row],[Ship Date]]</f>
        <v>41965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7917</v>
      </c>
      <c r="C4985" s="1">
        <v>42680</v>
      </c>
      <c r="D4985" s="1">
        <v>42684</v>
      </c>
      <c r="E4985" s="12">
        <f>Data[[#This Row],[Ship Date]]</f>
        <v>42684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7918</v>
      </c>
      <c r="C4986" s="1">
        <v>42253</v>
      </c>
      <c r="D4986" s="1">
        <v>42257</v>
      </c>
      <c r="E4986" s="12">
        <f>Data[[#This Row],[Ship Date]]</f>
        <v>42257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5">
      <c r="A4987">
        <v>4986</v>
      </c>
      <c r="B4987" t="s">
        <v>7919</v>
      </c>
      <c r="C4987" s="1">
        <v>41885</v>
      </c>
      <c r="D4987" s="1">
        <v>41885</v>
      </c>
      <c r="E4987" s="12">
        <f>Data[[#This Row],[Ship Date]]</f>
        <v>41885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7920</v>
      </c>
      <c r="C4988" s="1">
        <v>42484</v>
      </c>
      <c r="D4988" s="1">
        <v>42488</v>
      </c>
      <c r="E4988" s="12">
        <f>Data[[#This Row],[Ship Date]]</f>
        <v>42488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7920</v>
      </c>
      <c r="C4989" s="1">
        <v>42484</v>
      </c>
      <c r="D4989" s="1">
        <v>42488</v>
      </c>
      <c r="E4989" s="12">
        <f>Data[[#This Row],[Ship Date]]</f>
        <v>42488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5">
      <c r="A4990">
        <v>4989</v>
      </c>
      <c r="B4990" t="s">
        <v>7920</v>
      </c>
      <c r="C4990" s="1">
        <v>42484</v>
      </c>
      <c r="D4990" s="1">
        <v>42488</v>
      </c>
      <c r="E4990" s="12">
        <f>Data[[#This Row],[Ship Date]]</f>
        <v>42488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5">
      <c r="A4991">
        <v>4990</v>
      </c>
      <c r="B4991" t="s">
        <v>7921</v>
      </c>
      <c r="C4991" s="1">
        <v>42978</v>
      </c>
      <c r="D4991" s="1">
        <v>42982</v>
      </c>
      <c r="E4991" s="12">
        <f>Data[[#This Row],[Ship Date]]</f>
        <v>42982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5">
      <c r="A4992">
        <v>4991</v>
      </c>
      <c r="B4992" t="s">
        <v>7921</v>
      </c>
      <c r="C4992" s="1">
        <v>42978</v>
      </c>
      <c r="D4992" s="1">
        <v>42982</v>
      </c>
      <c r="E4992" s="12">
        <f>Data[[#This Row],[Ship Date]]</f>
        <v>42982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5">
      <c r="A4993">
        <v>4992</v>
      </c>
      <c r="B4993" t="s">
        <v>7922</v>
      </c>
      <c r="C4993" s="1">
        <v>43076</v>
      </c>
      <c r="D4993" s="1">
        <v>43082</v>
      </c>
      <c r="E4993" s="12">
        <f>Data[[#This Row],[Ship Date]]</f>
        <v>43082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5">
      <c r="A4994">
        <v>4993</v>
      </c>
      <c r="B4994" t="s">
        <v>7923</v>
      </c>
      <c r="C4994" s="1">
        <v>42356</v>
      </c>
      <c r="D4994" s="1">
        <v>42363</v>
      </c>
      <c r="E4994" s="12">
        <f>Data[[#This Row],[Ship Date]]</f>
        <v>42363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7923</v>
      </c>
      <c r="C4995" s="1">
        <v>42356</v>
      </c>
      <c r="D4995" s="1">
        <v>42363</v>
      </c>
      <c r="E4995" s="12">
        <f>Data[[#This Row],[Ship Date]]</f>
        <v>42363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5">
      <c r="A4996">
        <v>4995</v>
      </c>
      <c r="B4996" t="s">
        <v>7923</v>
      </c>
      <c r="C4996" s="1">
        <v>42356</v>
      </c>
      <c r="D4996" s="1">
        <v>42363</v>
      </c>
      <c r="E4996" s="12">
        <f>Data[[#This Row],[Ship Date]]</f>
        <v>42363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5">
      <c r="A4997">
        <v>4996</v>
      </c>
      <c r="B4997" t="s">
        <v>7924</v>
      </c>
      <c r="C4997" s="1">
        <v>41947</v>
      </c>
      <c r="D4997" s="1">
        <v>41953</v>
      </c>
      <c r="E4997" s="12">
        <f>Data[[#This Row],[Ship Date]]</f>
        <v>41953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>
        <v>4997</v>
      </c>
      <c r="B4998" t="s">
        <v>7925</v>
      </c>
      <c r="C4998" s="1">
        <v>42804</v>
      </c>
      <c r="D4998" s="1">
        <v>42809</v>
      </c>
      <c r="E4998" s="12">
        <f>Data[[#This Row],[Ship Date]]</f>
        <v>42809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5">
      <c r="A4999">
        <v>4998</v>
      </c>
      <c r="B4999" t="s">
        <v>7925</v>
      </c>
      <c r="C4999" s="1">
        <v>42804</v>
      </c>
      <c r="D4999" s="1">
        <v>42809</v>
      </c>
      <c r="E4999" s="12">
        <f>Data[[#This Row],[Ship Date]]</f>
        <v>42809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5">
      <c r="A5000">
        <v>4999</v>
      </c>
      <c r="B5000" t="s">
        <v>7928</v>
      </c>
      <c r="C5000" s="1">
        <v>42400</v>
      </c>
      <c r="D5000" s="1">
        <v>42404</v>
      </c>
      <c r="E5000" s="12">
        <f>Data[[#This Row],[Ship Date]]</f>
        <v>42404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7928</v>
      </c>
      <c r="C5001" s="1">
        <v>42400</v>
      </c>
      <c r="D5001" s="1">
        <v>42404</v>
      </c>
      <c r="E5001" s="12">
        <f>Data[[#This Row],[Ship Date]]</f>
        <v>42404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>
        <v>5001</v>
      </c>
      <c r="B5002" t="s">
        <v>7930</v>
      </c>
      <c r="C5002" s="1">
        <v>42862</v>
      </c>
      <c r="D5002" s="1">
        <v>42867</v>
      </c>
      <c r="E5002" s="12">
        <f>Data[[#This Row],[Ship Date]]</f>
        <v>42867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7931</v>
      </c>
      <c r="C5003" s="1">
        <v>42514</v>
      </c>
      <c r="D5003" s="1">
        <v>42514</v>
      </c>
      <c r="E5003" s="12">
        <f>Data[[#This Row],[Ship Date]]</f>
        <v>42514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5">
      <c r="A5004">
        <v>5003</v>
      </c>
      <c r="B5004" t="s">
        <v>7931</v>
      </c>
      <c r="C5004" s="1">
        <v>42514</v>
      </c>
      <c r="D5004" s="1">
        <v>42514</v>
      </c>
      <c r="E5004" s="12">
        <f>Data[[#This Row],[Ship Date]]</f>
        <v>42514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>
        <v>5004</v>
      </c>
      <c r="B5005" t="s">
        <v>7932</v>
      </c>
      <c r="C5005" s="1">
        <v>42650</v>
      </c>
      <c r="D5005" s="1">
        <v>42655</v>
      </c>
      <c r="E5005" s="12">
        <f>Data[[#This Row],[Ship Date]]</f>
        <v>42655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7935</v>
      </c>
      <c r="C5006" s="1">
        <v>41759</v>
      </c>
      <c r="D5006" s="1">
        <v>41761</v>
      </c>
      <c r="E5006" s="12">
        <f>Data[[#This Row],[Ship Date]]</f>
        <v>41761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7936</v>
      </c>
      <c r="C5007" s="1">
        <v>42318</v>
      </c>
      <c r="D5007" s="1">
        <v>42322</v>
      </c>
      <c r="E5007" s="12">
        <f>Data[[#This Row],[Ship Date]]</f>
        <v>42322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5">
      <c r="A5008">
        <v>5007</v>
      </c>
      <c r="B5008" t="s">
        <v>7937</v>
      </c>
      <c r="C5008" s="1">
        <v>42317</v>
      </c>
      <c r="D5008" s="1">
        <v>42322</v>
      </c>
      <c r="E5008" s="12">
        <f>Data[[#This Row],[Ship Date]]</f>
        <v>42322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7937</v>
      </c>
      <c r="C5009" s="1">
        <v>42317</v>
      </c>
      <c r="D5009" s="1">
        <v>42322</v>
      </c>
      <c r="E5009" s="12">
        <f>Data[[#This Row],[Ship Date]]</f>
        <v>42322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5">
      <c r="A5010">
        <v>5009</v>
      </c>
      <c r="B5010" t="s">
        <v>7940</v>
      </c>
      <c r="C5010" s="1">
        <v>42254</v>
      </c>
      <c r="D5010" s="1">
        <v>42261</v>
      </c>
      <c r="E5010" s="12">
        <f>Data[[#This Row],[Ship Date]]</f>
        <v>42261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5">
      <c r="A5011">
        <v>5010</v>
      </c>
      <c r="B5011" t="s">
        <v>7940</v>
      </c>
      <c r="C5011" s="1">
        <v>42254</v>
      </c>
      <c r="D5011" s="1">
        <v>42261</v>
      </c>
      <c r="E5011" s="12">
        <f>Data[[#This Row],[Ship Date]]</f>
        <v>42261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5">
      <c r="A5012">
        <v>5011</v>
      </c>
      <c r="B5012" t="s">
        <v>7940</v>
      </c>
      <c r="C5012" s="1">
        <v>42254</v>
      </c>
      <c r="D5012" s="1">
        <v>42261</v>
      </c>
      <c r="E5012" s="12">
        <f>Data[[#This Row],[Ship Date]]</f>
        <v>42261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5">
      <c r="A5013">
        <v>5012</v>
      </c>
      <c r="B5013" t="s">
        <v>7943</v>
      </c>
      <c r="C5013" s="1">
        <v>42866</v>
      </c>
      <c r="D5013" s="1">
        <v>42868</v>
      </c>
      <c r="E5013" s="12">
        <f>Data[[#This Row],[Ship Date]]</f>
        <v>42868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7944</v>
      </c>
      <c r="C5014" s="1">
        <v>42937</v>
      </c>
      <c r="D5014" s="1">
        <v>42942</v>
      </c>
      <c r="E5014" s="12">
        <f>Data[[#This Row],[Ship Date]]</f>
        <v>42942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5">
      <c r="A5015">
        <v>5014</v>
      </c>
      <c r="B5015" t="s">
        <v>7944</v>
      </c>
      <c r="C5015" s="1">
        <v>42937</v>
      </c>
      <c r="D5015" s="1">
        <v>42942</v>
      </c>
      <c r="E5015" s="12">
        <f>Data[[#This Row],[Ship Date]]</f>
        <v>42942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5">
      <c r="A5016">
        <v>5015</v>
      </c>
      <c r="B5016" t="s">
        <v>7944</v>
      </c>
      <c r="C5016" s="1">
        <v>42937</v>
      </c>
      <c r="D5016" s="1">
        <v>42942</v>
      </c>
      <c r="E5016" s="12">
        <f>Data[[#This Row],[Ship Date]]</f>
        <v>42942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5">
      <c r="A5017">
        <v>5016</v>
      </c>
      <c r="B5017" t="s">
        <v>7949</v>
      </c>
      <c r="C5017" s="1">
        <v>41967</v>
      </c>
      <c r="D5017" s="1">
        <v>41972</v>
      </c>
      <c r="E5017" s="12">
        <f>Data[[#This Row],[Ship Date]]</f>
        <v>41972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5">
      <c r="A5018">
        <v>5017</v>
      </c>
      <c r="B5018" t="s">
        <v>7949</v>
      </c>
      <c r="C5018" s="1">
        <v>41967</v>
      </c>
      <c r="D5018" s="1">
        <v>41972</v>
      </c>
      <c r="E5018" s="12">
        <f>Data[[#This Row],[Ship Date]]</f>
        <v>41972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5">
      <c r="A5019">
        <v>5018</v>
      </c>
      <c r="B5019" t="s">
        <v>7952</v>
      </c>
      <c r="C5019" s="1">
        <v>41958</v>
      </c>
      <c r="D5019" s="1">
        <v>41961</v>
      </c>
      <c r="E5019" s="12">
        <f>Data[[#This Row],[Ship Date]]</f>
        <v>41961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5">
      <c r="A5020">
        <v>5019</v>
      </c>
      <c r="B5020" t="s">
        <v>7952</v>
      </c>
      <c r="C5020" s="1">
        <v>41958</v>
      </c>
      <c r="D5020" s="1">
        <v>41961</v>
      </c>
      <c r="E5020" s="12">
        <f>Data[[#This Row],[Ship Date]]</f>
        <v>41961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5">
      <c r="A5021">
        <v>5020</v>
      </c>
      <c r="B5021" t="s">
        <v>7952</v>
      </c>
      <c r="C5021" s="1">
        <v>41958</v>
      </c>
      <c r="D5021" s="1">
        <v>41961</v>
      </c>
      <c r="E5021" s="12">
        <f>Data[[#This Row],[Ship Date]]</f>
        <v>41961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5">
      <c r="A5022">
        <v>5021</v>
      </c>
      <c r="B5022" t="s">
        <v>7955</v>
      </c>
      <c r="C5022" s="1">
        <v>42817</v>
      </c>
      <c r="D5022" s="1">
        <v>42819</v>
      </c>
      <c r="E5022" s="12">
        <f>Data[[#This Row],[Ship Date]]</f>
        <v>42819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5">
      <c r="A5023">
        <v>5022</v>
      </c>
      <c r="B5023" t="s">
        <v>7956</v>
      </c>
      <c r="C5023" s="1">
        <v>42722</v>
      </c>
      <c r="D5023" s="1">
        <v>42728</v>
      </c>
      <c r="E5023" s="12">
        <f>Data[[#This Row],[Ship Date]]</f>
        <v>42728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5">
      <c r="A5024">
        <v>5023</v>
      </c>
      <c r="B5024" t="s">
        <v>7956</v>
      </c>
      <c r="C5024" s="1">
        <v>42722</v>
      </c>
      <c r="D5024" s="1">
        <v>42728</v>
      </c>
      <c r="E5024" s="12">
        <f>Data[[#This Row],[Ship Date]]</f>
        <v>42728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5">
      <c r="A5025">
        <v>5024</v>
      </c>
      <c r="B5025" t="s">
        <v>7956</v>
      </c>
      <c r="C5025" s="1">
        <v>42722</v>
      </c>
      <c r="D5025" s="1">
        <v>42728</v>
      </c>
      <c r="E5025" s="12">
        <f>Data[[#This Row],[Ship Date]]</f>
        <v>42728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5">
      <c r="A5026">
        <v>5025</v>
      </c>
      <c r="B5026" t="s">
        <v>7957</v>
      </c>
      <c r="C5026" s="1">
        <v>42945</v>
      </c>
      <c r="D5026" s="1">
        <v>42950</v>
      </c>
      <c r="E5026" s="12">
        <f>Data[[#This Row],[Ship Date]]</f>
        <v>42950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5">
      <c r="A5027">
        <v>5026</v>
      </c>
      <c r="B5027" t="s">
        <v>7957</v>
      </c>
      <c r="C5027" s="1">
        <v>42945</v>
      </c>
      <c r="D5027" s="1">
        <v>42950</v>
      </c>
      <c r="E5027" s="12">
        <f>Data[[#This Row],[Ship Date]]</f>
        <v>42950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5">
      <c r="A5028">
        <v>5027</v>
      </c>
      <c r="B5028" t="s">
        <v>7957</v>
      </c>
      <c r="C5028" s="1">
        <v>42945</v>
      </c>
      <c r="D5028" s="1">
        <v>42950</v>
      </c>
      <c r="E5028" s="12">
        <f>Data[[#This Row],[Ship Date]]</f>
        <v>42950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5">
      <c r="A5029">
        <v>5028</v>
      </c>
      <c r="B5029" t="s">
        <v>7957</v>
      </c>
      <c r="C5029" s="1">
        <v>42945</v>
      </c>
      <c r="D5029" s="1">
        <v>42950</v>
      </c>
      <c r="E5029" s="12">
        <f>Data[[#This Row],[Ship Date]]</f>
        <v>42950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7960</v>
      </c>
      <c r="C5030" s="1">
        <v>41884</v>
      </c>
      <c r="D5030" s="1">
        <v>41889</v>
      </c>
      <c r="E5030" s="12">
        <f>Data[[#This Row],[Ship Date]]</f>
        <v>41889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5">
      <c r="A5031">
        <v>5030</v>
      </c>
      <c r="B5031" t="s">
        <v>7961</v>
      </c>
      <c r="C5031" s="1">
        <v>42764</v>
      </c>
      <c r="D5031" s="1">
        <v>42768</v>
      </c>
      <c r="E5031" s="12">
        <f>Data[[#This Row],[Ship Date]]</f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>
        <v>5031</v>
      </c>
      <c r="B5032" t="s">
        <v>7961</v>
      </c>
      <c r="C5032" s="1">
        <v>42764</v>
      </c>
      <c r="D5032" s="1">
        <v>42768</v>
      </c>
      <c r="E5032" s="12">
        <f>Data[[#This Row],[Ship Date]]</f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7961</v>
      </c>
      <c r="C5033" s="1">
        <v>42764</v>
      </c>
      <c r="D5033" s="1">
        <v>42768</v>
      </c>
      <c r="E5033" s="12">
        <f>Data[[#This Row],[Ship Date]]</f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7962</v>
      </c>
      <c r="C5034" s="1">
        <v>42730</v>
      </c>
      <c r="D5034" s="1">
        <v>42737</v>
      </c>
      <c r="E5034" s="12">
        <f>Data[[#This Row],[Ship Date]]</f>
        <v>42737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5">
      <c r="A5035">
        <v>5034</v>
      </c>
      <c r="B5035" t="s">
        <v>7962</v>
      </c>
      <c r="C5035" s="1">
        <v>42730</v>
      </c>
      <c r="D5035" s="1">
        <v>42737</v>
      </c>
      <c r="E5035" s="12">
        <f>Data[[#This Row],[Ship Date]]</f>
        <v>42737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5">
      <c r="A5036">
        <v>5035</v>
      </c>
      <c r="B5036" t="s">
        <v>7963</v>
      </c>
      <c r="C5036" s="1">
        <v>42225</v>
      </c>
      <c r="D5036" s="1">
        <v>42229</v>
      </c>
      <c r="E5036" s="12">
        <f>Data[[#This Row],[Ship Date]]</f>
        <v>42229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5">
      <c r="A5037">
        <v>5036</v>
      </c>
      <c r="B5037" t="s">
        <v>7964</v>
      </c>
      <c r="C5037" s="1">
        <v>41735</v>
      </c>
      <c r="D5037" s="1">
        <v>41741</v>
      </c>
      <c r="E5037" s="12">
        <f>Data[[#This Row],[Ship Date]]</f>
        <v>41741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5">
      <c r="A5038">
        <v>5037</v>
      </c>
      <c r="B5038" t="s">
        <v>7964</v>
      </c>
      <c r="C5038" s="1">
        <v>41735</v>
      </c>
      <c r="D5038" s="1">
        <v>41741</v>
      </c>
      <c r="E5038" s="12">
        <f>Data[[#This Row],[Ship Date]]</f>
        <v>41741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5">
      <c r="A5039">
        <v>5038</v>
      </c>
      <c r="B5039" t="s">
        <v>7965</v>
      </c>
      <c r="C5039" s="1">
        <v>43056</v>
      </c>
      <c r="D5039" s="1">
        <v>43060</v>
      </c>
      <c r="E5039" s="12">
        <f>Data[[#This Row],[Ship Date]]</f>
        <v>43060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5">
      <c r="A5040">
        <v>5039</v>
      </c>
      <c r="B5040" t="s">
        <v>7966</v>
      </c>
      <c r="C5040" s="1">
        <v>42196</v>
      </c>
      <c r="D5040" s="1">
        <v>42197</v>
      </c>
      <c r="E5040" s="12">
        <f>Data[[#This Row],[Ship Date]]</f>
        <v>42197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5">
      <c r="A5041">
        <v>5040</v>
      </c>
      <c r="B5041" t="s">
        <v>7966</v>
      </c>
      <c r="C5041" s="1">
        <v>42196</v>
      </c>
      <c r="D5041" s="1">
        <v>42197</v>
      </c>
      <c r="E5041" s="12">
        <f>Data[[#This Row],[Ship Date]]</f>
        <v>42197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25">
      <c r="A5042">
        <v>5041</v>
      </c>
      <c r="B5042" t="s">
        <v>7966</v>
      </c>
      <c r="C5042" s="1">
        <v>42196</v>
      </c>
      <c r="D5042" s="1">
        <v>42197</v>
      </c>
      <c r="E5042" s="12">
        <f>Data[[#This Row],[Ship Date]]</f>
        <v>42197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5">
      <c r="A5043">
        <v>5042</v>
      </c>
      <c r="B5043" t="s">
        <v>7967</v>
      </c>
      <c r="C5043" s="1">
        <v>42684</v>
      </c>
      <c r="D5043" s="1">
        <v>42687</v>
      </c>
      <c r="E5043" s="12">
        <f>Data[[#This Row],[Ship Date]]</f>
        <v>42687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7967</v>
      </c>
      <c r="C5044" s="1">
        <v>42684</v>
      </c>
      <c r="D5044" s="1">
        <v>42687</v>
      </c>
      <c r="E5044" s="12">
        <f>Data[[#This Row],[Ship Date]]</f>
        <v>42687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5">
      <c r="A5045">
        <v>5044</v>
      </c>
      <c r="B5045" t="s">
        <v>7967</v>
      </c>
      <c r="C5045" s="1">
        <v>42684</v>
      </c>
      <c r="D5045" s="1">
        <v>42687</v>
      </c>
      <c r="E5045" s="12">
        <f>Data[[#This Row],[Ship Date]]</f>
        <v>42687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7967</v>
      </c>
      <c r="C5046" s="1">
        <v>42684</v>
      </c>
      <c r="D5046" s="1">
        <v>42687</v>
      </c>
      <c r="E5046" s="12">
        <f>Data[[#This Row],[Ship Date]]</f>
        <v>42687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>
        <v>5046</v>
      </c>
      <c r="B5047" t="s">
        <v>7967</v>
      </c>
      <c r="C5047" s="1">
        <v>42684</v>
      </c>
      <c r="D5047" s="1">
        <v>42687</v>
      </c>
      <c r="E5047" s="12">
        <f>Data[[#This Row],[Ship Date]]</f>
        <v>42687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7967</v>
      </c>
      <c r="C5048" s="1">
        <v>42684</v>
      </c>
      <c r="D5048" s="1">
        <v>42687</v>
      </c>
      <c r="E5048" s="12">
        <f>Data[[#This Row],[Ship Date]]</f>
        <v>42687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5">
      <c r="A5049">
        <v>5048</v>
      </c>
      <c r="B5049" t="s">
        <v>7967</v>
      </c>
      <c r="C5049" s="1">
        <v>42684</v>
      </c>
      <c r="D5049" s="1">
        <v>42687</v>
      </c>
      <c r="E5049" s="12">
        <f>Data[[#This Row],[Ship Date]]</f>
        <v>42687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>
        <v>5049</v>
      </c>
      <c r="B5050" t="s">
        <v>7968</v>
      </c>
      <c r="C5050" s="1">
        <v>41729</v>
      </c>
      <c r="D5050" s="1">
        <v>41733</v>
      </c>
      <c r="E5050" s="12">
        <f>Data[[#This Row],[Ship Date]]</f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5">
      <c r="A5051">
        <v>5050</v>
      </c>
      <c r="B5051" t="s">
        <v>7968</v>
      </c>
      <c r="C5051" s="1">
        <v>41729</v>
      </c>
      <c r="D5051" s="1">
        <v>41733</v>
      </c>
      <c r="E5051" s="12">
        <f>Data[[#This Row],[Ship Date]]</f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7969</v>
      </c>
      <c r="C5052" s="1">
        <v>42265</v>
      </c>
      <c r="D5052" s="1">
        <v>42271</v>
      </c>
      <c r="E5052" s="12">
        <f>Data[[#This Row],[Ship Date]]</f>
        <v>42271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5">
      <c r="A5053">
        <v>5052</v>
      </c>
      <c r="B5053" t="s">
        <v>7970</v>
      </c>
      <c r="C5053" s="1">
        <v>42315</v>
      </c>
      <c r="D5053" s="1">
        <v>42319</v>
      </c>
      <c r="E5053" s="12">
        <f>Data[[#This Row],[Ship Date]]</f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25">
      <c r="A5054">
        <v>5053</v>
      </c>
      <c r="B5054" t="s">
        <v>7971</v>
      </c>
      <c r="C5054" s="1">
        <v>42874</v>
      </c>
      <c r="D5054" s="1">
        <v>42874</v>
      </c>
      <c r="E5054" s="12">
        <f>Data[[#This Row],[Ship Date]]</f>
        <v>42874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>
        <v>5054</v>
      </c>
      <c r="B5055" t="s">
        <v>7972</v>
      </c>
      <c r="C5055" s="1">
        <v>42007</v>
      </c>
      <c r="D5055" s="1">
        <v>42012</v>
      </c>
      <c r="E5055" s="12">
        <f>Data[[#This Row],[Ship Date]]</f>
        <v>42012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5">
      <c r="A5056">
        <v>5055</v>
      </c>
      <c r="B5056" t="s">
        <v>7972</v>
      </c>
      <c r="C5056" s="1">
        <v>42007</v>
      </c>
      <c r="D5056" s="1">
        <v>42012</v>
      </c>
      <c r="E5056" s="12">
        <f>Data[[#This Row],[Ship Date]]</f>
        <v>42012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5">
      <c r="A5057">
        <v>5056</v>
      </c>
      <c r="B5057" t="s">
        <v>7972</v>
      </c>
      <c r="C5057" s="1">
        <v>42007</v>
      </c>
      <c r="D5057" s="1">
        <v>42012</v>
      </c>
      <c r="E5057" s="12">
        <f>Data[[#This Row],[Ship Date]]</f>
        <v>42012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5">
      <c r="A5058">
        <v>5057</v>
      </c>
      <c r="B5058" t="s">
        <v>7973</v>
      </c>
      <c r="C5058" s="1">
        <v>42255</v>
      </c>
      <c r="D5058" s="1">
        <v>42258</v>
      </c>
      <c r="E5058" s="12">
        <f>Data[[#This Row],[Ship Date]]</f>
        <v>42258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>
        <v>5058</v>
      </c>
      <c r="B5059" t="s">
        <v>7973</v>
      </c>
      <c r="C5059" s="1">
        <v>42255</v>
      </c>
      <c r="D5059" s="1">
        <v>42258</v>
      </c>
      <c r="E5059" s="12">
        <f>Data[[#This Row],[Ship Date]]</f>
        <v>42258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5">
      <c r="A5060">
        <v>5059</v>
      </c>
      <c r="B5060" t="s">
        <v>7975</v>
      </c>
      <c r="C5060" s="1">
        <v>42463</v>
      </c>
      <c r="D5060" s="1">
        <v>42467</v>
      </c>
      <c r="E5060" s="12">
        <f>Data[[#This Row],[Ship Date]]</f>
        <v>42467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5">
      <c r="A5061">
        <v>5060</v>
      </c>
      <c r="B5061" t="s">
        <v>7976</v>
      </c>
      <c r="C5061" s="1">
        <v>42709</v>
      </c>
      <c r="D5061" s="1">
        <v>42711</v>
      </c>
      <c r="E5061" s="12">
        <f>Data[[#This Row],[Ship Date]]</f>
        <v>42711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5">
      <c r="A5062">
        <v>5061</v>
      </c>
      <c r="B5062" t="s">
        <v>7976</v>
      </c>
      <c r="C5062" s="1">
        <v>42709</v>
      </c>
      <c r="D5062" s="1">
        <v>42711</v>
      </c>
      <c r="E5062" s="12">
        <f>Data[[#This Row],[Ship Date]]</f>
        <v>42711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5">
      <c r="A5063">
        <v>5062</v>
      </c>
      <c r="B5063" t="s">
        <v>7978</v>
      </c>
      <c r="C5063" s="1">
        <v>42132</v>
      </c>
      <c r="D5063" s="1">
        <v>42136</v>
      </c>
      <c r="E5063" s="12">
        <f>Data[[#This Row],[Ship Date]]</f>
        <v>42136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7978</v>
      </c>
      <c r="C5064" s="1">
        <v>42132</v>
      </c>
      <c r="D5064" s="1">
        <v>42136</v>
      </c>
      <c r="E5064" s="12">
        <f>Data[[#This Row],[Ship Date]]</f>
        <v>42136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5">
      <c r="A5065">
        <v>5064</v>
      </c>
      <c r="B5065" t="s">
        <v>7978</v>
      </c>
      <c r="C5065" s="1">
        <v>42132</v>
      </c>
      <c r="D5065" s="1">
        <v>42136</v>
      </c>
      <c r="E5065" s="12">
        <f>Data[[#This Row],[Ship Date]]</f>
        <v>42136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5">
      <c r="A5066">
        <v>5065</v>
      </c>
      <c r="B5066" t="s">
        <v>7979</v>
      </c>
      <c r="C5066" s="1">
        <v>43000</v>
      </c>
      <c r="D5066" s="1">
        <v>43002</v>
      </c>
      <c r="E5066" s="12">
        <f>Data[[#This Row],[Ship Date]]</f>
        <v>43002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5">
      <c r="A5067">
        <v>5066</v>
      </c>
      <c r="B5067" t="s">
        <v>7980</v>
      </c>
      <c r="C5067" s="1">
        <v>43069</v>
      </c>
      <c r="D5067" s="1">
        <v>43076</v>
      </c>
      <c r="E5067" s="12">
        <f>Data[[#This Row],[Ship Date]]</f>
        <v>43076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5">
      <c r="A5068">
        <v>5067</v>
      </c>
      <c r="B5068" t="s">
        <v>7980</v>
      </c>
      <c r="C5068" s="1">
        <v>43069</v>
      </c>
      <c r="D5068" s="1">
        <v>43076</v>
      </c>
      <c r="E5068" s="12">
        <f>Data[[#This Row],[Ship Date]]</f>
        <v>43076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7981</v>
      </c>
      <c r="C5069" s="1">
        <v>42750</v>
      </c>
      <c r="D5069" s="1">
        <v>42754</v>
      </c>
      <c r="E5069" s="12">
        <f>Data[[#This Row],[Ship Date]]</f>
        <v>42754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5">
      <c r="A5070">
        <v>5069</v>
      </c>
      <c r="B5070" t="s">
        <v>7982</v>
      </c>
      <c r="C5070" s="1">
        <v>41859</v>
      </c>
      <c r="D5070" s="1">
        <v>41863</v>
      </c>
      <c r="E5070" s="12">
        <f>Data[[#This Row],[Ship Date]]</f>
        <v>41863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7982</v>
      </c>
      <c r="C5071" s="1">
        <v>41859</v>
      </c>
      <c r="D5071" s="1">
        <v>41863</v>
      </c>
      <c r="E5071" s="12">
        <f>Data[[#This Row],[Ship Date]]</f>
        <v>41863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5">
      <c r="A5072">
        <v>5071</v>
      </c>
      <c r="B5072" t="s">
        <v>7982</v>
      </c>
      <c r="C5072" s="1">
        <v>41859</v>
      </c>
      <c r="D5072" s="1">
        <v>41863</v>
      </c>
      <c r="E5072" s="12">
        <f>Data[[#This Row],[Ship Date]]</f>
        <v>41863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7982</v>
      </c>
      <c r="C5073" s="1">
        <v>41859</v>
      </c>
      <c r="D5073" s="1">
        <v>41863</v>
      </c>
      <c r="E5073" s="12">
        <f>Data[[#This Row],[Ship Date]]</f>
        <v>41863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5">
      <c r="A5074">
        <v>5073</v>
      </c>
      <c r="B5074" t="s">
        <v>7982</v>
      </c>
      <c r="C5074" s="1">
        <v>41859</v>
      </c>
      <c r="D5074" s="1">
        <v>41863</v>
      </c>
      <c r="E5074" s="12">
        <f>Data[[#This Row],[Ship Date]]</f>
        <v>41863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5">
      <c r="A5075">
        <v>5074</v>
      </c>
      <c r="B5075" t="s">
        <v>7983</v>
      </c>
      <c r="C5075" s="1">
        <v>42313</v>
      </c>
      <c r="D5075" s="1">
        <v>42313</v>
      </c>
      <c r="E5075" s="12">
        <f>Data[[#This Row],[Ship Date]]</f>
        <v>42313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25">
      <c r="A5076">
        <v>5075</v>
      </c>
      <c r="B5076" t="s">
        <v>7984</v>
      </c>
      <c r="C5076" s="1">
        <v>42850</v>
      </c>
      <c r="D5076" s="1">
        <v>42854</v>
      </c>
      <c r="E5076" s="12">
        <f>Data[[#This Row],[Ship Date]]</f>
        <v>42854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7985</v>
      </c>
      <c r="C5077" s="1">
        <v>41749</v>
      </c>
      <c r="D5077" s="1">
        <v>41751</v>
      </c>
      <c r="E5077" s="12">
        <f>Data[[#This Row],[Ship Date]]</f>
        <v>41751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5">
      <c r="A5078">
        <v>5077</v>
      </c>
      <c r="B5078" t="s">
        <v>7985</v>
      </c>
      <c r="C5078" s="1">
        <v>41749</v>
      </c>
      <c r="D5078" s="1">
        <v>41751</v>
      </c>
      <c r="E5078" s="12">
        <f>Data[[#This Row],[Ship Date]]</f>
        <v>41751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5">
      <c r="A5079">
        <v>5078</v>
      </c>
      <c r="B5079" t="s">
        <v>7985</v>
      </c>
      <c r="C5079" s="1">
        <v>41749</v>
      </c>
      <c r="D5079" s="1">
        <v>41751</v>
      </c>
      <c r="E5079" s="12">
        <f>Data[[#This Row],[Ship Date]]</f>
        <v>41751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5">
      <c r="A5080">
        <v>5079</v>
      </c>
      <c r="B5080" t="s">
        <v>7986</v>
      </c>
      <c r="C5080" s="1">
        <v>43050</v>
      </c>
      <c r="D5080" s="1">
        <v>43056</v>
      </c>
      <c r="E5080" s="12">
        <f>Data[[#This Row],[Ship Date]]</f>
        <v>43056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5">
      <c r="A5081">
        <v>5080</v>
      </c>
      <c r="B5081" t="s">
        <v>7987</v>
      </c>
      <c r="C5081" s="1">
        <v>43064</v>
      </c>
      <c r="D5081" s="1">
        <v>43068</v>
      </c>
      <c r="E5081" s="12">
        <f>Data[[#This Row],[Ship Date]]</f>
        <v>43068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5">
      <c r="A5082">
        <v>5081</v>
      </c>
      <c r="B5082" t="s">
        <v>7987</v>
      </c>
      <c r="C5082" s="1">
        <v>43064</v>
      </c>
      <c r="D5082" s="1">
        <v>43068</v>
      </c>
      <c r="E5082" s="12">
        <f>Data[[#This Row],[Ship Date]]</f>
        <v>43068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7988</v>
      </c>
      <c r="C5083" s="1">
        <v>42356</v>
      </c>
      <c r="D5083" s="1">
        <v>42356</v>
      </c>
      <c r="E5083" s="12">
        <f>Data[[#This Row],[Ship Date]]</f>
        <v>42356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7989</v>
      </c>
      <c r="C5084" s="1">
        <v>42621</v>
      </c>
      <c r="D5084" s="1">
        <v>42625</v>
      </c>
      <c r="E5084" s="12">
        <f>Data[[#This Row],[Ship Date]]</f>
        <v>42625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5">
      <c r="A5085">
        <v>5084</v>
      </c>
      <c r="B5085" t="s">
        <v>7989</v>
      </c>
      <c r="C5085" s="1">
        <v>42621</v>
      </c>
      <c r="D5085" s="1">
        <v>42625</v>
      </c>
      <c r="E5085" s="12">
        <f>Data[[#This Row],[Ship Date]]</f>
        <v>42625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5">
      <c r="A5086">
        <v>5085</v>
      </c>
      <c r="B5086" t="s">
        <v>7992</v>
      </c>
      <c r="C5086" s="1">
        <v>42527</v>
      </c>
      <c r="D5086" s="1">
        <v>42530</v>
      </c>
      <c r="E5086" s="12">
        <f>Data[[#This Row],[Ship Date]]</f>
        <v>42530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>
        <v>5086</v>
      </c>
      <c r="B5087" t="s">
        <v>7993</v>
      </c>
      <c r="C5087" s="1">
        <v>42174</v>
      </c>
      <c r="D5087" s="1">
        <v>42178</v>
      </c>
      <c r="E5087" s="12">
        <f>Data[[#This Row],[Ship Date]]</f>
        <v>42178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5">
      <c r="A5088">
        <v>5087</v>
      </c>
      <c r="B5088" t="s">
        <v>7994</v>
      </c>
      <c r="C5088" s="1">
        <v>42068</v>
      </c>
      <c r="D5088" s="1">
        <v>42072</v>
      </c>
      <c r="E5088" s="12">
        <f>Data[[#This Row],[Ship Date]]</f>
        <v>42072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5">
      <c r="A5089">
        <v>5088</v>
      </c>
      <c r="B5089" t="s">
        <v>7994</v>
      </c>
      <c r="C5089" s="1">
        <v>42068</v>
      </c>
      <c r="D5089" s="1">
        <v>42072</v>
      </c>
      <c r="E5089" s="12">
        <f>Data[[#This Row],[Ship Date]]</f>
        <v>42072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5">
      <c r="A5090">
        <v>5089</v>
      </c>
      <c r="B5090" t="s">
        <v>7994</v>
      </c>
      <c r="C5090" s="1">
        <v>42068</v>
      </c>
      <c r="D5090" s="1">
        <v>42072</v>
      </c>
      <c r="E5090" s="12">
        <f>Data[[#This Row],[Ship Date]]</f>
        <v>42072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>
        <v>5090</v>
      </c>
      <c r="B5091" t="s">
        <v>7997</v>
      </c>
      <c r="C5091" s="1">
        <v>42951</v>
      </c>
      <c r="D5091" s="1">
        <v>42954</v>
      </c>
      <c r="E5091" s="12">
        <f>Data[[#This Row],[Ship Date]]</f>
        <v>42954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5">
      <c r="A5092">
        <v>5091</v>
      </c>
      <c r="B5092" t="s">
        <v>7997</v>
      </c>
      <c r="C5092" s="1">
        <v>42951</v>
      </c>
      <c r="D5092" s="1">
        <v>42954</v>
      </c>
      <c r="E5092" s="12">
        <f>Data[[#This Row],[Ship Date]]</f>
        <v>42954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7999</v>
      </c>
      <c r="C5093" s="1">
        <v>43099</v>
      </c>
      <c r="D5093" s="1">
        <v>43103</v>
      </c>
      <c r="E5093" s="12">
        <f>Data[[#This Row],[Ship Date]]</f>
        <v>43103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8000</v>
      </c>
      <c r="C5094" s="1">
        <v>42147</v>
      </c>
      <c r="D5094" s="1">
        <v>42151</v>
      </c>
      <c r="E5094" s="12">
        <f>Data[[#This Row],[Ship Date]]</f>
        <v>42151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>
        <v>5094</v>
      </c>
      <c r="B5095" t="s">
        <v>8001</v>
      </c>
      <c r="C5095" s="1">
        <v>41979</v>
      </c>
      <c r="D5095" s="1">
        <v>41983</v>
      </c>
      <c r="E5095" s="12">
        <f>Data[[#This Row],[Ship Date]]</f>
        <v>41983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8001</v>
      </c>
      <c r="C5096" s="1">
        <v>41979</v>
      </c>
      <c r="D5096" s="1">
        <v>41983</v>
      </c>
      <c r="E5096" s="12">
        <f>Data[[#This Row],[Ship Date]]</f>
        <v>41983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5">
      <c r="A5097">
        <v>5096</v>
      </c>
      <c r="B5097" t="s">
        <v>8001</v>
      </c>
      <c r="C5097" s="1">
        <v>41979</v>
      </c>
      <c r="D5097" s="1">
        <v>41983</v>
      </c>
      <c r="E5097" s="12">
        <f>Data[[#This Row],[Ship Date]]</f>
        <v>41983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5">
      <c r="A5098">
        <v>5097</v>
      </c>
      <c r="B5098" t="s">
        <v>8001</v>
      </c>
      <c r="C5098" s="1">
        <v>41979</v>
      </c>
      <c r="D5098" s="1">
        <v>41983</v>
      </c>
      <c r="E5098" s="12">
        <f>Data[[#This Row],[Ship Date]]</f>
        <v>41983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8001</v>
      </c>
      <c r="C5099" s="1">
        <v>41979</v>
      </c>
      <c r="D5099" s="1">
        <v>41983</v>
      </c>
      <c r="E5099" s="12">
        <f>Data[[#This Row],[Ship Date]]</f>
        <v>41983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5">
      <c r="A5100">
        <v>5099</v>
      </c>
      <c r="B5100" t="s">
        <v>8001</v>
      </c>
      <c r="C5100" s="1">
        <v>41979</v>
      </c>
      <c r="D5100" s="1">
        <v>41983</v>
      </c>
      <c r="E5100" s="12">
        <f>Data[[#This Row],[Ship Date]]</f>
        <v>41983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5">
      <c r="A5101">
        <v>5100</v>
      </c>
      <c r="B5101" t="s">
        <v>8002</v>
      </c>
      <c r="C5101" s="1">
        <v>42223</v>
      </c>
      <c r="D5101" s="1">
        <v>42228</v>
      </c>
      <c r="E5101" s="12">
        <f>Data[[#This Row],[Ship Date]]</f>
        <v>42228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5">
      <c r="A5102">
        <v>5101</v>
      </c>
      <c r="B5102" t="s">
        <v>8003</v>
      </c>
      <c r="C5102" s="1">
        <v>41715</v>
      </c>
      <c r="D5102" s="1">
        <v>41715</v>
      </c>
      <c r="E5102" s="12">
        <f>Data[[#This Row],[Ship Date]]</f>
        <v>41715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5">
      <c r="A5103">
        <v>5102</v>
      </c>
      <c r="B5103" t="s">
        <v>8003</v>
      </c>
      <c r="C5103" s="1">
        <v>41715</v>
      </c>
      <c r="D5103" s="1">
        <v>41715</v>
      </c>
      <c r="E5103" s="12">
        <f>Data[[#This Row],[Ship Date]]</f>
        <v>41715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8003</v>
      </c>
      <c r="C5104" s="1">
        <v>41715</v>
      </c>
      <c r="D5104" s="1">
        <v>41715</v>
      </c>
      <c r="E5104" s="12">
        <f>Data[[#This Row],[Ship Date]]</f>
        <v>41715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8004</v>
      </c>
      <c r="C5105" s="1">
        <v>42089</v>
      </c>
      <c r="D5105" s="1">
        <v>42093</v>
      </c>
      <c r="E5105" s="12">
        <f>Data[[#This Row],[Ship Date]]</f>
        <v>42093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5">
      <c r="A5106">
        <v>5105</v>
      </c>
      <c r="B5106" t="s">
        <v>8004</v>
      </c>
      <c r="C5106" s="1">
        <v>42089</v>
      </c>
      <c r="D5106" s="1">
        <v>42093</v>
      </c>
      <c r="E5106" s="12">
        <f>Data[[#This Row],[Ship Date]]</f>
        <v>42093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8005</v>
      </c>
      <c r="C5107" s="1">
        <v>41987</v>
      </c>
      <c r="D5107" s="1">
        <v>41993</v>
      </c>
      <c r="E5107" s="12">
        <f>Data[[#This Row],[Ship Date]]</f>
        <v>41993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8006</v>
      </c>
      <c r="C5108" s="1">
        <v>42266</v>
      </c>
      <c r="D5108" s="1">
        <v>42273</v>
      </c>
      <c r="E5108" s="12">
        <f>Data[[#This Row],[Ship Date]]</f>
        <v>42273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8007</v>
      </c>
      <c r="C5109" s="1">
        <v>42850</v>
      </c>
      <c r="D5109" s="1">
        <v>42851</v>
      </c>
      <c r="E5109" s="12">
        <f>Data[[#This Row],[Ship Date]]</f>
        <v>42851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5">
      <c r="A5110">
        <v>5109</v>
      </c>
      <c r="B5110" t="s">
        <v>8007</v>
      </c>
      <c r="C5110" s="1">
        <v>42850</v>
      </c>
      <c r="D5110" s="1">
        <v>42851</v>
      </c>
      <c r="E5110" s="12">
        <f>Data[[#This Row],[Ship Date]]</f>
        <v>42851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5">
      <c r="A5111">
        <v>5110</v>
      </c>
      <c r="B5111" t="s">
        <v>8008</v>
      </c>
      <c r="C5111" s="1">
        <v>41930</v>
      </c>
      <c r="D5111" s="1">
        <v>41934</v>
      </c>
      <c r="E5111" s="12">
        <f>Data[[#This Row],[Ship Date]]</f>
        <v>41934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8008</v>
      </c>
      <c r="C5112" s="1">
        <v>41930</v>
      </c>
      <c r="D5112" s="1">
        <v>41934</v>
      </c>
      <c r="E5112" s="12">
        <f>Data[[#This Row],[Ship Date]]</f>
        <v>41934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5">
      <c r="A5113">
        <v>5112</v>
      </c>
      <c r="B5113" t="s">
        <v>8008</v>
      </c>
      <c r="C5113" s="1">
        <v>41930</v>
      </c>
      <c r="D5113" s="1">
        <v>41934</v>
      </c>
      <c r="E5113" s="12">
        <f>Data[[#This Row],[Ship Date]]</f>
        <v>41934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5">
      <c r="A5114">
        <v>5113</v>
      </c>
      <c r="B5114" t="s">
        <v>8009</v>
      </c>
      <c r="C5114" s="1">
        <v>42321</v>
      </c>
      <c r="D5114" s="1">
        <v>42321</v>
      </c>
      <c r="E5114" s="12">
        <f>Data[[#This Row],[Ship Date]]</f>
        <v>42321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5">
      <c r="A5115">
        <v>5114</v>
      </c>
      <c r="B5115" t="s">
        <v>8012</v>
      </c>
      <c r="C5115" s="1">
        <v>42400</v>
      </c>
      <c r="D5115" s="1">
        <v>42402</v>
      </c>
      <c r="E5115" s="12">
        <f>Data[[#This Row],[Ship Date]]</f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8013</v>
      </c>
      <c r="C5116" s="1">
        <v>42691</v>
      </c>
      <c r="D5116" s="1">
        <v>42696</v>
      </c>
      <c r="E5116" s="12">
        <f>Data[[#This Row],[Ship Date]]</f>
        <v>42696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5">
      <c r="A5117">
        <v>5116</v>
      </c>
      <c r="B5117" t="s">
        <v>8014</v>
      </c>
      <c r="C5117" s="1">
        <v>42941</v>
      </c>
      <c r="D5117" s="1">
        <v>42945</v>
      </c>
      <c r="E5117" s="12">
        <f>Data[[#This Row],[Ship Date]]</f>
        <v>42945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5">
      <c r="A5118">
        <v>5117</v>
      </c>
      <c r="B5118" t="s">
        <v>8017</v>
      </c>
      <c r="C5118" s="1">
        <v>43050</v>
      </c>
      <c r="D5118" s="1">
        <v>43056</v>
      </c>
      <c r="E5118" s="12">
        <f>Data[[#This Row],[Ship Date]]</f>
        <v>43056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8018</v>
      </c>
      <c r="C5119" s="1">
        <v>42273</v>
      </c>
      <c r="D5119" s="1">
        <v>42280</v>
      </c>
      <c r="E5119" s="12">
        <f>Data[[#This Row],[Ship Date]]</f>
        <v>42280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5">
      <c r="A5120">
        <v>5119</v>
      </c>
      <c r="B5120" t="s">
        <v>8018</v>
      </c>
      <c r="C5120" s="1">
        <v>42273</v>
      </c>
      <c r="D5120" s="1">
        <v>42280</v>
      </c>
      <c r="E5120" s="12">
        <f>Data[[#This Row],[Ship Date]]</f>
        <v>42280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8018</v>
      </c>
      <c r="C5121" s="1">
        <v>42273</v>
      </c>
      <c r="D5121" s="1">
        <v>42280</v>
      </c>
      <c r="E5121" s="12">
        <f>Data[[#This Row],[Ship Date]]</f>
        <v>42280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8019</v>
      </c>
      <c r="C5122" s="1">
        <v>41733</v>
      </c>
      <c r="D5122" s="1">
        <v>41737</v>
      </c>
      <c r="E5122" s="12">
        <f>Data[[#This Row],[Ship Date]]</f>
        <v>41737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5">
      <c r="A5123">
        <v>5122</v>
      </c>
      <c r="B5123" t="s">
        <v>8019</v>
      </c>
      <c r="C5123" s="1">
        <v>41733</v>
      </c>
      <c r="D5123" s="1">
        <v>41737</v>
      </c>
      <c r="E5123" s="12">
        <f>Data[[#This Row],[Ship Date]]</f>
        <v>41737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5">
      <c r="A5124">
        <v>5123</v>
      </c>
      <c r="B5124" t="s">
        <v>8019</v>
      </c>
      <c r="C5124" s="1">
        <v>41733</v>
      </c>
      <c r="D5124" s="1">
        <v>41737</v>
      </c>
      <c r="E5124" s="12">
        <f>Data[[#This Row],[Ship Date]]</f>
        <v>41737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8019</v>
      </c>
      <c r="C5125" s="1">
        <v>41733</v>
      </c>
      <c r="D5125" s="1">
        <v>41737</v>
      </c>
      <c r="E5125" s="12">
        <f>Data[[#This Row],[Ship Date]]</f>
        <v>41737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5">
      <c r="A5126">
        <v>5125</v>
      </c>
      <c r="B5126" t="s">
        <v>8022</v>
      </c>
      <c r="C5126" s="1">
        <v>41896</v>
      </c>
      <c r="D5126" s="1">
        <v>41896</v>
      </c>
      <c r="E5126" s="12">
        <f>Data[[#This Row],[Ship Date]]</f>
        <v>41896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5">
      <c r="A5127">
        <v>5126</v>
      </c>
      <c r="B5127" t="s">
        <v>8022</v>
      </c>
      <c r="C5127" s="1">
        <v>41896</v>
      </c>
      <c r="D5127" s="1">
        <v>41896</v>
      </c>
      <c r="E5127" s="12">
        <f>Data[[#This Row],[Ship Date]]</f>
        <v>41896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5">
      <c r="A5128">
        <v>5127</v>
      </c>
      <c r="B5128" t="s">
        <v>8022</v>
      </c>
      <c r="C5128" s="1">
        <v>41896</v>
      </c>
      <c r="D5128" s="1">
        <v>41896</v>
      </c>
      <c r="E5128" s="12">
        <f>Data[[#This Row],[Ship Date]]</f>
        <v>41896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8022</v>
      </c>
      <c r="C5129" s="1">
        <v>41896</v>
      </c>
      <c r="D5129" s="1">
        <v>41896</v>
      </c>
      <c r="E5129" s="12">
        <f>Data[[#This Row],[Ship Date]]</f>
        <v>41896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>
        <v>5129</v>
      </c>
      <c r="B5130" t="s">
        <v>8022</v>
      </c>
      <c r="C5130" s="1">
        <v>41896</v>
      </c>
      <c r="D5130" s="1">
        <v>41896</v>
      </c>
      <c r="E5130" s="12">
        <f>Data[[#This Row],[Ship Date]]</f>
        <v>41896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5">
      <c r="A5131">
        <v>5130</v>
      </c>
      <c r="B5131" t="s">
        <v>8022</v>
      </c>
      <c r="C5131" s="1">
        <v>41896</v>
      </c>
      <c r="D5131" s="1">
        <v>41896</v>
      </c>
      <c r="E5131" s="12">
        <f>Data[[#This Row],[Ship Date]]</f>
        <v>41896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8022</v>
      </c>
      <c r="C5132" s="1">
        <v>41896</v>
      </c>
      <c r="D5132" s="1">
        <v>41896</v>
      </c>
      <c r="E5132" s="12">
        <f>Data[[#This Row],[Ship Date]]</f>
        <v>41896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5">
      <c r="A5133">
        <v>5132</v>
      </c>
      <c r="B5133" t="s">
        <v>8023</v>
      </c>
      <c r="C5133" s="1">
        <v>43098</v>
      </c>
      <c r="D5133" s="1">
        <v>43105</v>
      </c>
      <c r="E5133" s="12">
        <f>Data[[#This Row],[Ship Date]]</f>
        <v>43105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8024</v>
      </c>
      <c r="C5134" s="1">
        <v>42176</v>
      </c>
      <c r="D5134" s="1">
        <v>42182</v>
      </c>
      <c r="E5134" s="12">
        <f>Data[[#This Row],[Ship Date]]</f>
        <v>42182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5">
      <c r="A5135">
        <v>5134</v>
      </c>
      <c r="B5135" t="s">
        <v>8025</v>
      </c>
      <c r="C5135" s="1">
        <v>43065</v>
      </c>
      <c r="D5135" s="1">
        <v>43069</v>
      </c>
      <c r="E5135" s="12">
        <f>Data[[#This Row],[Ship Date]]</f>
        <v>43069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>
        <v>5135</v>
      </c>
      <c r="B5136" t="s">
        <v>8025</v>
      </c>
      <c r="C5136" s="1">
        <v>43065</v>
      </c>
      <c r="D5136" s="1">
        <v>43069</v>
      </c>
      <c r="E5136" s="12">
        <f>Data[[#This Row],[Ship Date]]</f>
        <v>43069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8026</v>
      </c>
      <c r="C5137" s="1">
        <v>42666</v>
      </c>
      <c r="D5137" s="1">
        <v>42671</v>
      </c>
      <c r="E5137" s="12">
        <f>Data[[#This Row],[Ship Date]]</f>
        <v>42671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5">
      <c r="A5138">
        <v>5137</v>
      </c>
      <c r="B5138" t="s">
        <v>8027</v>
      </c>
      <c r="C5138" s="1">
        <v>42352</v>
      </c>
      <c r="D5138" s="1">
        <v>42357</v>
      </c>
      <c r="E5138" s="12">
        <f>Data[[#This Row],[Ship Date]]</f>
        <v>42357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5">
      <c r="A5139">
        <v>5138</v>
      </c>
      <c r="B5139" t="s">
        <v>8028</v>
      </c>
      <c r="C5139" s="1">
        <v>42687</v>
      </c>
      <c r="D5139" s="1">
        <v>42691</v>
      </c>
      <c r="E5139" s="12">
        <f>Data[[#This Row],[Ship Date]]</f>
        <v>42691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8029</v>
      </c>
      <c r="C5140" s="1">
        <v>43007</v>
      </c>
      <c r="D5140" s="1">
        <v>43013</v>
      </c>
      <c r="E5140" s="12">
        <f>Data[[#This Row],[Ship Date]]</f>
        <v>43013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8029</v>
      </c>
      <c r="C5141" s="1">
        <v>43007</v>
      </c>
      <c r="D5141" s="1">
        <v>43013</v>
      </c>
      <c r="E5141" s="12">
        <f>Data[[#This Row],[Ship Date]]</f>
        <v>43013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8030</v>
      </c>
      <c r="C5142" s="1">
        <v>42316</v>
      </c>
      <c r="D5142" s="1">
        <v>42320</v>
      </c>
      <c r="E5142" s="12">
        <f>Data[[#This Row],[Ship Date]]</f>
        <v>42320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8031</v>
      </c>
      <c r="C5143" s="1">
        <v>42461</v>
      </c>
      <c r="D5143" s="1">
        <v>42465</v>
      </c>
      <c r="E5143" s="12">
        <f>Data[[#This Row],[Ship Date]]</f>
        <v>42465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5">
      <c r="A5144">
        <v>5143</v>
      </c>
      <c r="B5144" t="s">
        <v>8031</v>
      </c>
      <c r="C5144" s="1">
        <v>42461</v>
      </c>
      <c r="D5144" s="1">
        <v>42465</v>
      </c>
      <c r="E5144" s="12">
        <f>Data[[#This Row],[Ship Date]]</f>
        <v>42465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>
        <v>5144</v>
      </c>
      <c r="B5145" t="s">
        <v>8031</v>
      </c>
      <c r="C5145" s="1">
        <v>42461</v>
      </c>
      <c r="D5145" s="1">
        <v>42465</v>
      </c>
      <c r="E5145" s="12">
        <f>Data[[#This Row],[Ship Date]]</f>
        <v>42465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5">
      <c r="A5146">
        <v>5145</v>
      </c>
      <c r="B5146" t="s">
        <v>8032</v>
      </c>
      <c r="C5146" s="1">
        <v>42768</v>
      </c>
      <c r="D5146" s="1">
        <v>42773</v>
      </c>
      <c r="E5146" s="12">
        <f>Data[[#This Row],[Ship Date]]</f>
        <v>42773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>
        <v>5146</v>
      </c>
      <c r="B5147" t="s">
        <v>8032</v>
      </c>
      <c r="C5147" s="1">
        <v>42768</v>
      </c>
      <c r="D5147" s="1">
        <v>42773</v>
      </c>
      <c r="E5147" s="12">
        <f>Data[[#This Row],[Ship Date]]</f>
        <v>42773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>
        <v>5147</v>
      </c>
      <c r="B5148" t="s">
        <v>8032</v>
      </c>
      <c r="C5148" s="1">
        <v>42768</v>
      </c>
      <c r="D5148" s="1">
        <v>42773</v>
      </c>
      <c r="E5148" s="12">
        <f>Data[[#This Row],[Ship Date]]</f>
        <v>42773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8033</v>
      </c>
      <c r="C5149" s="1">
        <v>43093</v>
      </c>
      <c r="D5149" s="1">
        <v>43100</v>
      </c>
      <c r="E5149" s="12">
        <f>Data[[#This Row],[Ship Date]]</f>
        <v>43100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>
        <v>5149</v>
      </c>
      <c r="B5150" t="s">
        <v>8033</v>
      </c>
      <c r="C5150" s="1">
        <v>43093</v>
      </c>
      <c r="D5150" s="1">
        <v>43100</v>
      </c>
      <c r="E5150" s="12">
        <f>Data[[#This Row],[Ship Date]]</f>
        <v>43100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5">
      <c r="A5151">
        <v>5150</v>
      </c>
      <c r="B5151" t="s">
        <v>8035</v>
      </c>
      <c r="C5151" s="1">
        <v>41811</v>
      </c>
      <c r="D5151" s="1">
        <v>41811</v>
      </c>
      <c r="E5151" s="12">
        <f>Data[[#This Row],[Ship Date]]</f>
        <v>41811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>
        <v>5151</v>
      </c>
      <c r="B5152" t="s">
        <v>8036</v>
      </c>
      <c r="C5152" s="1">
        <v>42800</v>
      </c>
      <c r="D5152" s="1">
        <v>42804</v>
      </c>
      <c r="E5152" s="12">
        <f>Data[[#This Row],[Ship Date]]</f>
        <v>42804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8037</v>
      </c>
      <c r="C5153" s="1">
        <v>43003</v>
      </c>
      <c r="D5153" s="1">
        <v>43006</v>
      </c>
      <c r="E5153" s="12">
        <f>Data[[#This Row],[Ship Date]]</f>
        <v>43006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5">
      <c r="A5154">
        <v>5153</v>
      </c>
      <c r="B5154" t="s">
        <v>8039</v>
      </c>
      <c r="C5154" s="1">
        <v>41820</v>
      </c>
      <c r="D5154" s="1">
        <v>41826</v>
      </c>
      <c r="E5154" s="12">
        <f>Data[[#This Row],[Ship Date]]</f>
        <v>41826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5">
      <c r="A5155">
        <v>5154</v>
      </c>
      <c r="B5155" t="s">
        <v>8039</v>
      </c>
      <c r="C5155" s="1">
        <v>41820</v>
      </c>
      <c r="D5155" s="1">
        <v>41826</v>
      </c>
      <c r="E5155" s="12">
        <f>Data[[#This Row],[Ship Date]]</f>
        <v>41826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5">
      <c r="A5156">
        <v>5155</v>
      </c>
      <c r="B5156" t="s">
        <v>8040</v>
      </c>
      <c r="C5156" s="1">
        <v>42223</v>
      </c>
      <c r="D5156" s="1">
        <v>42224</v>
      </c>
      <c r="E5156" s="12">
        <f>Data[[#This Row],[Ship Date]]</f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25">
      <c r="A5157">
        <v>5156</v>
      </c>
      <c r="B5157" t="s">
        <v>8040</v>
      </c>
      <c r="C5157" s="1">
        <v>42223</v>
      </c>
      <c r="D5157" s="1">
        <v>42224</v>
      </c>
      <c r="E5157" s="12">
        <f>Data[[#This Row],[Ship Date]]</f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8042</v>
      </c>
      <c r="C5158" s="1">
        <v>42916</v>
      </c>
      <c r="D5158" s="1">
        <v>42920</v>
      </c>
      <c r="E5158" s="12">
        <f>Data[[#This Row],[Ship Date]]</f>
        <v>42920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5">
      <c r="A5159">
        <v>5158</v>
      </c>
      <c r="B5159" t="s">
        <v>8042</v>
      </c>
      <c r="C5159" s="1">
        <v>42916</v>
      </c>
      <c r="D5159" s="1">
        <v>42920</v>
      </c>
      <c r="E5159" s="12">
        <f>Data[[#This Row],[Ship Date]]</f>
        <v>42920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5">
      <c r="A5160">
        <v>5159</v>
      </c>
      <c r="B5160" t="s">
        <v>8042</v>
      </c>
      <c r="C5160" s="1">
        <v>42916</v>
      </c>
      <c r="D5160" s="1">
        <v>42920</v>
      </c>
      <c r="E5160" s="12">
        <f>Data[[#This Row],[Ship Date]]</f>
        <v>42920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5">
      <c r="A5161">
        <v>5160</v>
      </c>
      <c r="B5161" t="s">
        <v>8043</v>
      </c>
      <c r="C5161" s="1">
        <v>42303</v>
      </c>
      <c r="D5161" s="1">
        <v>42307</v>
      </c>
      <c r="E5161" s="12">
        <f>Data[[#This Row],[Ship Date]]</f>
        <v>42307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5">
      <c r="A5162">
        <v>5161</v>
      </c>
      <c r="B5162" t="s">
        <v>8043</v>
      </c>
      <c r="C5162" s="1">
        <v>42303</v>
      </c>
      <c r="D5162" s="1">
        <v>42307</v>
      </c>
      <c r="E5162" s="12">
        <f>Data[[#This Row],[Ship Date]]</f>
        <v>42307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5">
      <c r="A5163">
        <v>5162</v>
      </c>
      <c r="B5163" t="s">
        <v>8044</v>
      </c>
      <c r="C5163" s="1">
        <v>41850</v>
      </c>
      <c r="D5163" s="1">
        <v>41856</v>
      </c>
      <c r="E5163" s="12">
        <f>Data[[#This Row],[Ship Date]]</f>
        <v>41856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8045</v>
      </c>
      <c r="C5164" s="1">
        <v>42692</v>
      </c>
      <c r="D5164" s="1">
        <v>42697</v>
      </c>
      <c r="E5164" s="12">
        <f>Data[[#This Row],[Ship Date]]</f>
        <v>42697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5">
      <c r="A5165">
        <v>5164</v>
      </c>
      <c r="B5165" t="s">
        <v>8046</v>
      </c>
      <c r="C5165" s="1">
        <v>42191</v>
      </c>
      <c r="D5165" s="1">
        <v>42196</v>
      </c>
      <c r="E5165" s="12">
        <f>Data[[#This Row],[Ship Date]]</f>
        <v>42196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5">
      <c r="A5166">
        <v>5165</v>
      </c>
      <c r="B5166" t="s">
        <v>8047</v>
      </c>
      <c r="C5166" s="1">
        <v>41953</v>
      </c>
      <c r="D5166" s="1">
        <v>41959</v>
      </c>
      <c r="E5166" s="12">
        <f>Data[[#This Row],[Ship Date]]</f>
        <v>41959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8047</v>
      </c>
      <c r="C5167" s="1">
        <v>41953</v>
      </c>
      <c r="D5167" s="1">
        <v>41959</v>
      </c>
      <c r="E5167" s="12">
        <f>Data[[#This Row],[Ship Date]]</f>
        <v>41959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5">
      <c r="A5168">
        <v>5167</v>
      </c>
      <c r="B5168" t="s">
        <v>8047</v>
      </c>
      <c r="C5168" s="1">
        <v>41953</v>
      </c>
      <c r="D5168" s="1">
        <v>41959</v>
      </c>
      <c r="E5168" s="12">
        <f>Data[[#This Row],[Ship Date]]</f>
        <v>41959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8047</v>
      </c>
      <c r="C5169" s="1">
        <v>41953</v>
      </c>
      <c r="D5169" s="1">
        <v>41959</v>
      </c>
      <c r="E5169" s="12">
        <f>Data[[#This Row],[Ship Date]]</f>
        <v>41959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5">
      <c r="A5170">
        <v>5169</v>
      </c>
      <c r="B5170" t="s">
        <v>8047</v>
      </c>
      <c r="C5170" s="1">
        <v>41953</v>
      </c>
      <c r="D5170" s="1">
        <v>41959</v>
      </c>
      <c r="E5170" s="12">
        <f>Data[[#This Row],[Ship Date]]</f>
        <v>41959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8047</v>
      </c>
      <c r="C5171" s="1">
        <v>41953</v>
      </c>
      <c r="D5171" s="1">
        <v>41959</v>
      </c>
      <c r="E5171" s="12">
        <f>Data[[#This Row],[Ship Date]]</f>
        <v>41959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5">
      <c r="A5172">
        <v>5171</v>
      </c>
      <c r="B5172" t="s">
        <v>8048</v>
      </c>
      <c r="C5172" s="1">
        <v>42517</v>
      </c>
      <c r="D5172" s="1">
        <v>42519</v>
      </c>
      <c r="E5172" s="12">
        <f>Data[[#This Row],[Ship Date]]</f>
        <v>42519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5">
      <c r="A5173">
        <v>5172</v>
      </c>
      <c r="B5173" t="s">
        <v>8048</v>
      </c>
      <c r="C5173" s="1">
        <v>42517</v>
      </c>
      <c r="D5173" s="1">
        <v>42519</v>
      </c>
      <c r="E5173" s="12">
        <f>Data[[#This Row],[Ship Date]]</f>
        <v>42519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5">
      <c r="A5174">
        <v>5173</v>
      </c>
      <c r="B5174" t="s">
        <v>8048</v>
      </c>
      <c r="C5174" s="1">
        <v>42517</v>
      </c>
      <c r="D5174" s="1">
        <v>42519</v>
      </c>
      <c r="E5174" s="12">
        <f>Data[[#This Row],[Ship Date]]</f>
        <v>42519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5">
      <c r="A5175">
        <v>5174</v>
      </c>
      <c r="B5175" t="s">
        <v>8049</v>
      </c>
      <c r="C5175" s="1">
        <v>42071</v>
      </c>
      <c r="D5175" s="1">
        <v>42073</v>
      </c>
      <c r="E5175" s="12">
        <f>Data[[#This Row],[Ship Date]]</f>
        <v>42073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8050</v>
      </c>
      <c r="C5176" s="1">
        <v>43027</v>
      </c>
      <c r="D5176" s="1">
        <v>43032</v>
      </c>
      <c r="E5176" s="12">
        <f>Data[[#This Row],[Ship Date]]</f>
        <v>43032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5">
      <c r="A5177">
        <v>5176</v>
      </c>
      <c r="B5177" t="s">
        <v>8050</v>
      </c>
      <c r="C5177" s="1">
        <v>43027</v>
      </c>
      <c r="D5177" s="1">
        <v>43032</v>
      </c>
      <c r="E5177" s="12">
        <f>Data[[#This Row],[Ship Date]]</f>
        <v>43032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5">
      <c r="A5178">
        <v>5177</v>
      </c>
      <c r="B5178" t="s">
        <v>8052</v>
      </c>
      <c r="C5178" s="1">
        <v>42679</v>
      </c>
      <c r="D5178" s="1">
        <v>42682</v>
      </c>
      <c r="E5178" s="12">
        <f>Data[[#This Row],[Ship Date]]</f>
        <v>42682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8053</v>
      </c>
      <c r="C5179" s="1">
        <v>42730</v>
      </c>
      <c r="D5179" s="1">
        <v>42734</v>
      </c>
      <c r="E5179" s="12">
        <f>Data[[#This Row],[Ship Date]]</f>
        <v>42734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8054</v>
      </c>
      <c r="C5180" s="1">
        <v>42107</v>
      </c>
      <c r="D5180" s="1">
        <v>42113</v>
      </c>
      <c r="E5180" s="12">
        <f>Data[[#This Row],[Ship Date]]</f>
        <v>42113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>
        <v>5180</v>
      </c>
      <c r="B5181" t="s">
        <v>8054</v>
      </c>
      <c r="C5181" s="1">
        <v>42107</v>
      </c>
      <c r="D5181" s="1">
        <v>42113</v>
      </c>
      <c r="E5181" s="12">
        <f>Data[[#This Row],[Ship Date]]</f>
        <v>42113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5">
      <c r="A5182">
        <v>5181</v>
      </c>
      <c r="B5182" t="s">
        <v>8054</v>
      </c>
      <c r="C5182" s="1">
        <v>42107</v>
      </c>
      <c r="D5182" s="1">
        <v>42113</v>
      </c>
      <c r="E5182" s="12">
        <f>Data[[#This Row],[Ship Date]]</f>
        <v>42113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5">
      <c r="A5183">
        <v>5182</v>
      </c>
      <c r="B5183" t="s">
        <v>8055</v>
      </c>
      <c r="C5183" s="1">
        <v>42990</v>
      </c>
      <c r="D5183" s="1">
        <v>42993</v>
      </c>
      <c r="E5183" s="12">
        <f>Data[[#This Row],[Ship Date]]</f>
        <v>42993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5">
      <c r="A5184">
        <v>5183</v>
      </c>
      <c r="B5184" t="s">
        <v>8055</v>
      </c>
      <c r="C5184" s="1">
        <v>42990</v>
      </c>
      <c r="D5184" s="1">
        <v>42993</v>
      </c>
      <c r="E5184" s="12">
        <f>Data[[#This Row],[Ship Date]]</f>
        <v>42993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8056</v>
      </c>
      <c r="C5185" s="1">
        <v>43002</v>
      </c>
      <c r="D5185" s="1">
        <v>43005</v>
      </c>
      <c r="E5185" s="12">
        <f>Data[[#This Row],[Ship Date]]</f>
        <v>43005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8056</v>
      </c>
      <c r="C5186" s="1">
        <v>43002</v>
      </c>
      <c r="D5186" s="1">
        <v>43005</v>
      </c>
      <c r="E5186" s="12">
        <f>Data[[#This Row],[Ship Date]]</f>
        <v>43005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8057</v>
      </c>
      <c r="C5187" s="1">
        <v>42287</v>
      </c>
      <c r="D5187" s="1">
        <v>42292</v>
      </c>
      <c r="E5187" s="12">
        <f>Data[[#This Row],[Ship Date]]</f>
        <v>42292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5">
      <c r="A5188">
        <v>5187</v>
      </c>
      <c r="B5188" t="s">
        <v>8058</v>
      </c>
      <c r="C5188" s="1">
        <v>42335</v>
      </c>
      <c r="D5188" s="1">
        <v>42341</v>
      </c>
      <c r="E5188" s="12">
        <f>Data[[#This Row],[Ship Date]]</f>
        <v>42341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5">
      <c r="A5189">
        <v>5188</v>
      </c>
      <c r="B5189" t="s">
        <v>8059</v>
      </c>
      <c r="C5189" s="1">
        <v>42260</v>
      </c>
      <c r="D5189" s="1">
        <v>42265</v>
      </c>
      <c r="E5189" s="12">
        <f>Data[[#This Row],[Ship Date]]</f>
        <v>42265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5">
      <c r="A5190">
        <v>5189</v>
      </c>
      <c r="B5190" t="s">
        <v>8059</v>
      </c>
      <c r="C5190" s="1">
        <v>42260</v>
      </c>
      <c r="D5190" s="1">
        <v>42265</v>
      </c>
      <c r="E5190" s="12">
        <f>Data[[#This Row],[Ship Date]]</f>
        <v>42265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8060</v>
      </c>
      <c r="C5191" s="1">
        <v>43053</v>
      </c>
      <c r="D5191" s="1">
        <v>43057</v>
      </c>
      <c r="E5191" s="12">
        <f>Data[[#This Row],[Ship Date]]</f>
        <v>43057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8060</v>
      </c>
      <c r="C5192" s="1">
        <v>43053</v>
      </c>
      <c r="D5192" s="1">
        <v>43057</v>
      </c>
      <c r="E5192" s="12">
        <f>Data[[#This Row],[Ship Date]]</f>
        <v>43057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5">
      <c r="A5193">
        <v>5192</v>
      </c>
      <c r="B5193" t="s">
        <v>8061</v>
      </c>
      <c r="C5193" s="1">
        <v>42860</v>
      </c>
      <c r="D5193" s="1">
        <v>42864</v>
      </c>
      <c r="E5193" s="12">
        <f>Data[[#This Row],[Ship Date]]</f>
        <v>42864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8064</v>
      </c>
      <c r="C5194" s="1">
        <v>41971</v>
      </c>
      <c r="D5194" s="1">
        <v>41974</v>
      </c>
      <c r="E5194" s="12">
        <f>Data[[#This Row],[Ship Date]]</f>
        <v>41974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5">
      <c r="A5195">
        <v>5194</v>
      </c>
      <c r="B5195" t="s">
        <v>8064</v>
      </c>
      <c r="C5195" s="1">
        <v>41971</v>
      </c>
      <c r="D5195" s="1">
        <v>41974</v>
      </c>
      <c r="E5195" s="12">
        <f>Data[[#This Row],[Ship Date]]</f>
        <v>41974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>
        <v>5195</v>
      </c>
      <c r="B5196" t="s">
        <v>8064</v>
      </c>
      <c r="C5196" s="1">
        <v>41971</v>
      </c>
      <c r="D5196" s="1">
        <v>41974</v>
      </c>
      <c r="E5196" s="12">
        <f>Data[[#This Row],[Ship Date]]</f>
        <v>41974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5">
      <c r="A5197">
        <v>5196</v>
      </c>
      <c r="B5197" t="s">
        <v>8064</v>
      </c>
      <c r="C5197" s="1">
        <v>41971</v>
      </c>
      <c r="D5197" s="1">
        <v>41974</v>
      </c>
      <c r="E5197" s="12">
        <f>Data[[#This Row],[Ship Date]]</f>
        <v>41974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8065</v>
      </c>
      <c r="C5198" s="1">
        <v>41769</v>
      </c>
      <c r="D5198" s="1">
        <v>41774</v>
      </c>
      <c r="E5198" s="12">
        <f>Data[[#This Row],[Ship Date]]</f>
        <v>41774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8065</v>
      </c>
      <c r="C5199" s="1">
        <v>41769</v>
      </c>
      <c r="D5199" s="1">
        <v>41774</v>
      </c>
      <c r="E5199" s="12">
        <f>Data[[#This Row],[Ship Date]]</f>
        <v>41774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5">
      <c r="A5200">
        <v>5199</v>
      </c>
      <c r="B5200" t="s">
        <v>8066</v>
      </c>
      <c r="C5200" s="1">
        <v>42432</v>
      </c>
      <c r="D5200" s="1">
        <v>42437</v>
      </c>
      <c r="E5200" s="12">
        <f>Data[[#This Row],[Ship Date]]</f>
        <v>42437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5">
      <c r="A5201">
        <v>5200</v>
      </c>
      <c r="B5201" t="s">
        <v>8066</v>
      </c>
      <c r="C5201" s="1">
        <v>42432</v>
      </c>
      <c r="D5201" s="1">
        <v>42437</v>
      </c>
      <c r="E5201" s="12">
        <f>Data[[#This Row],[Ship Date]]</f>
        <v>42437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8066</v>
      </c>
      <c r="C5202" s="1">
        <v>42432</v>
      </c>
      <c r="D5202" s="1">
        <v>42437</v>
      </c>
      <c r="E5202" s="12">
        <f>Data[[#This Row],[Ship Date]]</f>
        <v>42437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5">
      <c r="A5203">
        <v>5202</v>
      </c>
      <c r="B5203" t="s">
        <v>8066</v>
      </c>
      <c r="C5203" s="1">
        <v>42432</v>
      </c>
      <c r="D5203" s="1">
        <v>42437</v>
      </c>
      <c r="E5203" s="12">
        <f>Data[[#This Row],[Ship Date]]</f>
        <v>42437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5">
      <c r="A5204">
        <v>5203</v>
      </c>
      <c r="B5204" t="s">
        <v>8067</v>
      </c>
      <c r="C5204" s="1">
        <v>42231</v>
      </c>
      <c r="D5204" s="1">
        <v>42235</v>
      </c>
      <c r="E5204" s="12">
        <f>Data[[#This Row],[Ship Date]]</f>
        <v>42235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5">
      <c r="A5205">
        <v>5204</v>
      </c>
      <c r="B5205" t="s">
        <v>8067</v>
      </c>
      <c r="C5205" s="1">
        <v>42231</v>
      </c>
      <c r="D5205" s="1">
        <v>42235</v>
      </c>
      <c r="E5205" s="12">
        <f>Data[[#This Row],[Ship Date]]</f>
        <v>42235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8068</v>
      </c>
      <c r="C5206" s="1">
        <v>42259</v>
      </c>
      <c r="D5206" s="1">
        <v>42265</v>
      </c>
      <c r="E5206" s="12">
        <f>Data[[#This Row],[Ship Date]]</f>
        <v>42265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>
        <v>5206</v>
      </c>
      <c r="B5207" t="s">
        <v>8068</v>
      </c>
      <c r="C5207" s="1">
        <v>42259</v>
      </c>
      <c r="D5207" s="1">
        <v>42265</v>
      </c>
      <c r="E5207" s="12">
        <f>Data[[#This Row],[Ship Date]]</f>
        <v>42265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5">
      <c r="A5208">
        <v>5207</v>
      </c>
      <c r="B5208" t="s">
        <v>8068</v>
      </c>
      <c r="C5208" s="1">
        <v>42259</v>
      </c>
      <c r="D5208" s="1">
        <v>42265</v>
      </c>
      <c r="E5208" s="12">
        <f>Data[[#This Row],[Ship Date]]</f>
        <v>42265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8068</v>
      </c>
      <c r="C5209" s="1">
        <v>42259</v>
      </c>
      <c r="D5209" s="1">
        <v>42265</v>
      </c>
      <c r="E5209" s="12">
        <f>Data[[#This Row],[Ship Date]]</f>
        <v>42265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8068</v>
      </c>
      <c r="C5210" s="1">
        <v>42259</v>
      </c>
      <c r="D5210" s="1">
        <v>42265</v>
      </c>
      <c r="E5210" s="12">
        <f>Data[[#This Row],[Ship Date]]</f>
        <v>42265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>
        <v>5210</v>
      </c>
      <c r="B5211" t="s">
        <v>8068</v>
      </c>
      <c r="C5211" s="1">
        <v>42259</v>
      </c>
      <c r="D5211" s="1">
        <v>42265</v>
      </c>
      <c r="E5211" s="12">
        <f>Data[[#This Row],[Ship Date]]</f>
        <v>42265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8069</v>
      </c>
      <c r="C5212" s="1">
        <v>42016</v>
      </c>
      <c r="D5212" s="1">
        <v>42022</v>
      </c>
      <c r="E5212" s="12">
        <f>Data[[#This Row],[Ship Date]]</f>
        <v>42022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>
        <v>5212</v>
      </c>
      <c r="B5213" t="s">
        <v>8070</v>
      </c>
      <c r="C5213" s="1">
        <v>42136</v>
      </c>
      <c r="D5213" s="1">
        <v>42140</v>
      </c>
      <c r="E5213" s="12">
        <f>Data[[#This Row],[Ship Date]]</f>
        <v>42140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5">
      <c r="A5214">
        <v>5213</v>
      </c>
      <c r="B5214" t="s">
        <v>8071</v>
      </c>
      <c r="C5214" s="1">
        <v>42639</v>
      </c>
      <c r="D5214" s="1">
        <v>42639</v>
      </c>
      <c r="E5214" s="12">
        <f>Data[[#This Row],[Ship Date]]</f>
        <v>42639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>
        <v>5214</v>
      </c>
      <c r="B5215" t="s">
        <v>8071</v>
      </c>
      <c r="C5215" s="1">
        <v>42639</v>
      </c>
      <c r="D5215" s="1">
        <v>42639</v>
      </c>
      <c r="E5215" s="12">
        <f>Data[[#This Row],[Ship Date]]</f>
        <v>42639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8071</v>
      </c>
      <c r="C5216" s="1">
        <v>42639</v>
      </c>
      <c r="D5216" s="1">
        <v>42639</v>
      </c>
      <c r="E5216" s="12">
        <f>Data[[#This Row],[Ship Date]]</f>
        <v>42639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25">
      <c r="A5217">
        <v>5216</v>
      </c>
      <c r="B5217" t="s">
        <v>8071</v>
      </c>
      <c r="C5217" s="1">
        <v>42639</v>
      </c>
      <c r="D5217" s="1">
        <v>42639</v>
      </c>
      <c r="E5217" s="12">
        <f>Data[[#This Row],[Ship Date]]</f>
        <v>42639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25">
      <c r="A5218">
        <v>5217</v>
      </c>
      <c r="B5218" t="s">
        <v>8072</v>
      </c>
      <c r="C5218" s="1">
        <v>42987</v>
      </c>
      <c r="D5218" s="1">
        <v>42993</v>
      </c>
      <c r="E5218" s="12">
        <f>Data[[#This Row],[Ship Date]]</f>
        <v>42993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8073</v>
      </c>
      <c r="C5219" s="1">
        <v>42840</v>
      </c>
      <c r="D5219" s="1">
        <v>42842</v>
      </c>
      <c r="E5219" s="12">
        <f>Data[[#This Row],[Ship Date]]</f>
        <v>42842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>
        <v>5219</v>
      </c>
      <c r="B5220" t="s">
        <v>8074</v>
      </c>
      <c r="C5220" s="1">
        <v>42896</v>
      </c>
      <c r="D5220" s="1">
        <v>42900</v>
      </c>
      <c r="E5220" s="12">
        <f>Data[[#This Row],[Ship Date]]</f>
        <v>42900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8075</v>
      </c>
      <c r="C5221" s="1">
        <v>42979</v>
      </c>
      <c r="D5221" s="1">
        <v>42979</v>
      </c>
      <c r="E5221" s="12">
        <f>Data[[#This Row],[Ship Date]]</f>
        <v>42979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8076</v>
      </c>
      <c r="C5222" s="1">
        <v>41804</v>
      </c>
      <c r="D5222" s="1">
        <v>41810</v>
      </c>
      <c r="E5222" s="12">
        <f>Data[[#This Row],[Ship Date]]</f>
        <v>41810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8077</v>
      </c>
      <c r="C5223" s="1">
        <v>42873</v>
      </c>
      <c r="D5223" s="1">
        <v>42877</v>
      </c>
      <c r="E5223" s="12">
        <f>Data[[#This Row],[Ship Date]]</f>
        <v>42877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>
        <v>5223</v>
      </c>
      <c r="B5224" t="s">
        <v>8077</v>
      </c>
      <c r="C5224" s="1">
        <v>42873</v>
      </c>
      <c r="D5224" s="1">
        <v>42877</v>
      </c>
      <c r="E5224" s="12">
        <f>Data[[#This Row],[Ship Date]]</f>
        <v>42877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5">
      <c r="A5225">
        <v>5224</v>
      </c>
      <c r="B5225" t="s">
        <v>8077</v>
      </c>
      <c r="C5225" s="1">
        <v>42873</v>
      </c>
      <c r="D5225" s="1">
        <v>42877</v>
      </c>
      <c r="E5225" s="12">
        <f>Data[[#This Row],[Ship Date]]</f>
        <v>42877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>
        <v>5225</v>
      </c>
      <c r="B5226" t="s">
        <v>8080</v>
      </c>
      <c r="C5226" s="1">
        <v>42990</v>
      </c>
      <c r="D5226" s="1">
        <v>42995</v>
      </c>
      <c r="E5226" s="12">
        <f>Data[[#This Row],[Ship Date]]</f>
        <v>42995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8081</v>
      </c>
      <c r="C5227" s="1">
        <v>42542</v>
      </c>
      <c r="D5227" s="1">
        <v>42547</v>
      </c>
      <c r="E5227" s="12">
        <f>Data[[#This Row],[Ship Date]]</f>
        <v>42547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8081</v>
      </c>
      <c r="C5228" s="1">
        <v>42542</v>
      </c>
      <c r="D5228" s="1">
        <v>42547</v>
      </c>
      <c r="E5228" s="12">
        <f>Data[[#This Row],[Ship Date]]</f>
        <v>42547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5">
      <c r="A5229">
        <v>5228</v>
      </c>
      <c r="B5229" t="s">
        <v>8081</v>
      </c>
      <c r="C5229" s="1">
        <v>42542</v>
      </c>
      <c r="D5229" s="1">
        <v>42547</v>
      </c>
      <c r="E5229" s="12">
        <f>Data[[#This Row],[Ship Date]]</f>
        <v>42547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5">
      <c r="A5230">
        <v>5229</v>
      </c>
      <c r="B5230" t="s">
        <v>8082</v>
      </c>
      <c r="C5230" s="1">
        <v>41969</v>
      </c>
      <c r="D5230" s="1">
        <v>41974</v>
      </c>
      <c r="E5230" s="12">
        <f>Data[[#This Row],[Ship Date]]</f>
        <v>41974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8083</v>
      </c>
      <c r="C5231" s="1">
        <v>42813</v>
      </c>
      <c r="D5231" s="1">
        <v>42816</v>
      </c>
      <c r="E5231" s="12">
        <f>Data[[#This Row],[Ship Date]]</f>
        <v>42816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5">
      <c r="A5232">
        <v>5231</v>
      </c>
      <c r="B5232" t="s">
        <v>8083</v>
      </c>
      <c r="C5232" s="1">
        <v>42813</v>
      </c>
      <c r="D5232" s="1">
        <v>42816</v>
      </c>
      <c r="E5232" s="12">
        <f>Data[[#This Row],[Ship Date]]</f>
        <v>42816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5">
      <c r="A5233">
        <v>5232</v>
      </c>
      <c r="B5233" t="s">
        <v>8083</v>
      </c>
      <c r="C5233" s="1">
        <v>42813</v>
      </c>
      <c r="D5233" s="1">
        <v>42816</v>
      </c>
      <c r="E5233" s="12">
        <f>Data[[#This Row],[Ship Date]]</f>
        <v>42816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8083</v>
      </c>
      <c r="C5234" s="1">
        <v>42813</v>
      </c>
      <c r="D5234" s="1">
        <v>42816</v>
      </c>
      <c r="E5234" s="12">
        <f>Data[[#This Row],[Ship Date]]</f>
        <v>42816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8084</v>
      </c>
      <c r="C5235" s="1">
        <v>41930</v>
      </c>
      <c r="D5235" s="1">
        <v>41934</v>
      </c>
      <c r="E5235" s="12">
        <f>Data[[#This Row],[Ship Date]]</f>
        <v>41934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8085</v>
      </c>
      <c r="C5236" s="1">
        <v>42969</v>
      </c>
      <c r="D5236" s="1">
        <v>42970</v>
      </c>
      <c r="E5236" s="12">
        <f>Data[[#This Row],[Ship Date]]</f>
        <v>42970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5">
      <c r="A5237">
        <v>5236</v>
      </c>
      <c r="B5237" t="s">
        <v>8086</v>
      </c>
      <c r="C5237" s="1">
        <v>42693</v>
      </c>
      <c r="D5237" s="1">
        <v>42696</v>
      </c>
      <c r="E5237" s="12">
        <f>Data[[#This Row],[Ship Date]]</f>
        <v>42696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5">
      <c r="A5238">
        <v>5237</v>
      </c>
      <c r="B5238" t="s">
        <v>8087</v>
      </c>
      <c r="C5238" s="1">
        <v>41902</v>
      </c>
      <c r="D5238" s="1">
        <v>41906</v>
      </c>
      <c r="E5238" s="12">
        <f>Data[[#This Row],[Ship Date]]</f>
        <v>41906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8087</v>
      </c>
      <c r="C5239" s="1">
        <v>41902</v>
      </c>
      <c r="D5239" s="1">
        <v>41906</v>
      </c>
      <c r="E5239" s="12">
        <f>Data[[#This Row],[Ship Date]]</f>
        <v>41906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8087</v>
      </c>
      <c r="C5240" s="1">
        <v>41902</v>
      </c>
      <c r="D5240" s="1">
        <v>41906</v>
      </c>
      <c r="E5240" s="12">
        <f>Data[[#This Row],[Ship Date]]</f>
        <v>41906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5">
      <c r="A5241">
        <v>5240</v>
      </c>
      <c r="B5241" t="s">
        <v>8088</v>
      </c>
      <c r="C5241" s="1">
        <v>42624</v>
      </c>
      <c r="D5241" s="1">
        <v>42630</v>
      </c>
      <c r="E5241" s="12">
        <f>Data[[#This Row],[Ship Date]]</f>
        <v>42630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5">
      <c r="A5242">
        <v>5241</v>
      </c>
      <c r="B5242" t="s">
        <v>8088</v>
      </c>
      <c r="C5242" s="1">
        <v>42624</v>
      </c>
      <c r="D5242" s="1">
        <v>42630</v>
      </c>
      <c r="E5242" s="12">
        <f>Data[[#This Row],[Ship Date]]</f>
        <v>42630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8089</v>
      </c>
      <c r="C5243" s="1">
        <v>42636</v>
      </c>
      <c r="D5243" s="1">
        <v>42639</v>
      </c>
      <c r="E5243" s="12">
        <f>Data[[#This Row],[Ship Date]]</f>
        <v>42639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8092</v>
      </c>
      <c r="C5244" s="1">
        <v>42951</v>
      </c>
      <c r="D5244" s="1">
        <v>42955</v>
      </c>
      <c r="E5244" s="12">
        <f>Data[[#This Row],[Ship Date]]</f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5">
      <c r="A5245">
        <v>5244</v>
      </c>
      <c r="B5245" t="s">
        <v>8093</v>
      </c>
      <c r="C5245" s="1">
        <v>42576</v>
      </c>
      <c r="D5245" s="1">
        <v>42577</v>
      </c>
      <c r="E5245" s="12">
        <f>Data[[#This Row],[Ship Date]]</f>
        <v>42577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8094</v>
      </c>
      <c r="C5246" s="1">
        <v>42584</v>
      </c>
      <c r="D5246" s="1">
        <v>42586</v>
      </c>
      <c r="E5246" s="12">
        <f>Data[[#This Row],[Ship Date]]</f>
        <v>42586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5">
      <c r="A5247">
        <v>5246</v>
      </c>
      <c r="B5247" t="s">
        <v>8094</v>
      </c>
      <c r="C5247" s="1">
        <v>42584</v>
      </c>
      <c r="D5247" s="1">
        <v>42586</v>
      </c>
      <c r="E5247" s="12">
        <f>Data[[#This Row],[Ship Date]]</f>
        <v>42586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5">
      <c r="A5248">
        <v>5247</v>
      </c>
      <c r="B5248" t="s">
        <v>8094</v>
      </c>
      <c r="C5248" s="1">
        <v>42584</v>
      </c>
      <c r="D5248" s="1">
        <v>42586</v>
      </c>
      <c r="E5248" s="12">
        <f>Data[[#This Row],[Ship Date]]</f>
        <v>42586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8097</v>
      </c>
      <c r="C5249" s="1">
        <v>42145</v>
      </c>
      <c r="D5249" s="1">
        <v>42151</v>
      </c>
      <c r="E5249" s="12">
        <f>Data[[#This Row],[Ship Date]]</f>
        <v>42151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5">
      <c r="A5250">
        <v>5249</v>
      </c>
      <c r="B5250" t="s">
        <v>8099</v>
      </c>
      <c r="C5250" s="1">
        <v>43042</v>
      </c>
      <c r="D5250" s="1">
        <v>43044</v>
      </c>
      <c r="E5250" s="12">
        <f>Data[[#This Row],[Ship Date]]</f>
        <v>43044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8100</v>
      </c>
      <c r="C5251" s="1">
        <v>42110</v>
      </c>
      <c r="D5251" s="1">
        <v>42115</v>
      </c>
      <c r="E5251" s="12">
        <f>Data[[#This Row],[Ship Date]]</f>
        <v>42115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5">
      <c r="A5252">
        <v>5251</v>
      </c>
      <c r="B5252" t="s">
        <v>8101</v>
      </c>
      <c r="C5252" s="1">
        <v>42716</v>
      </c>
      <c r="D5252" s="1">
        <v>42722</v>
      </c>
      <c r="E5252" s="12">
        <f>Data[[#This Row],[Ship Date]]</f>
        <v>42722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5">
      <c r="A5253">
        <v>5252</v>
      </c>
      <c r="B5253" t="s">
        <v>8101</v>
      </c>
      <c r="C5253" s="1">
        <v>42716</v>
      </c>
      <c r="D5253" s="1">
        <v>42722</v>
      </c>
      <c r="E5253" s="12">
        <f>Data[[#This Row],[Ship Date]]</f>
        <v>42722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>
        <v>5253</v>
      </c>
      <c r="B5254" t="s">
        <v>8102</v>
      </c>
      <c r="C5254" s="1">
        <v>42307</v>
      </c>
      <c r="D5254" s="1">
        <v>42310</v>
      </c>
      <c r="E5254" s="12">
        <f>Data[[#This Row],[Ship Date]]</f>
        <v>42310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5">
      <c r="A5255">
        <v>5254</v>
      </c>
      <c r="B5255" t="s">
        <v>8103</v>
      </c>
      <c r="C5255" s="1">
        <v>41705</v>
      </c>
      <c r="D5255" s="1">
        <v>41709</v>
      </c>
      <c r="E5255" s="12">
        <f>Data[[#This Row],[Ship Date]]</f>
        <v>41709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5">
      <c r="A5256">
        <v>5255</v>
      </c>
      <c r="B5256" t="s">
        <v>8104</v>
      </c>
      <c r="C5256" s="1">
        <v>42068</v>
      </c>
      <c r="D5256" s="1">
        <v>42070</v>
      </c>
      <c r="E5256" s="12">
        <f>Data[[#This Row],[Ship Date]]</f>
        <v>42070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5">
      <c r="A5257">
        <v>5256</v>
      </c>
      <c r="B5257" t="s">
        <v>8104</v>
      </c>
      <c r="C5257" s="1">
        <v>42068</v>
      </c>
      <c r="D5257" s="1">
        <v>42070</v>
      </c>
      <c r="E5257" s="12">
        <f>Data[[#This Row],[Ship Date]]</f>
        <v>42070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5">
      <c r="A5258">
        <v>5257</v>
      </c>
      <c r="B5258" t="s">
        <v>8106</v>
      </c>
      <c r="C5258" s="1">
        <v>42590</v>
      </c>
      <c r="D5258" s="1">
        <v>42596</v>
      </c>
      <c r="E5258" s="12">
        <f>Data[[#This Row],[Ship Date]]</f>
        <v>42596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8107</v>
      </c>
      <c r="C5259" s="1">
        <v>42738</v>
      </c>
      <c r="D5259" s="1">
        <v>42743</v>
      </c>
      <c r="E5259" s="12">
        <f>Data[[#This Row],[Ship Date]]</f>
        <v>42743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8108</v>
      </c>
      <c r="C5260" s="1">
        <v>43017</v>
      </c>
      <c r="D5260" s="1">
        <v>43019</v>
      </c>
      <c r="E5260" s="12">
        <f>Data[[#This Row],[Ship Date]]</f>
        <v>43019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5">
      <c r="A5261">
        <v>5260</v>
      </c>
      <c r="B5261" t="s">
        <v>8109</v>
      </c>
      <c r="C5261" s="1">
        <v>43028</v>
      </c>
      <c r="D5261" s="1">
        <v>43034</v>
      </c>
      <c r="E5261" s="12">
        <f>Data[[#This Row],[Ship Date]]</f>
        <v>43034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5">
      <c r="A5262">
        <v>5261</v>
      </c>
      <c r="B5262" t="s">
        <v>8110</v>
      </c>
      <c r="C5262" s="1">
        <v>41889</v>
      </c>
      <c r="D5262" s="1">
        <v>41892</v>
      </c>
      <c r="E5262" s="12">
        <f>Data[[#This Row],[Ship Date]]</f>
        <v>41892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5">
      <c r="A5263">
        <v>5262</v>
      </c>
      <c r="B5263" t="s">
        <v>8110</v>
      </c>
      <c r="C5263" s="1">
        <v>41889</v>
      </c>
      <c r="D5263" s="1">
        <v>41892</v>
      </c>
      <c r="E5263" s="12">
        <f>Data[[#This Row],[Ship Date]]</f>
        <v>41892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5">
      <c r="A5264">
        <v>5263</v>
      </c>
      <c r="B5264" t="s">
        <v>8110</v>
      </c>
      <c r="C5264" s="1">
        <v>41889</v>
      </c>
      <c r="D5264" s="1">
        <v>41892</v>
      </c>
      <c r="E5264" s="12">
        <f>Data[[#This Row],[Ship Date]]</f>
        <v>41892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5">
      <c r="A5265">
        <v>5264</v>
      </c>
      <c r="B5265" t="s">
        <v>8110</v>
      </c>
      <c r="C5265" s="1">
        <v>41889</v>
      </c>
      <c r="D5265" s="1">
        <v>41892</v>
      </c>
      <c r="E5265" s="12">
        <f>Data[[#This Row],[Ship Date]]</f>
        <v>41892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5">
      <c r="A5266">
        <v>5265</v>
      </c>
      <c r="B5266" t="s">
        <v>8110</v>
      </c>
      <c r="C5266" s="1">
        <v>41889</v>
      </c>
      <c r="D5266" s="1">
        <v>41892</v>
      </c>
      <c r="E5266" s="12">
        <f>Data[[#This Row],[Ship Date]]</f>
        <v>41892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5">
      <c r="A5267">
        <v>5266</v>
      </c>
      <c r="B5267" t="s">
        <v>8111</v>
      </c>
      <c r="C5267" s="1">
        <v>43008</v>
      </c>
      <c r="D5267" s="1">
        <v>43011</v>
      </c>
      <c r="E5267" s="12">
        <f>Data[[#This Row],[Ship Date]]</f>
        <v>43011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>
        <v>5267</v>
      </c>
      <c r="B5268" t="s">
        <v>8111</v>
      </c>
      <c r="C5268" s="1">
        <v>43008</v>
      </c>
      <c r="D5268" s="1">
        <v>43011</v>
      </c>
      <c r="E5268" s="12">
        <f>Data[[#This Row],[Ship Date]]</f>
        <v>43011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8111</v>
      </c>
      <c r="C5269" s="1">
        <v>43008</v>
      </c>
      <c r="D5269" s="1">
        <v>43011</v>
      </c>
      <c r="E5269" s="12">
        <f>Data[[#This Row],[Ship Date]]</f>
        <v>43011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8112</v>
      </c>
      <c r="C5270" s="1">
        <v>43055</v>
      </c>
      <c r="D5270" s="1">
        <v>43060</v>
      </c>
      <c r="E5270" s="12">
        <f>Data[[#This Row],[Ship Date]]</f>
        <v>43060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5">
      <c r="A5271">
        <v>5270</v>
      </c>
      <c r="B5271" t="s">
        <v>8115</v>
      </c>
      <c r="C5271" s="1">
        <v>42989</v>
      </c>
      <c r="D5271" s="1">
        <v>42989</v>
      </c>
      <c r="E5271" s="12">
        <f>Data[[#This Row],[Ship Date]]</f>
        <v>42989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8115</v>
      </c>
      <c r="C5272" s="1">
        <v>42989</v>
      </c>
      <c r="D5272" s="1">
        <v>42989</v>
      </c>
      <c r="E5272" s="12">
        <f>Data[[#This Row],[Ship Date]]</f>
        <v>42989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5">
      <c r="A5273">
        <v>5272</v>
      </c>
      <c r="B5273" t="s">
        <v>8116</v>
      </c>
      <c r="C5273" s="1">
        <v>42751</v>
      </c>
      <c r="D5273" s="1">
        <v>42751</v>
      </c>
      <c r="E5273" s="12">
        <f>Data[[#This Row],[Ship Date]]</f>
        <v>42751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25">
      <c r="A5274">
        <v>5273</v>
      </c>
      <c r="B5274" t="s">
        <v>8116</v>
      </c>
      <c r="C5274" s="1">
        <v>42751</v>
      </c>
      <c r="D5274" s="1">
        <v>42751</v>
      </c>
      <c r="E5274" s="12">
        <f>Data[[#This Row],[Ship Date]]</f>
        <v>42751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5">
      <c r="A5275">
        <v>5274</v>
      </c>
      <c r="B5275" t="s">
        <v>8117</v>
      </c>
      <c r="C5275" s="1">
        <v>42700</v>
      </c>
      <c r="D5275" s="1">
        <v>42703</v>
      </c>
      <c r="E5275" s="12">
        <f>Data[[#This Row],[Ship Date]]</f>
        <v>42703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5">
      <c r="A5276">
        <v>5275</v>
      </c>
      <c r="B5276" t="s">
        <v>8118</v>
      </c>
      <c r="C5276" s="1">
        <v>42315</v>
      </c>
      <c r="D5276" s="1">
        <v>42317</v>
      </c>
      <c r="E5276" s="12">
        <f>Data[[#This Row],[Ship Date]]</f>
        <v>42317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25">
      <c r="A5277">
        <v>5276</v>
      </c>
      <c r="B5277" t="s">
        <v>8119</v>
      </c>
      <c r="C5277" s="1">
        <v>43083</v>
      </c>
      <c r="D5277" s="1">
        <v>43089</v>
      </c>
      <c r="E5277" s="12">
        <f>Data[[#This Row],[Ship Date]]</f>
        <v>43089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5">
      <c r="A5278">
        <v>5277</v>
      </c>
      <c r="B5278" t="s">
        <v>8119</v>
      </c>
      <c r="C5278" s="1">
        <v>43083</v>
      </c>
      <c r="D5278" s="1">
        <v>43089</v>
      </c>
      <c r="E5278" s="12">
        <f>Data[[#This Row],[Ship Date]]</f>
        <v>43089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5">
      <c r="A5279">
        <v>5278</v>
      </c>
      <c r="B5279" t="s">
        <v>8120</v>
      </c>
      <c r="C5279" s="1">
        <v>41895</v>
      </c>
      <c r="D5279" s="1">
        <v>41899</v>
      </c>
      <c r="E5279" s="12">
        <f>Data[[#This Row],[Ship Date]]</f>
        <v>41899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5">
      <c r="A5280">
        <v>5279</v>
      </c>
      <c r="B5280" t="s">
        <v>8121</v>
      </c>
      <c r="C5280" s="1">
        <v>41980</v>
      </c>
      <c r="D5280" s="1">
        <v>41986</v>
      </c>
      <c r="E5280" s="12">
        <f>Data[[#This Row],[Ship Date]]</f>
        <v>41986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>
        <v>5280</v>
      </c>
      <c r="B5281" t="s">
        <v>8122</v>
      </c>
      <c r="C5281" s="1">
        <v>42985</v>
      </c>
      <c r="D5281" s="1">
        <v>42989</v>
      </c>
      <c r="E5281" s="12">
        <f>Data[[#This Row],[Ship Date]]</f>
        <v>42989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8123</v>
      </c>
      <c r="C5282" s="1">
        <v>43015</v>
      </c>
      <c r="D5282" s="1">
        <v>43020</v>
      </c>
      <c r="E5282" s="12">
        <f>Data[[#This Row],[Ship Date]]</f>
        <v>43020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8124</v>
      </c>
      <c r="C5283" s="1">
        <v>42252</v>
      </c>
      <c r="D5283" s="1">
        <v>42257</v>
      </c>
      <c r="E5283" s="12">
        <f>Data[[#This Row],[Ship Date]]</f>
        <v>42257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8124</v>
      </c>
      <c r="C5284" s="1">
        <v>42252</v>
      </c>
      <c r="D5284" s="1">
        <v>42257</v>
      </c>
      <c r="E5284" s="12">
        <f>Data[[#This Row],[Ship Date]]</f>
        <v>42257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5">
      <c r="A5285">
        <v>5284</v>
      </c>
      <c r="B5285" t="s">
        <v>8125</v>
      </c>
      <c r="C5285" s="1">
        <v>41728</v>
      </c>
      <c r="D5285" s="1">
        <v>41733</v>
      </c>
      <c r="E5285" s="12">
        <f>Data[[#This Row],[Ship Date]]</f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8125</v>
      </c>
      <c r="C5286" s="1">
        <v>41728</v>
      </c>
      <c r="D5286" s="1">
        <v>41733</v>
      </c>
      <c r="E5286" s="12">
        <f>Data[[#This Row],[Ship Date]]</f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25">
      <c r="A5287">
        <v>5286</v>
      </c>
      <c r="B5287" t="s">
        <v>8126</v>
      </c>
      <c r="C5287" s="1">
        <v>42860</v>
      </c>
      <c r="D5287" s="1">
        <v>42861</v>
      </c>
      <c r="E5287" s="12">
        <f>Data[[#This Row],[Ship Date]]</f>
        <v>42861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5">
      <c r="A5288">
        <v>5287</v>
      </c>
      <c r="B5288" t="s">
        <v>8126</v>
      </c>
      <c r="C5288" s="1">
        <v>42860</v>
      </c>
      <c r="D5288" s="1">
        <v>42861</v>
      </c>
      <c r="E5288" s="12">
        <f>Data[[#This Row],[Ship Date]]</f>
        <v>42861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8126</v>
      </c>
      <c r="C5289" s="1">
        <v>42860</v>
      </c>
      <c r="D5289" s="1">
        <v>42861</v>
      </c>
      <c r="E5289" s="12">
        <f>Data[[#This Row],[Ship Date]]</f>
        <v>42861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8127</v>
      </c>
      <c r="C5290" s="1">
        <v>42855</v>
      </c>
      <c r="D5290" s="1">
        <v>42860</v>
      </c>
      <c r="E5290" s="12">
        <f>Data[[#This Row],[Ship Date]]</f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8128</v>
      </c>
      <c r="C5291" s="1">
        <v>41890</v>
      </c>
      <c r="D5291" s="1">
        <v>41897</v>
      </c>
      <c r="E5291" s="12">
        <f>Data[[#This Row],[Ship Date]]</f>
        <v>41897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8128</v>
      </c>
      <c r="C5292" s="1">
        <v>41890</v>
      </c>
      <c r="D5292" s="1">
        <v>41897</v>
      </c>
      <c r="E5292" s="12">
        <f>Data[[#This Row],[Ship Date]]</f>
        <v>41897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5">
      <c r="A5293">
        <v>5292</v>
      </c>
      <c r="B5293" t="s">
        <v>8128</v>
      </c>
      <c r="C5293" s="1">
        <v>41890</v>
      </c>
      <c r="D5293" s="1">
        <v>41897</v>
      </c>
      <c r="E5293" s="12">
        <f>Data[[#This Row],[Ship Date]]</f>
        <v>41897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5">
      <c r="A5294">
        <v>5293</v>
      </c>
      <c r="B5294" t="s">
        <v>8129</v>
      </c>
      <c r="C5294" s="1">
        <v>42906</v>
      </c>
      <c r="D5294" s="1">
        <v>42909</v>
      </c>
      <c r="E5294" s="12">
        <f>Data[[#This Row],[Ship Date]]</f>
        <v>42909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8130</v>
      </c>
      <c r="C5295" s="1">
        <v>42364</v>
      </c>
      <c r="D5295" s="1">
        <v>42368</v>
      </c>
      <c r="E5295" s="12">
        <f>Data[[#This Row],[Ship Date]]</f>
        <v>42368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5">
      <c r="A5296">
        <v>5295</v>
      </c>
      <c r="B5296" t="s">
        <v>8131</v>
      </c>
      <c r="C5296" s="1">
        <v>42962</v>
      </c>
      <c r="D5296" s="1">
        <v>42966</v>
      </c>
      <c r="E5296" s="12">
        <f>Data[[#This Row],[Ship Date]]</f>
        <v>42966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>
        <v>5296</v>
      </c>
      <c r="B5297" t="s">
        <v>8134</v>
      </c>
      <c r="C5297" s="1">
        <v>42798</v>
      </c>
      <c r="D5297" s="1">
        <v>42803</v>
      </c>
      <c r="E5297" s="12">
        <f>Data[[#This Row],[Ship Date]]</f>
        <v>42803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8135</v>
      </c>
      <c r="C5298" s="1">
        <v>42943</v>
      </c>
      <c r="D5298" s="1">
        <v>42947</v>
      </c>
      <c r="E5298" s="12">
        <f>Data[[#This Row],[Ship Date]]</f>
        <v>42947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5">
      <c r="A5299">
        <v>5298</v>
      </c>
      <c r="B5299" t="s">
        <v>8135</v>
      </c>
      <c r="C5299" s="1">
        <v>42943</v>
      </c>
      <c r="D5299" s="1">
        <v>42947</v>
      </c>
      <c r="E5299" s="12">
        <f>Data[[#This Row],[Ship Date]]</f>
        <v>42947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5">
      <c r="A5300">
        <v>5299</v>
      </c>
      <c r="B5300" t="s">
        <v>8136</v>
      </c>
      <c r="C5300" s="1">
        <v>42636</v>
      </c>
      <c r="D5300" s="1">
        <v>42639</v>
      </c>
      <c r="E5300" s="12">
        <f>Data[[#This Row],[Ship Date]]</f>
        <v>42639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>
        <v>5300</v>
      </c>
      <c r="B5301" t="s">
        <v>8136</v>
      </c>
      <c r="C5301" s="1">
        <v>42636</v>
      </c>
      <c r="D5301" s="1">
        <v>42639</v>
      </c>
      <c r="E5301" s="12">
        <f>Data[[#This Row],[Ship Date]]</f>
        <v>42639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5">
      <c r="A5302">
        <v>5301</v>
      </c>
      <c r="B5302" t="s">
        <v>8137</v>
      </c>
      <c r="C5302" s="1">
        <v>42520</v>
      </c>
      <c r="D5302" s="1">
        <v>42524</v>
      </c>
      <c r="E5302" s="12">
        <f>Data[[#This Row],[Ship Date]]</f>
        <v>42524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5">
      <c r="A5303">
        <v>5302</v>
      </c>
      <c r="B5303" t="s">
        <v>8137</v>
      </c>
      <c r="C5303" s="1">
        <v>42520</v>
      </c>
      <c r="D5303" s="1">
        <v>42524</v>
      </c>
      <c r="E5303" s="12">
        <f>Data[[#This Row],[Ship Date]]</f>
        <v>42524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5">
      <c r="A5304">
        <v>5303</v>
      </c>
      <c r="B5304" t="s">
        <v>8137</v>
      </c>
      <c r="C5304" s="1">
        <v>42520</v>
      </c>
      <c r="D5304" s="1">
        <v>42524</v>
      </c>
      <c r="E5304" s="12">
        <f>Data[[#This Row],[Ship Date]]</f>
        <v>42524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8138</v>
      </c>
      <c r="C5305" s="1">
        <v>41959</v>
      </c>
      <c r="D5305" s="1">
        <v>41963</v>
      </c>
      <c r="E5305" s="12">
        <f>Data[[#This Row],[Ship Date]]</f>
        <v>41963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5">
      <c r="A5306">
        <v>5305</v>
      </c>
      <c r="B5306" t="s">
        <v>8139</v>
      </c>
      <c r="C5306" s="1">
        <v>41903</v>
      </c>
      <c r="D5306" s="1">
        <v>41905</v>
      </c>
      <c r="E5306" s="12">
        <f>Data[[#This Row],[Ship Date]]</f>
        <v>41905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5">
      <c r="A5307">
        <v>5306</v>
      </c>
      <c r="B5307" t="s">
        <v>8140</v>
      </c>
      <c r="C5307" s="1">
        <v>42421</v>
      </c>
      <c r="D5307" s="1">
        <v>42426</v>
      </c>
      <c r="E5307" s="12">
        <f>Data[[#This Row],[Ship Date]]</f>
        <v>42426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25">
      <c r="A5308">
        <v>5307</v>
      </c>
      <c r="B5308" t="s">
        <v>8140</v>
      </c>
      <c r="C5308" s="1">
        <v>42421</v>
      </c>
      <c r="D5308" s="1">
        <v>42426</v>
      </c>
      <c r="E5308" s="12">
        <f>Data[[#This Row],[Ship Date]]</f>
        <v>42426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5">
      <c r="A5309">
        <v>5308</v>
      </c>
      <c r="B5309" t="s">
        <v>8140</v>
      </c>
      <c r="C5309" s="1">
        <v>42421</v>
      </c>
      <c r="D5309" s="1">
        <v>42426</v>
      </c>
      <c r="E5309" s="12">
        <f>Data[[#This Row],[Ship Date]]</f>
        <v>42426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5">
      <c r="A5310">
        <v>5309</v>
      </c>
      <c r="B5310" t="s">
        <v>8143</v>
      </c>
      <c r="C5310" s="1">
        <v>43058</v>
      </c>
      <c r="D5310" s="1">
        <v>43060</v>
      </c>
      <c r="E5310" s="12">
        <f>Data[[#This Row],[Ship Date]]</f>
        <v>43060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5">
      <c r="A5311">
        <v>5310</v>
      </c>
      <c r="B5311" t="s">
        <v>8143</v>
      </c>
      <c r="C5311" s="1">
        <v>43058</v>
      </c>
      <c r="D5311" s="1">
        <v>43060</v>
      </c>
      <c r="E5311" s="12">
        <f>Data[[#This Row],[Ship Date]]</f>
        <v>43060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>
        <v>5311</v>
      </c>
      <c r="B5312" t="s">
        <v>8143</v>
      </c>
      <c r="C5312" s="1">
        <v>43058</v>
      </c>
      <c r="D5312" s="1">
        <v>43060</v>
      </c>
      <c r="E5312" s="12">
        <f>Data[[#This Row],[Ship Date]]</f>
        <v>43060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8146</v>
      </c>
      <c r="C5313" s="1">
        <v>42603</v>
      </c>
      <c r="D5313" s="1">
        <v>42609</v>
      </c>
      <c r="E5313" s="12">
        <f>Data[[#This Row],[Ship Date]]</f>
        <v>42609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8146</v>
      </c>
      <c r="C5314" s="1">
        <v>42603</v>
      </c>
      <c r="D5314" s="1">
        <v>42609</v>
      </c>
      <c r="E5314" s="12">
        <f>Data[[#This Row],[Ship Date]]</f>
        <v>42609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5">
      <c r="A5315">
        <v>5314</v>
      </c>
      <c r="B5315" t="s">
        <v>8147</v>
      </c>
      <c r="C5315" s="1">
        <v>42855</v>
      </c>
      <c r="D5315" s="1">
        <v>42860</v>
      </c>
      <c r="E5315" s="12">
        <f>Data[[#This Row],[Ship Date]]</f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>
        <v>5315</v>
      </c>
      <c r="B5316" t="s">
        <v>8147</v>
      </c>
      <c r="C5316" s="1">
        <v>42855</v>
      </c>
      <c r="D5316" s="1">
        <v>42860</v>
      </c>
      <c r="E5316" s="12">
        <f>Data[[#This Row],[Ship Date]]</f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8148</v>
      </c>
      <c r="C5317" s="1">
        <v>42492</v>
      </c>
      <c r="D5317" s="1">
        <v>42498</v>
      </c>
      <c r="E5317" s="12">
        <f>Data[[#This Row],[Ship Date]]</f>
        <v>42498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5">
      <c r="A5318">
        <v>5317</v>
      </c>
      <c r="B5318" t="s">
        <v>8149</v>
      </c>
      <c r="C5318" s="1">
        <v>43010</v>
      </c>
      <c r="D5318" s="1">
        <v>43013</v>
      </c>
      <c r="E5318" s="12">
        <f>Data[[#This Row],[Ship Date]]</f>
        <v>43013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5">
      <c r="A5319">
        <v>5318</v>
      </c>
      <c r="B5319" t="s">
        <v>8149</v>
      </c>
      <c r="C5319" s="1">
        <v>43010</v>
      </c>
      <c r="D5319" s="1">
        <v>43013</v>
      </c>
      <c r="E5319" s="12">
        <f>Data[[#This Row],[Ship Date]]</f>
        <v>43013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5">
      <c r="A5320">
        <v>5319</v>
      </c>
      <c r="B5320" t="s">
        <v>8149</v>
      </c>
      <c r="C5320" s="1">
        <v>43010</v>
      </c>
      <c r="D5320" s="1">
        <v>43013</v>
      </c>
      <c r="E5320" s="12">
        <f>Data[[#This Row],[Ship Date]]</f>
        <v>43013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8149</v>
      </c>
      <c r="C5321" s="1">
        <v>43010</v>
      </c>
      <c r="D5321" s="1">
        <v>43013</v>
      </c>
      <c r="E5321" s="12">
        <f>Data[[#This Row],[Ship Date]]</f>
        <v>43013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5">
      <c r="A5322">
        <v>5321</v>
      </c>
      <c r="B5322" t="s">
        <v>8149</v>
      </c>
      <c r="C5322" s="1">
        <v>43010</v>
      </c>
      <c r="D5322" s="1">
        <v>43013</v>
      </c>
      <c r="E5322" s="12">
        <f>Data[[#This Row],[Ship Date]]</f>
        <v>43013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>
        <v>5322</v>
      </c>
      <c r="B5323" t="s">
        <v>8149</v>
      </c>
      <c r="C5323" s="1">
        <v>43010</v>
      </c>
      <c r="D5323" s="1">
        <v>43013</v>
      </c>
      <c r="E5323" s="12">
        <f>Data[[#This Row],[Ship Date]]</f>
        <v>43013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8149</v>
      </c>
      <c r="C5324" s="1">
        <v>43010</v>
      </c>
      <c r="D5324" s="1">
        <v>43013</v>
      </c>
      <c r="E5324" s="12">
        <f>Data[[#This Row],[Ship Date]]</f>
        <v>43013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8151</v>
      </c>
      <c r="C5325" s="1">
        <v>42996</v>
      </c>
      <c r="D5325" s="1">
        <v>43001</v>
      </c>
      <c r="E5325" s="12">
        <f>Data[[#This Row],[Ship Date]]</f>
        <v>43001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8153</v>
      </c>
      <c r="C5326" s="1">
        <v>42342</v>
      </c>
      <c r="D5326" s="1">
        <v>42347</v>
      </c>
      <c r="E5326" s="12">
        <f>Data[[#This Row],[Ship Date]]</f>
        <v>42347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8153</v>
      </c>
      <c r="C5327" s="1">
        <v>42342</v>
      </c>
      <c r="D5327" s="1">
        <v>42347</v>
      </c>
      <c r="E5327" s="12">
        <f>Data[[#This Row],[Ship Date]]</f>
        <v>42347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8154</v>
      </c>
      <c r="C5328" s="1">
        <v>42021</v>
      </c>
      <c r="D5328" s="1">
        <v>42026</v>
      </c>
      <c r="E5328" s="12">
        <f>Data[[#This Row],[Ship Date]]</f>
        <v>42026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>
        <v>5328</v>
      </c>
      <c r="B5329" t="s">
        <v>8155</v>
      </c>
      <c r="C5329" s="1">
        <v>41645</v>
      </c>
      <c r="D5329" s="1">
        <v>41647</v>
      </c>
      <c r="E5329" s="12">
        <f>Data[[#This Row],[Ship Date]]</f>
        <v>41647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8156</v>
      </c>
      <c r="C5330" s="1">
        <v>42068</v>
      </c>
      <c r="D5330" s="1">
        <v>42072</v>
      </c>
      <c r="E5330" s="12">
        <f>Data[[#This Row],[Ship Date]]</f>
        <v>42072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5">
      <c r="A5331">
        <v>5330</v>
      </c>
      <c r="B5331" t="s">
        <v>8157</v>
      </c>
      <c r="C5331" s="1">
        <v>42729</v>
      </c>
      <c r="D5331" s="1">
        <v>42732</v>
      </c>
      <c r="E5331" s="12">
        <f>Data[[#This Row],[Ship Date]]</f>
        <v>42732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5">
      <c r="A5332">
        <v>5331</v>
      </c>
      <c r="B5332" t="s">
        <v>8158</v>
      </c>
      <c r="C5332" s="1">
        <v>42617</v>
      </c>
      <c r="D5332" s="1">
        <v>42621</v>
      </c>
      <c r="E5332" s="12">
        <f>Data[[#This Row],[Ship Date]]</f>
        <v>42621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8158</v>
      </c>
      <c r="C5333" s="1">
        <v>42617</v>
      </c>
      <c r="D5333" s="1">
        <v>42621</v>
      </c>
      <c r="E5333" s="12">
        <f>Data[[#This Row],[Ship Date]]</f>
        <v>42621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5">
      <c r="A5334">
        <v>5333</v>
      </c>
      <c r="B5334" t="s">
        <v>8158</v>
      </c>
      <c r="C5334" s="1">
        <v>42617</v>
      </c>
      <c r="D5334" s="1">
        <v>42621</v>
      </c>
      <c r="E5334" s="12">
        <f>Data[[#This Row],[Ship Date]]</f>
        <v>42621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25">
      <c r="A5335">
        <v>5334</v>
      </c>
      <c r="B5335" t="s">
        <v>8159</v>
      </c>
      <c r="C5335" s="1">
        <v>41877</v>
      </c>
      <c r="D5335" s="1">
        <v>41883</v>
      </c>
      <c r="E5335" s="12">
        <f>Data[[#This Row],[Ship Date]]</f>
        <v>41883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8159</v>
      </c>
      <c r="C5336" s="1">
        <v>41877</v>
      </c>
      <c r="D5336" s="1">
        <v>41883</v>
      </c>
      <c r="E5336" s="12">
        <f>Data[[#This Row],[Ship Date]]</f>
        <v>41883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8159</v>
      </c>
      <c r="C5337" s="1">
        <v>41877</v>
      </c>
      <c r="D5337" s="1">
        <v>41883</v>
      </c>
      <c r="E5337" s="12">
        <f>Data[[#This Row],[Ship Date]]</f>
        <v>41883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25">
      <c r="A5338">
        <v>5337</v>
      </c>
      <c r="B5338" t="s">
        <v>8160</v>
      </c>
      <c r="C5338" s="1">
        <v>42145</v>
      </c>
      <c r="D5338" s="1">
        <v>42149</v>
      </c>
      <c r="E5338" s="12">
        <f>Data[[#This Row],[Ship Date]]</f>
        <v>42149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5">
      <c r="A5339">
        <v>5338</v>
      </c>
      <c r="B5339" t="s">
        <v>8161</v>
      </c>
      <c r="C5339" s="1">
        <v>43024</v>
      </c>
      <c r="D5339" s="1">
        <v>43029</v>
      </c>
      <c r="E5339" s="12">
        <f>Data[[#This Row],[Ship Date]]</f>
        <v>43029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8162</v>
      </c>
      <c r="C5340" s="1">
        <v>42317</v>
      </c>
      <c r="D5340" s="1">
        <v>42322</v>
      </c>
      <c r="E5340" s="12">
        <f>Data[[#This Row],[Ship Date]]</f>
        <v>42322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25">
      <c r="A5341">
        <v>5340</v>
      </c>
      <c r="B5341" t="s">
        <v>8162</v>
      </c>
      <c r="C5341" s="1">
        <v>42317</v>
      </c>
      <c r="D5341" s="1">
        <v>42322</v>
      </c>
      <c r="E5341" s="12">
        <f>Data[[#This Row],[Ship Date]]</f>
        <v>42322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5">
      <c r="A5342">
        <v>5341</v>
      </c>
      <c r="B5342" t="s">
        <v>8162</v>
      </c>
      <c r="C5342" s="1">
        <v>42317</v>
      </c>
      <c r="D5342" s="1">
        <v>42322</v>
      </c>
      <c r="E5342" s="12">
        <f>Data[[#This Row],[Ship Date]]</f>
        <v>42322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5">
      <c r="A5343">
        <v>5342</v>
      </c>
      <c r="B5343" t="s">
        <v>8162</v>
      </c>
      <c r="C5343" s="1">
        <v>42317</v>
      </c>
      <c r="D5343" s="1">
        <v>42322</v>
      </c>
      <c r="E5343" s="12">
        <f>Data[[#This Row],[Ship Date]]</f>
        <v>42322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5">
      <c r="A5344">
        <v>5343</v>
      </c>
      <c r="B5344" t="s">
        <v>8163</v>
      </c>
      <c r="C5344" s="1">
        <v>41964</v>
      </c>
      <c r="D5344" s="1">
        <v>41970</v>
      </c>
      <c r="E5344" s="12">
        <f>Data[[#This Row],[Ship Date]]</f>
        <v>41970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5">
      <c r="A5345">
        <v>5344</v>
      </c>
      <c r="B5345" t="s">
        <v>8163</v>
      </c>
      <c r="C5345" s="1">
        <v>41964</v>
      </c>
      <c r="D5345" s="1">
        <v>41970</v>
      </c>
      <c r="E5345" s="12">
        <f>Data[[#This Row],[Ship Date]]</f>
        <v>41970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5">
      <c r="A5346">
        <v>5345</v>
      </c>
      <c r="B5346" t="s">
        <v>8166</v>
      </c>
      <c r="C5346" s="1">
        <v>42288</v>
      </c>
      <c r="D5346" s="1">
        <v>42290</v>
      </c>
      <c r="E5346" s="12">
        <f>Data[[#This Row],[Ship Date]]</f>
        <v>42290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5">
      <c r="A5347">
        <v>5346</v>
      </c>
      <c r="B5347" t="s">
        <v>8167</v>
      </c>
      <c r="C5347" s="1">
        <v>42815</v>
      </c>
      <c r="D5347" s="1">
        <v>42817</v>
      </c>
      <c r="E5347" s="12">
        <f>Data[[#This Row],[Ship Date]]</f>
        <v>42817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5">
      <c r="A5348">
        <v>5347</v>
      </c>
      <c r="B5348" t="s">
        <v>8167</v>
      </c>
      <c r="C5348" s="1">
        <v>42815</v>
      </c>
      <c r="D5348" s="1">
        <v>42817</v>
      </c>
      <c r="E5348" s="12">
        <f>Data[[#This Row],[Ship Date]]</f>
        <v>42817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>
        <v>5348</v>
      </c>
      <c r="B5349" t="s">
        <v>8167</v>
      </c>
      <c r="C5349" s="1">
        <v>42815</v>
      </c>
      <c r="D5349" s="1">
        <v>42817</v>
      </c>
      <c r="E5349" s="12">
        <f>Data[[#This Row],[Ship Date]]</f>
        <v>42817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5">
      <c r="A5350">
        <v>5349</v>
      </c>
      <c r="B5350" t="s">
        <v>8168</v>
      </c>
      <c r="C5350" s="1">
        <v>42008</v>
      </c>
      <c r="D5350" s="1">
        <v>42014</v>
      </c>
      <c r="E5350" s="12">
        <f>Data[[#This Row],[Ship Date]]</f>
        <v>42014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8168</v>
      </c>
      <c r="C5351" s="1">
        <v>42008</v>
      </c>
      <c r="D5351" s="1">
        <v>42014</v>
      </c>
      <c r="E5351" s="12">
        <f>Data[[#This Row],[Ship Date]]</f>
        <v>42014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25">
      <c r="A5352">
        <v>5351</v>
      </c>
      <c r="B5352" t="s">
        <v>8170</v>
      </c>
      <c r="C5352" s="1">
        <v>43078</v>
      </c>
      <c r="D5352" s="1">
        <v>43085</v>
      </c>
      <c r="E5352" s="12">
        <f>Data[[#This Row],[Ship Date]]</f>
        <v>43085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5">
      <c r="A5353">
        <v>5352</v>
      </c>
      <c r="B5353" t="s">
        <v>8171</v>
      </c>
      <c r="C5353" s="1">
        <v>42619</v>
      </c>
      <c r="D5353" s="1">
        <v>42625</v>
      </c>
      <c r="E5353" s="12">
        <f>Data[[#This Row],[Ship Date]]</f>
        <v>42625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5">
      <c r="A5354">
        <v>5353</v>
      </c>
      <c r="B5354" t="s">
        <v>8171</v>
      </c>
      <c r="C5354" s="1">
        <v>42619</v>
      </c>
      <c r="D5354" s="1">
        <v>42625</v>
      </c>
      <c r="E5354" s="12">
        <f>Data[[#This Row],[Ship Date]]</f>
        <v>42625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5">
      <c r="A5355">
        <v>5354</v>
      </c>
      <c r="B5355" t="s">
        <v>8172</v>
      </c>
      <c r="C5355" s="1">
        <v>42616</v>
      </c>
      <c r="D5355" s="1">
        <v>42619</v>
      </c>
      <c r="E5355" s="12">
        <f>Data[[#This Row],[Ship Date]]</f>
        <v>42619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8173</v>
      </c>
      <c r="C5356" s="1">
        <v>41772</v>
      </c>
      <c r="D5356" s="1">
        <v>41778</v>
      </c>
      <c r="E5356" s="12">
        <f>Data[[#This Row],[Ship Date]]</f>
        <v>41778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>
        <v>5356</v>
      </c>
      <c r="B5357" t="s">
        <v>8173</v>
      </c>
      <c r="C5357" s="1">
        <v>41772</v>
      </c>
      <c r="D5357" s="1">
        <v>41778</v>
      </c>
      <c r="E5357" s="12">
        <f>Data[[#This Row],[Ship Date]]</f>
        <v>41778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8176</v>
      </c>
      <c r="C5358" s="1">
        <v>42642</v>
      </c>
      <c r="D5358" s="1">
        <v>42646</v>
      </c>
      <c r="E5358" s="12">
        <f>Data[[#This Row],[Ship Date]]</f>
        <v>42646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5">
      <c r="A5359">
        <v>5358</v>
      </c>
      <c r="B5359" t="s">
        <v>8177</v>
      </c>
      <c r="C5359" s="1">
        <v>41856</v>
      </c>
      <c r="D5359" s="1">
        <v>41862</v>
      </c>
      <c r="E5359" s="12">
        <f>Data[[#This Row],[Ship Date]]</f>
        <v>41862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5">
      <c r="A5360">
        <v>5359</v>
      </c>
      <c r="B5360" t="s">
        <v>8177</v>
      </c>
      <c r="C5360" s="1">
        <v>41856</v>
      </c>
      <c r="D5360" s="1">
        <v>41862</v>
      </c>
      <c r="E5360" s="12">
        <f>Data[[#This Row],[Ship Date]]</f>
        <v>41862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5">
      <c r="A5361">
        <v>5360</v>
      </c>
      <c r="B5361" t="s">
        <v>8177</v>
      </c>
      <c r="C5361" s="1">
        <v>41856</v>
      </c>
      <c r="D5361" s="1">
        <v>41862</v>
      </c>
      <c r="E5361" s="12">
        <f>Data[[#This Row],[Ship Date]]</f>
        <v>41862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>
        <v>5361</v>
      </c>
      <c r="B5362" t="s">
        <v>8178</v>
      </c>
      <c r="C5362" s="1">
        <v>42839</v>
      </c>
      <c r="D5362" s="1">
        <v>42843</v>
      </c>
      <c r="E5362" s="12">
        <f>Data[[#This Row],[Ship Date]]</f>
        <v>42843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5">
      <c r="A5363">
        <v>5362</v>
      </c>
      <c r="B5363" t="s">
        <v>8179</v>
      </c>
      <c r="C5363" s="1">
        <v>42895</v>
      </c>
      <c r="D5363" s="1">
        <v>42896</v>
      </c>
      <c r="E5363" s="12">
        <f>Data[[#This Row],[Ship Date]]</f>
        <v>42896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5">
      <c r="A5364">
        <v>5363</v>
      </c>
      <c r="B5364" t="s">
        <v>8180</v>
      </c>
      <c r="C5364" s="1">
        <v>42733</v>
      </c>
      <c r="D5364" s="1">
        <v>42737</v>
      </c>
      <c r="E5364" s="12">
        <f>Data[[#This Row],[Ship Date]]</f>
        <v>42737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5">
      <c r="A5365">
        <v>5364</v>
      </c>
      <c r="B5365" t="s">
        <v>8180</v>
      </c>
      <c r="C5365" s="1">
        <v>42733</v>
      </c>
      <c r="D5365" s="1">
        <v>42737</v>
      </c>
      <c r="E5365" s="12">
        <f>Data[[#This Row],[Ship Date]]</f>
        <v>42737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8181</v>
      </c>
      <c r="C5366" s="1">
        <v>41657</v>
      </c>
      <c r="D5366" s="1">
        <v>41660</v>
      </c>
      <c r="E5366" s="12">
        <f>Data[[#This Row],[Ship Date]]</f>
        <v>41660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5">
      <c r="A5367">
        <v>5366</v>
      </c>
      <c r="B5367" t="s">
        <v>8182</v>
      </c>
      <c r="C5367" s="1">
        <v>42694</v>
      </c>
      <c r="D5367" s="1">
        <v>42698</v>
      </c>
      <c r="E5367" s="12">
        <f>Data[[#This Row],[Ship Date]]</f>
        <v>42698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5">
      <c r="A5368">
        <v>5367</v>
      </c>
      <c r="B5368" t="s">
        <v>8183</v>
      </c>
      <c r="C5368" s="1">
        <v>42896</v>
      </c>
      <c r="D5368" s="1">
        <v>42901</v>
      </c>
      <c r="E5368" s="12">
        <f>Data[[#This Row],[Ship Date]]</f>
        <v>42901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5">
      <c r="A5369">
        <v>5368</v>
      </c>
      <c r="B5369" t="s">
        <v>8183</v>
      </c>
      <c r="C5369" s="1">
        <v>42896</v>
      </c>
      <c r="D5369" s="1">
        <v>42901</v>
      </c>
      <c r="E5369" s="12">
        <f>Data[[#This Row],[Ship Date]]</f>
        <v>42901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8183</v>
      </c>
      <c r="C5370" s="1">
        <v>42896</v>
      </c>
      <c r="D5370" s="1">
        <v>42901</v>
      </c>
      <c r="E5370" s="12">
        <f>Data[[#This Row],[Ship Date]]</f>
        <v>42901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>
        <v>5370</v>
      </c>
      <c r="B5371" t="s">
        <v>8184</v>
      </c>
      <c r="C5371" s="1">
        <v>42988</v>
      </c>
      <c r="D5371" s="1">
        <v>42991</v>
      </c>
      <c r="E5371" s="12">
        <f>Data[[#This Row],[Ship Date]]</f>
        <v>42991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5">
      <c r="A5372">
        <v>5371</v>
      </c>
      <c r="B5372" t="s">
        <v>8187</v>
      </c>
      <c r="C5372" s="1">
        <v>42833</v>
      </c>
      <c r="D5372" s="1">
        <v>42837</v>
      </c>
      <c r="E5372" s="12">
        <f>Data[[#This Row],[Ship Date]]</f>
        <v>42837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8187</v>
      </c>
      <c r="C5373" s="1">
        <v>42833</v>
      </c>
      <c r="D5373" s="1">
        <v>42837</v>
      </c>
      <c r="E5373" s="12">
        <f>Data[[#This Row],[Ship Date]]</f>
        <v>42837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8188</v>
      </c>
      <c r="C5374" s="1">
        <v>42301</v>
      </c>
      <c r="D5374" s="1">
        <v>42307</v>
      </c>
      <c r="E5374" s="12">
        <f>Data[[#This Row],[Ship Date]]</f>
        <v>42307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8188</v>
      </c>
      <c r="C5375" s="1">
        <v>42301</v>
      </c>
      <c r="D5375" s="1">
        <v>42307</v>
      </c>
      <c r="E5375" s="12">
        <f>Data[[#This Row],[Ship Date]]</f>
        <v>42307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5">
      <c r="A5376">
        <v>5375</v>
      </c>
      <c r="B5376" t="s">
        <v>8188</v>
      </c>
      <c r="C5376" s="1">
        <v>42301</v>
      </c>
      <c r="D5376" s="1">
        <v>42307</v>
      </c>
      <c r="E5376" s="12">
        <f>Data[[#This Row],[Ship Date]]</f>
        <v>42307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8189</v>
      </c>
      <c r="C5377" s="1">
        <v>42882</v>
      </c>
      <c r="D5377" s="1">
        <v>42886</v>
      </c>
      <c r="E5377" s="12">
        <f>Data[[#This Row],[Ship Date]]</f>
        <v>42886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5">
      <c r="A5378">
        <v>5377</v>
      </c>
      <c r="B5378" t="s">
        <v>8189</v>
      </c>
      <c r="C5378" s="1">
        <v>42882</v>
      </c>
      <c r="D5378" s="1">
        <v>42886</v>
      </c>
      <c r="E5378" s="12">
        <f>Data[[#This Row],[Ship Date]]</f>
        <v>42886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8190</v>
      </c>
      <c r="C5379" s="1">
        <v>41978</v>
      </c>
      <c r="D5379" s="1">
        <v>41980</v>
      </c>
      <c r="E5379" s="12">
        <f>Data[[#This Row],[Ship Date]]</f>
        <v>41980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5">
      <c r="A5380">
        <v>5379</v>
      </c>
      <c r="B5380" t="s">
        <v>8190</v>
      </c>
      <c r="C5380" s="1">
        <v>41978</v>
      </c>
      <c r="D5380" s="1">
        <v>41980</v>
      </c>
      <c r="E5380" s="12">
        <f>Data[[#This Row],[Ship Date]]</f>
        <v>41980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5">
      <c r="A5381">
        <v>5380</v>
      </c>
      <c r="B5381" t="s">
        <v>8191</v>
      </c>
      <c r="C5381" s="1">
        <v>42596</v>
      </c>
      <c r="D5381" s="1">
        <v>42600</v>
      </c>
      <c r="E5381" s="12">
        <f>Data[[#This Row],[Ship Date]]</f>
        <v>42600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5">
      <c r="A5382">
        <v>5381</v>
      </c>
      <c r="B5382" t="s">
        <v>8191</v>
      </c>
      <c r="C5382" s="1">
        <v>42596</v>
      </c>
      <c r="D5382" s="1">
        <v>42600</v>
      </c>
      <c r="E5382" s="12">
        <f>Data[[#This Row],[Ship Date]]</f>
        <v>42600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>
        <v>5382</v>
      </c>
      <c r="B5383" t="s">
        <v>8194</v>
      </c>
      <c r="C5383" s="1">
        <v>42618</v>
      </c>
      <c r="D5383" s="1">
        <v>42620</v>
      </c>
      <c r="E5383" s="12">
        <f>Data[[#This Row],[Ship Date]]</f>
        <v>42620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8194</v>
      </c>
      <c r="C5384" s="1">
        <v>42618</v>
      </c>
      <c r="D5384" s="1">
        <v>42620</v>
      </c>
      <c r="E5384" s="12">
        <f>Data[[#This Row],[Ship Date]]</f>
        <v>42620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8194</v>
      </c>
      <c r="C5385" s="1">
        <v>42618</v>
      </c>
      <c r="D5385" s="1">
        <v>42620</v>
      </c>
      <c r="E5385" s="12">
        <f>Data[[#This Row],[Ship Date]]</f>
        <v>42620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8197</v>
      </c>
      <c r="C5386" s="1">
        <v>42912</v>
      </c>
      <c r="D5386" s="1">
        <v>42919</v>
      </c>
      <c r="E5386" s="12">
        <f>Data[[#This Row],[Ship Date]]</f>
        <v>42919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5">
      <c r="A5387">
        <v>5386</v>
      </c>
      <c r="B5387" t="s">
        <v>8197</v>
      </c>
      <c r="C5387" s="1">
        <v>42912</v>
      </c>
      <c r="D5387" s="1">
        <v>42919</v>
      </c>
      <c r="E5387" s="12">
        <f>Data[[#This Row],[Ship Date]]</f>
        <v>42919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5">
      <c r="A5388">
        <v>5387</v>
      </c>
      <c r="B5388" t="s">
        <v>8198</v>
      </c>
      <c r="C5388" s="1">
        <v>42806</v>
      </c>
      <c r="D5388" s="1">
        <v>42811</v>
      </c>
      <c r="E5388" s="12">
        <f>Data[[#This Row],[Ship Date]]</f>
        <v>42811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8200</v>
      </c>
      <c r="C5389" s="1">
        <v>42784</v>
      </c>
      <c r="D5389" s="1">
        <v>42787</v>
      </c>
      <c r="E5389" s="12">
        <f>Data[[#This Row],[Ship Date]]</f>
        <v>42787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5">
      <c r="A5390">
        <v>5389</v>
      </c>
      <c r="B5390" t="s">
        <v>8200</v>
      </c>
      <c r="C5390" s="1">
        <v>42784</v>
      </c>
      <c r="D5390" s="1">
        <v>42787</v>
      </c>
      <c r="E5390" s="12">
        <f>Data[[#This Row],[Ship Date]]</f>
        <v>42787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8200</v>
      </c>
      <c r="C5391" s="1">
        <v>42784</v>
      </c>
      <c r="D5391" s="1">
        <v>42787</v>
      </c>
      <c r="E5391" s="12">
        <f>Data[[#This Row],[Ship Date]]</f>
        <v>42787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8201</v>
      </c>
      <c r="C5392" s="1">
        <v>43049</v>
      </c>
      <c r="D5392" s="1">
        <v>43051</v>
      </c>
      <c r="E5392" s="12">
        <f>Data[[#This Row],[Ship Date]]</f>
        <v>43051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5">
      <c r="A5393">
        <v>5392</v>
      </c>
      <c r="B5393" t="s">
        <v>8202</v>
      </c>
      <c r="C5393" s="1">
        <v>41962</v>
      </c>
      <c r="D5393" s="1">
        <v>41968</v>
      </c>
      <c r="E5393" s="12">
        <f>Data[[#This Row],[Ship Date]]</f>
        <v>41968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>
        <v>5393</v>
      </c>
      <c r="B5394" t="s">
        <v>8202</v>
      </c>
      <c r="C5394" s="1">
        <v>41962</v>
      </c>
      <c r="D5394" s="1">
        <v>41968</v>
      </c>
      <c r="E5394" s="12">
        <f>Data[[#This Row],[Ship Date]]</f>
        <v>41968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8202</v>
      </c>
      <c r="C5395" s="1">
        <v>41962</v>
      </c>
      <c r="D5395" s="1">
        <v>41968</v>
      </c>
      <c r="E5395" s="12">
        <f>Data[[#This Row],[Ship Date]]</f>
        <v>41968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8202</v>
      </c>
      <c r="C5396" s="1">
        <v>41962</v>
      </c>
      <c r="D5396" s="1">
        <v>41968</v>
      </c>
      <c r="E5396" s="12">
        <f>Data[[#This Row],[Ship Date]]</f>
        <v>41968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8203</v>
      </c>
      <c r="C5397" s="1">
        <v>41961</v>
      </c>
      <c r="D5397" s="1">
        <v>41964</v>
      </c>
      <c r="E5397" s="12">
        <f>Data[[#This Row],[Ship Date]]</f>
        <v>41964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25">
      <c r="A5398">
        <v>5397</v>
      </c>
      <c r="B5398" t="s">
        <v>8204</v>
      </c>
      <c r="C5398" s="1">
        <v>42637</v>
      </c>
      <c r="D5398" s="1">
        <v>42637</v>
      </c>
      <c r="E5398" s="12">
        <f>Data[[#This Row],[Ship Date]]</f>
        <v>42637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8205</v>
      </c>
      <c r="C5399" s="1">
        <v>42694</v>
      </c>
      <c r="D5399" s="1">
        <v>42701</v>
      </c>
      <c r="E5399" s="12">
        <f>Data[[#This Row],[Ship Date]]</f>
        <v>42701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>
        <v>5399</v>
      </c>
      <c r="B5400" t="s">
        <v>8206</v>
      </c>
      <c r="C5400" s="1">
        <v>42640</v>
      </c>
      <c r="D5400" s="1">
        <v>42645</v>
      </c>
      <c r="E5400" s="12">
        <f>Data[[#This Row],[Ship Date]]</f>
        <v>42645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5">
      <c r="A5401">
        <v>5400</v>
      </c>
      <c r="B5401" t="s">
        <v>8207</v>
      </c>
      <c r="C5401" s="1">
        <v>42469</v>
      </c>
      <c r="D5401" s="1">
        <v>42474</v>
      </c>
      <c r="E5401" s="12">
        <f>Data[[#This Row],[Ship Date]]</f>
        <v>42474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5">
      <c r="A5402">
        <v>5401</v>
      </c>
      <c r="B5402" t="s">
        <v>8208</v>
      </c>
      <c r="C5402" s="1">
        <v>42999</v>
      </c>
      <c r="D5402" s="1">
        <v>43001</v>
      </c>
      <c r="E5402" s="12">
        <f>Data[[#This Row],[Ship Date]]</f>
        <v>43001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8208</v>
      </c>
      <c r="C5403" s="1">
        <v>42999</v>
      </c>
      <c r="D5403" s="1">
        <v>43001</v>
      </c>
      <c r="E5403" s="12">
        <f>Data[[#This Row],[Ship Date]]</f>
        <v>43001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8211</v>
      </c>
      <c r="C5404" s="1">
        <v>42971</v>
      </c>
      <c r="D5404" s="1">
        <v>42976</v>
      </c>
      <c r="E5404" s="12">
        <f>Data[[#This Row],[Ship Date]]</f>
        <v>42976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8211</v>
      </c>
      <c r="C5405" s="1">
        <v>42971</v>
      </c>
      <c r="D5405" s="1">
        <v>42976</v>
      </c>
      <c r="E5405" s="12">
        <f>Data[[#This Row],[Ship Date]]</f>
        <v>42976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8212</v>
      </c>
      <c r="C5406" s="1">
        <v>42422</v>
      </c>
      <c r="D5406" s="1">
        <v>42426</v>
      </c>
      <c r="E5406" s="12">
        <f>Data[[#This Row],[Ship Date]]</f>
        <v>42426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5">
      <c r="A5407">
        <v>5406</v>
      </c>
      <c r="B5407" t="s">
        <v>8212</v>
      </c>
      <c r="C5407" s="1">
        <v>42422</v>
      </c>
      <c r="D5407" s="1">
        <v>42426</v>
      </c>
      <c r="E5407" s="12">
        <f>Data[[#This Row],[Ship Date]]</f>
        <v>42426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8212</v>
      </c>
      <c r="C5408" s="1">
        <v>42422</v>
      </c>
      <c r="D5408" s="1">
        <v>42426</v>
      </c>
      <c r="E5408" s="12">
        <f>Data[[#This Row],[Ship Date]]</f>
        <v>42426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8213</v>
      </c>
      <c r="C5409" s="1">
        <v>43077</v>
      </c>
      <c r="D5409" s="1">
        <v>43083</v>
      </c>
      <c r="E5409" s="12">
        <f>Data[[#This Row],[Ship Date]]</f>
        <v>43083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8213</v>
      </c>
      <c r="C5410" s="1">
        <v>43077</v>
      </c>
      <c r="D5410" s="1">
        <v>43083</v>
      </c>
      <c r="E5410" s="12">
        <f>Data[[#This Row],[Ship Date]]</f>
        <v>43083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5">
      <c r="A5411">
        <v>5410</v>
      </c>
      <c r="B5411" t="s">
        <v>8213</v>
      </c>
      <c r="C5411" s="1">
        <v>43077</v>
      </c>
      <c r="D5411" s="1">
        <v>43083</v>
      </c>
      <c r="E5411" s="12">
        <f>Data[[#This Row],[Ship Date]]</f>
        <v>43083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8213</v>
      </c>
      <c r="C5412" s="1">
        <v>43077</v>
      </c>
      <c r="D5412" s="1">
        <v>43083</v>
      </c>
      <c r="E5412" s="12">
        <f>Data[[#This Row],[Ship Date]]</f>
        <v>43083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8215</v>
      </c>
      <c r="C5413" s="1">
        <v>42996</v>
      </c>
      <c r="D5413" s="1">
        <v>43000</v>
      </c>
      <c r="E5413" s="12">
        <f>Data[[#This Row],[Ship Date]]</f>
        <v>43000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5">
      <c r="A5414">
        <v>5413</v>
      </c>
      <c r="B5414" t="s">
        <v>8215</v>
      </c>
      <c r="C5414" s="1">
        <v>42996</v>
      </c>
      <c r="D5414" s="1">
        <v>43000</v>
      </c>
      <c r="E5414" s="12">
        <f>Data[[#This Row],[Ship Date]]</f>
        <v>43000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5">
      <c r="A5415">
        <v>5414</v>
      </c>
      <c r="B5415" t="s">
        <v>8219</v>
      </c>
      <c r="C5415" s="1">
        <v>42624</v>
      </c>
      <c r="D5415" s="1">
        <v>42627</v>
      </c>
      <c r="E5415" s="12">
        <f>Data[[#This Row],[Ship Date]]</f>
        <v>42627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25">
      <c r="A5416">
        <v>5415</v>
      </c>
      <c r="B5416" t="s">
        <v>8220</v>
      </c>
      <c r="C5416" s="1">
        <v>43001</v>
      </c>
      <c r="D5416" s="1">
        <v>43006</v>
      </c>
      <c r="E5416" s="12">
        <f>Data[[#This Row],[Ship Date]]</f>
        <v>43006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5">
      <c r="A5417">
        <v>5416</v>
      </c>
      <c r="B5417" t="s">
        <v>8220</v>
      </c>
      <c r="C5417" s="1">
        <v>43001</v>
      </c>
      <c r="D5417" s="1">
        <v>43006</v>
      </c>
      <c r="E5417" s="12">
        <f>Data[[#This Row],[Ship Date]]</f>
        <v>43006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8220</v>
      </c>
      <c r="C5418" s="1">
        <v>43001</v>
      </c>
      <c r="D5418" s="1">
        <v>43006</v>
      </c>
      <c r="E5418" s="12">
        <f>Data[[#This Row],[Ship Date]]</f>
        <v>43006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8221</v>
      </c>
      <c r="C5419" s="1">
        <v>41918</v>
      </c>
      <c r="D5419" s="1">
        <v>41920</v>
      </c>
      <c r="E5419" s="12">
        <f>Data[[#This Row],[Ship Date]]</f>
        <v>41920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8224</v>
      </c>
      <c r="C5420" s="1">
        <v>42300</v>
      </c>
      <c r="D5420" s="1">
        <v>42303</v>
      </c>
      <c r="E5420" s="12">
        <f>Data[[#This Row],[Ship Date]]</f>
        <v>42303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5">
      <c r="A5421">
        <v>5420</v>
      </c>
      <c r="B5421" t="s">
        <v>8224</v>
      </c>
      <c r="C5421" s="1">
        <v>42300</v>
      </c>
      <c r="D5421" s="1">
        <v>42303</v>
      </c>
      <c r="E5421" s="12">
        <f>Data[[#This Row],[Ship Date]]</f>
        <v>42303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5">
      <c r="A5422">
        <v>5421</v>
      </c>
      <c r="B5422" t="s">
        <v>8225</v>
      </c>
      <c r="C5422" s="1">
        <v>42460</v>
      </c>
      <c r="D5422" s="1">
        <v>42462</v>
      </c>
      <c r="E5422" s="12">
        <f>Data[[#This Row],[Ship Date]]</f>
        <v>42462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5">
      <c r="A5423">
        <v>5422</v>
      </c>
      <c r="B5423" t="s">
        <v>8225</v>
      </c>
      <c r="C5423" s="1">
        <v>42460</v>
      </c>
      <c r="D5423" s="1">
        <v>42462</v>
      </c>
      <c r="E5423" s="12">
        <f>Data[[#This Row],[Ship Date]]</f>
        <v>42462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5">
      <c r="A5424">
        <v>5423</v>
      </c>
      <c r="B5424" t="s">
        <v>8226</v>
      </c>
      <c r="C5424" s="1">
        <v>42733</v>
      </c>
      <c r="D5424" s="1">
        <v>42737</v>
      </c>
      <c r="E5424" s="12">
        <f>Data[[#This Row],[Ship Date]]</f>
        <v>42737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5">
      <c r="A5425">
        <v>5424</v>
      </c>
      <c r="B5425" t="s">
        <v>8227</v>
      </c>
      <c r="C5425" s="1">
        <v>43042</v>
      </c>
      <c r="D5425" s="1">
        <v>43044</v>
      </c>
      <c r="E5425" s="12">
        <f>Data[[#This Row],[Ship Date]]</f>
        <v>43044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>
        <v>5425</v>
      </c>
      <c r="B5426" t="s">
        <v>8230</v>
      </c>
      <c r="C5426" s="1">
        <v>42755</v>
      </c>
      <c r="D5426" s="1">
        <v>42761</v>
      </c>
      <c r="E5426" s="12">
        <f>Data[[#This Row],[Ship Date]]</f>
        <v>42761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8231</v>
      </c>
      <c r="C5427" s="1">
        <v>42707</v>
      </c>
      <c r="D5427" s="1">
        <v>42710</v>
      </c>
      <c r="E5427" s="12">
        <f>Data[[#This Row],[Ship Date]]</f>
        <v>42710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8231</v>
      </c>
      <c r="C5428" s="1">
        <v>42707</v>
      </c>
      <c r="D5428" s="1">
        <v>42710</v>
      </c>
      <c r="E5428" s="12">
        <f>Data[[#This Row],[Ship Date]]</f>
        <v>42710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5">
      <c r="A5429">
        <v>5428</v>
      </c>
      <c r="B5429" t="s">
        <v>8234</v>
      </c>
      <c r="C5429" s="1">
        <v>42535</v>
      </c>
      <c r="D5429" s="1">
        <v>42535</v>
      </c>
      <c r="E5429" s="12">
        <f>Data[[#This Row],[Ship Date]]</f>
        <v>42535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5">
      <c r="A5430">
        <v>5429</v>
      </c>
      <c r="B5430" t="s">
        <v>8237</v>
      </c>
      <c r="C5430" s="1">
        <v>42615</v>
      </c>
      <c r="D5430" s="1">
        <v>42617</v>
      </c>
      <c r="E5430" s="12">
        <f>Data[[#This Row],[Ship Date]]</f>
        <v>42617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>
        <v>5430</v>
      </c>
      <c r="B5431" t="s">
        <v>8238</v>
      </c>
      <c r="C5431" s="1">
        <v>41887</v>
      </c>
      <c r="D5431" s="1">
        <v>41889</v>
      </c>
      <c r="E5431" s="12">
        <f>Data[[#This Row],[Ship Date]]</f>
        <v>41889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5">
      <c r="A5432">
        <v>5431</v>
      </c>
      <c r="B5432" t="s">
        <v>8239</v>
      </c>
      <c r="C5432" s="1">
        <v>43029</v>
      </c>
      <c r="D5432" s="1">
        <v>43033</v>
      </c>
      <c r="E5432" s="12">
        <f>Data[[#This Row],[Ship Date]]</f>
        <v>43033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5">
      <c r="A5433">
        <v>5432</v>
      </c>
      <c r="B5433" t="s">
        <v>8239</v>
      </c>
      <c r="C5433" s="1">
        <v>43029</v>
      </c>
      <c r="D5433" s="1">
        <v>43033</v>
      </c>
      <c r="E5433" s="12">
        <f>Data[[#This Row],[Ship Date]]</f>
        <v>43033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8239</v>
      </c>
      <c r="C5434" s="1">
        <v>43029</v>
      </c>
      <c r="D5434" s="1">
        <v>43033</v>
      </c>
      <c r="E5434" s="12">
        <f>Data[[#This Row],[Ship Date]]</f>
        <v>43033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5">
      <c r="A5435">
        <v>5434</v>
      </c>
      <c r="B5435" t="s">
        <v>8242</v>
      </c>
      <c r="C5435" s="1">
        <v>42850</v>
      </c>
      <c r="D5435" s="1">
        <v>42854</v>
      </c>
      <c r="E5435" s="12">
        <f>Data[[#This Row],[Ship Date]]</f>
        <v>42854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5">
      <c r="A5436">
        <v>5435</v>
      </c>
      <c r="B5436" t="s">
        <v>8243</v>
      </c>
      <c r="C5436" s="1">
        <v>42296</v>
      </c>
      <c r="D5436" s="1">
        <v>42301</v>
      </c>
      <c r="E5436" s="12">
        <f>Data[[#This Row],[Ship Date]]</f>
        <v>42301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5">
      <c r="A5437">
        <v>5436</v>
      </c>
      <c r="B5437" t="s">
        <v>8243</v>
      </c>
      <c r="C5437" s="1">
        <v>42296</v>
      </c>
      <c r="D5437" s="1">
        <v>42301</v>
      </c>
      <c r="E5437" s="12">
        <f>Data[[#This Row],[Ship Date]]</f>
        <v>42301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>
        <v>5437</v>
      </c>
      <c r="B5438" t="s">
        <v>8246</v>
      </c>
      <c r="C5438" s="1">
        <v>41825</v>
      </c>
      <c r="D5438" s="1">
        <v>41828</v>
      </c>
      <c r="E5438" s="12">
        <f>Data[[#This Row],[Ship Date]]</f>
        <v>41828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5">
      <c r="A5439">
        <v>5438</v>
      </c>
      <c r="B5439" t="s">
        <v>8246</v>
      </c>
      <c r="C5439" s="1">
        <v>41825</v>
      </c>
      <c r="D5439" s="1">
        <v>41828</v>
      </c>
      <c r="E5439" s="12">
        <f>Data[[#This Row],[Ship Date]]</f>
        <v>41828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5">
      <c r="A5440">
        <v>5439</v>
      </c>
      <c r="B5440" t="s">
        <v>8246</v>
      </c>
      <c r="C5440" s="1">
        <v>41825</v>
      </c>
      <c r="D5440" s="1">
        <v>41828</v>
      </c>
      <c r="E5440" s="12">
        <f>Data[[#This Row],[Ship Date]]</f>
        <v>41828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5">
      <c r="A5441">
        <v>5440</v>
      </c>
      <c r="B5441" t="s">
        <v>8249</v>
      </c>
      <c r="C5441" s="1">
        <v>42464</v>
      </c>
      <c r="D5441" s="1">
        <v>42469</v>
      </c>
      <c r="E5441" s="12">
        <f>Data[[#This Row],[Ship Date]]</f>
        <v>42469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>
        <v>5441</v>
      </c>
      <c r="B5442" t="s">
        <v>8250</v>
      </c>
      <c r="C5442" s="1">
        <v>43052</v>
      </c>
      <c r="D5442" s="1">
        <v>43057</v>
      </c>
      <c r="E5442" s="12">
        <f>Data[[#This Row],[Ship Date]]</f>
        <v>43057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>
        <v>5442</v>
      </c>
      <c r="B5443" t="s">
        <v>8252</v>
      </c>
      <c r="C5443" s="1">
        <v>42987</v>
      </c>
      <c r="D5443" s="1">
        <v>42991</v>
      </c>
      <c r="E5443" s="12">
        <f>Data[[#This Row],[Ship Date]]</f>
        <v>42991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8255</v>
      </c>
      <c r="C5444" s="1">
        <v>42111</v>
      </c>
      <c r="D5444" s="1">
        <v>42117</v>
      </c>
      <c r="E5444" s="12">
        <f>Data[[#This Row],[Ship Date]]</f>
        <v>42117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8255</v>
      </c>
      <c r="C5445" s="1">
        <v>42111</v>
      </c>
      <c r="D5445" s="1">
        <v>42117</v>
      </c>
      <c r="E5445" s="12">
        <f>Data[[#This Row],[Ship Date]]</f>
        <v>42117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8255</v>
      </c>
      <c r="C5446" s="1">
        <v>42111</v>
      </c>
      <c r="D5446" s="1">
        <v>42117</v>
      </c>
      <c r="E5446" s="12">
        <f>Data[[#This Row],[Ship Date]]</f>
        <v>42117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>
        <v>5446</v>
      </c>
      <c r="B5447" t="s">
        <v>8258</v>
      </c>
      <c r="C5447" s="1">
        <v>42576</v>
      </c>
      <c r="D5447" s="1">
        <v>42580</v>
      </c>
      <c r="E5447" s="12">
        <f>Data[[#This Row],[Ship Date]]</f>
        <v>42580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8259</v>
      </c>
      <c r="C5448" s="1">
        <v>42608</v>
      </c>
      <c r="D5448" s="1">
        <v>42613</v>
      </c>
      <c r="E5448" s="12">
        <f>Data[[#This Row],[Ship Date]]</f>
        <v>42613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8259</v>
      </c>
      <c r="C5449" s="1">
        <v>42608</v>
      </c>
      <c r="D5449" s="1">
        <v>42613</v>
      </c>
      <c r="E5449" s="12">
        <f>Data[[#This Row],[Ship Date]]</f>
        <v>42613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5">
      <c r="A5450">
        <v>5449</v>
      </c>
      <c r="B5450" t="s">
        <v>8260</v>
      </c>
      <c r="C5450" s="1">
        <v>41894</v>
      </c>
      <c r="D5450" s="1">
        <v>41901</v>
      </c>
      <c r="E5450" s="12">
        <f>Data[[#This Row],[Ship Date]]</f>
        <v>41901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5">
      <c r="A5451">
        <v>5450</v>
      </c>
      <c r="B5451" t="s">
        <v>8260</v>
      </c>
      <c r="C5451" s="1">
        <v>41894</v>
      </c>
      <c r="D5451" s="1">
        <v>41901</v>
      </c>
      <c r="E5451" s="12">
        <f>Data[[#This Row],[Ship Date]]</f>
        <v>41901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5">
      <c r="A5452">
        <v>5451</v>
      </c>
      <c r="B5452" t="s">
        <v>8260</v>
      </c>
      <c r="C5452" s="1">
        <v>41894</v>
      </c>
      <c r="D5452" s="1">
        <v>41901</v>
      </c>
      <c r="E5452" s="12">
        <f>Data[[#This Row],[Ship Date]]</f>
        <v>41901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5">
      <c r="A5453">
        <v>5452</v>
      </c>
      <c r="B5453" t="s">
        <v>8260</v>
      </c>
      <c r="C5453" s="1">
        <v>41894</v>
      </c>
      <c r="D5453" s="1">
        <v>41901</v>
      </c>
      <c r="E5453" s="12">
        <f>Data[[#This Row],[Ship Date]]</f>
        <v>41901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>
        <v>5453</v>
      </c>
      <c r="B5454" t="s">
        <v>8261</v>
      </c>
      <c r="C5454" s="1">
        <v>42573</v>
      </c>
      <c r="D5454" s="1">
        <v>42580</v>
      </c>
      <c r="E5454" s="12">
        <f>Data[[#This Row],[Ship Date]]</f>
        <v>42580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5">
      <c r="A5455">
        <v>5454</v>
      </c>
      <c r="B5455" t="s">
        <v>8262</v>
      </c>
      <c r="C5455" s="1">
        <v>42874</v>
      </c>
      <c r="D5455" s="1">
        <v>42878</v>
      </c>
      <c r="E5455" s="12">
        <f>Data[[#This Row],[Ship Date]]</f>
        <v>42878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5">
      <c r="A5456">
        <v>5455</v>
      </c>
      <c r="B5456" t="s">
        <v>8263</v>
      </c>
      <c r="C5456" s="1">
        <v>42853</v>
      </c>
      <c r="D5456" s="1">
        <v>42857</v>
      </c>
      <c r="E5456" s="12">
        <f>Data[[#This Row],[Ship Date]]</f>
        <v>42857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8263</v>
      </c>
      <c r="C5457" s="1">
        <v>42853</v>
      </c>
      <c r="D5457" s="1">
        <v>42857</v>
      </c>
      <c r="E5457" s="12">
        <f>Data[[#This Row],[Ship Date]]</f>
        <v>42857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5">
      <c r="A5458">
        <v>5457</v>
      </c>
      <c r="B5458" t="s">
        <v>8264</v>
      </c>
      <c r="C5458" s="1">
        <v>43098</v>
      </c>
      <c r="D5458" s="1">
        <v>43102</v>
      </c>
      <c r="E5458" s="12">
        <f>Data[[#This Row],[Ship Date]]</f>
        <v>43102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8264</v>
      </c>
      <c r="C5459" s="1">
        <v>43098</v>
      </c>
      <c r="D5459" s="1">
        <v>43102</v>
      </c>
      <c r="E5459" s="12">
        <f>Data[[#This Row],[Ship Date]]</f>
        <v>43102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>
        <v>5459</v>
      </c>
      <c r="B5460" t="s">
        <v>8267</v>
      </c>
      <c r="C5460" s="1">
        <v>42982</v>
      </c>
      <c r="D5460" s="1">
        <v>42984</v>
      </c>
      <c r="E5460" s="12">
        <f>Data[[#This Row],[Ship Date]]</f>
        <v>42984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5">
      <c r="A5461">
        <v>5460</v>
      </c>
      <c r="B5461" t="s">
        <v>8267</v>
      </c>
      <c r="C5461" s="1">
        <v>42982</v>
      </c>
      <c r="D5461" s="1">
        <v>42984</v>
      </c>
      <c r="E5461" s="12">
        <f>Data[[#This Row],[Ship Date]]</f>
        <v>42984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5">
      <c r="A5462">
        <v>5461</v>
      </c>
      <c r="B5462" t="s">
        <v>8270</v>
      </c>
      <c r="C5462" s="1">
        <v>41719</v>
      </c>
      <c r="D5462" s="1">
        <v>41723</v>
      </c>
      <c r="E5462" s="12">
        <f>Data[[#This Row],[Ship Date]]</f>
        <v>41723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5">
      <c r="A5463">
        <v>5462</v>
      </c>
      <c r="B5463" t="s">
        <v>8271</v>
      </c>
      <c r="C5463" s="1">
        <v>43006</v>
      </c>
      <c r="D5463" s="1">
        <v>43012</v>
      </c>
      <c r="E5463" s="12">
        <f>Data[[#This Row],[Ship Date]]</f>
        <v>43012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8272</v>
      </c>
      <c r="C5464" s="1">
        <v>41658</v>
      </c>
      <c r="D5464" s="1">
        <v>41659</v>
      </c>
      <c r="E5464" s="12">
        <f>Data[[#This Row],[Ship Date]]</f>
        <v>41659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8272</v>
      </c>
      <c r="C5465" s="1">
        <v>41658</v>
      </c>
      <c r="D5465" s="1">
        <v>41659</v>
      </c>
      <c r="E5465" s="12">
        <f>Data[[#This Row],[Ship Date]]</f>
        <v>41659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8272</v>
      </c>
      <c r="C5466" s="1">
        <v>41658</v>
      </c>
      <c r="D5466" s="1">
        <v>41659</v>
      </c>
      <c r="E5466" s="12">
        <f>Data[[#This Row],[Ship Date]]</f>
        <v>41659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8272</v>
      </c>
      <c r="C5467" s="1">
        <v>41658</v>
      </c>
      <c r="D5467" s="1">
        <v>41659</v>
      </c>
      <c r="E5467" s="12">
        <f>Data[[#This Row],[Ship Date]]</f>
        <v>41659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8273</v>
      </c>
      <c r="C5468" s="1">
        <v>41684</v>
      </c>
      <c r="D5468" s="1">
        <v>41689</v>
      </c>
      <c r="E5468" s="12">
        <f>Data[[#This Row],[Ship Date]]</f>
        <v>41689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5">
      <c r="A5469">
        <v>5468</v>
      </c>
      <c r="B5469" t="s">
        <v>8274</v>
      </c>
      <c r="C5469" s="1">
        <v>42530</v>
      </c>
      <c r="D5469" s="1">
        <v>42535</v>
      </c>
      <c r="E5469" s="12">
        <f>Data[[#This Row],[Ship Date]]</f>
        <v>42535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5">
      <c r="A5470">
        <v>5469</v>
      </c>
      <c r="B5470" t="s">
        <v>8275</v>
      </c>
      <c r="C5470" s="1">
        <v>41908</v>
      </c>
      <c r="D5470" s="1">
        <v>41909</v>
      </c>
      <c r="E5470" s="12">
        <f>Data[[#This Row],[Ship Date]]</f>
        <v>41909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5">
      <c r="A5471">
        <v>5470</v>
      </c>
      <c r="B5471" t="s">
        <v>8275</v>
      </c>
      <c r="C5471" s="1">
        <v>41908</v>
      </c>
      <c r="D5471" s="1">
        <v>41909</v>
      </c>
      <c r="E5471" s="12">
        <f>Data[[#This Row],[Ship Date]]</f>
        <v>41909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8276</v>
      </c>
      <c r="C5472" s="1">
        <v>42520</v>
      </c>
      <c r="D5472" s="1">
        <v>42525</v>
      </c>
      <c r="E5472" s="12">
        <f>Data[[#This Row],[Ship Date]]</f>
        <v>42525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5">
      <c r="A5473">
        <v>5472</v>
      </c>
      <c r="B5473" t="s">
        <v>8277</v>
      </c>
      <c r="C5473" s="1">
        <v>43088</v>
      </c>
      <c r="D5473" s="1">
        <v>43092</v>
      </c>
      <c r="E5473" s="12">
        <f>Data[[#This Row],[Ship Date]]</f>
        <v>43092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5">
      <c r="A5474">
        <v>5473</v>
      </c>
      <c r="B5474" t="s">
        <v>8277</v>
      </c>
      <c r="C5474" s="1">
        <v>43088</v>
      </c>
      <c r="D5474" s="1">
        <v>43092</v>
      </c>
      <c r="E5474" s="12">
        <f>Data[[#This Row],[Ship Date]]</f>
        <v>43092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5">
      <c r="A5475">
        <v>5474</v>
      </c>
      <c r="B5475" t="s">
        <v>8277</v>
      </c>
      <c r="C5475" s="1">
        <v>43088</v>
      </c>
      <c r="D5475" s="1">
        <v>43092</v>
      </c>
      <c r="E5475" s="12">
        <f>Data[[#This Row],[Ship Date]]</f>
        <v>43092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5">
      <c r="A5476">
        <v>5475</v>
      </c>
      <c r="B5476" t="s">
        <v>8278</v>
      </c>
      <c r="C5476" s="1">
        <v>43095</v>
      </c>
      <c r="D5476" s="1">
        <v>43095</v>
      </c>
      <c r="E5476" s="12">
        <f>Data[[#This Row],[Ship Date]]</f>
        <v>43095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5">
      <c r="A5477">
        <v>5476</v>
      </c>
      <c r="B5477" t="s">
        <v>8279</v>
      </c>
      <c r="C5477" s="1">
        <v>42901</v>
      </c>
      <c r="D5477" s="1">
        <v>42904</v>
      </c>
      <c r="E5477" s="12">
        <f>Data[[#This Row],[Ship Date]]</f>
        <v>42904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25">
      <c r="A5478">
        <v>5477</v>
      </c>
      <c r="B5478" t="s">
        <v>8279</v>
      </c>
      <c r="C5478" s="1">
        <v>42901</v>
      </c>
      <c r="D5478" s="1">
        <v>42904</v>
      </c>
      <c r="E5478" s="12">
        <f>Data[[#This Row],[Ship Date]]</f>
        <v>42904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8279</v>
      </c>
      <c r="C5479" s="1">
        <v>42901</v>
      </c>
      <c r="D5479" s="1">
        <v>42904</v>
      </c>
      <c r="E5479" s="12">
        <f>Data[[#This Row],[Ship Date]]</f>
        <v>42904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5">
      <c r="A5480">
        <v>5479</v>
      </c>
      <c r="B5480" t="s">
        <v>8280</v>
      </c>
      <c r="C5480" s="1">
        <v>42694</v>
      </c>
      <c r="D5480" s="1">
        <v>42698</v>
      </c>
      <c r="E5480" s="12">
        <f>Data[[#This Row],[Ship Date]]</f>
        <v>42698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8281</v>
      </c>
      <c r="C5481" s="1">
        <v>41729</v>
      </c>
      <c r="D5481" s="1">
        <v>41733</v>
      </c>
      <c r="E5481" s="12">
        <f>Data[[#This Row],[Ship Date]]</f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5">
      <c r="A5482">
        <v>5481</v>
      </c>
      <c r="B5482" t="s">
        <v>8282</v>
      </c>
      <c r="C5482" s="1">
        <v>43016</v>
      </c>
      <c r="D5482" s="1">
        <v>43022</v>
      </c>
      <c r="E5482" s="12">
        <f>Data[[#This Row],[Ship Date]]</f>
        <v>43022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5">
      <c r="A5483">
        <v>5482</v>
      </c>
      <c r="B5483" t="s">
        <v>8282</v>
      </c>
      <c r="C5483" s="1">
        <v>43016</v>
      </c>
      <c r="D5483" s="1">
        <v>43022</v>
      </c>
      <c r="E5483" s="12">
        <f>Data[[#This Row],[Ship Date]]</f>
        <v>43022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25">
      <c r="A5484">
        <v>5483</v>
      </c>
      <c r="B5484" t="s">
        <v>8282</v>
      </c>
      <c r="C5484" s="1">
        <v>43016</v>
      </c>
      <c r="D5484" s="1">
        <v>43022</v>
      </c>
      <c r="E5484" s="12">
        <f>Data[[#This Row],[Ship Date]]</f>
        <v>43022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8282</v>
      </c>
      <c r="C5485" s="1">
        <v>43016</v>
      </c>
      <c r="D5485" s="1">
        <v>43022</v>
      </c>
      <c r="E5485" s="12">
        <f>Data[[#This Row],[Ship Date]]</f>
        <v>43022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5">
      <c r="A5486">
        <v>5485</v>
      </c>
      <c r="B5486" t="s">
        <v>8283</v>
      </c>
      <c r="C5486" s="1">
        <v>42765</v>
      </c>
      <c r="D5486" s="1">
        <v>42770</v>
      </c>
      <c r="E5486" s="12">
        <f>Data[[#This Row],[Ship Date]]</f>
        <v>42770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8286</v>
      </c>
      <c r="C5487" s="1">
        <v>41985</v>
      </c>
      <c r="D5487" s="1">
        <v>41990</v>
      </c>
      <c r="E5487" s="12">
        <f>Data[[#This Row],[Ship Date]]</f>
        <v>41990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5">
      <c r="A5488">
        <v>5487</v>
      </c>
      <c r="B5488" t="s">
        <v>8287</v>
      </c>
      <c r="C5488" s="1">
        <v>42301</v>
      </c>
      <c r="D5488" s="1">
        <v>42306</v>
      </c>
      <c r="E5488" s="12">
        <f>Data[[#This Row],[Ship Date]]</f>
        <v>42306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5">
      <c r="A5489">
        <v>5488</v>
      </c>
      <c r="B5489" t="s">
        <v>8288</v>
      </c>
      <c r="C5489" s="1">
        <v>42826</v>
      </c>
      <c r="D5489" s="1">
        <v>42829</v>
      </c>
      <c r="E5489" s="12">
        <f>Data[[#This Row],[Ship Date]]</f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5">
      <c r="A5490">
        <v>5489</v>
      </c>
      <c r="B5490" t="s">
        <v>8288</v>
      </c>
      <c r="C5490" s="1">
        <v>42826</v>
      </c>
      <c r="D5490" s="1">
        <v>42829</v>
      </c>
      <c r="E5490" s="12">
        <f>Data[[#This Row],[Ship Date]]</f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8288</v>
      </c>
      <c r="C5491" s="1">
        <v>42826</v>
      </c>
      <c r="D5491" s="1">
        <v>42829</v>
      </c>
      <c r="E5491" s="12">
        <f>Data[[#This Row],[Ship Date]]</f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5">
      <c r="A5492">
        <v>5491</v>
      </c>
      <c r="B5492" t="s">
        <v>8288</v>
      </c>
      <c r="C5492" s="1">
        <v>42826</v>
      </c>
      <c r="D5492" s="1">
        <v>42829</v>
      </c>
      <c r="E5492" s="12">
        <f>Data[[#This Row],[Ship Date]]</f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5">
      <c r="A5493">
        <v>5492</v>
      </c>
      <c r="B5493" t="s">
        <v>8289</v>
      </c>
      <c r="C5493" s="1">
        <v>42761</v>
      </c>
      <c r="D5493" s="1">
        <v>42762</v>
      </c>
      <c r="E5493" s="12">
        <f>Data[[#This Row],[Ship Date]]</f>
        <v>42762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5">
      <c r="A5494">
        <v>5493</v>
      </c>
      <c r="B5494" t="s">
        <v>8290</v>
      </c>
      <c r="C5494" s="1">
        <v>41971</v>
      </c>
      <c r="D5494" s="1">
        <v>41971</v>
      </c>
      <c r="E5494" s="12">
        <f>Data[[#This Row],[Ship Date]]</f>
        <v>41971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25">
      <c r="A5495">
        <v>5494</v>
      </c>
      <c r="B5495" t="s">
        <v>8290</v>
      </c>
      <c r="C5495" s="1">
        <v>41971</v>
      </c>
      <c r="D5495" s="1">
        <v>41971</v>
      </c>
      <c r="E5495" s="12">
        <f>Data[[#This Row],[Ship Date]]</f>
        <v>41971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8290</v>
      </c>
      <c r="C5496" s="1">
        <v>41971</v>
      </c>
      <c r="D5496" s="1">
        <v>41971</v>
      </c>
      <c r="E5496" s="12">
        <f>Data[[#This Row],[Ship Date]]</f>
        <v>41971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5">
      <c r="A5497">
        <v>5496</v>
      </c>
      <c r="B5497" t="s">
        <v>8291</v>
      </c>
      <c r="C5497" s="1">
        <v>42251</v>
      </c>
      <c r="D5497" s="1">
        <v>42255</v>
      </c>
      <c r="E5497" s="12">
        <f>Data[[#This Row],[Ship Date]]</f>
        <v>42255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5">
      <c r="A5498">
        <v>5497</v>
      </c>
      <c r="B5498" t="s">
        <v>8292</v>
      </c>
      <c r="C5498" s="1">
        <v>42898</v>
      </c>
      <c r="D5498" s="1">
        <v>42902</v>
      </c>
      <c r="E5498" s="12">
        <f>Data[[#This Row],[Ship Date]]</f>
        <v>42902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5">
      <c r="A5499">
        <v>5498</v>
      </c>
      <c r="B5499" t="s">
        <v>8293</v>
      </c>
      <c r="C5499" s="1">
        <v>42931</v>
      </c>
      <c r="D5499" s="1">
        <v>42934</v>
      </c>
      <c r="E5499" s="12">
        <f>Data[[#This Row],[Ship Date]]</f>
        <v>42934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5">
      <c r="A5500">
        <v>5499</v>
      </c>
      <c r="B5500" t="s">
        <v>8293</v>
      </c>
      <c r="C5500" s="1">
        <v>42931</v>
      </c>
      <c r="D5500" s="1">
        <v>42934</v>
      </c>
      <c r="E5500" s="12">
        <f>Data[[#This Row],[Ship Date]]</f>
        <v>42934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8293</v>
      </c>
      <c r="C5501" s="1">
        <v>42931</v>
      </c>
      <c r="D5501" s="1">
        <v>42934</v>
      </c>
      <c r="E5501" s="12">
        <f>Data[[#This Row],[Ship Date]]</f>
        <v>42934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8293</v>
      </c>
      <c r="C5502" s="1">
        <v>42931</v>
      </c>
      <c r="D5502" s="1">
        <v>42934</v>
      </c>
      <c r="E5502" s="12">
        <f>Data[[#This Row],[Ship Date]]</f>
        <v>42934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8293</v>
      </c>
      <c r="C5503" s="1">
        <v>42931</v>
      </c>
      <c r="D5503" s="1">
        <v>42934</v>
      </c>
      <c r="E5503" s="12">
        <f>Data[[#This Row],[Ship Date]]</f>
        <v>42934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5">
      <c r="A5504">
        <v>5503</v>
      </c>
      <c r="B5504" t="s">
        <v>8294</v>
      </c>
      <c r="C5504" s="1">
        <v>43041</v>
      </c>
      <c r="D5504" s="1">
        <v>43045</v>
      </c>
      <c r="E5504" s="12">
        <f>Data[[#This Row],[Ship Date]]</f>
        <v>43045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5">
      <c r="A5505">
        <v>5504</v>
      </c>
      <c r="B5505" t="s">
        <v>8294</v>
      </c>
      <c r="C5505" s="1">
        <v>43041</v>
      </c>
      <c r="D5505" s="1">
        <v>43045</v>
      </c>
      <c r="E5505" s="12">
        <f>Data[[#This Row],[Ship Date]]</f>
        <v>43045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5">
      <c r="A5506">
        <v>5505</v>
      </c>
      <c r="B5506" t="s">
        <v>8294</v>
      </c>
      <c r="C5506" s="1">
        <v>43041</v>
      </c>
      <c r="D5506" s="1">
        <v>43045</v>
      </c>
      <c r="E5506" s="12">
        <f>Data[[#This Row],[Ship Date]]</f>
        <v>43045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5">
      <c r="A5507">
        <v>5506</v>
      </c>
      <c r="B5507" t="s">
        <v>8294</v>
      </c>
      <c r="C5507" s="1">
        <v>43041</v>
      </c>
      <c r="D5507" s="1">
        <v>43045</v>
      </c>
      <c r="E5507" s="12">
        <f>Data[[#This Row],[Ship Date]]</f>
        <v>43045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5">
      <c r="A5508">
        <v>5507</v>
      </c>
      <c r="B5508" t="s">
        <v>8297</v>
      </c>
      <c r="C5508" s="1">
        <v>42651</v>
      </c>
      <c r="D5508" s="1">
        <v>42651</v>
      </c>
      <c r="E5508" s="12">
        <f>Data[[#This Row],[Ship Date]]</f>
        <v>42651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>
        <v>5508</v>
      </c>
      <c r="B5509" t="s">
        <v>8298</v>
      </c>
      <c r="C5509" s="1">
        <v>42468</v>
      </c>
      <c r="D5509" s="1">
        <v>42474</v>
      </c>
      <c r="E5509" s="12">
        <f>Data[[#This Row],[Ship Date]]</f>
        <v>42474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5">
      <c r="A5510">
        <v>5509</v>
      </c>
      <c r="B5510" t="s">
        <v>8299</v>
      </c>
      <c r="C5510" s="1">
        <v>42285</v>
      </c>
      <c r="D5510" s="1">
        <v>42289</v>
      </c>
      <c r="E5510" s="12">
        <f>Data[[#This Row],[Ship Date]]</f>
        <v>42289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>
        <v>5510</v>
      </c>
      <c r="B5511" t="s">
        <v>8300</v>
      </c>
      <c r="C5511" s="1">
        <v>42870</v>
      </c>
      <c r="D5511" s="1">
        <v>42875</v>
      </c>
      <c r="E5511" s="12">
        <f>Data[[#This Row],[Ship Date]]</f>
        <v>42875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5">
      <c r="A5512">
        <v>5511</v>
      </c>
      <c r="B5512" t="s">
        <v>8300</v>
      </c>
      <c r="C5512" s="1">
        <v>42870</v>
      </c>
      <c r="D5512" s="1">
        <v>42875</v>
      </c>
      <c r="E5512" s="12">
        <f>Data[[#This Row],[Ship Date]]</f>
        <v>42875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>
        <v>5512</v>
      </c>
      <c r="B5513" t="s">
        <v>8301</v>
      </c>
      <c r="C5513" s="1">
        <v>41694</v>
      </c>
      <c r="D5513" s="1">
        <v>41700</v>
      </c>
      <c r="E5513" s="12">
        <f>Data[[#This Row],[Ship Date]]</f>
        <v>41700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5">
      <c r="A5514">
        <v>5513</v>
      </c>
      <c r="B5514" t="s">
        <v>8301</v>
      </c>
      <c r="C5514" s="1">
        <v>41694</v>
      </c>
      <c r="D5514" s="1">
        <v>41700</v>
      </c>
      <c r="E5514" s="12">
        <f>Data[[#This Row],[Ship Date]]</f>
        <v>41700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8302</v>
      </c>
      <c r="C5515" s="1">
        <v>42154</v>
      </c>
      <c r="D5515" s="1">
        <v>42156</v>
      </c>
      <c r="E5515" s="12">
        <f>Data[[#This Row],[Ship Date]]</f>
        <v>42156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5">
      <c r="A5516">
        <v>5515</v>
      </c>
      <c r="B5516" t="s">
        <v>8302</v>
      </c>
      <c r="C5516" s="1">
        <v>42154</v>
      </c>
      <c r="D5516" s="1">
        <v>42156</v>
      </c>
      <c r="E5516" s="12">
        <f>Data[[#This Row],[Ship Date]]</f>
        <v>42156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8302</v>
      </c>
      <c r="C5517" s="1">
        <v>42154</v>
      </c>
      <c r="D5517" s="1">
        <v>42156</v>
      </c>
      <c r="E5517" s="12">
        <f>Data[[#This Row],[Ship Date]]</f>
        <v>42156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5">
      <c r="A5518">
        <v>5517</v>
      </c>
      <c r="B5518" t="s">
        <v>8304</v>
      </c>
      <c r="C5518" s="1">
        <v>42692</v>
      </c>
      <c r="D5518" s="1">
        <v>42695</v>
      </c>
      <c r="E5518" s="12">
        <f>Data[[#This Row],[Ship Date]]</f>
        <v>42695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8305</v>
      </c>
      <c r="C5519" s="1">
        <v>43073</v>
      </c>
      <c r="D5519" s="1">
        <v>43078</v>
      </c>
      <c r="E5519" s="12">
        <f>Data[[#This Row],[Ship Date]]</f>
        <v>43078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5">
      <c r="A5520">
        <v>5519</v>
      </c>
      <c r="B5520" t="s">
        <v>8305</v>
      </c>
      <c r="C5520" s="1">
        <v>43073</v>
      </c>
      <c r="D5520" s="1">
        <v>43078</v>
      </c>
      <c r="E5520" s="12">
        <f>Data[[#This Row],[Ship Date]]</f>
        <v>43078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5">
      <c r="A5521">
        <v>5520</v>
      </c>
      <c r="B5521" t="s">
        <v>8305</v>
      </c>
      <c r="C5521" s="1">
        <v>43073</v>
      </c>
      <c r="D5521" s="1">
        <v>43078</v>
      </c>
      <c r="E5521" s="12">
        <f>Data[[#This Row],[Ship Date]]</f>
        <v>43078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5">
      <c r="A5522">
        <v>5521</v>
      </c>
      <c r="B5522" t="s">
        <v>8305</v>
      </c>
      <c r="C5522" s="1">
        <v>43073</v>
      </c>
      <c r="D5522" s="1">
        <v>43078</v>
      </c>
      <c r="E5522" s="12">
        <f>Data[[#This Row],[Ship Date]]</f>
        <v>43078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8305</v>
      </c>
      <c r="C5523" s="1">
        <v>43073</v>
      </c>
      <c r="D5523" s="1">
        <v>43078</v>
      </c>
      <c r="E5523" s="12">
        <f>Data[[#This Row],[Ship Date]]</f>
        <v>43078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5">
      <c r="A5524">
        <v>5523</v>
      </c>
      <c r="B5524" t="s">
        <v>8306</v>
      </c>
      <c r="C5524" s="1">
        <v>42526</v>
      </c>
      <c r="D5524" s="1">
        <v>42528</v>
      </c>
      <c r="E5524" s="12">
        <f>Data[[#This Row],[Ship Date]]</f>
        <v>42528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5">
      <c r="A5525">
        <v>5524</v>
      </c>
      <c r="B5525" t="s">
        <v>8306</v>
      </c>
      <c r="C5525" s="1">
        <v>42526</v>
      </c>
      <c r="D5525" s="1">
        <v>42528</v>
      </c>
      <c r="E5525" s="12">
        <f>Data[[#This Row],[Ship Date]]</f>
        <v>42528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5">
      <c r="A5526">
        <v>5525</v>
      </c>
      <c r="B5526" t="s">
        <v>8307</v>
      </c>
      <c r="C5526" s="1">
        <v>42714</v>
      </c>
      <c r="D5526" s="1">
        <v>42716</v>
      </c>
      <c r="E5526" s="12">
        <f>Data[[#This Row],[Ship Date]]</f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>
        <v>5526</v>
      </c>
      <c r="B5527" t="s">
        <v>8308</v>
      </c>
      <c r="C5527" s="1">
        <v>42855</v>
      </c>
      <c r="D5527" s="1">
        <v>42860</v>
      </c>
      <c r="E5527" s="12">
        <f>Data[[#This Row],[Ship Date]]</f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8309</v>
      </c>
      <c r="C5528" s="1">
        <v>42849</v>
      </c>
      <c r="D5528" s="1">
        <v>42853</v>
      </c>
      <c r="E5528" s="12">
        <f>Data[[#This Row],[Ship Date]]</f>
        <v>42853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8311</v>
      </c>
      <c r="C5529" s="1">
        <v>42132</v>
      </c>
      <c r="D5529" s="1">
        <v>42134</v>
      </c>
      <c r="E5529" s="12">
        <f>Data[[#This Row],[Ship Date]]</f>
        <v>42134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>
        <v>5529</v>
      </c>
      <c r="B5530" t="s">
        <v>8312</v>
      </c>
      <c r="C5530" s="1">
        <v>42094</v>
      </c>
      <c r="D5530" s="1">
        <v>42098</v>
      </c>
      <c r="E5530" s="12">
        <f>Data[[#This Row],[Ship Date]]</f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5">
      <c r="A5531">
        <v>5530</v>
      </c>
      <c r="B5531" t="s">
        <v>8313</v>
      </c>
      <c r="C5531" s="1">
        <v>42953</v>
      </c>
      <c r="D5531" s="1">
        <v>42958</v>
      </c>
      <c r="E5531" s="12">
        <f>Data[[#This Row],[Ship Date]]</f>
        <v>42958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5">
      <c r="A5532">
        <v>5531</v>
      </c>
      <c r="B5532" t="s">
        <v>8315</v>
      </c>
      <c r="C5532" s="1">
        <v>43071</v>
      </c>
      <c r="D5532" s="1">
        <v>43075</v>
      </c>
      <c r="E5532" s="12">
        <f>Data[[#This Row],[Ship Date]]</f>
        <v>43075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5">
      <c r="A5533">
        <v>5532</v>
      </c>
      <c r="B5533" t="s">
        <v>8318</v>
      </c>
      <c r="C5533" s="1">
        <v>42527</v>
      </c>
      <c r="D5533" s="1">
        <v>42528</v>
      </c>
      <c r="E5533" s="12">
        <f>Data[[#This Row],[Ship Date]]</f>
        <v>42528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5">
      <c r="A5534">
        <v>5533</v>
      </c>
      <c r="B5534" t="s">
        <v>8318</v>
      </c>
      <c r="C5534" s="1">
        <v>42527</v>
      </c>
      <c r="D5534" s="1">
        <v>42528</v>
      </c>
      <c r="E5534" s="12">
        <f>Data[[#This Row],[Ship Date]]</f>
        <v>42528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5">
      <c r="A5535">
        <v>5534</v>
      </c>
      <c r="B5535" t="s">
        <v>8318</v>
      </c>
      <c r="C5535" s="1">
        <v>42527</v>
      </c>
      <c r="D5535" s="1">
        <v>42528</v>
      </c>
      <c r="E5535" s="12">
        <f>Data[[#This Row],[Ship Date]]</f>
        <v>42528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8318</v>
      </c>
      <c r="C5536" s="1">
        <v>42527</v>
      </c>
      <c r="D5536" s="1">
        <v>42528</v>
      </c>
      <c r="E5536" s="12">
        <f>Data[[#This Row],[Ship Date]]</f>
        <v>42528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>
        <v>5536</v>
      </c>
      <c r="B5537" t="s">
        <v>8318</v>
      </c>
      <c r="C5537" s="1">
        <v>42527</v>
      </c>
      <c r="D5537" s="1">
        <v>42528</v>
      </c>
      <c r="E5537" s="12">
        <f>Data[[#This Row],[Ship Date]]</f>
        <v>42528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8318</v>
      </c>
      <c r="C5538" s="1">
        <v>42527</v>
      </c>
      <c r="D5538" s="1">
        <v>42528</v>
      </c>
      <c r="E5538" s="12">
        <f>Data[[#This Row],[Ship Date]]</f>
        <v>42528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>
        <v>5538</v>
      </c>
      <c r="B5539" t="s">
        <v>8318</v>
      </c>
      <c r="C5539" s="1">
        <v>42527</v>
      </c>
      <c r="D5539" s="1">
        <v>42528</v>
      </c>
      <c r="E5539" s="12">
        <f>Data[[#This Row],[Ship Date]]</f>
        <v>42528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5">
      <c r="A5540">
        <v>5539</v>
      </c>
      <c r="B5540" t="s">
        <v>8319</v>
      </c>
      <c r="C5540" s="1">
        <v>42107</v>
      </c>
      <c r="D5540" s="1">
        <v>42114</v>
      </c>
      <c r="E5540" s="12">
        <f>Data[[#This Row],[Ship Date]]</f>
        <v>42114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8321</v>
      </c>
      <c r="C5541" s="1">
        <v>42877</v>
      </c>
      <c r="D5541" s="1">
        <v>42881</v>
      </c>
      <c r="E5541" s="12">
        <f>Data[[#This Row],[Ship Date]]</f>
        <v>42881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8321</v>
      </c>
      <c r="C5542" s="1">
        <v>42877</v>
      </c>
      <c r="D5542" s="1">
        <v>42881</v>
      </c>
      <c r="E5542" s="12">
        <f>Data[[#This Row],[Ship Date]]</f>
        <v>42881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5">
      <c r="A5543">
        <v>5542</v>
      </c>
      <c r="B5543" t="s">
        <v>8321</v>
      </c>
      <c r="C5543" s="1">
        <v>42877</v>
      </c>
      <c r="D5543" s="1">
        <v>42881</v>
      </c>
      <c r="E5543" s="12">
        <f>Data[[#This Row],[Ship Date]]</f>
        <v>42881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5">
      <c r="A5544">
        <v>5543</v>
      </c>
      <c r="B5544" t="s">
        <v>8322</v>
      </c>
      <c r="C5544" s="1">
        <v>42723</v>
      </c>
      <c r="D5544" s="1">
        <v>42729</v>
      </c>
      <c r="E5544" s="12">
        <f>Data[[#This Row],[Ship Date]]</f>
        <v>42729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>
        <v>5544</v>
      </c>
      <c r="B5545" t="s">
        <v>8322</v>
      </c>
      <c r="C5545" s="1">
        <v>42723</v>
      </c>
      <c r="D5545" s="1">
        <v>42729</v>
      </c>
      <c r="E5545" s="12">
        <f>Data[[#This Row],[Ship Date]]</f>
        <v>42729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5">
      <c r="A5546">
        <v>5545</v>
      </c>
      <c r="B5546" t="s">
        <v>8322</v>
      </c>
      <c r="C5546" s="1">
        <v>42723</v>
      </c>
      <c r="D5546" s="1">
        <v>42729</v>
      </c>
      <c r="E5546" s="12">
        <f>Data[[#This Row],[Ship Date]]</f>
        <v>42729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5">
      <c r="A5547">
        <v>5546</v>
      </c>
      <c r="B5547" t="s">
        <v>8325</v>
      </c>
      <c r="C5547" s="1">
        <v>43000</v>
      </c>
      <c r="D5547" s="1">
        <v>43004</v>
      </c>
      <c r="E5547" s="12">
        <f>Data[[#This Row],[Ship Date]]</f>
        <v>43004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5">
      <c r="A5548">
        <v>5547</v>
      </c>
      <c r="B5548" t="s">
        <v>8326</v>
      </c>
      <c r="C5548" s="1">
        <v>42985</v>
      </c>
      <c r="D5548" s="1">
        <v>42986</v>
      </c>
      <c r="E5548" s="12">
        <f>Data[[#This Row],[Ship Date]]</f>
        <v>42986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>
        <v>5548</v>
      </c>
      <c r="B5549" t="s">
        <v>8326</v>
      </c>
      <c r="C5549" s="1">
        <v>42985</v>
      </c>
      <c r="D5549" s="1">
        <v>42986</v>
      </c>
      <c r="E5549" s="12">
        <f>Data[[#This Row],[Ship Date]]</f>
        <v>42986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>
        <v>5549</v>
      </c>
      <c r="B5550" t="s">
        <v>8328</v>
      </c>
      <c r="C5550" s="1">
        <v>41971</v>
      </c>
      <c r="D5550" s="1">
        <v>41974</v>
      </c>
      <c r="E5550" s="12">
        <f>Data[[#This Row],[Ship Date]]</f>
        <v>41974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>
        <v>5550</v>
      </c>
      <c r="B5551" t="s">
        <v>8328</v>
      </c>
      <c r="C5551" s="1">
        <v>41971</v>
      </c>
      <c r="D5551" s="1">
        <v>41974</v>
      </c>
      <c r="E5551" s="12">
        <f>Data[[#This Row],[Ship Date]]</f>
        <v>41974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5">
      <c r="A5552">
        <v>5551</v>
      </c>
      <c r="B5552" t="s">
        <v>8329</v>
      </c>
      <c r="C5552" s="1">
        <v>41955</v>
      </c>
      <c r="D5552" s="1">
        <v>41959</v>
      </c>
      <c r="E5552" s="12">
        <f>Data[[#This Row],[Ship Date]]</f>
        <v>41959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5">
      <c r="A5553">
        <v>5552</v>
      </c>
      <c r="B5553" t="s">
        <v>8329</v>
      </c>
      <c r="C5553" s="1">
        <v>41955</v>
      </c>
      <c r="D5553" s="1">
        <v>41959</v>
      </c>
      <c r="E5553" s="12">
        <f>Data[[#This Row],[Ship Date]]</f>
        <v>41959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5">
      <c r="A5554">
        <v>5553</v>
      </c>
      <c r="B5554" t="s">
        <v>8329</v>
      </c>
      <c r="C5554" s="1">
        <v>41955</v>
      </c>
      <c r="D5554" s="1">
        <v>41959</v>
      </c>
      <c r="E5554" s="12">
        <f>Data[[#This Row],[Ship Date]]</f>
        <v>41959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8329</v>
      </c>
      <c r="C5555" s="1">
        <v>41955</v>
      </c>
      <c r="D5555" s="1">
        <v>41959</v>
      </c>
      <c r="E5555" s="12">
        <f>Data[[#This Row],[Ship Date]]</f>
        <v>41959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5">
      <c r="A5556">
        <v>5555</v>
      </c>
      <c r="B5556" t="s">
        <v>8329</v>
      </c>
      <c r="C5556" s="1">
        <v>41955</v>
      </c>
      <c r="D5556" s="1">
        <v>41959</v>
      </c>
      <c r="E5556" s="12">
        <f>Data[[#This Row],[Ship Date]]</f>
        <v>41959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5">
      <c r="A5557">
        <v>5556</v>
      </c>
      <c r="B5557" t="s">
        <v>8330</v>
      </c>
      <c r="C5557" s="1">
        <v>43010</v>
      </c>
      <c r="D5557" s="1">
        <v>43014</v>
      </c>
      <c r="E5557" s="12">
        <f>Data[[#This Row],[Ship Date]]</f>
        <v>43014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>
        <v>5557</v>
      </c>
      <c r="B5558" t="s">
        <v>8331</v>
      </c>
      <c r="C5558" s="1">
        <v>42352</v>
      </c>
      <c r="D5558" s="1">
        <v>42356</v>
      </c>
      <c r="E5558" s="12">
        <f>Data[[#This Row],[Ship Date]]</f>
        <v>42356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>
        <v>5558</v>
      </c>
      <c r="B5559" t="s">
        <v>8331</v>
      </c>
      <c r="C5559" s="1">
        <v>42352</v>
      </c>
      <c r="D5559" s="1">
        <v>42356</v>
      </c>
      <c r="E5559" s="12">
        <f>Data[[#This Row],[Ship Date]]</f>
        <v>42356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5">
      <c r="A5560">
        <v>5559</v>
      </c>
      <c r="B5560" t="s">
        <v>8332</v>
      </c>
      <c r="C5560" s="1">
        <v>42344</v>
      </c>
      <c r="D5560" s="1">
        <v>42348</v>
      </c>
      <c r="E5560" s="12">
        <f>Data[[#This Row],[Ship Date]]</f>
        <v>42348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5">
      <c r="A5561">
        <v>5560</v>
      </c>
      <c r="B5561" t="s">
        <v>8332</v>
      </c>
      <c r="C5561" s="1">
        <v>42344</v>
      </c>
      <c r="D5561" s="1">
        <v>42348</v>
      </c>
      <c r="E5561" s="12">
        <f>Data[[#This Row],[Ship Date]]</f>
        <v>42348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5">
      <c r="A5562">
        <v>5561</v>
      </c>
      <c r="B5562" t="s">
        <v>8332</v>
      </c>
      <c r="C5562" s="1">
        <v>42344</v>
      </c>
      <c r="D5562" s="1">
        <v>42348</v>
      </c>
      <c r="E5562" s="12">
        <f>Data[[#This Row],[Ship Date]]</f>
        <v>42348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8335</v>
      </c>
      <c r="C5563" s="1">
        <v>42825</v>
      </c>
      <c r="D5563" s="1">
        <v>42827</v>
      </c>
      <c r="E5563" s="12">
        <f>Data[[#This Row],[Ship Date]]</f>
        <v>42827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8335</v>
      </c>
      <c r="C5564" s="1">
        <v>42825</v>
      </c>
      <c r="D5564" s="1">
        <v>42827</v>
      </c>
      <c r="E5564" s="12">
        <f>Data[[#This Row],[Ship Date]]</f>
        <v>42827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8335</v>
      </c>
      <c r="C5565" s="1">
        <v>42825</v>
      </c>
      <c r="D5565" s="1">
        <v>42827</v>
      </c>
      <c r="E5565" s="12">
        <f>Data[[#This Row],[Ship Date]]</f>
        <v>42827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8336</v>
      </c>
      <c r="C5566" s="1">
        <v>42807</v>
      </c>
      <c r="D5566" s="1">
        <v>42807</v>
      </c>
      <c r="E5566" s="12">
        <f>Data[[#This Row],[Ship Date]]</f>
        <v>42807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5">
      <c r="A5567">
        <v>5566</v>
      </c>
      <c r="B5567" t="s">
        <v>8336</v>
      </c>
      <c r="C5567" s="1">
        <v>42807</v>
      </c>
      <c r="D5567" s="1">
        <v>42807</v>
      </c>
      <c r="E5567" s="12">
        <f>Data[[#This Row],[Ship Date]]</f>
        <v>42807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5">
      <c r="A5568">
        <v>5567</v>
      </c>
      <c r="B5568" t="s">
        <v>8336</v>
      </c>
      <c r="C5568" s="1">
        <v>42807</v>
      </c>
      <c r="D5568" s="1">
        <v>42807</v>
      </c>
      <c r="E5568" s="12">
        <f>Data[[#This Row],[Ship Date]]</f>
        <v>42807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25">
      <c r="A5569">
        <v>5568</v>
      </c>
      <c r="B5569" t="s">
        <v>8336</v>
      </c>
      <c r="C5569" s="1">
        <v>42807</v>
      </c>
      <c r="D5569" s="1">
        <v>42807</v>
      </c>
      <c r="E5569" s="12">
        <f>Data[[#This Row],[Ship Date]]</f>
        <v>42807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5">
      <c r="A5570">
        <v>5569</v>
      </c>
      <c r="B5570" t="s">
        <v>8336</v>
      </c>
      <c r="C5570" s="1">
        <v>42807</v>
      </c>
      <c r="D5570" s="1">
        <v>42807</v>
      </c>
      <c r="E5570" s="12">
        <f>Data[[#This Row],[Ship Date]]</f>
        <v>42807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5">
      <c r="A5571">
        <v>5570</v>
      </c>
      <c r="B5571" t="s">
        <v>8336</v>
      </c>
      <c r="C5571" s="1">
        <v>42807</v>
      </c>
      <c r="D5571" s="1">
        <v>42807</v>
      </c>
      <c r="E5571" s="12">
        <f>Data[[#This Row],[Ship Date]]</f>
        <v>42807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8336</v>
      </c>
      <c r="C5572" s="1">
        <v>42807</v>
      </c>
      <c r="D5572" s="1">
        <v>42807</v>
      </c>
      <c r="E5572" s="12">
        <f>Data[[#This Row],[Ship Date]]</f>
        <v>42807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5">
      <c r="A5573">
        <v>5572</v>
      </c>
      <c r="B5573" t="s">
        <v>8339</v>
      </c>
      <c r="C5573" s="1">
        <v>41978</v>
      </c>
      <c r="D5573" s="1">
        <v>41982</v>
      </c>
      <c r="E5573" s="12">
        <f>Data[[#This Row],[Ship Date]]</f>
        <v>41982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5">
      <c r="A5574">
        <v>5573</v>
      </c>
      <c r="B5574" t="s">
        <v>8339</v>
      </c>
      <c r="C5574" s="1">
        <v>41978</v>
      </c>
      <c r="D5574" s="1">
        <v>41982</v>
      </c>
      <c r="E5574" s="12">
        <f>Data[[#This Row],[Ship Date]]</f>
        <v>41982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5">
      <c r="A5575">
        <v>5574</v>
      </c>
      <c r="B5575" t="s">
        <v>8339</v>
      </c>
      <c r="C5575" s="1">
        <v>41978</v>
      </c>
      <c r="D5575" s="1">
        <v>41982</v>
      </c>
      <c r="E5575" s="12">
        <f>Data[[#This Row],[Ship Date]]</f>
        <v>41982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5">
      <c r="A5576">
        <v>5575</v>
      </c>
      <c r="B5576" t="s">
        <v>8339</v>
      </c>
      <c r="C5576" s="1">
        <v>41978</v>
      </c>
      <c r="D5576" s="1">
        <v>41982</v>
      </c>
      <c r="E5576" s="12">
        <f>Data[[#This Row],[Ship Date]]</f>
        <v>41982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5">
      <c r="A5577">
        <v>5576</v>
      </c>
      <c r="B5577" t="s">
        <v>8339</v>
      </c>
      <c r="C5577" s="1">
        <v>41978</v>
      </c>
      <c r="D5577" s="1">
        <v>41982</v>
      </c>
      <c r="E5577" s="12">
        <f>Data[[#This Row],[Ship Date]]</f>
        <v>41982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8344</v>
      </c>
      <c r="C5578" s="1">
        <v>42716</v>
      </c>
      <c r="D5578" s="1">
        <v>42720</v>
      </c>
      <c r="E5578" s="12">
        <f>Data[[#This Row],[Ship Date]]</f>
        <v>42720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8344</v>
      </c>
      <c r="C5579" s="1">
        <v>42716</v>
      </c>
      <c r="D5579" s="1">
        <v>42720</v>
      </c>
      <c r="E5579" s="12">
        <f>Data[[#This Row],[Ship Date]]</f>
        <v>42720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8345</v>
      </c>
      <c r="C5580" s="1">
        <v>42987</v>
      </c>
      <c r="D5580" s="1">
        <v>42992</v>
      </c>
      <c r="E5580" s="12">
        <f>Data[[#This Row],[Ship Date]]</f>
        <v>42992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5">
      <c r="A5581">
        <v>5580</v>
      </c>
      <c r="B5581" t="s">
        <v>8345</v>
      </c>
      <c r="C5581" s="1">
        <v>42987</v>
      </c>
      <c r="D5581" s="1">
        <v>42992</v>
      </c>
      <c r="E5581" s="12">
        <f>Data[[#This Row],[Ship Date]]</f>
        <v>42992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5">
      <c r="A5582">
        <v>5581</v>
      </c>
      <c r="B5582" t="s">
        <v>8345</v>
      </c>
      <c r="C5582" s="1">
        <v>42987</v>
      </c>
      <c r="D5582" s="1">
        <v>42992</v>
      </c>
      <c r="E5582" s="12">
        <f>Data[[#This Row],[Ship Date]]</f>
        <v>42992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5">
      <c r="A5583">
        <v>5582</v>
      </c>
      <c r="B5583" t="s">
        <v>8346</v>
      </c>
      <c r="C5583" s="1">
        <v>43012</v>
      </c>
      <c r="D5583" s="1">
        <v>43016</v>
      </c>
      <c r="E5583" s="12">
        <f>Data[[#This Row],[Ship Date]]</f>
        <v>43016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5">
      <c r="A5584">
        <v>5583</v>
      </c>
      <c r="B5584" t="s">
        <v>8347</v>
      </c>
      <c r="C5584" s="1">
        <v>42499</v>
      </c>
      <c r="D5584" s="1">
        <v>42503</v>
      </c>
      <c r="E5584" s="12">
        <f>Data[[#This Row],[Ship Date]]</f>
        <v>42503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25">
      <c r="A5585">
        <v>5584</v>
      </c>
      <c r="B5585" t="s">
        <v>8348</v>
      </c>
      <c r="C5585" s="1">
        <v>41988</v>
      </c>
      <c r="D5585" s="1">
        <v>41992</v>
      </c>
      <c r="E5585" s="12">
        <f>Data[[#This Row],[Ship Date]]</f>
        <v>41992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>
        <v>5585</v>
      </c>
      <c r="B5586" t="s">
        <v>8349</v>
      </c>
      <c r="C5586" s="1">
        <v>43069</v>
      </c>
      <c r="D5586" s="1">
        <v>43073</v>
      </c>
      <c r="E5586" s="12">
        <f>Data[[#This Row],[Ship Date]]</f>
        <v>43073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25">
      <c r="A5587">
        <v>5586</v>
      </c>
      <c r="B5587" t="s">
        <v>8349</v>
      </c>
      <c r="C5587" s="1">
        <v>43069</v>
      </c>
      <c r="D5587" s="1">
        <v>43073</v>
      </c>
      <c r="E5587" s="12">
        <f>Data[[#This Row],[Ship Date]]</f>
        <v>43073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5">
      <c r="A5588">
        <v>5587</v>
      </c>
      <c r="B5588" t="s">
        <v>8349</v>
      </c>
      <c r="C5588" s="1">
        <v>43069</v>
      </c>
      <c r="D5588" s="1">
        <v>43073</v>
      </c>
      <c r="E5588" s="12">
        <f>Data[[#This Row],[Ship Date]]</f>
        <v>43073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5">
      <c r="A5589">
        <v>5588</v>
      </c>
      <c r="B5589" t="s">
        <v>8354</v>
      </c>
      <c r="C5589" s="1">
        <v>42082</v>
      </c>
      <c r="D5589" s="1">
        <v>42083</v>
      </c>
      <c r="E5589" s="12">
        <f>Data[[#This Row],[Ship Date]]</f>
        <v>42083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25">
      <c r="A5590">
        <v>5589</v>
      </c>
      <c r="B5590" t="s">
        <v>8355</v>
      </c>
      <c r="C5590" s="1">
        <v>41839</v>
      </c>
      <c r="D5590" s="1">
        <v>41844</v>
      </c>
      <c r="E5590" s="12">
        <f>Data[[#This Row],[Ship Date]]</f>
        <v>41844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8356</v>
      </c>
      <c r="C5591" s="1">
        <v>42712</v>
      </c>
      <c r="D5591" s="1">
        <v>42715</v>
      </c>
      <c r="E5591" s="12">
        <f>Data[[#This Row],[Ship Date]]</f>
        <v>42715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5">
      <c r="A5592">
        <v>5591</v>
      </c>
      <c r="B5592" t="s">
        <v>8356</v>
      </c>
      <c r="C5592" s="1">
        <v>42712</v>
      </c>
      <c r="D5592" s="1">
        <v>42715</v>
      </c>
      <c r="E5592" s="12">
        <f>Data[[#This Row],[Ship Date]]</f>
        <v>42715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5">
      <c r="A5593">
        <v>5592</v>
      </c>
      <c r="B5593" t="s">
        <v>8357</v>
      </c>
      <c r="C5593" s="1">
        <v>41925</v>
      </c>
      <c r="D5593" s="1">
        <v>41930</v>
      </c>
      <c r="E5593" s="12">
        <f>Data[[#This Row],[Ship Date]]</f>
        <v>41930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5">
      <c r="A5594">
        <v>5593</v>
      </c>
      <c r="B5594" t="s">
        <v>8357</v>
      </c>
      <c r="C5594" s="1">
        <v>41925</v>
      </c>
      <c r="D5594" s="1">
        <v>41930</v>
      </c>
      <c r="E5594" s="12">
        <f>Data[[#This Row],[Ship Date]]</f>
        <v>41930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8358</v>
      </c>
      <c r="C5595" s="1">
        <v>43058</v>
      </c>
      <c r="D5595" s="1">
        <v>43064</v>
      </c>
      <c r="E5595" s="12">
        <f>Data[[#This Row],[Ship Date]]</f>
        <v>43064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5">
      <c r="A5596">
        <v>5595</v>
      </c>
      <c r="B5596" t="s">
        <v>8359</v>
      </c>
      <c r="C5596" s="1">
        <v>43002</v>
      </c>
      <c r="D5596" s="1">
        <v>43002</v>
      </c>
      <c r="E5596" s="12">
        <f>Data[[#This Row],[Ship Date]]</f>
        <v>43002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5">
      <c r="A5597">
        <v>5596</v>
      </c>
      <c r="B5597" t="s">
        <v>8359</v>
      </c>
      <c r="C5597" s="1">
        <v>43002</v>
      </c>
      <c r="D5597" s="1">
        <v>43002</v>
      </c>
      <c r="E5597" s="12">
        <f>Data[[#This Row],[Ship Date]]</f>
        <v>43002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5">
      <c r="A5598">
        <v>5597</v>
      </c>
      <c r="B5598" t="s">
        <v>8360</v>
      </c>
      <c r="C5598" s="1">
        <v>42272</v>
      </c>
      <c r="D5598" s="1">
        <v>42276</v>
      </c>
      <c r="E5598" s="12">
        <f>Data[[#This Row],[Ship Date]]</f>
        <v>42276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5">
      <c r="A5599">
        <v>5598</v>
      </c>
      <c r="B5599" t="s">
        <v>8363</v>
      </c>
      <c r="C5599" s="1">
        <v>42779</v>
      </c>
      <c r="D5599" s="1">
        <v>42786</v>
      </c>
      <c r="E5599" s="12">
        <f>Data[[#This Row],[Ship Date]]</f>
        <v>42786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8363</v>
      </c>
      <c r="C5600" s="1">
        <v>42779</v>
      </c>
      <c r="D5600" s="1">
        <v>42786</v>
      </c>
      <c r="E5600" s="12">
        <f>Data[[#This Row],[Ship Date]]</f>
        <v>42786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>
        <v>5600</v>
      </c>
      <c r="B5601" t="s">
        <v>8364</v>
      </c>
      <c r="C5601" s="1">
        <v>41915</v>
      </c>
      <c r="D5601" s="1">
        <v>41915</v>
      </c>
      <c r="E5601" s="12">
        <f>Data[[#This Row],[Ship Date]]</f>
        <v>41915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5">
      <c r="A5602">
        <v>5601</v>
      </c>
      <c r="B5602" t="s">
        <v>8364</v>
      </c>
      <c r="C5602" s="1">
        <v>41915</v>
      </c>
      <c r="D5602" s="1">
        <v>41915</v>
      </c>
      <c r="E5602" s="12">
        <f>Data[[#This Row],[Ship Date]]</f>
        <v>41915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5">
      <c r="A5603">
        <v>5602</v>
      </c>
      <c r="B5603" t="s">
        <v>8364</v>
      </c>
      <c r="C5603" s="1">
        <v>41915</v>
      </c>
      <c r="D5603" s="1">
        <v>41915</v>
      </c>
      <c r="E5603" s="12">
        <f>Data[[#This Row],[Ship Date]]</f>
        <v>41915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5">
      <c r="A5604">
        <v>5603</v>
      </c>
      <c r="B5604" t="s">
        <v>8367</v>
      </c>
      <c r="C5604" s="1">
        <v>42609</v>
      </c>
      <c r="D5604" s="1">
        <v>42611</v>
      </c>
      <c r="E5604" s="12">
        <f>Data[[#This Row],[Ship Date]]</f>
        <v>42611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5">
      <c r="A5605">
        <v>5604</v>
      </c>
      <c r="B5605" t="s">
        <v>8367</v>
      </c>
      <c r="C5605" s="1">
        <v>42609</v>
      </c>
      <c r="D5605" s="1">
        <v>42611</v>
      </c>
      <c r="E5605" s="12">
        <f>Data[[#This Row],[Ship Date]]</f>
        <v>42611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8370</v>
      </c>
      <c r="C5606" s="1">
        <v>42341</v>
      </c>
      <c r="D5606" s="1">
        <v>42345</v>
      </c>
      <c r="E5606" s="12">
        <f>Data[[#This Row],[Ship Date]]</f>
        <v>42345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>
        <v>5606</v>
      </c>
      <c r="B5607" t="s">
        <v>8371</v>
      </c>
      <c r="C5607" s="1">
        <v>42633</v>
      </c>
      <c r="D5607" s="1">
        <v>42638</v>
      </c>
      <c r="E5607" s="12">
        <f>Data[[#This Row],[Ship Date]]</f>
        <v>42638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5">
      <c r="A5608">
        <v>5607</v>
      </c>
      <c r="B5608" t="s">
        <v>8371</v>
      </c>
      <c r="C5608" s="1">
        <v>42633</v>
      </c>
      <c r="D5608" s="1">
        <v>42638</v>
      </c>
      <c r="E5608" s="12">
        <f>Data[[#This Row],[Ship Date]]</f>
        <v>42638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5">
      <c r="A5609">
        <v>5608</v>
      </c>
      <c r="B5609" t="s">
        <v>8372</v>
      </c>
      <c r="C5609" s="1">
        <v>42819</v>
      </c>
      <c r="D5609" s="1">
        <v>42825</v>
      </c>
      <c r="E5609" s="12">
        <f>Data[[#This Row],[Ship Date]]</f>
        <v>42825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5">
      <c r="A5610">
        <v>5609</v>
      </c>
      <c r="B5610" t="s">
        <v>8373</v>
      </c>
      <c r="C5610" s="1">
        <v>42344</v>
      </c>
      <c r="D5610" s="1">
        <v>42349</v>
      </c>
      <c r="E5610" s="12">
        <f>Data[[#This Row],[Ship Date]]</f>
        <v>42349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8374</v>
      </c>
      <c r="C5611" s="1">
        <v>42978</v>
      </c>
      <c r="D5611" s="1">
        <v>42983</v>
      </c>
      <c r="E5611" s="12">
        <f>Data[[#This Row],[Ship Date]]</f>
        <v>42983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5">
      <c r="A5612">
        <v>5611</v>
      </c>
      <c r="B5612" t="s">
        <v>8377</v>
      </c>
      <c r="C5612" s="1">
        <v>42282</v>
      </c>
      <c r="D5612" s="1">
        <v>42284</v>
      </c>
      <c r="E5612" s="12">
        <f>Data[[#This Row],[Ship Date]]</f>
        <v>42284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5">
      <c r="A5613">
        <v>5612</v>
      </c>
      <c r="B5613" t="s">
        <v>8378</v>
      </c>
      <c r="C5613" s="1">
        <v>42965</v>
      </c>
      <c r="D5613" s="1">
        <v>42969</v>
      </c>
      <c r="E5613" s="12">
        <f>Data[[#This Row],[Ship Date]]</f>
        <v>42969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>
        <v>5613</v>
      </c>
      <c r="B5614" t="s">
        <v>8378</v>
      </c>
      <c r="C5614" s="1">
        <v>42965</v>
      </c>
      <c r="D5614" s="1">
        <v>42969</v>
      </c>
      <c r="E5614" s="12">
        <f>Data[[#This Row],[Ship Date]]</f>
        <v>42969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5">
      <c r="A5615">
        <v>5614</v>
      </c>
      <c r="B5615" t="s">
        <v>8379</v>
      </c>
      <c r="C5615" s="1">
        <v>42402</v>
      </c>
      <c r="D5615" s="1">
        <v>42407</v>
      </c>
      <c r="E5615" s="12">
        <f>Data[[#This Row],[Ship Date]]</f>
        <v>42407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5">
      <c r="A5616">
        <v>5615</v>
      </c>
      <c r="B5616" t="s">
        <v>8382</v>
      </c>
      <c r="C5616" s="1">
        <v>42605</v>
      </c>
      <c r="D5616" s="1">
        <v>42609</v>
      </c>
      <c r="E5616" s="12">
        <f>Data[[#This Row],[Ship Date]]</f>
        <v>42609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8382</v>
      </c>
      <c r="C5617" s="1">
        <v>42605</v>
      </c>
      <c r="D5617" s="1">
        <v>42609</v>
      </c>
      <c r="E5617" s="12">
        <f>Data[[#This Row],[Ship Date]]</f>
        <v>42609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5">
      <c r="A5618">
        <v>5617</v>
      </c>
      <c r="B5618" t="s">
        <v>8382</v>
      </c>
      <c r="C5618" s="1">
        <v>42605</v>
      </c>
      <c r="D5618" s="1">
        <v>42609</v>
      </c>
      <c r="E5618" s="12">
        <f>Data[[#This Row],[Ship Date]]</f>
        <v>42609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8383</v>
      </c>
      <c r="C5619" s="1">
        <v>42916</v>
      </c>
      <c r="D5619" s="1">
        <v>42920</v>
      </c>
      <c r="E5619" s="12">
        <f>Data[[#This Row],[Ship Date]]</f>
        <v>42920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5">
      <c r="A5620">
        <v>5619</v>
      </c>
      <c r="B5620" t="s">
        <v>8384</v>
      </c>
      <c r="C5620" s="1">
        <v>42265</v>
      </c>
      <c r="D5620" s="1">
        <v>42268</v>
      </c>
      <c r="E5620" s="12">
        <f>Data[[#This Row],[Ship Date]]</f>
        <v>42268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8385</v>
      </c>
      <c r="C5621" s="1">
        <v>42638</v>
      </c>
      <c r="D5621" s="1">
        <v>42643</v>
      </c>
      <c r="E5621" s="12">
        <f>Data[[#This Row],[Ship Date]]</f>
        <v>42643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8385</v>
      </c>
      <c r="C5622" s="1">
        <v>42638</v>
      </c>
      <c r="D5622" s="1">
        <v>42643</v>
      </c>
      <c r="E5622" s="12">
        <f>Data[[#This Row],[Ship Date]]</f>
        <v>42643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>
        <v>5622</v>
      </c>
      <c r="B5623" t="s">
        <v>8385</v>
      </c>
      <c r="C5623" s="1">
        <v>42638</v>
      </c>
      <c r="D5623" s="1">
        <v>42643</v>
      </c>
      <c r="E5623" s="12">
        <f>Data[[#This Row],[Ship Date]]</f>
        <v>42643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25">
      <c r="A5624">
        <v>5623</v>
      </c>
      <c r="B5624" t="s">
        <v>8385</v>
      </c>
      <c r="C5624" s="1">
        <v>42638</v>
      </c>
      <c r="D5624" s="1">
        <v>42643</v>
      </c>
      <c r="E5624" s="12">
        <f>Data[[#This Row],[Ship Date]]</f>
        <v>42643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25">
      <c r="A5625">
        <v>5624</v>
      </c>
      <c r="B5625" t="s">
        <v>8386</v>
      </c>
      <c r="C5625" s="1">
        <v>42667</v>
      </c>
      <c r="D5625" s="1">
        <v>42671</v>
      </c>
      <c r="E5625" s="12">
        <f>Data[[#This Row],[Ship Date]]</f>
        <v>42671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8386</v>
      </c>
      <c r="C5626" s="1">
        <v>42667</v>
      </c>
      <c r="D5626" s="1">
        <v>42671</v>
      </c>
      <c r="E5626" s="12">
        <f>Data[[#This Row],[Ship Date]]</f>
        <v>42671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5">
      <c r="A5627">
        <v>5626</v>
      </c>
      <c r="B5627" t="s">
        <v>8387</v>
      </c>
      <c r="C5627" s="1">
        <v>41911</v>
      </c>
      <c r="D5627" s="1">
        <v>41913</v>
      </c>
      <c r="E5627" s="12">
        <f>Data[[#This Row],[Ship Date]]</f>
        <v>41913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8387</v>
      </c>
      <c r="C5628" s="1">
        <v>41911</v>
      </c>
      <c r="D5628" s="1">
        <v>41913</v>
      </c>
      <c r="E5628" s="12">
        <f>Data[[#This Row],[Ship Date]]</f>
        <v>41913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5">
      <c r="A5629">
        <v>5628</v>
      </c>
      <c r="B5629" t="s">
        <v>8388</v>
      </c>
      <c r="C5629" s="1">
        <v>42912</v>
      </c>
      <c r="D5629" s="1">
        <v>42917</v>
      </c>
      <c r="E5629" s="12">
        <f>Data[[#This Row],[Ship Date]]</f>
        <v>42917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5">
      <c r="A5630">
        <v>5629</v>
      </c>
      <c r="B5630" t="s">
        <v>8388</v>
      </c>
      <c r="C5630" s="1">
        <v>42912</v>
      </c>
      <c r="D5630" s="1">
        <v>42917</v>
      </c>
      <c r="E5630" s="12">
        <f>Data[[#This Row],[Ship Date]]</f>
        <v>42917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5">
      <c r="A5631">
        <v>5630</v>
      </c>
      <c r="B5631" t="s">
        <v>8391</v>
      </c>
      <c r="C5631" s="1">
        <v>42603</v>
      </c>
      <c r="D5631" s="1">
        <v>42605</v>
      </c>
      <c r="E5631" s="12">
        <f>Data[[#This Row],[Ship Date]]</f>
        <v>42605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5">
      <c r="A5632">
        <v>5631</v>
      </c>
      <c r="B5632" t="s">
        <v>8392</v>
      </c>
      <c r="C5632" s="1">
        <v>41681</v>
      </c>
      <c r="D5632" s="1">
        <v>41685</v>
      </c>
      <c r="E5632" s="12">
        <f>Data[[#This Row],[Ship Date]]</f>
        <v>41685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5">
      <c r="A5633">
        <v>5632</v>
      </c>
      <c r="B5633" t="s">
        <v>8392</v>
      </c>
      <c r="C5633" s="1">
        <v>41681</v>
      </c>
      <c r="D5633" s="1">
        <v>41685</v>
      </c>
      <c r="E5633" s="12">
        <f>Data[[#This Row],[Ship Date]]</f>
        <v>41685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5">
      <c r="A5634">
        <v>5633</v>
      </c>
      <c r="B5634" t="s">
        <v>8392</v>
      </c>
      <c r="C5634" s="1">
        <v>41681</v>
      </c>
      <c r="D5634" s="1">
        <v>41685</v>
      </c>
      <c r="E5634" s="12">
        <f>Data[[#This Row],[Ship Date]]</f>
        <v>41685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5">
      <c r="A5635">
        <v>5634</v>
      </c>
      <c r="B5635" t="s">
        <v>8393</v>
      </c>
      <c r="C5635" s="1">
        <v>42636</v>
      </c>
      <c r="D5635" s="1">
        <v>42641</v>
      </c>
      <c r="E5635" s="12">
        <f>Data[[#This Row],[Ship Date]]</f>
        <v>42641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5">
      <c r="A5636">
        <v>5635</v>
      </c>
      <c r="B5636" t="s">
        <v>8394</v>
      </c>
      <c r="C5636" s="1">
        <v>42343</v>
      </c>
      <c r="D5636" s="1">
        <v>42344</v>
      </c>
      <c r="E5636" s="12">
        <f>Data[[#This Row],[Ship Date]]</f>
        <v>42344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5">
      <c r="A5637">
        <v>5636</v>
      </c>
      <c r="B5637" t="s">
        <v>8396</v>
      </c>
      <c r="C5637" s="1">
        <v>42981</v>
      </c>
      <c r="D5637" s="1">
        <v>42986</v>
      </c>
      <c r="E5637" s="12">
        <f>Data[[#This Row],[Ship Date]]</f>
        <v>42986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8396</v>
      </c>
      <c r="C5638" s="1">
        <v>42981</v>
      </c>
      <c r="D5638" s="1">
        <v>42986</v>
      </c>
      <c r="E5638" s="12">
        <f>Data[[#This Row],[Ship Date]]</f>
        <v>42986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5">
      <c r="A5639">
        <v>5638</v>
      </c>
      <c r="B5639" t="s">
        <v>8398</v>
      </c>
      <c r="C5639" s="1">
        <v>42820</v>
      </c>
      <c r="D5639" s="1">
        <v>42827</v>
      </c>
      <c r="E5639" s="12">
        <f>Data[[#This Row],[Ship Date]]</f>
        <v>42827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8401</v>
      </c>
      <c r="C5640" s="1">
        <v>41994</v>
      </c>
      <c r="D5640" s="1">
        <v>42000</v>
      </c>
      <c r="E5640" s="12">
        <f>Data[[#This Row],[Ship Date]]</f>
        <v>42000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5">
      <c r="A5641">
        <v>5640</v>
      </c>
      <c r="B5641" t="s">
        <v>8401</v>
      </c>
      <c r="C5641" s="1">
        <v>41994</v>
      </c>
      <c r="D5641" s="1">
        <v>42000</v>
      </c>
      <c r="E5641" s="12">
        <f>Data[[#This Row],[Ship Date]]</f>
        <v>42000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5">
      <c r="A5642">
        <v>5641</v>
      </c>
      <c r="B5642" t="s">
        <v>8402</v>
      </c>
      <c r="C5642" s="1">
        <v>41905</v>
      </c>
      <c r="D5642" s="1">
        <v>41910</v>
      </c>
      <c r="E5642" s="12">
        <f>Data[[#This Row],[Ship Date]]</f>
        <v>41910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25">
      <c r="A5643">
        <v>5642</v>
      </c>
      <c r="B5643" t="s">
        <v>8403</v>
      </c>
      <c r="C5643" s="1">
        <v>42827</v>
      </c>
      <c r="D5643" s="1">
        <v>42830</v>
      </c>
      <c r="E5643" s="12">
        <f>Data[[#This Row],[Ship Date]]</f>
        <v>42830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25">
      <c r="A5644">
        <v>5643</v>
      </c>
      <c r="B5644" t="s">
        <v>8404</v>
      </c>
      <c r="C5644" s="1">
        <v>42461</v>
      </c>
      <c r="D5644" s="1">
        <v>42465</v>
      </c>
      <c r="E5644" s="12">
        <f>Data[[#This Row],[Ship Date]]</f>
        <v>42465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5">
      <c r="A5645">
        <v>5644</v>
      </c>
      <c r="B5645" t="s">
        <v>8405</v>
      </c>
      <c r="C5645" s="1">
        <v>42139</v>
      </c>
      <c r="D5645" s="1">
        <v>42144</v>
      </c>
      <c r="E5645" s="12">
        <f>Data[[#This Row],[Ship Date]]</f>
        <v>42144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5">
      <c r="A5646">
        <v>5645</v>
      </c>
      <c r="B5646" t="s">
        <v>8406</v>
      </c>
      <c r="C5646" s="1">
        <v>42817</v>
      </c>
      <c r="D5646" s="1">
        <v>42820</v>
      </c>
      <c r="E5646" s="12">
        <f>Data[[#This Row],[Ship Date]]</f>
        <v>42820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>
        <v>5646</v>
      </c>
      <c r="B5647" t="s">
        <v>8407</v>
      </c>
      <c r="C5647" s="1">
        <v>42839</v>
      </c>
      <c r="D5647" s="1">
        <v>42844</v>
      </c>
      <c r="E5647" s="12">
        <f>Data[[#This Row],[Ship Date]]</f>
        <v>42844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8408</v>
      </c>
      <c r="C5648" s="1">
        <v>42008</v>
      </c>
      <c r="D5648" s="1">
        <v>42013</v>
      </c>
      <c r="E5648" s="12">
        <f>Data[[#This Row],[Ship Date]]</f>
        <v>42013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8409</v>
      </c>
      <c r="C5649" s="1">
        <v>43041</v>
      </c>
      <c r="D5649" s="1">
        <v>43046</v>
      </c>
      <c r="E5649" s="12">
        <f>Data[[#This Row],[Ship Date]]</f>
        <v>43046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8410</v>
      </c>
      <c r="C5650" s="1">
        <v>42933</v>
      </c>
      <c r="D5650" s="1">
        <v>42935</v>
      </c>
      <c r="E5650" s="12">
        <f>Data[[#This Row],[Ship Date]]</f>
        <v>42935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25">
      <c r="A5651">
        <v>5650</v>
      </c>
      <c r="B5651" t="s">
        <v>8410</v>
      </c>
      <c r="C5651" s="1">
        <v>42933</v>
      </c>
      <c r="D5651" s="1">
        <v>42935</v>
      </c>
      <c r="E5651" s="12">
        <f>Data[[#This Row],[Ship Date]]</f>
        <v>42935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8410</v>
      </c>
      <c r="C5652" s="1">
        <v>42933</v>
      </c>
      <c r="D5652" s="1">
        <v>42935</v>
      </c>
      <c r="E5652" s="12">
        <f>Data[[#This Row],[Ship Date]]</f>
        <v>42935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8410</v>
      </c>
      <c r="C5653" s="1">
        <v>42933</v>
      </c>
      <c r="D5653" s="1">
        <v>42935</v>
      </c>
      <c r="E5653" s="12">
        <f>Data[[#This Row],[Ship Date]]</f>
        <v>42935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5">
      <c r="A5654">
        <v>5653</v>
      </c>
      <c r="B5654" t="s">
        <v>8412</v>
      </c>
      <c r="C5654" s="1">
        <v>43014</v>
      </c>
      <c r="D5654" s="1">
        <v>43019</v>
      </c>
      <c r="E5654" s="12">
        <f>Data[[#This Row],[Ship Date]]</f>
        <v>43019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8413</v>
      </c>
      <c r="C5655" s="1">
        <v>41947</v>
      </c>
      <c r="D5655" s="1">
        <v>41954</v>
      </c>
      <c r="E5655" s="12">
        <f>Data[[#This Row],[Ship Date]]</f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5">
      <c r="A5656">
        <v>5655</v>
      </c>
      <c r="B5656" t="s">
        <v>8414</v>
      </c>
      <c r="C5656" s="1">
        <v>42722</v>
      </c>
      <c r="D5656" s="1">
        <v>42725</v>
      </c>
      <c r="E5656" s="12">
        <f>Data[[#This Row],[Ship Date]]</f>
        <v>42725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5">
      <c r="A5657">
        <v>5656</v>
      </c>
      <c r="B5657" t="s">
        <v>8414</v>
      </c>
      <c r="C5657" s="1">
        <v>42722</v>
      </c>
      <c r="D5657" s="1">
        <v>42725</v>
      </c>
      <c r="E5657" s="12">
        <f>Data[[#This Row],[Ship Date]]</f>
        <v>42725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5">
      <c r="A5658">
        <v>5657</v>
      </c>
      <c r="B5658" t="s">
        <v>8414</v>
      </c>
      <c r="C5658" s="1">
        <v>42722</v>
      </c>
      <c r="D5658" s="1">
        <v>42725</v>
      </c>
      <c r="E5658" s="12">
        <f>Data[[#This Row],[Ship Date]]</f>
        <v>42725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5">
      <c r="A5659">
        <v>5658</v>
      </c>
      <c r="B5659" t="s">
        <v>8414</v>
      </c>
      <c r="C5659" s="1">
        <v>42722</v>
      </c>
      <c r="D5659" s="1">
        <v>42725</v>
      </c>
      <c r="E5659" s="12">
        <f>Data[[#This Row],[Ship Date]]</f>
        <v>42725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5">
      <c r="A5660">
        <v>5659</v>
      </c>
      <c r="B5660" t="s">
        <v>8414</v>
      </c>
      <c r="C5660" s="1">
        <v>42722</v>
      </c>
      <c r="D5660" s="1">
        <v>42725</v>
      </c>
      <c r="E5660" s="12">
        <f>Data[[#This Row],[Ship Date]]</f>
        <v>42725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5">
      <c r="A5661">
        <v>5660</v>
      </c>
      <c r="B5661" t="s">
        <v>8414</v>
      </c>
      <c r="C5661" s="1">
        <v>42722</v>
      </c>
      <c r="D5661" s="1">
        <v>42725</v>
      </c>
      <c r="E5661" s="12">
        <f>Data[[#This Row],[Ship Date]]</f>
        <v>42725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8414</v>
      </c>
      <c r="C5662" s="1">
        <v>42722</v>
      </c>
      <c r="D5662" s="1">
        <v>42725</v>
      </c>
      <c r="E5662" s="12">
        <f>Data[[#This Row],[Ship Date]]</f>
        <v>42725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8415</v>
      </c>
      <c r="C5663" s="1">
        <v>42637</v>
      </c>
      <c r="D5663" s="1">
        <v>42644</v>
      </c>
      <c r="E5663" s="12">
        <f>Data[[#This Row],[Ship Date]]</f>
        <v>42644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5">
      <c r="A5664">
        <v>5663</v>
      </c>
      <c r="B5664" t="s">
        <v>8415</v>
      </c>
      <c r="C5664" s="1">
        <v>42637</v>
      </c>
      <c r="D5664" s="1">
        <v>42644</v>
      </c>
      <c r="E5664" s="12">
        <f>Data[[#This Row],[Ship Date]]</f>
        <v>42644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5">
      <c r="A5665">
        <v>5664</v>
      </c>
      <c r="B5665" t="s">
        <v>8416</v>
      </c>
      <c r="C5665" s="1">
        <v>42572</v>
      </c>
      <c r="D5665" s="1">
        <v>42572</v>
      </c>
      <c r="E5665" s="12">
        <f>Data[[#This Row],[Ship Date]]</f>
        <v>42572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5">
      <c r="A5666">
        <v>5665</v>
      </c>
      <c r="B5666" t="s">
        <v>8416</v>
      </c>
      <c r="C5666" s="1">
        <v>42572</v>
      </c>
      <c r="D5666" s="1">
        <v>42572</v>
      </c>
      <c r="E5666" s="12">
        <f>Data[[#This Row],[Ship Date]]</f>
        <v>42572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8416</v>
      </c>
      <c r="C5667" s="1">
        <v>42572</v>
      </c>
      <c r="D5667" s="1">
        <v>42572</v>
      </c>
      <c r="E5667" s="12">
        <f>Data[[#This Row],[Ship Date]]</f>
        <v>42572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5">
      <c r="A5668">
        <v>5667</v>
      </c>
      <c r="B5668" t="s">
        <v>8416</v>
      </c>
      <c r="C5668" s="1">
        <v>42572</v>
      </c>
      <c r="D5668" s="1">
        <v>42572</v>
      </c>
      <c r="E5668" s="12">
        <f>Data[[#This Row],[Ship Date]]</f>
        <v>42572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5">
      <c r="A5669">
        <v>5668</v>
      </c>
      <c r="B5669" t="s">
        <v>8419</v>
      </c>
      <c r="C5669" s="1">
        <v>42532</v>
      </c>
      <c r="D5669" s="1">
        <v>42536</v>
      </c>
      <c r="E5669" s="12">
        <f>Data[[#This Row],[Ship Date]]</f>
        <v>42536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>
        <v>5669</v>
      </c>
      <c r="B5670" t="s">
        <v>8419</v>
      </c>
      <c r="C5670" s="1">
        <v>42532</v>
      </c>
      <c r="D5670" s="1">
        <v>42536</v>
      </c>
      <c r="E5670" s="12">
        <f>Data[[#This Row],[Ship Date]]</f>
        <v>42536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5">
      <c r="A5671">
        <v>5670</v>
      </c>
      <c r="B5671" t="s">
        <v>8419</v>
      </c>
      <c r="C5671" s="1">
        <v>42532</v>
      </c>
      <c r="D5671" s="1">
        <v>42536</v>
      </c>
      <c r="E5671" s="12">
        <f>Data[[#This Row],[Ship Date]]</f>
        <v>42536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5">
      <c r="A5672">
        <v>5671</v>
      </c>
      <c r="B5672" t="s">
        <v>8420</v>
      </c>
      <c r="C5672" s="1">
        <v>42164</v>
      </c>
      <c r="D5672" s="1">
        <v>42166</v>
      </c>
      <c r="E5672" s="12">
        <f>Data[[#This Row],[Ship Date]]</f>
        <v>42166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>
        <v>5672</v>
      </c>
      <c r="B5673" t="s">
        <v>8420</v>
      </c>
      <c r="C5673" s="1">
        <v>42164</v>
      </c>
      <c r="D5673" s="1">
        <v>42166</v>
      </c>
      <c r="E5673" s="12">
        <f>Data[[#This Row],[Ship Date]]</f>
        <v>42166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5">
      <c r="A5674">
        <v>5673</v>
      </c>
      <c r="B5674" t="s">
        <v>8422</v>
      </c>
      <c r="C5674" s="1">
        <v>43035</v>
      </c>
      <c r="D5674" s="1">
        <v>43042</v>
      </c>
      <c r="E5674" s="12">
        <f>Data[[#This Row],[Ship Date]]</f>
        <v>43042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5">
      <c r="A5675">
        <v>5674</v>
      </c>
      <c r="B5675" t="s">
        <v>8422</v>
      </c>
      <c r="C5675" s="1">
        <v>43035</v>
      </c>
      <c r="D5675" s="1">
        <v>43042</v>
      </c>
      <c r="E5675" s="12">
        <f>Data[[#This Row],[Ship Date]]</f>
        <v>43042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>
        <v>5675</v>
      </c>
      <c r="B5676" t="s">
        <v>8423</v>
      </c>
      <c r="C5676" s="1">
        <v>42391</v>
      </c>
      <c r="D5676" s="1">
        <v>42396</v>
      </c>
      <c r="E5676" s="12">
        <f>Data[[#This Row],[Ship Date]]</f>
        <v>42396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5">
      <c r="A5677">
        <v>5676</v>
      </c>
      <c r="B5677" t="s">
        <v>8424</v>
      </c>
      <c r="C5677" s="1">
        <v>41787</v>
      </c>
      <c r="D5677" s="1">
        <v>41792</v>
      </c>
      <c r="E5677" s="12">
        <f>Data[[#This Row],[Ship Date]]</f>
        <v>41792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5">
      <c r="A5678">
        <v>5677</v>
      </c>
      <c r="B5678" t="s">
        <v>8424</v>
      </c>
      <c r="C5678" s="1">
        <v>41787</v>
      </c>
      <c r="D5678" s="1">
        <v>41792</v>
      </c>
      <c r="E5678" s="12">
        <f>Data[[#This Row],[Ship Date]]</f>
        <v>41792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5">
      <c r="A5679">
        <v>5678</v>
      </c>
      <c r="B5679" t="s">
        <v>8425</v>
      </c>
      <c r="C5679" s="1">
        <v>42002</v>
      </c>
      <c r="D5679" s="1">
        <v>42009</v>
      </c>
      <c r="E5679" s="12">
        <f>Data[[#This Row],[Ship Date]]</f>
        <v>42009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5">
      <c r="A5680">
        <v>5679</v>
      </c>
      <c r="B5680" t="s">
        <v>8426</v>
      </c>
      <c r="C5680" s="1">
        <v>42579</v>
      </c>
      <c r="D5680" s="1">
        <v>42585</v>
      </c>
      <c r="E5680" s="12">
        <f>Data[[#This Row],[Ship Date]]</f>
        <v>42585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>
        <v>5680</v>
      </c>
      <c r="B5681" t="s">
        <v>8426</v>
      </c>
      <c r="C5681" s="1">
        <v>42579</v>
      </c>
      <c r="D5681" s="1">
        <v>42585</v>
      </c>
      <c r="E5681" s="12">
        <f>Data[[#This Row],[Ship Date]]</f>
        <v>42585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8428</v>
      </c>
      <c r="C5682" s="1">
        <v>42637</v>
      </c>
      <c r="D5682" s="1">
        <v>42643</v>
      </c>
      <c r="E5682" s="12">
        <f>Data[[#This Row],[Ship Date]]</f>
        <v>42643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>
        <v>5682</v>
      </c>
      <c r="B5683" t="s">
        <v>8428</v>
      </c>
      <c r="C5683" s="1">
        <v>42637</v>
      </c>
      <c r="D5683" s="1">
        <v>42643</v>
      </c>
      <c r="E5683" s="12">
        <f>Data[[#This Row],[Ship Date]]</f>
        <v>42643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5">
      <c r="A5684">
        <v>5683</v>
      </c>
      <c r="B5684" t="s">
        <v>8429</v>
      </c>
      <c r="C5684" s="1">
        <v>41731</v>
      </c>
      <c r="D5684" s="1">
        <v>41737</v>
      </c>
      <c r="E5684" s="12">
        <f>Data[[#This Row],[Ship Date]]</f>
        <v>41737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8429</v>
      </c>
      <c r="C5685" s="1">
        <v>41731</v>
      </c>
      <c r="D5685" s="1">
        <v>41737</v>
      </c>
      <c r="E5685" s="12">
        <f>Data[[#This Row],[Ship Date]]</f>
        <v>41737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5">
      <c r="A5686">
        <v>5685</v>
      </c>
      <c r="B5686" t="s">
        <v>8429</v>
      </c>
      <c r="C5686" s="1">
        <v>41731</v>
      </c>
      <c r="D5686" s="1">
        <v>41737</v>
      </c>
      <c r="E5686" s="12">
        <f>Data[[#This Row],[Ship Date]]</f>
        <v>41737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8430</v>
      </c>
      <c r="C5687" s="1">
        <v>42313</v>
      </c>
      <c r="D5687" s="1">
        <v>42313</v>
      </c>
      <c r="E5687" s="12">
        <f>Data[[#This Row],[Ship Date]]</f>
        <v>42313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5">
      <c r="A5688">
        <v>5687</v>
      </c>
      <c r="B5688" t="s">
        <v>8431</v>
      </c>
      <c r="C5688" s="1">
        <v>41848</v>
      </c>
      <c r="D5688" s="1">
        <v>41848</v>
      </c>
      <c r="E5688" s="12">
        <f>Data[[#This Row],[Ship Date]]</f>
        <v>41848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5">
      <c r="A5689">
        <v>5688</v>
      </c>
      <c r="B5689" t="s">
        <v>8431</v>
      </c>
      <c r="C5689" s="1">
        <v>41848</v>
      </c>
      <c r="D5689" s="1">
        <v>41848</v>
      </c>
      <c r="E5689" s="12">
        <f>Data[[#This Row],[Ship Date]]</f>
        <v>41848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5">
      <c r="A5690">
        <v>5689</v>
      </c>
      <c r="B5690" t="s">
        <v>8431</v>
      </c>
      <c r="C5690" s="1">
        <v>41848</v>
      </c>
      <c r="D5690" s="1">
        <v>41848</v>
      </c>
      <c r="E5690" s="12">
        <f>Data[[#This Row],[Ship Date]]</f>
        <v>41848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8432</v>
      </c>
      <c r="C5691" s="1">
        <v>42364</v>
      </c>
      <c r="D5691" s="1">
        <v>42369</v>
      </c>
      <c r="E5691" s="12">
        <f>Data[[#This Row],[Ship Date]]</f>
        <v>42369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8433</v>
      </c>
      <c r="C5692" s="1">
        <v>42348</v>
      </c>
      <c r="D5692" s="1">
        <v>42354</v>
      </c>
      <c r="E5692" s="12">
        <f>Data[[#This Row],[Ship Date]]</f>
        <v>42354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>
        <v>5692</v>
      </c>
      <c r="B5693" t="s">
        <v>8433</v>
      </c>
      <c r="C5693" s="1">
        <v>42348</v>
      </c>
      <c r="D5693" s="1">
        <v>42354</v>
      </c>
      <c r="E5693" s="12">
        <f>Data[[#This Row],[Ship Date]]</f>
        <v>42354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5">
      <c r="A5694">
        <v>5693</v>
      </c>
      <c r="B5694" t="s">
        <v>8433</v>
      </c>
      <c r="C5694" s="1">
        <v>42348</v>
      </c>
      <c r="D5694" s="1">
        <v>42354</v>
      </c>
      <c r="E5694" s="12">
        <f>Data[[#This Row],[Ship Date]]</f>
        <v>42354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8433</v>
      </c>
      <c r="C5695" s="1">
        <v>42348</v>
      </c>
      <c r="D5695" s="1">
        <v>42354</v>
      </c>
      <c r="E5695" s="12">
        <f>Data[[#This Row],[Ship Date]]</f>
        <v>42354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8433</v>
      </c>
      <c r="C5696" s="1">
        <v>42348</v>
      </c>
      <c r="D5696" s="1">
        <v>42354</v>
      </c>
      <c r="E5696" s="12">
        <f>Data[[#This Row],[Ship Date]]</f>
        <v>42354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8434</v>
      </c>
      <c r="C5697" s="1">
        <v>42495</v>
      </c>
      <c r="D5697" s="1">
        <v>42497</v>
      </c>
      <c r="E5697" s="12">
        <f>Data[[#This Row],[Ship Date]]</f>
        <v>42497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5">
      <c r="A5698">
        <v>5697</v>
      </c>
      <c r="B5698" t="s">
        <v>8435</v>
      </c>
      <c r="C5698" s="1">
        <v>43022</v>
      </c>
      <c r="D5698" s="1">
        <v>43026</v>
      </c>
      <c r="E5698" s="12">
        <f>Data[[#This Row],[Ship Date]]</f>
        <v>43026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5">
      <c r="A5699">
        <v>5698</v>
      </c>
      <c r="B5699" t="s">
        <v>8435</v>
      </c>
      <c r="C5699" s="1">
        <v>43022</v>
      </c>
      <c r="D5699" s="1">
        <v>43026</v>
      </c>
      <c r="E5699" s="12">
        <f>Data[[#This Row],[Ship Date]]</f>
        <v>43026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5">
      <c r="A5700">
        <v>5699</v>
      </c>
      <c r="B5700" t="s">
        <v>8436</v>
      </c>
      <c r="C5700" s="1">
        <v>42679</v>
      </c>
      <c r="D5700" s="1">
        <v>42679</v>
      </c>
      <c r="E5700" s="12">
        <f>Data[[#This Row],[Ship Date]]</f>
        <v>42679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5">
      <c r="A5701">
        <v>5700</v>
      </c>
      <c r="B5701" t="s">
        <v>8437</v>
      </c>
      <c r="C5701" s="1">
        <v>43042</v>
      </c>
      <c r="D5701" s="1">
        <v>43047</v>
      </c>
      <c r="E5701" s="12">
        <f>Data[[#This Row],[Ship Date]]</f>
        <v>43047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5">
      <c r="A5702">
        <v>5701</v>
      </c>
      <c r="B5702" t="s">
        <v>8438</v>
      </c>
      <c r="C5702" s="1">
        <v>42698</v>
      </c>
      <c r="D5702" s="1">
        <v>42700</v>
      </c>
      <c r="E5702" s="12">
        <f>Data[[#This Row],[Ship Date]]</f>
        <v>42700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5">
      <c r="A5703">
        <v>5702</v>
      </c>
      <c r="B5703" t="s">
        <v>8438</v>
      </c>
      <c r="C5703" s="1">
        <v>42698</v>
      </c>
      <c r="D5703" s="1">
        <v>42700</v>
      </c>
      <c r="E5703" s="12">
        <f>Data[[#This Row],[Ship Date]]</f>
        <v>42700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5">
      <c r="A5704">
        <v>5703</v>
      </c>
      <c r="B5704" t="s">
        <v>8439</v>
      </c>
      <c r="C5704" s="1">
        <v>41987</v>
      </c>
      <c r="D5704" s="1">
        <v>41994</v>
      </c>
      <c r="E5704" s="12">
        <f>Data[[#This Row],[Ship Date]]</f>
        <v>41994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5">
      <c r="A5705">
        <v>5704</v>
      </c>
      <c r="B5705" t="s">
        <v>8439</v>
      </c>
      <c r="C5705" s="1">
        <v>41987</v>
      </c>
      <c r="D5705" s="1">
        <v>41994</v>
      </c>
      <c r="E5705" s="12">
        <f>Data[[#This Row],[Ship Date]]</f>
        <v>41994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5">
      <c r="A5706">
        <v>5705</v>
      </c>
      <c r="B5706" t="s">
        <v>8439</v>
      </c>
      <c r="C5706" s="1">
        <v>41987</v>
      </c>
      <c r="D5706" s="1">
        <v>41994</v>
      </c>
      <c r="E5706" s="12">
        <f>Data[[#This Row],[Ship Date]]</f>
        <v>41994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5">
      <c r="A5707">
        <v>5706</v>
      </c>
      <c r="B5707" t="s">
        <v>8440</v>
      </c>
      <c r="C5707" s="1">
        <v>41946</v>
      </c>
      <c r="D5707" s="1">
        <v>41951</v>
      </c>
      <c r="E5707" s="12">
        <f>Data[[#This Row],[Ship Date]]</f>
        <v>41951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5">
      <c r="A5708">
        <v>5707</v>
      </c>
      <c r="B5708" t="s">
        <v>8441</v>
      </c>
      <c r="C5708" s="1">
        <v>43000</v>
      </c>
      <c r="D5708" s="1">
        <v>43003</v>
      </c>
      <c r="E5708" s="12">
        <f>Data[[#This Row],[Ship Date]]</f>
        <v>43003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5">
      <c r="A5709">
        <v>5708</v>
      </c>
      <c r="B5709" t="s">
        <v>8442</v>
      </c>
      <c r="C5709" s="1">
        <v>42132</v>
      </c>
      <c r="D5709" s="1">
        <v>42139</v>
      </c>
      <c r="E5709" s="12">
        <f>Data[[#This Row],[Ship Date]]</f>
        <v>42139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8442</v>
      </c>
      <c r="C5710" s="1">
        <v>42132</v>
      </c>
      <c r="D5710" s="1">
        <v>42139</v>
      </c>
      <c r="E5710" s="12">
        <f>Data[[#This Row],[Ship Date]]</f>
        <v>42139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5">
      <c r="A5711">
        <v>5710</v>
      </c>
      <c r="B5711" t="s">
        <v>8442</v>
      </c>
      <c r="C5711" s="1">
        <v>42132</v>
      </c>
      <c r="D5711" s="1">
        <v>42139</v>
      </c>
      <c r="E5711" s="12">
        <f>Data[[#This Row],[Ship Date]]</f>
        <v>42139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5">
      <c r="A5712">
        <v>5711</v>
      </c>
      <c r="B5712" t="s">
        <v>8442</v>
      </c>
      <c r="C5712" s="1">
        <v>42132</v>
      </c>
      <c r="D5712" s="1">
        <v>42139</v>
      </c>
      <c r="E5712" s="12">
        <f>Data[[#This Row],[Ship Date]]</f>
        <v>42139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8442</v>
      </c>
      <c r="C5713" s="1">
        <v>42132</v>
      </c>
      <c r="D5713" s="1">
        <v>42139</v>
      </c>
      <c r="E5713" s="12">
        <f>Data[[#This Row],[Ship Date]]</f>
        <v>42139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8443</v>
      </c>
      <c r="C5714" s="1">
        <v>42947</v>
      </c>
      <c r="D5714" s="1">
        <v>42947</v>
      </c>
      <c r="E5714" s="12">
        <f>Data[[#This Row],[Ship Date]]</f>
        <v>42947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5">
      <c r="A5715">
        <v>5714</v>
      </c>
      <c r="B5715" t="s">
        <v>8444</v>
      </c>
      <c r="C5715" s="1">
        <v>41699</v>
      </c>
      <c r="D5715" s="1">
        <v>41703</v>
      </c>
      <c r="E5715" s="12">
        <f>Data[[#This Row],[Ship Date]]</f>
        <v>41703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8445</v>
      </c>
      <c r="C5716" s="1">
        <v>43003</v>
      </c>
      <c r="D5716" s="1">
        <v>43007</v>
      </c>
      <c r="E5716" s="12">
        <f>Data[[#This Row],[Ship Date]]</f>
        <v>43007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5">
      <c r="A5717">
        <v>5716</v>
      </c>
      <c r="B5717" t="s">
        <v>8446</v>
      </c>
      <c r="C5717" s="1">
        <v>42286</v>
      </c>
      <c r="D5717" s="1">
        <v>42289</v>
      </c>
      <c r="E5717" s="12">
        <f>Data[[#This Row],[Ship Date]]</f>
        <v>42289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5">
      <c r="A5718">
        <v>5717</v>
      </c>
      <c r="B5718" t="s">
        <v>8446</v>
      </c>
      <c r="C5718" s="1">
        <v>42286</v>
      </c>
      <c r="D5718" s="1">
        <v>42289</v>
      </c>
      <c r="E5718" s="12">
        <f>Data[[#This Row],[Ship Date]]</f>
        <v>42289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5">
      <c r="A5719">
        <v>5718</v>
      </c>
      <c r="B5719" t="s">
        <v>8446</v>
      </c>
      <c r="C5719" s="1">
        <v>42286</v>
      </c>
      <c r="D5719" s="1">
        <v>42289</v>
      </c>
      <c r="E5719" s="12">
        <f>Data[[#This Row],[Ship Date]]</f>
        <v>42289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>
        <v>5719</v>
      </c>
      <c r="B5720" t="s">
        <v>8446</v>
      </c>
      <c r="C5720" s="1">
        <v>42286</v>
      </c>
      <c r="D5720" s="1">
        <v>42289</v>
      </c>
      <c r="E5720" s="12">
        <f>Data[[#This Row],[Ship Date]]</f>
        <v>42289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5">
      <c r="A5721">
        <v>5720</v>
      </c>
      <c r="B5721" t="s">
        <v>8447</v>
      </c>
      <c r="C5721" s="1">
        <v>42823</v>
      </c>
      <c r="D5721" s="1">
        <v>42827</v>
      </c>
      <c r="E5721" s="12">
        <f>Data[[#This Row],[Ship Date]]</f>
        <v>42827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5">
      <c r="A5722">
        <v>5721</v>
      </c>
      <c r="B5722" t="s">
        <v>8448</v>
      </c>
      <c r="C5722" s="1">
        <v>42322</v>
      </c>
      <c r="D5722" s="1">
        <v>42325</v>
      </c>
      <c r="E5722" s="12">
        <f>Data[[#This Row],[Ship Date]]</f>
        <v>42325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5">
      <c r="A5723">
        <v>5722</v>
      </c>
      <c r="B5723" t="s">
        <v>8448</v>
      </c>
      <c r="C5723" s="1">
        <v>42322</v>
      </c>
      <c r="D5723" s="1">
        <v>42325</v>
      </c>
      <c r="E5723" s="12">
        <f>Data[[#This Row],[Ship Date]]</f>
        <v>42325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5">
      <c r="A5724">
        <v>5723</v>
      </c>
      <c r="B5724" t="s">
        <v>8448</v>
      </c>
      <c r="C5724" s="1">
        <v>42322</v>
      </c>
      <c r="D5724" s="1">
        <v>42325</v>
      </c>
      <c r="E5724" s="12">
        <f>Data[[#This Row],[Ship Date]]</f>
        <v>42325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5">
      <c r="A5725">
        <v>5724</v>
      </c>
      <c r="B5725" t="s">
        <v>8449</v>
      </c>
      <c r="C5725" s="1">
        <v>42639</v>
      </c>
      <c r="D5725" s="1">
        <v>42643</v>
      </c>
      <c r="E5725" s="12">
        <f>Data[[#This Row],[Ship Date]]</f>
        <v>42643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5">
      <c r="A5726">
        <v>5725</v>
      </c>
      <c r="B5726" t="s">
        <v>8450</v>
      </c>
      <c r="C5726" s="1">
        <v>41904</v>
      </c>
      <c r="D5726" s="1">
        <v>41909</v>
      </c>
      <c r="E5726" s="12">
        <f>Data[[#This Row],[Ship Date]]</f>
        <v>41909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8451</v>
      </c>
      <c r="C5727" s="1">
        <v>42272</v>
      </c>
      <c r="D5727" s="1">
        <v>42274</v>
      </c>
      <c r="E5727" s="12">
        <f>Data[[#This Row],[Ship Date]]</f>
        <v>42274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5">
      <c r="A5728">
        <v>5727</v>
      </c>
      <c r="B5728" t="s">
        <v>8452</v>
      </c>
      <c r="C5728" s="1">
        <v>42128</v>
      </c>
      <c r="D5728" s="1">
        <v>42132</v>
      </c>
      <c r="E5728" s="12">
        <f>Data[[#This Row],[Ship Date]]</f>
        <v>42132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5">
      <c r="A5729">
        <v>5728</v>
      </c>
      <c r="B5729" t="s">
        <v>8453</v>
      </c>
      <c r="C5729" s="1">
        <v>43077</v>
      </c>
      <c r="D5729" s="1">
        <v>43082</v>
      </c>
      <c r="E5729" s="12">
        <f>Data[[#This Row],[Ship Date]]</f>
        <v>43082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>
        <v>5729</v>
      </c>
      <c r="B5730" t="s">
        <v>8453</v>
      </c>
      <c r="C5730" s="1">
        <v>43077</v>
      </c>
      <c r="D5730" s="1">
        <v>43082</v>
      </c>
      <c r="E5730" s="12">
        <f>Data[[#This Row],[Ship Date]]</f>
        <v>43082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5">
      <c r="A5731">
        <v>5730</v>
      </c>
      <c r="B5731" t="s">
        <v>8453</v>
      </c>
      <c r="C5731" s="1">
        <v>43077</v>
      </c>
      <c r="D5731" s="1">
        <v>43082</v>
      </c>
      <c r="E5731" s="12">
        <f>Data[[#This Row],[Ship Date]]</f>
        <v>43082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>
        <v>5731</v>
      </c>
      <c r="B5732" t="s">
        <v>8453</v>
      </c>
      <c r="C5732" s="1">
        <v>43077</v>
      </c>
      <c r="D5732" s="1">
        <v>43082</v>
      </c>
      <c r="E5732" s="12">
        <f>Data[[#This Row],[Ship Date]]</f>
        <v>43082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5">
      <c r="A5733">
        <v>5732</v>
      </c>
      <c r="B5733" t="s">
        <v>8453</v>
      </c>
      <c r="C5733" s="1">
        <v>43077</v>
      </c>
      <c r="D5733" s="1">
        <v>43082</v>
      </c>
      <c r="E5733" s="12">
        <f>Data[[#This Row],[Ship Date]]</f>
        <v>43082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5">
      <c r="A5734">
        <v>5733</v>
      </c>
      <c r="B5734" t="s">
        <v>8454</v>
      </c>
      <c r="C5734" s="1">
        <v>42915</v>
      </c>
      <c r="D5734" s="1">
        <v>42918</v>
      </c>
      <c r="E5734" s="12">
        <f>Data[[#This Row],[Ship Date]]</f>
        <v>42918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>
        <v>5734</v>
      </c>
      <c r="B5735" t="s">
        <v>8454</v>
      </c>
      <c r="C5735" s="1">
        <v>42915</v>
      </c>
      <c r="D5735" s="1">
        <v>42918</v>
      </c>
      <c r="E5735" s="12">
        <f>Data[[#This Row],[Ship Date]]</f>
        <v>42918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25">
      <c r="A5736">
        <v>5735</v>
      </c>
      <c r="B5736" t="s">
        <v>8454</v>
      </c>
      <c r="C5736" s="1">
        <v>42915</v>
      </c>
      <c r="D5736" s="1">
        <v>42918</v>
      </c>
      <c r="E5736" s="12">
        <f>Data[[#This Row],[Ship Date]]</f>
        <v>42918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5">
      <c r="A5737">
        <v>5736</v>
      </c>
      <c r="B5737" t="s">
        <v>8456</v>
      </c>
      <c r="C5737" s="1">
        <v>41819</v>
      </c>
      <c r="D5737" s="1">
        <v>41823</v>
      </c>
      <c r="E5737" s="12">
        <f>Data[[#This Row],[Ship Date]]</f>
        <v>41823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5">
      <c r="A5738">
        <v>5737</v>
      </c>
      <c r="B5738" t="s">
        <v>8457</v>
      </c>
      <c r="C5738" s="1">
        <v>41659</v>
      </c>
      <c r="D5738" s="1">
        <v>41664</v>
      </c>
      <c r="E5738" s="12">
        <f>Data[[#This Row],[Ship Date]]</f>
        <v>41664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8457</v>
      </c>
      <c r="C5739" s="1">
        <v>41659</v>
      </c>
      <c r="D5739" s="1">
        <v>41664</v>
      </c>
      <c r="E5739" s="12">
        <f>Data[[#This Row],[Ship Date]]</f>
        <v>41664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25">
      <c r="A5740">
        <v>5739</v>
      </c>
      <c r="B5740" t="s">
        <v>8458</v>
      </c>
      <c r="C5740" s="1">
        <v>42735</v>
      </c>
      <c r="D5740" s="1">
        <v>42741</v>
      </c>
      <c r="E5740" s="12">
        <f>Data[[#This Row],[Ship Date]]</f>
        <v>42741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8459</v>
      </c>
      <c r="C5741" s="1">
        <v>42822</v>
      </c>
      <c r="D5741" s="1">
        <v>42825</v>
      </c>
      <c r="E5741" s="12">
        <f>Data[[#This Row],[Ship Date]]</f>
        <v>42825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5">
      <c r="A5742">
        <v>5741</v>
      </c>
      <c r="B5742" t="s">
        <v>8459</v>
      </c>
      <c r="C5742" s="1">
        <v>42822</v>
      </c>
      <c r="D5742" s="1">
        <v>42825</v>
      </c>
      <c r="E5742" s="12">
        <f>Data[[#This Row],[Ship Date]]</f>
        <v>42825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8459</v>
      </c>
      <c r="C5743" s="1">
        <v>42822</v>
      </c>
      <c r="D5743" s="1">
        <v>42825</v>
      </c>
      <c r="E5743" s="12">
        <f>Data[[#This Row],[Ship Date]]</f>
        <v>42825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5">
      <c r="A5744">
        <v>5743</v>
      </c>
      <c r="B5744" t="s">
        <v>8459</v>
      </c>
      <c r="C5744" s="1">
        <v>42822</v>
      </c>
      <c r="D5744" s="1">
        <v>42825</v>
      </c>
      <c r="E5744" s="12">
        <f>Data[[#This Row],[Ship Date]]</f>
        <v>42825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8459</v>
      </c>
      <c r="C5745" s="1">
        <v>42822</v>
      </c>
      <c r="D5745" s="1">
        <v>42825</v>
      </c>
      <c r="E5745" s="12">
        <f>Data[[#This Row],[Ship Date]]</f>
        <v>42825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8459</v>
      </c>
      <c r="C5746" s="1">
        <v>42822</v>
      </c>
      <c r="D5746" s="1">
        <v>42825</v>
      </c>
      <c r="E5746" s="12">
        <f>Data[[#This Row],[Ship Date]]</f>
        <v>42825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5">
      <c r="A5747">
        <v>5746</v>
      </c>
      <c r="B5747" t="s">
        <v>8459</v>
      </c>
      <c r="C5747" s="1">
        <v>42822</v>
      </c>
      <c r="D5747" s="1">
        <v>42825</v>
      </c>
      <c r="E5747" s="12">
        <f>Data[[#This Row],[Ship Date]]</f>
        <v>42825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5">
      <c r="A5748">
        <v>5747</v>
      </c>
      <c r="B5748" t="s">
        <v>8460</v>
      </c>
      <c r="C5748" s="1">
        <v>42712</v>
      </c>
      <c r="D5748" s="1">
        <v>42716</v>
      </c>
      <c r="E5748" s="12">
        <f>Data[[#This Row],[Ship Date]]</f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5">
      <c r="A5749">
        <v>5748</v>
      </c>
      <c r="B5749" t="s">
        <v>8460</v>
      </c>
      <c r="C5749" s="1">
        <v>42712</v>
      </c>
      <c r="D5749" s="1">
        <v>42716</v>
      </c>
      <c r="E5749" s="12">
        <f>Data[[#This Row],[Ship Date]]</f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5">
      <c r="A5750">
        <v>5749</v>
      </c>
      <c r="B5750" t="s">
        <v>8460</v>
      </c>
      <c r="C5750" s="1">
        <v>42712</v>
      </c>
      <c r="D5750" s="1">
        <v>42716</v>
      </c>
      <c r="E5750" s="12">
        <f>Data[[#This Row],[Ship Date]]</f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5">
      <c r="A5751">
        <v>5750</v>
      </c>
      <c r="B5751" t="s">
        <v>8461</v>
      </c>
      <c r="C5751" s="1">
        <v>43057</v>
      </c>
      <c r="D5751" s="1">
        <v>43061</v>
      </c>
      <c r="E5751" s="12">
        <f>Data[[#This Row],[Ship Date]]</f>
        <v>43061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>
        <v>5751</v>
      </c>
      <c r="B5752" t="s">
        <v>8462</v>
      </c>
      <c r="C5752" s="1">
        <v>41789</v>
      </c>
      <c r="D5752" s="1">
        <v>41795</v>
      </c>
      <c r="E5752" s="12">
        <f>Data[[#This Row],[Ship Date]]</f>
        <v>41795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5">
      <c r="A5753">
        <v>5752</v>
      </c>
      <c r="B5753" t="s">
        <v>8464</v>
      </c>
      <c r="C5753" s="1">
        <v>42391</v>
      </c>
      <c r="D5753" s="1">
        <v>42397</v>
      </c>
      <c r="E5753" s="12">
        <f>Data[[#This Row],[Ship Date]]</f>
        <v>42397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25">
      <c r="A5754">
        <v>5753</v>
      </c>
      <c r="B5754" t="s">
        <v>8464</v>
      </c>
      <c r="C5754" s="1">
        <v>42391</v>
      </c>
      <c r="D5754" s="1">
        <v>42397</v>
      </c>
      <c r="E5754" s="12">
        <f>Data[[#This Row],[Ship Date]]</f>
        <v>42397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>
        <v>5754</v>
      </c>
      <c r="B5755" t="s">
        <v>8467</v>
      </c>
      <c r="C5755" s="1">
        <v>42403</v>
      </c>
      <c r="D5755" s="1">
        <v>42410</v>
      </c>
      <c r="E5755" s="12">
        <f>Data[[#This Row],[Ship Date]]</f>
        <v>42410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8468</v>
      </c>
      <c r="C5756" s="1">
        <v>42092</v>
      </c>
      <c r="D5756" s="1">
        <v>42097</v>
      </c>
      <c r="E5756" s="12">
        <f>Data[[#This Row],[Ship Date]]</f>
        <v>42097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25">
      <c r="A5757">
        <v>5756</v>
      </c>
      <c r="B5757" t="s">
        <v>8469</v>
      </c>
      <c r="C5757" s="1">
        <v>41926</v>
      </c>
      <c r="D5757" s="1">
        <v>41930</v>
      </c>
      <c r="E5757" s="12">
        <f>Data[[#This Row],[Ship Date]]</f>
        <v>41930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8469</v>
      </c>
      <c r="C5758" s="1">
        <v>41926</v>
      </c>
      <c r="D5758" s="1">
        <v>41930</v>
      </c>
      <c r="E5758" s="12">
        <f>Data[[#This Row],[Ship Date]]</f>
        <v>41930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8470</v>
      </c>
      <c r="C5759" s="1">
        <v>42227</v>
      </c>
      <c r="D5759" s="1">
        <v>42232</v>
      </c>
      <c r="E5759" s="12">
        <f>Data[[#This Row],[Ship Date]]</f>
        <v>42232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5">
      <c r="A5760">
        <v>5759</v>
      </c>
      <c r="B5760" t="s">
        <v>8473</v>
      </c>
      <c r="C5760" s="1">
        <v>42330</v>
      </c>
      <c r="D5760" s="1">
        <v>42331</v>
      </c>
      <c r="E5760" s="12">
        <f>Data[[#This Row],[Ship Date]]</f>
        <v>42331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5">
      <c r="A5761">
        <v>5760</v>
      </c>
      <c r="B5761" t="s">
        <v>8474</v>
      </c>
      <c r="C5761" s="1">
        <v>42734</v>
      </c>
      <c r="D5761" s="1">
        <v>42734</v>
      </c>
      <c r="E5761" s="12">
        <f>Data[[#This Row],[Ship Date]]</f>
        <v>42734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5">
      <c r="A5762">
        <v>5761</v>
      </c>
      <c r="B5762" t="s">
        <v>8474</v>
      </c>
      <c r="C5762" s="1">
        <v>42734</v>
      </c>
      <c r="D5762" s="1">
        <v>42734</v>
      </c>
      <c r="E5762" s="12">
        <f>Data[[#This Row],[Ship Date]]</f>
        <v>42734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5">
      <c r="A5763">
        <v>5762</v>
      </c>
      <c r="B5763" t="s">
        <v>8475</v>
      </c>
      <c r="C5763" s="1">
        <v>42959</v>
      </c>
      <c r="D5763" s="1">
        <v>42962</v>
      </c>
      <c r="E5763" s="12">
        <f>Data[[#This Row],[Ship Date]]</f>
        <v>42962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5">
      <c r="A5764">
        <v>5763</v>
      </c>
      <c r="B5764" t="s">
        <v>8475</v>
      </c>
      <c r="C5764" s="1">
        <v>42959</v>
      </c>
      <c r="D5764" s="1">
        <v>42962</v>
      </c>
      <c r="E5764" s="12">
        <f>Data[[#This Row],[Ship Date]]</f>
        <v>42962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8477</v>
      </c>
      <c r="C5765" s="1">
        <v>42311</v>
      </c>
      <c r="D5765" s="1">
        <v>42313</v>
      </c>
      <c r="E5765" s="12">
        <f>Data[[#This Row],[Ship Date]]</f>
        <v>42313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5">
      <c r="A5766">
        <v>5765</v>
      </c>
      <c r="B5766" t="s">
        <v>8478</v>
      </c>
      <c r="C5766" s="1">
        <v>42257</v>
      </c>
      <c r="D5766" s="1">
        <v>42259</v>
      </c>
      <c r="E5766" s="12">
        <f>Data[[#This Row],[Ship Date]]</f>
        <v>42259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5">
      <c r="A5767">
        <v>5766</v>
      </c>
      <c r="B5767" t="s">
        <v>8479</v>
      </c>
      <c r="C5767" s="1">
        <v>41951</v>
      </c>
      <c r="D5767" s="1">
        <v>41957</v>
      </c>
      <c r="E5767" s="12">
        <f>Data[[#This Row],[Ship Date]]</f>
        <v>41957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5">
      <c r="A5768">
        <v>5767</v>
      </c>
      <c r="B5768" t="s">
        <v>8481</v>
      </c>
      <c r="C5768" s="1">
        <v>42651</v>
      </c>
      <c r="D5768" s="1">
        <v>42658</v>
      </c>
      <c r="E5768" s="12">
        <f>Data[[#This Row],[Ship Date]]</f>
        <v>42658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5">
      <c r="A5769">
        <v>5768</v>
      </c>
      <c r="B5769" t="s">
        <v>8482</v>
      </c>
      <c r="C5769" s="1">
        <v>42986</v>
      </c>
      <c r="D5769" s="1">
        <v>42990</v>
      </c>
      <c r="E5769" s="12">
        <f>Data[[#This Row],[Ship Date]]</f>
        <v>42990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>
        <v>5769</v>
      </c>
      <c r="B5770" t="s">
        <v>8483</v>
      </c>
      <c r="C5770" s="1">
        <v>42060</v>
      </c>
      <c r="D5770" s="1">
        <v>42064</v>
      </c>
      <c r="E5770" s="12">
        <f>Data[[#This Row],[Ship Date]]</f>
        <v>42064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8483</v>
      </c>
      <c r="C5771" s="1">
        <v>42060</v>
      </c>
      <c r="D5771" s="1">
        <v>42064</v>
      </c>
      <c r="E5771" s="12">
        <f>Data[[#This Row],[Ship Date]]</f>
        <v>42064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25">
      <c r="A5772">
        <v>5771</v>
      </c>
      <c r="B5772" t="s">
        <v>8484</v>
      </c>
      <c r="C5772" s="1">
        <v>42271</v>
      </c>
      <c r="D5772" s="1">
        <v>42275</v>
      </c>
      <c r="E5772" s="12">
        <f>Data[[#This Row],[Ship Date]]</f>
        <v>42275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8484</v>
      </c>
      <c r="C5773" s="1">
        <v>42271</v>
      </c>
      <c r="D5773" s="1">
        <v>42275</v>
      </c>
      <c r="E5773" s="12">
        <f>Data[[#This Row],[Ship Date]]</f>
        <v>42275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5">
      <c r="A5774">
        <v>5773</v>
      </c>
      <c r="B5774" t="s">
        <v>8485</v>
      </c>
      <c r="C5774" s="1">
        <v>42334</v>
      </c>
      <c r="D5774" s="1">
        <v>42339</v>
      </c>
      <c r="E5774" s="12">
        <f>Data[[#This Row],[Ship Date]]</f>
        <v>42339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8486</v>
      </c>
      <c r="C5775" s="1">
        <v>42613</v>
      </c>
      <c r="D5775" s="1">
        <v>42619</v>
      </c>
      <c r="E5775" s="12">
        <f>Data[[#This Row],[Ship Date]]</f>
        <v>42619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5">
      <c r="A5776">
        <v>5775</v>
      </c>
      <c r="B5776" t="s">
        <v>8487</v>
      </c>
      <c r="C5776" s="1">
        <v>42472</v>
      </c>
      <c r="D5776" s="1">
        <v>42476</v>
      </c>
      <c r="E5776" s="12">
        <f>Data[[#This Row],[Ship Date]]</f>
        <v>42476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5">
      <c r="A5777">
        <v>5776</v>
      </c>
      <c r="B5777" t="s">
        <v>8487</v>
      </c>
      <c r="C5777" s="1">
        <v>42472</v>
      </c>
      <c r="D5777" s="1">
        <v>42476</v>
      </c>
      <c r="E5777" s="12">
        <f>Data[[#This Row],[Ship Date]]</f>
        <v>42476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5">
      <c r="A5778">
        <v>5777</v>
      </c>
      <c r="B5778" t="s">
        <v>8488</v>
      </c>
      <c r="C5778" s="1">
        <v>42708</v>
      </c>
      <c r="D5778" s="1">
        <v>42712</v>
      </c>
      <c r="E5778" s="12">
        <f>Data[[#This Row],[Ship Date]]</f>
        <v>42712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8489</v>
      </c>
      <c r="C5779" s="1">
        <v>42708</v>
      </c>
      <c r="D5779" s="1">
        <v>42713</v>
      </c>
      <c r="E5779" s="12">
        <f>Data[[#This Row],[Ship Date]]</f>
        <v>42713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>
        <v>5779</v>
      </c>
      <c r="B5780" t="s">
        <v>8490</v>
      </c>
      <c r="C5780" s="1">
        <v>41954</v>
      </c>
      <c r="D5780" s="1">
        <v>41961</v>
      </c>
      <c r="E5780" s="12">
        <f>Data[[#This Row],[Ship Date]]</f>
        <v>41961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5">
      <c r="A5781">
        <v>5780</v>
      </c>
      <c r="B5781" t="s">
        <v>8490</v>
      </c>
      <c r="C5781" s="1">
        <v>41954</v>
      </c>
      <c r="D5781" s="1">
        <v>41961</v>
      </c>
      <c r="E5781" s="12">
        <f>Data[[#This Row],[Ship Date]]</f>
        <v>41961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5">
      <c r="A5782">
        <v>5781</v>
      </c>
      <c r="B5782" t="s">
        <v>8491</v>
      </c>
      <c r="C5782" s="1">
        <v>42096</v>
      </c>
      <c r="D5782" s="1">
        <v>42103</v>
      </c>
      <c r="E5782" s="12">
        <f>Data[[#This Row],[Ship Date]]</f>
        <v>42103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8494</v>
      </c>
      <c r="C5783" s="1">
        <v>42350</v>
      </c>
      <c r="D5783" s="1">
        <v>42354</v>
      </c>
      <c r="E5783" s="12">
        <f>Data[[#This Row],[Ship Date]]</f>
        <v>42354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8494</v>
      </c>
      <c r="C5784" s="1">
        <v>42350</v>
      </c>
      <c r="D5784" s="1">
        <v>42354</v>
      </c>
      <c r="E5784" s="12">
        <f>Data[[#This Row],[Ship Date]]</f>
        <v>42354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8494</v>
      </c>
      <c r="C5785" s="1">
        <v>42350</v>
      </c>
      <c r="D5785" s="1">
        <v>42354</v>
      </c>
      <c r="E5785" s="12">
        <f>Data[[#This Row],[Ship Date]]</f>
        <v>42354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25">
      <c r="A5786">
        <v>5785</v>
      </c>
      <c r="B5786" t="s">
        <v>8496</v>
      </c>
      <c r="C5786" s="1">
        <v>43010</v>
      </c>
      <c r="D5786" s="1">
        <v>43016</v>
      </c>
      <c r="E5786" s="12">
        <f>Data[[#This Row],[Ship Date]]</f>
        <v>43016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8496</v>
      </c>
      <c r="C5787" s="1">
        <v>43010</v>
      </c>
      <c r="D5787" s="1">
        <v>43016</v>
      </c>
      <c r="E5787" s="12">
        <f>Data[[#This Row],[Ship Date]]</f>
        <v>43016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5">
      <c r="A5788">
        <v>5787</v>
      </c>
      <c r="B5788" t="s">
        <v>8496</v>
      </c>
      <c r="C5788" s="1">
        <v>43010</v>
      </c>
      <c r="D5788" s="1">
        <v>43016</v>
      </c>
      <c r="E5788" s="12">
        <f>Data[[#This Row],[Ship Date]]</f>
        <v>43016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8496</v>
      </c>
      <c r="C5789" s="1">
        <v>43010</v>
      </c>
      <c r="D5789" s="1">
        <v>43016</v>
      </c>
      <c r="E5789" s="12">
        <f>Data[[#This Row],[Ship Date]]</f>
        <v>43016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5">
      <c r="A5790">
        <v>5789</v>
      </c>
      <c r="B5790" t="s">
        <v>8497</v>
      </c>
      <c r="C5790" s="1">
        <v>42835</v>
      </c>
      <c r="D5790" s="1">
        <v>42839</v>
      </c>
      <c r="E5790" s="12">
        <f>Data[[#This Row],[Ship Date]]</f>
        <v>42839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5">
      <c r="A5791">
        <v>5790</v>
      </c>
      <c r="B5791" t="s">
        <v>8497</v>
      </c>
      <c r="C5791" s="1">
        <v>42835</v>
      </c>
      <c r="D5791" s="1">
        <v>42839</v>
      </c>
      <c r="E5791" s="12">
        <f>Data[[#This Row],[Ship Date]]</f>
        <v>42839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8500</v>
      </c>
      <c r="C5792" s="1">
        <v>43007</v>
      </c>
      <c r="D5792" s="1">
        <v>43010</v>
      </c>
      <c r="E5792" s="12">
        <f>Data[[#This Row],[Ship Date]]</f>
        <v>43010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8500</v>
      </c>
      <c r="C5793" s="1">
        <v>43007</v>
      </c>
      <c r="D5793" s="1">
        <v>43010</v>
      </c>
      <c r="E5793" s="12">
        <f>Data[[#This Row],[Ship Date]]</f>
        <v>43010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8500</v>
      </c>
      <c r="C5794" s="1">
        <v>43007</v>
      </c>
      <c r="D5794" s="1">
        <v>43010</v>
      </c>
      <c r="E5794" s="12">
        <f>Data[[#This Row],[Ship Date]]</f>
        <v>43010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8500</v>
      </c>
      <c r="C5795" s="1">
        <v>43007</v>
      </c>
      <c r="D5795" s="1">
        <v>43010</v>
      </c>
      <c r="E5795" s="12">
        <f>Data[[#This Row],[Ship Date]]</f>
        <v>43010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>
        <v>5795</v>
      </c>
      <c r="B5796" t="s">
        <v>8500</v>
      </c>
      <c r="C5796" s="1">
        <v>43007</v>
      </c>
      <c r="D5796" s="1">
        <v>43010</v>
      </c>
      <c r="E5796" s="12">
        <f>Data[[#This Row],[Ship Date]]</f>
        <v>43010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8501</v>
      </c>
      <c r="C5797" s="1">
        <v>41911</v>
      </c>
      <c r="D5797" s="1">
        <v>41915</v>
      </c>
      <c r="E5797" s="12">
        <f>Data[[#This Row],[Ship Date]]</f>
        <v>41915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5">
      <c r="A5798">
        <v>5797</v>
      </c>
      <c r="B5798" t="s">
        <v>8501</v>
      </c>
      <c r="C5798" s="1">
        <v>41911</v>
      </c>
      <c r="D5798" s="1">
        <v>41915</v>
      </c>
      <c r="E5798" s="12">
        <f>Data[[#This Row],[Ship Date]]</f>
        <v>41915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5">
      <c r="A5799">
        <v>5798</v>
      </c>
      <c r="B5799" t="s">
        <v>8501</v>
      </c>
      <c r="C5799" s="1">
        <v>41911</v>
      </c>
      <c r="D5799" s="1">
        <v>41915</v>
      </c>
      <c r="E5799" s="12">
        <f>Data[[#This Row],[Ship Date]]</f>
        <v>41915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5">
      <c r="A5800">
        <v>5799</v>
      </c>
      <c r="B5800" t="s">
        <v>8501</v>
      </c>
      <c r="C5800" s="1">
        <v>41911</v>
      </c>
      <c r="D5800" s="1">
        <v>41915</v>
      </c>
      <c r="E5800" s="12">
        <f>Data[[#This Row],[Ship Date]]</f>
        <v>41915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8502</v>
      </c>
      <c r="C5801" s="1">
        <v>41871</v>
      </c>
      <c r="D5801" s="1">
        <v>41876</v>
      </c>
      <c r="E5801" s="12">
        <f>Data[[#This Row],[Ship Date]]</f>
        <v>41876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5">
      <c r="A5802">
        <v>5801</v>
      </c>
      <c r="B5802" t="s">
        <v>8503</v>
      </c>
      <c r="C5802" s="1">
        <v>41831</v>
      </c>
      <c r="D5802" s="1">
        <v>41834</v>
      </c>
      <c r="E5802" s="12">
        <f>Data[[#This Row],[Ship Date]]</f>
        <v>41834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5">
      <c r="A5803">
        <v>5802</v>
      </c>
      <c r="B5803" t="s">
        <v>8503</v>
      </c>
      <c r="C5803" s="1">
        <v>41831</v>
      </c>
      <c r="D5803" s="1">
        <v>41834</v>
      </c>
      <c r="E5803" s="12">
        <f>Data[[#This Row],[Ship Date]]</f>
        <v>41834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8504</v>
      </c>
      <c r="C5804" s="1">
        <v>42085</v>
      </c>
      <c r="D5804" s="1">
        <v>42087</v>
      </c>
      <c r="E5804" s="12">
        <f>Data[[#This Row],[Ship Date]]</f>
        <v>42087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5">
      <c r="A5805">
        <v>5804</v>
      </c>
      <c r="B5805" t="s">
        <v>8505</v>
      </c>
      <c r="C5805" s="1">
        <v>42867</v>
      </c>
      <c r="D5805" s="1">
        <v>42874</v>
      </c>
      <c r="E5805" s="12">
        <f>Data[[#This Row],[Ship Date]]</f>
        <v>42874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5">
      <c r="A5806">
        <v>5805</v>
      </c>
      <c r="B5806" t="s">
        <v>8506</v>
      </c>
      <c r="C5806" s="1">
        <v>43052</v>
      </c>
      <c r="D5806" s="1">
        <v>43058</v>
      </c>
      <c r="E5806" s="12">
        <f>Data[[#This Row],[Ship Date]]</f>
        <v>43058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5">
      <c r="A5807">
        <v>5806</v>
      </c>
      <c r="B5807" t="s">
        <v>8506</v>
      </c>
      <c r="C5807" s="1">
        <v>43052</v>
      </c>
      <c r="D5807" s="1">
        <v>43058</v>
      </c>
      <c r="E5807" s="12">
        <f>Data[[#This Row],[Ship Date]]</f>
        <v>43058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5">
      <c r="A5808">
        <v>5807</v>
      </c>
      <c r="B5808" t="s">
        <v>8507</v>
      </c>
      <c r="C5808" s="1">
        <v>42617</v>
      </c>
      <c r="D5808" s="1">
        <v>42620</v>
      </c>
      <c r="E5808" s="12">
        <f>Data[[#This Row],[Ship Date]]</f>
        <v>42620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8507</v>
      </c>
      <c r="C5809" s="1">
        <v>42617</v>
      </c>
      <c r="D5809" s="1">
        <v>42620</v>
      </c>
      <c r="E5809" s="12">
        <f>Data[[#This Row],[Ship Date]]</f>
        <v>42620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5">
      <c r="A5810">
        <v>5809</v>
      </c>
      <c r="B5810" t="s">
        <v>8507</v>
      </c>
      <c r="C5810" s="1">
        <v>42617</v>
      </c>
      <c r="D5810" s="1">
        <v>42620</v>
      </c>
      <c r="E5810" s="12">
        <f>Data[[#This Row],[Ship Date]]</f>
        <v>42620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5">
      <c r="A5811">
        <v>5810</v>
      </c>
      <c r="B5811" t="s">
        <v>8508</v>
      </c>
      <c r="C5811" s="1">
        <v>42406</v>
      </c>
      <c r="D5811" s="1">
        <v>42411</v>
      </c>
      <c r="E5811" s="12">
        <f>Data[[#This Row],[Ship Date]]</f>
        <v>42411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5">
      <c r="A5812">
        <v>5811</v>
      </c>
      <c r="B5812" t="s">
        <v>8509</v>
      </c>
      <c r="C5812" s="1">
        <v>42085</v>
      </c>
      <c r="D5812" s="1">
        <v>42089</v>
      </c>
      <c r="E5812" s="12">
        <f>Data[[#This Row],[Ship Date]]</f>
        <v>42089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>
        <v>5812</v>
      </c>
      <c r="B5813" t="s">
        <v>8509</v>
      </c>
      <c r="C5813" s="1">
        <v>42085</v>
      </c>
      <c r="D5813" s="1">
        <v>42089</v>
      </c>
      <c r="E5813" s="12">
        <f>Data[[#This Row],[Ship Date]]</f>
        <v>42089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5">
      <c r="A5814">
        <v>5813</v>
      </c>
      <c r="B5814" t="s">
        <v>8509</v>
      </c>
      <c r="C5814" s="1">
        <v>42085</v>
      </c>
      <c r="D5814" s="1">
        <v>42089</v>
      </c>
      <c r="E5814" s="12">
        <f>Data[[#This Row],[Ship Date]]</f>
        <v>42089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5">
      <c r="A5815">
        <v>5814</v>
      </c>
      <c r="B5815" t="s">
        <v>8512</v>
      </c>
      <c r="C5815" s="1">
        <v>42187</v>
      </c>
      <c r="D5815" s="1">
        <v>42188</v>
      </c>
      <c r="E5815" s="12">
        <f>Data[[#This Row],[Ship Date]]</f>
        <v>42188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8513</v>
      </c>
      <c r="C5816" s="1">
        <v>42170</v>
      </c>
      <c r="D5816" s="1">
        <v>42172</v>
      </c>
      <c r="E5816" s="12">
        <f>Data[[#This Row],[Ship Date]]</f>
        <v>42172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5">
      <c r="A5817">
        <v>5816</v>
      </c>
      <c r="B5817" t="s">
        <v>8514</v>
      </c>
      <c r="C5817" s="1">
        <v>41969</v>
      </c>
      <c r="D5817" s="1">
        <v>41969</v>
      </c>
      <c r="E5817" s="12">
        <f>Data[[#This Row],[Ship Date]]</f>
        <v>41969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8514</v>
      </c>
      <c r="C5818" s="1">
        <v>41969</v>
      </c>
      <c r="D5818" s="1">
        <v>41969</v>
      </c>
      <c r="E5818" s="12">
        <f>Data[[#This Row],[Ship Date]]</f>
        <v>41969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8514</v>
      </c>
      <c r="C5819" s="1">
        <v>41969</v>
      </c>
      <c r="D5819" s="1">
        <v>41969</v>
      </c>
      <c r="E5819" s="12">
        <f>Data[[#This Row],[Ship Date]]</f>
        <v>41969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5">
      <c r="A5820">
        <v>5819</v>
      </c>
      <c r="B5820" t="s">
        <v>8514</v>
      </c>
      <c r="C5820" s="1">
        <v>41969</v>
      </c>
      <c r="D5820" s="1">
        <v>41969</v>
      </c>
      <c r="E5820" s="12">
        <f>Data[[#This Row],[Ship Date]]</f>
        <v>41969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8514</v>
      </c>
      <c r="C5821" s="1">
        <v>41969</v>
      </c>
      <c r="D5821" s="1">
        <v>41969</v>
      </c>
      <c r="E5821" s="12">
        <f>Data[[#This Row],[Ship Date]]</f>
        <v>41969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8516</v>
      </c>
      <c r="C5822" s="1">
        <v>42867</v>
      </c>
      <c r="D5822" s="1">
        <v>42873</v>
      </c>
      <c r="E5822" s="12">
        <f>Data[[#This Row],[Ship Date]]</f>
        <v>42873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5">
      <c r="A5823">
        <v>5822</v>
      </c>
      <c r="B5823" t="s">
        <v>8516</v>
      </c>
      <c r="C5823" s="1">
        <v>42867</v>
      </c>
      <c r="D5823" s="1">
        <v>42873</v>
      </c>
      <c r="E5823" s="12">
        <f>Data[[#This Row],[Ship Date]]</f>
        <v>42873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8516</v>
      </c>
      <c r="C5824" s="1">
        <v>42867</v>
      </c>
      <c r="D5824" s="1">
        <v>42873</v>
      </c>
      <c r="E5824" s="12">
        <f>Data[[#This Row],[Ship Date]]</f>
        <v>42873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5">
      <c r="A5825">
        <v>5824</v>
      </c>
      <c r="B5825" t="s">
        <v>8516</v>
      </c>
      <c r="C5825" s="1">
        <v>42867</v>
      </c>
      <c r="D5825" s="1">
        <v>42873</v>
      </c>
      <c r="E5825" s="12">
        <f>Data[[#This Row],[Ship Date]]</f>
        <v>42873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8517</v>
      </c>
      <c r="C5826" s="1">
        <v>41761</v>
      </c>
      <c r="D5826" s="1">
        <v>41761</v>
      </c>
      <c r="E5826" s="12">
        <f>Data[[#This Row],[Ship Date]]</f>
        <v>41761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5">
      <c r="A5827">
        <v>5826</v>
      </c>
      <c r="B5827" t="s">
        <v>8518</v>
      </c>
      <c r="C5827" s="1">
        <v>42981</v>
      </c>
      <c r="D5827" s="1">
        <v>42984</v>
      </c>
      <c r="E5827" s="12">
        <f>Data[[#This Row],[Ship Date]]</f>
        <v>42984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>
        <v>5827</v>
      </c>
      <c r="B5828" t="s">
        <v>8518</v>
      </c>
      <c r="C5828" s="1">
        <v>42981</v>
      </c>
      <c r="D5828" s="1">
        <v>42984</v>
      </c>
      <c r="E5828" s="12">
        <f>Data[[#This Row],[Ship Date]]</f>
        <v>42984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8518</v>
      </c>
      <c r="C5829" s="1">
        <v>42981</v>
      </c>
      <c r="D5829" s="1">
        <v>42984</v>
      </c>
      <c r="E5829" s="12">
        <f>Data[[#This Row],[Ship Date]]</f>
        <v>42984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5">
      <c r="A5830">
        <v>5829</v>
      </c>
      <c r="B5830" t="s">
        <v>8518</v>
      </c>
      <c r="C5830" s="1">
        <v>42981</v>
      </c>
      <c r="D5830" s="1">
        <v>42984</v>
      </c>
      <c r="E5830" s="12">
        <f>Data[[#This Row],[Ship Date]]</f>
        <v>42984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>
        <v>5830</v>
      </c>
      <c r="B5831" t="s">
        <v>8519</v>
      </c>
      <c r="C5831" s="1">
        <v>42707</v>
      </c>
      <c r="D5831" s="1">
        <v>42711</v>
      </c>
      <c r="E5831" s="12">
        <f>Data[[#This Row],[Ship Date]]</f>
        <v>42711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5">
      <c r="A5832">
        <v>5831</v>
      </c>
      <c r="B5832" t="s">
        <v>8519</v>
      </c>
      <c r="C5832" s="1">
        <v>42707</v>
      </c>
      <c r="D5832" s="1">
        <v>42711</v>
      </c>
      <c r="E5832" s="12">
        <f>Data[[#This Row],[Ship Date]]</f>
        <v>42711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8520</v>
      </c>
      <c r="C5833" s="1">
        <v>42203</v>
      </c>
      <c r="D5833" s="1">
        <v>42207</v>
      </c>
      <c r="E5833" s="12">
        <f>Data[[#This Row],[Ship Date]]</f>
        <v>42207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>
        <v>5833</v>
      </c>
      <c r="B5834" t="s">
        <v>8521</v>
      </c>
      <c r="C5834" s="1">
        <v>42572</v>
      </c>
      <c r="D5834" s="1">
        <v>42577</v>
      </c>
      <c r="E5834" s="12">
        <f>Data[[#This Row],[Ship Date]]</f>
        <v>42577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8521</v>
      </c>
      <c r="C5835" s="1">
        <v>42572</v>
      </c>
      <c r="D5835" s="1">
        <v>42577</v>
      </c>
      <c r="E5835" s="12">
        <f>Data[[#This Row],[Ship Date]]</f>
        <v>42577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8522</v>
      </c>
      <c r="C5836" s="1">
        <v>42164</v>
      </c>
      <c r="D5836" s="1">
        <v>42171</v>
      </c>
      <c r="E5836" s="12">
        <f>Data[[#This Row],[Ship Date]]</f>
        <v>42171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25">
      <c r="A5837">
        <v>5836</v>
      </c>
      <c r="B5837" t="s">
        <v>8522</v>
      </c>
      <c r="C5837" s="1">
        <v>42164</v>
      </c>
      <c r="D5837" s="1">
        <v>42171</v>
      </c>
      <c r="E5837" s="12">
        <f>Data[[#This Row],[Ship Date]]</f>
        <v>42171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8522</v>
      </c>
      <c r="C5838" s="1">
        <v>42164</v>
      </c>
      <c r="D5838" s="1">
        <v>42171</v>
      </c>
      <c r="E5838" s="12">
        <f>Data[[#This Row],[Ship Date]]</f>
        <v>42171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5">
      <c r="A5839">
        <v>5838</v>
      </c>
      <c r="B5839" t="s">
        <v>8523</v>
      </c>
      <c r="C5839" s="1">
        <v>43066</v>
      </c>
      <c r="D5839" s="1">
        <v>43072</v>
      </c>
      <c r="E5839" s="12">
        <f>Data[[#This Row],[Ship Date]]</f>
        <v>43072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5">
      <c r="A5840">
        <v>5839</v>
      </c>
      <c r="B5840" t="s">
        <v>8528</v>
      </c>
      <c r="C5840" s="1">
        <v>42090</v>
      </c>
      <c r="D5840" s="1">
        <v>42097</v>
      </c>
      <c r="E5840" s="12">
        <f>Data[[#This Row],[Ship Date]]</f>
        <v>42097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5">
      <c r="A5841">
        <v>5840</v>
      </c>
      <c r="B5841" t="s">
        <v>8531</v>
      </c>
      <c r="C5841" s="1">
        <v>42269</v>
      </c>
      <c r="D5841" s="1">
        <v>42273</v>
      </c>
      <c r="E5841" s="12">
        <f>Data[[#This Row],[Ship Date]]</f>
        <v>42273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25">
      <c r="A5842">
        <v>5841</v>
      </c>
      <c r="B5842" t="s">
        <v>8531</v>
      </c>
      <c r="C5842" s="1">
        <v>42269</v>
      </c>
      <c r="D5842" s="1">
        <v>42273</v>
      </c>
      <c r="E5842" s="12">
        <f>Data[[#This Row],[Ship Date]]</f>
        <v>42273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5">
      <c r="A5843">
        <v>5842</v>
      </c>
      <c r="B5843" t="s">
        <v>8532</v>
      </c>
      <c r="C5843" s="1">
        <v>42325</v>
      </c>
      <c r="D5843" s="1">
        <v>42329</v>
      </c>
      <c r="E5843" s="12">
        <f>Data[[#This Row],[Ship Date]]</f>
        <v>42329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5">
      <c r="A5844">
        <v>5843</v>
      </c>
      <c r="B5844" t="s">
        <v>8532</v>
      </c>
      <c r="C5844" s="1">
        <v>42325</v>
      </c>
      <c r="D5844" s="1">
        <v>42329</v>
      </c>
      <c r="E5844" s="12">
        <f>Data[[#This Row],[Ship Date]]</f>
        <v>42329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5">
      <c r="A5845">
        <v>5844</v>
      </c>
      <c r="B5845" t="s">
        <v>8532</v>
      </c>
      <c r="C5845" s="1">
        <v>42325</v>
      </c>
      <c r="D5845" s="1">
        <v>42329</v>
      </c>
      <c r="E5845" s="12">
        <f>Data[[#This Row],[Ship Date]]</f>
        <v>42329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5">
      <c r="A5846">
        <v>5845</v>
      </c>
      <c r="B5846" t="s">
        <v>8532</v>
      </c>
      <c r="C5846" s="1">
        <v>42325</v>
      </c>
      <c r="D5846" s="1">
        <v>42329</v>
      </c>
      <c r="E5846" s="12">
        <f>Data[[#This Row],[Ship Date]]</f>
        <v>42329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5">
      <c r="A5847">
        <v>5846</v>
      </c>
      <c r="B5847" t="s">
        <v>8532</v>
      </c>
      <c r="C5847" s="1">
        <v>42325</v>
      </c>
      <c r="D5847" s="1">
        <v>42329</v>
      </c>
      <c r="E5847" s="12">
        <f>Data[[#This Row],[Ship Date]]</f>
        <v>42329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25">
      <c r="A5848">
        <v>5847</v>
      </c>
      <c r="B5848" t="s">
        <v>8532</v>
      </c>
      <c r="C5848" s="1">
        <v>42325</v>
      </c>
      <c r="D5848" s="1">
        <v>42329</v>
      </c>
      <c r="E5848" s="12">
        <f>Data[[#This Row],[Ship Date]]</f>
        <v>42329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5">
      <c r="A5849">
        <v>5848</v>
      </c>
      <c r="B5849" t="s">
        <v>8532</v>
      </c>
      <c r="C5849" s="1">
        <v>42325</v>
      </c>
      <c r="D5849" s="1">
        <v>42329</v>
      </c>
      <c r="E5849" s="12">
        <f>Data[[#This Row],[Ship Date]]</f>
        <v>42329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25">
      <c r="A5850">
        <v>5849</v>
      </c>
      <c r="B5850" t="s">
        <v>8535</v>
      </c>
      <c r="C5850" s="1">
        <v>42318</v>
      </c>
      <c r="D5850" s="1">
        <v>42322</v>
      </c>
      <c r="E5850" s="12">
        <f>Data[[#This Row],[Ship Date]]</f>
        <v>42322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5">
      <c r="A5851">
        <v>5850</v>
      </c>
      <c r="B5851" t="s">
        <v>8535</v>
      </c>
      <c r="C5851" s="1">
        <v>42318</v>
      </c>
      <c r="D5851" s="1">
        <v>42322</v>
      </c>
      <c r="E5851" s="12">
        <f>Data[[#This Row],[Ship Date]]</f>
        <v>42322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5">
      <c r="A5852">
        <v>5851</v>
      </c>
      <c r="B5852" t="s">
        <v>8535</v>
      </c>
      <c r="C5852" s="1">
        <v>42318</v>
      </c>
      <c r="D5852" s="1">
        <v>42322</v>
      </c>
      <c r="E5852" s="12">
        <f>Data[[#This Row],[Ship Date]]</f>
        <v>42322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8535</v>
      </c>
      <c r="C5853" s="1">
        <v>42318</v>
      </c>
      <c r="D5853" s="1">
        <v>42322</v>
      </c>
      <c r="E5853" s="12">
        <f>Data[[#This Row],[Ship Date]]</f>
        <v>42322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8535</v>
      </c>
      <c r="C5854" s="1">
        <v>42318</v>
      </c>
      <c r="D5854" s="1">
        <v>42322</v>
      </c>
      <c r="E5854" s="12">
        <f>Data[[#This Row],[Ship Date]]</f>
        <v>42322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5">
      <c r="A5855">
        <v>5854</v>
      </c>
      <c r="B5855" t="s">
        <v>8536</v>
      </c>
      <c r="C5855" s="1">
        <v>41892</v>
      </c>
      <c r="D5855" s="1">
        <v>41896</v>
      </c>
      <c r="E5855" s="12">
        <f>Data[[#This Row],[Ship Date]]</f>
        <v>41896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8537</v>
      </c>
      <c r="C5856" s="1">
        <v>42221</v>
      </c>
      <c r="D5856" s="1">
        <v>42227</v>
      </c>
      <c r="E5856" s="12">
        <f>Data[[#This Row],[Ship Date]]</f>
        <v>42227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5">
      <c r="A5857">
        <v>5856</v>
      </c>
      <c r="B5857" t="s">
        <v>8537</v>
      </c>
      <c r="C5857" s="1">
        <v>42221</v>
      </c>
      <c r="D5857" s="1">
        <v>42227</v>
      </c>
      <c r="E5857" s="12">
        <f>Data[[#This Row],[Ship Date]]</f>
        <v>42227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5">
      <c r="A5858">
        <v>5857</v>
      </c>
      <c r="B5858" t="s">
        <v>8537</v>
      </c>
      <c r="C5858" s="1">
        <v>42221</v>
      </c>
      <c r="D5858" s="1">
        <v>42227</v>
      </c>
      <c r="E5858" s="12">
        <f>Data[[#This Row],[Ship Date]]</f>
        <v>42227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5">
      <c r="A5859">
        <v>5858</v>
      </c>
      <c r="B5859" t="s">
        <v>8537</v>
      </c>
      <c r="C5859" s="1">
        <v>42221</v>
      </c>
      <c r="D5859" s="1">
        <v>42227</v>
      </c>
      <c r="E5859" s="12">
        <f>Data[[#This Row],[Ship Date]]</f>
        <v>42227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5">
      <c r="A5860">
        <v>5859</v>
      </c>
      <c r="B5860" t="s">
        <v>8538</v>
      </c>
      <c r="C5860" s="1">
        <v>42981</v>
      </c>
      <c r="D5860" s="1">
        <v>42985</v>
      </c>
      <c r="E5860" s="12">
        <f>Data[[#This Row],[Ship Date]]</f>
        <v>42985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>
        <v>5860</v>
      </c>
      <c r="B5861" t="s">
        <v>8539</v>
      </c>
      <c r="C5861" s="1">
        <v>42309</v>
      </c>
      <c r="D5861" s="1">
        <v>42316</v>
      </c>
      <c r="E5861" s="12">
        <f>Data[[#This Row],[Ship Date]]</f>
        <v>42316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5">
      <c r="A5862">
        <v>5861</v>
      </c>
      <c r="B5862" t="s">
        <v>8541</v>
      </c>
      <c r="C5862" s="1">
        <v>42123</v>
      </c>
      <c r="D5862" s="1">
        <v>42128</v>
      </c>
      <c r="E5862" s="12">
        <f>Data[[#This Row],[Ship Date]]</f>
        <v>42128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5">
      <c r="A5863">
        <v>5862</v>
      </c>
      <c r="B5863" t="s">
        <v>8542</v>
      </c>
      <c r="C5863" s="1">
        <v>42491</v>
      </c>
      <c r="D5863" s="1">
        <v>42494</v>
      </c>
      <c r="E5863" s="12">
        <f>Data[[#This Row],[Ship Date]]</f>
        <v>42494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8542</v>
      </c>
      <c r="C5864" s="1">
        <v>42491</v>
      </c>
      <c r="D5864" s="1">
        <v>42494</v>
      </c>
      <c r="E5864" s="12">
        <f>Data[[#This Row],[Ship Date]]</f>
        <v>42494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8542</v>
      </c>
      <c r="C5865" s="1">
        <v>42491</v>
      </c>
      <c r="D5865" s="1">
        <v>42494</v>
      </c>
      <c r="E5865" s="12">
        <f>Data[[#This Row],[Ship Date]]</f>
        <v>42494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8545</v>
      </c>
      <c r="C5866" s="1">
        <v>41856</v>
      </c>
      <c r="D5866" s="1">
        <v>41858</v>
      </c>
      <c r="E5866" s="12">
        <f>Data[[#This Row],[Ship Date]]</f>
        <v>41858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5">
      <c r="A5867">
        <v>5866</v>
      </c>
      <c r="B5867" t="s">
        <v>8545</v>
      </c>
      <c r="C5867" s="1">
        <v>41856</v>
      </c>
      <c r="D5867" s="1">
        <v>41858</v>
      </c>
      <c r="E5867" s="12">
        <f>Data[[#This Row],[Ship Date]]</f>
        <v>41858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8545</v>
      </c>
      <c r="C5868" s="1">
        <v>41856</v>
      </c>
      <c r="D5868" s="1">
        <v>41858</v>
      </c>
      <c r="E5868" s="12">
        <f>Data[[#This Row],[Ship Date]]</f>
        <v>41858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5">
      <c r="A5869">
        <v>5868</v>
      </c>
      <c r="B5869" t="s">
        <v>8546</v>
      </c>
      <c r="C5869" s="1">
        <v>42373</v>
      </c>
      <c r="D5869" s="1">
        <v>42377</v>
      </c>
      <c r="E5869" s="12">
        <f>Data[[#This Row],[Ship Date]]</f>
        <v>42377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5">
      <c r="A5870">
        <v>5869</v>
      </c>
      <c r="B5870" t="s">
        <v>8546</v>
      </c>
      <c r="C5870" s="1">
        <v>42373</v>
      </c>
      <c r="D5870" s="1">
        <v>42377</v>
      </c>
      <c r="E5870" s="12">
        <f>Data[[#This Row],[Ship Date]]</f>
        <v>42377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5">
      <c r="A5871">
        <v>5870</v>
      </c>
      <c r="B5871" t="s">
        <v>8547</v>
      </c>
      <c r="C5871" s="1">
        <v>42681</v>
      </c>
      <c r="D5871" s="1">
        <v>42686</v>
      </c>
      <c r="E5871" s="12">
        <f>Data[[#This Row],[Ship Date]]</f>
        <v>42686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5">
      <c r="A5872">
        <v>5871</v>
      </c>
      <c r="B5872" t="s">
        <v>8550</v>
      </c>
      <c r="C5872" s="1">
        <v>42535</v>
      </c>
      <c r="D5872" s="1">
        <v>42535</v>
      </c>
      <c r="E5872" s="12">
        <f>Data[[#This Row],[Ship Date]]</f>
        <v>42535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5">
      <c r="A5873">
        <v>5872</v>
      </c>
      <c r="B5873" t="s">
        <v>8551</v>
      </c>
      <c r="C5873" s="1">
        <v>42637</v>
      </c>
      <c r="D5873" s="1">
        <v>42641</v>
      </c>
      <c r="E5873" s="12">
        <f>Data[[#This Row],[Ship Date]]</f>
        <v>42641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5">
      <c r="A5874">
        <v>5873</v>
      </c>
      <c r="B5874" t="s">
        <v>8552</v>
      </c>
      <c r="C5874" s="1">
        <v>42824</v>
      </c>
      <c r="D5874" s="1">
        <v>42828</v>
      </c>
      <c r="E5874" s="12">
        <f>Data[[#This Row],[Ship Date]]</f>
        <v>42828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5">
      <c r="A5875">
        <v>5874</v>
      </c>
      <c r="B5875" t="s">
        <v>8553</v>
      </c>
      <c r="C5875" s="1">
        <v>42890</v>
      </c>
      <c r="D5875" s="1">
        <v>42890</v>
      </c>
      <c r="E5875" s="12">
        <f>Data[[#This Row],[Ship Date]]</f>
        <v>42890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8553</v>
      </c>
      <c r="C5876" s="1">
        <v>42890</v>
      </c>
      <c r="D5876" s="1">
        <v>42890</v>
      </c>
      <c r="E5876" s="12">
        <f>Data[[#This Row],[Ship Date]]</f>
        <v>42890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8554</v>
      </c>
      <c r="C5877" s="1">
        <v>42101</v>
      </c>
      <c r="D5877" s="1">
        <v>42103</v>
      </c>
      <c r="E5877" s="12">
        <f>Data[[#This Row],[Ship Date]]</f>
        <v>42103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8555</v>
      </c>
      <c r="C5878" s="1">
        <v>41780</v>
      </c>
      <c r="D5878" s="1">
        <v>41785</v>
      </c>
      <c r="E5878" s="12">
        <f>Data[[#This Row],[Ship Date]]</f>
        <v>41785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8555</v>
      </c>
      <c r="C5879" s="1">
        <v>41780</v>
      </c>
      <c r="D5879" s="1">
        <v>41785</v>
      </c>
      <c r="E5879" s="12">
        <f>Data[[#This Row],[Ship Date]]</f>
        <v>41785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5">
      <c r="A5880">
        <v>5879</v>
      </c>
      <c r="B5880" t="s">
        <v>8555</v>
      </c>
      <c r="C5880" s="1">
        <v>41780</v>
      </c>
      <c r="D5880" s="1">
        <v>41785</v>
      </c>
      <c r="E5880" s="12">
        <f>Data[[#This Row],[Ship Date]]</f>
        <v>41785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5">
      <c r="A5881">
        <v>5880</v>
      </c>
      <c r="B5881" t="s">
        <v>8556</v>
      </c>
      <c r="C5881" s="1">
        <v>42618</v>
      </c>
      <c r="D5881" s="1">
        <v>42624</v>
      </c>
      <c r="E5881" s="12">
        <f>Data[[#This Row],[Ship Date]]</f>
        <v>42624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>
        <v>5881</v>
      </c>
      <c r="B5882" t="s">
        <v>8557</v>
      </c>
      <c r="C5882" s="1">
        <v>42631</v>
      </c>
      <c r="D5882" s="1">
        <v>42635</v>
      </c>
      <c r="E5882" s="12">
        <f>Data[[#This Row],[Ship Date]]</f>
        <v>42635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5">
      <c r="A5883">
        <v>5882</v>
      </c>
      <c r="B5883" t="s">
        <v>8557</v>
      </c>
      <c r="C5883" s="1">
        <v>42631</v>
      </c>
      <c r="D5883" s="1">
        <v>42635</v>
      </c>
      <c r="E5883" s="12">
        <f>Data[[#This Row],[Ship Date]]</f>
        <v>42635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>
        <v>5883</v>
      </c>
      <c r="B5884" t="s">
        <v>8557</v>
      </c>
      <c r="C5884" s="1">
        <v>42631</v>
      </c>
      <c r="D5884" s="1">
        <v>42635</v>
      </c>
      <c r="E5884" s="12">
        <f>Data[[#This Row],[Ship Date]]</f>
        <v>42635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5">
      <c r="A5885">
        <v>5884</v>
      </c>
      <c r="B5885" t="s">
        <v>8558</v>
      </c>
      <c r="C5885" s="1">
        <v>42442</v>
      </c>
      <c r="D5885" s="1">
        <v>42444</v>
      </c>
      <c r="E5885" s="12">
        <f>Data[[#This Row],[Ship Date]]</f>
        <v>42444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5">
      <c r="A5886">
        <v>5885</v>
      </c>
      <c r="B5886" t="s">
        <v>8558</v>
      </c>
      <c r="C5886" s="1">
        <v>42442</v>
      </c>
      <c r="D5886" s="1">
        <v>42444</v>
      </c>
      <c r="E5886" s="12">
        <f>Data[[#This Row],[Ship Date]]</f>
        <v>42444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5">
      <c r="A5887">
        <v>5886</v>
      </c>
      <c r="B5887" t="s">
        <v>8559</v>
      </c>
      <c r="C5887" s="1">
        <v>41928</v>
      </c>
      <c r="D5887" s="1">
        <v>41929</v>
      </c>
      <c r="E5887" s="12">
        <f>Data[[#This Row],[Ship Date]]</f>
        <v>41929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5">
      <c r="A5888">
        <v>5887</v>
      </c>
      <c r="B5888" t="s">
        <v>8559</v>
      </c>
      <c r="C5888" s="1">
        <v>41928</v>
      </c>
      <c r="D5888" s="1">
        <v>41929</v>
      </c>
      <c r="E5888" s="12">
        <f>Data[[#This Row],[Ship Date]]</f>
        <v>41929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5">
      <c r="A5889">
        <v>5888</v>
      </c>
      <c r="B5889" t="s">
        <v>8560</v>
      </c>
      <c r="C5889" s="1">
        <v>43016</v>
      </c>
      <c r="D5889" s="1">
        <v>43019</v>
      </c>
      <c r="E5889" s="12">
        <f>Data[[#This Row],[Ship Date]]</f>
        <v>43019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8563</v>
      </c>
      <c r="C5890" s="1">
        <v>42131</v>
      </c>
      <c r="D5890" s="1">
        <v>42136</v>
      </c>
      <c r="E5890" s="12">
        <f>Data[[#This Row],[Ship Date]]</f>
        <v>42136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8567</v>
      </c>
      <c r="C5891" s="1">
        <v>42474</v>
      </c>
      <c r="D5891" s="1">
        <v>42477</v>
      </c>
      <c r="E5891" s="12">
        <f>Data[[#This Row],[Ship Date]]</f>
        <v>42477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5">
      <c r="A5892">
        <v>5891</v>
      </c>
      <c r="B5892" t="s">
        <v>8568</v>
      </c>
      <c r="C5892" s="1">
        <v>42695</v>
      </c>
      <c r="D5892" s="1">
        <v>42700</v>
      </c>
      <c r="E5892" s="12">
        <f>Data[[#This Row],[Ship Date]]</f>
        <v>42700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5">
      <c r="A5893">
        <v>5892</v>
      </c>
      <c r="B5893" t="s">
        <v>8568</v>
      </c>
      <c r="C5893" s="1">
        <v>42695</v>
      </c>
      <c r="D5893" s="1">
        <v>42700</v>
      </c>
      <c r="E5893" s="12">
        <f>Data[[#This Row],[Ship Date]]</f>
        <v>42700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5">
      <c r="A5894">
        <v>5893</v>
      </c>
      <c r="B5894" t="s">
        <v>8568</v>
      </c>
      <c r="C5894" s="1">
        <v>42695</v>
      </c>
      <c r="D5894" s="1">
        <v>42700</v>
      </c>
      <c r="E5894" s="12">
        <f>Data[[#This Row],[Ship Date]]</f>
        <v>42700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5">
      <c r="A5895">
        <v>5894</v>
      </c>
      <c r="B5895" t="s">
        <v>8569</v>
      </c>
      <c r="C5895" s="1">
        <v>42988</v>
      </c>
      <c r="D5895" s="1">
        <v>42992</v>
      </c>
      <c r="E5895" s="12">
        <f>Data[[#This Row],[Ship Date]]</f>
        <v>42992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>
        <v>5895</v>
      </c>
      <c r="B5896" t="s">
        <v>8570</v>
      </c>
      <c r="C5896" s="1">
        <v>42987</v>
      </c>
      <c r="D5896" s="1">
        <v>42992</v>
      </c>
      <c r="E5896" s="12">
        <f>Data[[#This Row],[Ship Date]]</f>
        <v>42992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>
        <v>5896</v>
      </c>
      <c r="B5897" t="s">
        <v>8571</v>
      </c>
      <c r="C5897" s="1">
        <v>41944</v>
      </c>
      <c r="D5897" s="1">
        <v>41951</v>
      </c>
      <c r="E5897" s="12">
        <f>Data[[#This Row],[Ship Date]]</f>
        <v>41951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25">
      <c r="A5898">
        <v>5897</v>
      </c>
      <c r="B5898" t="s">
        <v>8571</v>
      </c>
      <c r="C5898" s="1">
        <v>41944</v>
      </c>
      <c r="D5898" s="1">
        <v>41951</v>
      </c>
      <c r="E5898" s="12">
        <f>Data[[#This Row],[Ship Date]]</f>
        <v>41951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>
        <v>5898</v>
      </c>
      <c r="B5899" t="s">
        <v>8572</v>
      </c>
      <c r="C5899" s="1">
        <v>42463</v>
      </c>
      <c r="D5899" s="1">
        <v>42469</v>
      </c>
      <c r="E5899" s="12">
        <f>Data[[#This Row],[Ship Date]]</f>
        <v>42469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>
        <v>5899</v>
      </c>
      <c r="B5900" t="s">
        <v>8572</v>
      </c>
      <c r="C5900" s="1">
        <v>42463</v>
      </c>
      <c r="D5900" s="1">
        <v>42469</v>
      </c>
      <c r="E5900" s="12">
        <f>Data[[#This Row],[Ship Date]]</f>
        <v>42469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8573</v>
      </c>
      <c r="C5901" s="1">
        <v>42747</v>
      </c>
      <c r="D5901" s="1">
        <v>42751</v>
      </c>
      <c r="E5901" s="12">
        <f>Data[[#This Row],[Ship Date]]</f>
        <v>42751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8574</v>
      </c>
      <c r="C5902" s="1">
        <v>42328</v>
      </c>
      <c r="D5902" s="1">
        <v>42332</v>
      </c>
      <c r="E5902" s="12">
        <f>Data[[#This Row],[Ship Date]]</f>
        <v>42332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5">
      <c r="A5903">
        <v>5902</v>
      </c>
      <c r="B5903" t="s">
        <v>8575</v>
      </c>
      <c r="C5903" s="1">
        <v>42701</v>
      </c>
      <c r="D5903" s="1">
        <v>42706</v>
      </c>
      <c r="E5903" s="12">
        <f>Data[[#This Row],[Ship Date]]</f>
        <v>42706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8576</v>
      </c>
      <c r="C5904" s="1">
        <v>43045</v>
      </c>
      <c r="D5904" s="1">
        <v>43045</v>
      </c>
      <c r="E5904" s="12">
        <f>Data[[#This Row],[Ship Date]]</f>
        <v>43045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>
        <v>5904</v>
      </c>
      <c r="B5905" t="s">
        <v>8576</v>
      </c>
      <c r="C5905" s="1">
        <v>43045</v>
      </c>
      <c r="D5905" s="1">
        <v>43045</v>
      </c>
      <c r="E5905" s="12">
        <f>Data[[#This Row],[Ship Date]]</f>
        <v>43045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>
        <v>5905</v>
      </c>
      <c r="B5906" t="s">
        <v>8576</v>
      </c>
      <c r="C5906" s="1">
        <v>43045</v>
      </c>
      <c r="D5906" s="1">
        <v>43045</v>
      </c>
      <c r="E5906" s="12">
        <f>Data[[#This Row],[Ship Date]]</f>
        <v>43045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8576</v>
      </c>
      <c r="C5907" s="1">
        <v>43045</v>
      </c>
      <c r="D5907" s="1">
        <v>43045</v>
      </c>
      <c r="E5907" s="12">
        <f>Data[[#This Row],[Ship Date]]</f>
        <v>43045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8576</v>
      </c>
      <c r="C5908" s="1">
        <v>43045</v>
      </c>
      <c r="D5908" s="1">
        <v>43045</v>
      </c>
      <c r="E5908" s="12">
        <f>Data[[#This Row],[Ship Date]]</f>
        <v>43045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5">
      <c r="A5909">
        <v>5908</v>
      </c>
      <c r="B5909" t="s">
        <v>8577</v>
      </c>
      <c r="C5909" s="1">
        <v>42706</v>
      </c>
      <c r="D5909" s="1">
        <v>42711</v>
      </c>
      <c r="E5909" s="12">
        <f>Data[[#This Row],[Ship Date]]</f>
        <v>42711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8577</v>
      </c>
      <c r="C5910" s="1">
        <v>42706</v>
      </c>
      <c r="D5910" s="1">
        <v>42711</v>
      </c>
      <c r="E5910" s="12">
        <f>Data[[#This Row],[Ship Date]]</f>
        <v>42711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5">
      <c r="A5911">
        <v>5910</v>
      </c>
      <c r="B5911" t="s">
        <v>8577</v>
      </c>
      <c r="C5911" s="1">
        <v>42706</v>
      </c>
      <c r="D5911" s="1">
        <v>42711</v>
      </c>
      <c r="E5911" s="12">
        <f>Data[[#This Row],[Ship Date]]</f>
        <v>42711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8577</v>
      </c>
      <c r="C5912" s="1">
        <v>42706</v>
      </c>
      <c r="D5912" s="1">
        <v>42711</v>
      </c>
      <c r="E5912" s="12">
        <f>Data[[#This Row],[Ship Date]]</f>
        <v>42711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8578</v>
      </c>
      <c r="C5913" s="1">
        <v>42721</v>
      </c>
      <c r="D5913" s="1">
        <v>42726</v>
      </c>
      <c r="E5913" s="12">
        <f>Data[[#This Row],[Ship Date]]</f>
        <v>42726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>
        <v>5913</v>
      </c>
      <c r="B5914" t="s">
        <v>8579</v>
      </c>
      <c r="C5914" s="1">
        <v>41875</v>
      </c>
      <c r="D5914" s="1">
        <v>41877</v>
      </c>
      <c r="E5914" s="12">
        <f>Data[[#This Row],[Ship Date]]</f>
        <v>41877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8582</v>
      </c>
      <c r="C5915" s="1">
        <v>42264</v>
      </c>
      <c r="D5915" s="1">
        <v>42270</v>
      </c>
      <c r="E5915" s="12">
        <f>Data[[#This Row],[Ship Date]]</f>
        <v>42270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5">
      <c r="A5916">
        <v>5915</v>
      </c>
      <c r="B5916" t="s">
        <v>8582</v>
      </c>
      <c r="C5916" s="1">
        <v>42264</v>
      </c>
      <c r="D5916" s="1">
        <v>42270</v>
      </c>
      <c r="E5916" s="12">
        <f>Data[[#This Row],[Ship Date]]</f>
        <v>42270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>
        <v>5916</v>
      </c>
      <c r="B5917" t="s">
        <v>8582</v>
      </c>
      <c r="C5917" s="1">
        <v>42264</v>
      </c>
      <c r="D5917" s="1">
        <v>42270</v>
      </c>
      <c r="E5917" s="12">
        <f>Data[[#This Row],[Ship Date]]</f>
        <v>42270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5">
      <c r="A5918">
        <v>5917</v>
      </c>
      <c r="B5918" t="s">
        <v>8582</v>
      </c>
      <c r="C5918" s="1">
        <v>42264</v>
      </c>
      <c r="D5918" s="1">
        <v>42270</v>
      </c>
      <c r="E5918" s="12">
        <f>Data[[#This Row],[Ship Date]]</f>
        <v>42270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>
        <v>5918</v>
      </c>
      <c r="B5919" t="s">
        <v>8582</v>
      </c>
      <c r="C5919" s="1">
        <v>42264</v>
      </c>
      <c r="D5919" s="1">
        <v>42270</v>
      </c>
      <c r="E5919" s="12">
        <f>Data[[#This Row],[Ship Date]]</f>
        <v>42270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5">
      <c r="A5920">
        <v>5919</v>
      </c>
      <c r="B5920" t="s">
        <v>8582</v>
      </c>
      <c r="C5920" s="1">
        <v>42264</v>
      </c>
      <c r="D5920" s="1">
        <v>42270</v>
      </c>
      <c r="E5920" s="12">
        <f>Data[[#This Row],[Ship Date]]</f>
        <v>42270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5">
      <c r="A5921">
        <v>5920</v>
      </c>
      <c r="B5921" t="s">
        <v>8582</v>
      </c>
      <c r="C5921" s="1">
        <v>42264</v>
      </c>
      <c r="D5921" s="1">
        <v>42270</v>
      </c>
      <c r="E5921" s="12">
        <f>Data[[#This Row],[Ship Date]]</f>
        <v>42270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8582</v>
      </c>
      <c r="C5922" s="1">
        <v>42264</v>
      </c>
      <c r="D5922" s="1">
        <v>42270</v>
      </c>
      <c r="E5922" s="12">
        <f>Data[[#This Row],[Ship Date]]</f>
        <v>42270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5">
      <c r="A5923">
        <v>5922</v>
      </c>
      <c r="B5923" t="s">
        <v>8582</v>
      </c>
      <c r="C5923" s="1">
        <v>42264</v>
      </c>
      <c r="D5923" s="1">
        <v>42270</v>
      </c>
      <c r="E5923" s="12">
        <f>Data[[#This Row],[Ship Date]]</f>
        <v>42270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>
        <v>5923</v>
      </c>
      <c r="B5924" t="s">
        <v>8582</v>
      </c>
      <c r="C5924" s="1">
        <v>42264</v>
      </c>
      <c r="D5924" s="1">
        <v>42270</v>
      </c>
      <c r="E5924" s="12">
        <f>Data[[#This Row],[Ship Date]]</f>
        <v>42270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5">
      <c r="A5925">
        <v>5924</v>
      </c>
      <c r="B5925" t="s">
        <v>8583</v>
      </c>
      <c r="C5925" s="1">
        <v>42700</v>
      </c>
      <c r="D5925" s="1">
        <v>42704</v>
      </c>
      <c r="E5925" s="12">
        <f>Data[[#This Row],[Ship Date]]</f>
        <v>42704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5">
      <c r="A5926">
        <v>5925</v>
      </c>
      <c r="B5926" t="s">
        <v>8584</v>
      </c>
      <c r="C5926" s="1">
        <v>43058</v>
      </c>
      <c r="D5926" s="1">
        <v>43061</v>
      </c>
      <c r="E5926" s="12">
        <f>Data[[#This Row],[Ship Date]]</f>
        <v>43061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5">
      <c r="A5927">
        <v>5926</v>
      </c>
      <c r="B5927" t="s">
        <v>8585</v>
      </c>
      <c r="C5927" s="1">
        <v>42889</v>
      </c>
      <c r="D5927" s="1">
        <v>42894</v>
      </c>
      <c r="E5927" s="12">
        <f>Data[[#This Row],[Ship Date]]</f>
        <v>42894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>
        <v>5927</v>
      </c>
      <c r="B5928" t="s">
        <v>8586</v>
      </c>
      <c r="C5928" s="1">
        <v>41737</v>
      </c>
      <c r="D5928" s="1">
        <v>41741</v>
      </c>
      <c r="E5928" s="12">
        <f>Data[[#This Row],[Ship Date]]</f>
        <v>41741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5">
      <c r="A5929">
        <v>5928</v>
      </c>
      <c r="B5929" t="s">
        <v>8587</v>
      </c>
      <c r="C5929" s="1">
        <v>41923</v>
      </c>
      <c r="D5929" s="1">
        <v>41927</v>
      </c>
      <c r="E5929" s="12">
        <f>Data[[#This Row],[Ship Date]]</f>
        <v>41927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>
        <v>5929</v>
      </c>
      <c r="B5930" t="s">
        <v>8587</v>
      </c>
      <c r="C5930" s="1">
        <v>41923</v>
      </c>
      <c r="D5930" s="1">
        <v>41927</v>
      </c>
      <c r="E5930" s="12">
        <f>Data[[#This Row],[Ship Date]]</f>
        <v>41927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>
        <v>5930</v>
      </c>
      <c r="B5931" t="s">
        <v>8588</v>
      </c>
      <c r="C5931" s="1">
        <v>42923</v>
      </c>
      <c r="D5931" s="1">
        <v>42925</v>
      </c>
      <c r="E5931" s="12">
        <f>Data[[#This Row],[Ship Date]]</f>
        <v>42925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8588</v>
      </c>
      <c r="C5932" s="1">
        <v>42923</v>
      </c>
      <c r="D5932" s="1">
        <v>42925</v>
      </c>
      <c r="E5932" s="12">
        <f>Data[[#This Row],[Ship Date]]</f>
        <v>42925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8588</v>
      </c>
      <c r="C5933" s="1">
        <v>42923</v>
      </c>
      <c r="D5933" s="1">
        <v>42925</v>
      </c>
      <c r="E5933" s="12">
        <f>Data[[#This Row],[Ship Date]]</f>
        <v>42925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5">
      <c r="A5934">
        <v>5933</v>
      </c>
      <c r="B5934" t="s">
        <v>8588</v>
      </c>
      <c r="C5934" s="1">
        <v>42923</v>
      </c>
      <c r="D5934" s="1">
        <v>42925</v>
      </c>
      <c r="E5934" s="12">
        <f>Data[[#This Row],[Ship Date]]</f>
        <v>42925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8588</v>
      </c>
      <c r="C5935" s="1">
        <v>42923</v>
      </c>
      <c r="D5935" s="1">
        <v>42925</v>
      </c>
      <c r="E5935" s="12">
        <f>Data[[#This Row],[Ship Date]]</f>
        <v>42925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8588</v>
      </c>
      <c r="C5936" s="1">
        <v>42923</v>
      </c>
      <c r="D5936" s="1">
        <v>42925</v>
      </c>
      <c r="E5936" s="12">
        <f>Data[[#This Row],[Ship Date]]</f>
        <v>42925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5">
      <c r="A5937">
        <v>5936</v>
      </c>
      <c r="B5937" t="s">
        <v>8589</v>
      </c>
      <c r="C5937" s="1">
        <v>42555</v>
      </c>
      <c r="D5937" s="1">
        <v>42555</v>
      </c>
      <c r="E5937" s="12">
        <f>Data[[#This Row],[Ship Date]]</f>
        <v>42555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8589</v>
      </c>
      <c r="C5938" s="1">
        <v>42555</v>
      </c>
      <c r="D5938" s="1">
        <v>42555</v>
      </c>
      <c r="E5938" s="12">
        <f>Data[[#This Row],[Ship Date]]</f>
        <v>42555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5">
      <c r="A5939">
        <v>5938</v>
      </c>
      <c r="B5939" t="s">
        <v>8589</v>
      </c>
      <c r="C5939" s="1">
        <v>42555</v>
      </c>
      <c r="D5939" s="1">
        <v>42555</v>
      </c>
      <c r="E5939" s="12">
        <f>Data[[#This Row],[Ship Date]]</f>
        <v>42555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5">
      <c r="A5940">
        <v>5939</v>
      </c>
      <c r="B5940" t="s">
        <v>8590</v>
      </c>
      <c r="C5940" s="1">
        <v>42874</v>
      </c>
      <c r="D5940" s="1">
        <v>42880</v>
      </c>
      <c r="E5940" s="12">
        <f>Data[[#This Row],[Ship Date]]</f>
        <v>42880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8590</v>
      </c>
      <c r="C5941" s="1">
        <v>42874</v>
      </c>
      <c r="D5941" s="1">
        <v>42880</v>
      </c>
      <c r="E5941" s="12">
        <f>Data[[#This Row],[Ship Date]]</f>
        <v>42880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>
        <v>5941</v>
      </c>
      <c r="B5942" t="s">
        <v>8591</v>
      </c>
      <c r="C5942" s="1">
        <v>43020</v>
      </c>
      <c r="D5942" s="1">
        <v>43022</v>
      </c>
      <c r="E5942" s="12">
        <f>Data[[#This Row],[Ship Date]]</f>
        <v>43022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5">
      <c r="A5943">
        <v>5942</v>
      </c>
      <c r="B5943" t="s">
        <v>8591</v>
      </c>
      <c r="C5943" s="1">
        <v>43020</v>
      </c>
      <c r="D5943" s="1">
        <v>43022</v>
      </c>
      <c r="E5943" s="12">
        <f>Data[[#This Row],[Ship Date]]</f>
        <v>43022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>
        <v>5943</v>
      </c>
      <c r="B5944" t="s">
        <v>8592</v>
      </c>
      <c r="C5944" s="1">
        <v>42588</v>
      </c>
      <c r="D5944" s="1">
        <v>42595</v>
      </c>
      <c r="E5944" s="12">
        <f>Data[[#This Row],[Ship Date]]</f>
        <v>42595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5">
      <c r="A5945">
        <v>5944</v>
      </c>
      <c r="B5945" t="s">
        <v>8593</v>
      </c>
      <c r="C5945" s="1">
        <v>41876</v>
      </c>
      <c r="D5945" s="1">
        <v>41880</v>
      </c>
      <c r="E5945" s="12">
        <f>Data[[#This Row],[Ship Date]]</f>
        <v>41880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5">
      <c r="A5946">
        <v>5945</v>
      </c>
      <c r="B5946" t="s">
        <v>8593</v>
      </c>
      <c r="C5946" s="1">
        <v>41876</v>
      </c>
      <c r="D5946" s="1">
        <v>41880</v>
      </c>
      <c r="E5946" s="12">
        <f>Data[[#This Row],[Ship Date]]</f>
        <v>41880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5">
      <c r="A5947">
        <v>5946</v>
      </c>
      <c r="B5947" t="s">
        <v>8593</v>
      </c>
      <c r="C5947" s="1">
        <v>41876</v>
      </c>
      <c r="D5947" s="1">
        <v>41880</v>
      </c>
      <c r="E5947" s="12">
        <f>Data[[#This Row],[Ship Date]]</f>
        <v>41880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>
        <v>5947</v>
      </c>
      <c r="B5948" t="s">
        <v>8593</v>
      </c>
      <c r="C5948" s="1">
        <v>41876</v>
      </c>
      <c r="D5948" s="1">
        <v>41880</v>
      </c>
      <c r="E5948" s="12">
        <f>Data[[#This Row],[Ship Date]]</f>
        <v>41880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5">
      <c r="A5949">
        <v>5948</v>
      </c>
      <c r="B5949" t="s">
        <v>8594</v>
      </c>
      <c r="C5949" s="1">
        <v>42261</v>
      </c>
      <c r="D5949" s="1">
        <v>42265</v>
      </c>
      <c r="E5949" s="12">
        <f>Data[[#This Row],[Ship Date]]</f>
        <v>42265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>
        <v>5949</v>
      </c>
      <c r="B5950" t="s">
        <v>8595</v>
      </c>
      <c r="C5950" s="1">
        <v>42799</v>
      </c>
      <c r="D5950" s="1">
        <v>42799</v>
      </c>
      <c r="E5950" s="12">
        <f>Data[[#This Row],[Ship Date]]</f>
        <v>42799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8595</v>
      </c>
      <c r="C5951" s="1">
        <v>42799</v>
      </c>
      <c r="D5951" s="1">
        <v>42799</v>
      </c>
      <c r="E5951" s="12">
        <f>Data[[#This Row],[Ship Date]]</f>
        <v>42799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>
        <v>5951</v>
      </c>
      <c r="B5952" t="s">
        <v>8595</v>
      </c>
      <c r="C5952" s="1">
        <v>42799</v>
      </c>
      <c r="D5952" s="1">
        <v>42799</v>
      </c>
      <c r="E5952" s="12">
        <f>Data[[#This Row],[Ship Date]]</f>
        <v>42799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8595</v>
      </c>
      <c r="C5953" s="1">
        <v>42799</v>
      </c>
      <c r="D5953" s="1">
        <v>42799</v>
      </c>
      <c r="E5953" s="12">
        <f>Data[[#This Row],[Ship Date]]</f>
        <v>42799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>
        <v>5953</v>
      </c>
      <c r="B5954" t="s">
        <v>8597</v>
      </c>
      <c r="C5954" s="1">
        <v>42840</v>
      </c>
      <c r="D5954" s="1">
        <v>42846</v>
      </c>
      <c r="E5954" s="12">
        <f>Data[[#This Row],[Ship Date]]</f>
        <v>42846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8600</v>
      </c>
      <c r="C5955" s="1">
        <v>41728</v>
      </c>
      <c r="D5955" s="1">
        <v>41729</v>
      </c>
      <c r="E5955" s="12">
        <f>Data[[#This Row],[Ship Date]]</f>
        <v>41729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25">
      <c r="A5956">
        <v>5955</v>
      </c>
      <c r="B5956" t="s">
        <v>8601</v>
      </c>
      <c r="C5956" s="1">
        <v>41954</v>
      </c>
      <c r="D5956" s="1">
        <v>41958</v>
      </c>
      <c r="E5956" s="12">
        <f>Data[[#This Row],[Ship Date]]</f>
        <v>41958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8601</v>
      </c>
      <c r="C5957" s="1">
        <v>41954</v>
      </c>
      <c r="D5957" s="1">
        <v>41958</v>
      </c>
      <c r="E5957" s="12">
        <f>Data[[#This Row],[Ship Date]]</f>
        <v>41958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8602</v>
      </c>
      <c r="C5958" s="1">
        <v>42441</v>
      </c>
      <c r="D5958" s="1">
        <v>42444</v>
      </c>
      <c r="E5958" s="12">
        <f>Data[[#This Row],[Ship Date]]</f>
        <v>42444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5">
      <c r="A5959">
        <v>5958</v>
      </c>
      <c r="B5959" t="s">
        <v>8602</v>
      </c>
      <c r="C5959" s="1">
        <v>42441</v>
      </c>
      <c r="D5959" s="1">
        <v>42444</v>
      </c>
      <c r="E5959" s="12">
        <f>Data[[#This Row],[Ship Date]]</f>
        <v>42444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8602</v>
      </c>
      <c r="C5960" s="1">
        <v>42441</v>
      </c>
      <c r="D5960" s="1">
        <v>42444</v>
      </c>
      <c r="E5960" s="12">
        <f>Data[[#This Row],[Ship Date]]</f>
        <v>42444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8602</v>
      </c>
      <c r="C5961" s="1">
        <v>42441</v>
      </c>
      <c r="D5961" s="1">
        <v>42444</v>
      </c>
      <c r="E5961" s="12">
        <f>Data[[#This Row],[Ship Date]]</f>
        <v>42444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5">
      <c r="A5962">
        <v>5961</v>
      </c>
      <c r="B5962" t="s">
        <v>8603</v>
      </c>
      <c r="C5962" s="1">
        <v>42775</v>
      </c>
      <c r="D5962" s="1">
        <v>42780</v>
      </c>
      <c r="E5962" s="12">
        <f>Data[[#This Row],[Ship Date]]</f>
        <v>42780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5">
      <c r="A5963">
        <v>5962</v>
      </c>
      <c r="B5963" t="s">
        <v>8604</v>
      </c>
      <c r="C5963" s="1">
        <v>41954</v>
      </c>
      <c r="D5963" s="1">
        <v>41956</v>
      </c>
      <c r="E5963" s="12">
        <f>Data[[#This Row],[Ship Date]]</f>
        <v>41956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5">
      <c r="A5964">
        <v>5963</v>
      </c>
      <c r="B5964" t="s">
        <v>8604</v>
      </c>
      <c r="C5964" s="1">
        <v>41954</v>
      </c>
      <c r="D5964" s="1">
        <v>41956</v>
      </c>
      <c r="E5964" s="12">
        <f>Data[[#This Row],[Ship Date]]</f>
        <v>41956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8604</v>
      </c>
      <c r="C5965" s="1">
        <v>41954</v>
      </c>
      <c r="D5965" s="1">
        <v>41956</v>
      </c>
      <c r="E5965" s="12">
        <f>Data[[#This Row],[Ship Date]]</f>
        <v>41956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>
        <v>5965</v>
      </c>
      <c r="B5966" t="s">
        <v>8605</v>
      </c>
      <c r="C5966" s="1">
        <v>42967</v>
      </c>
      <c r="D5966" s="1">
        <v>42972</v>
      </c>
      <c r="E5966" s="12">
        <f>Data[[#This Row],[Ship Date]]</f>
        <v>42972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5">
      <c r="A5967">
        <v>5966</v>
      </c>
      <c r="B5967" t="s">
        <v>8605</v>
      </c>
      <c r="C5967" s="1">
        <v>42967</v>
      </c>
      <c r="D5967" s="1">
        <v>42972</v>
      </c>
      <c r="E5967" s="12">
        <f>Data[[#This Row],[Ship Date]]</f>
        <v>42972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5">
      <c r="A5968">
        <v>5967</v>
      </c>
      <c r="B5968" t="s">
        <v>8605</v>
      </c>
      <c r="C5968" s="1">
        <v>42967</v>
      </c>
      <c r="D5968" s="1">
        <v>42972</v>
      </c>
      <c r="E5968" s="12">
        <f>Data[[#This Row],[Ship Date]]</f>
        <v>42972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5">
      <c r="A5969">
        <v>5968</v>
      </c>
      <c r="B5969" t="s">
        <v>8606</v>
      </c>
      <c r="C5969" s="1">
        <v>42384</v>
      </c>
      <c r="D5969" s="1">
        <v>42386</v>
      </c>
      <c r="E5969" s="12">
        <f>Data[[#This Row],[Ship Date]]</f>
        <v>42386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8607</v>
      </c>
      <c r="C5970" s="1">
        <v>41840</v>
      </c>
      <c r="D5970" s="1">
        <v>41842</v>
      </c>
      <c r="E5970" s="12">
        <f>Data[[#This Row],[Ship Date]]</f>
        <v>41842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>
        <v>5970</v>
      </c>
      <c r="B5971" t="s">
        <v>8607</v>
      </c>
      <c r="C5971" s="1">
        <v>41840</v>
      </c>
      <c r="D5971" s="1">
        <v>41842</v>
      </c>
      <c r="E5971" s="12">
        <f>Data[[#This Row],[Ship Date]]</f>
        <v>41842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8607</v>
      </c>
      <c r="C5972" s="1">
        <v>41840</v>
      </c>
      <c r="D5972" s="1">
        <v>41842</v>
      </c>
      <c r="E5972" s="12">
        <f>Data[[#This Row],[Ship Date]]</f>
        <v>41842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>
        <v>5972</v>
      </c>
      <c r="B5973" t="s">
        <v>8607</v>
      </c>
      <c r="C5973" s="1">
        <v>41840</v>
      </c>
      <c r="D5973" s="1">
        <v>41842</v>
      </c>
      <c r="E5973" s="12">
        <f>Data[[#This Row],[Ship Date]]</f>
        <v>41842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8608</v>
      </c>
      <c r="C5974" s="1">
        <v>42772</v>
      </c>
      <c r="D5974" s="1">
        <v>42777</v>
      </c>
      <c r="E5974" s="12">
        <f>Data[[#This Row],[Ship Date]]</f>
        <v>42777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5">
      <c r="A5975">
        <v>5974</v>
      </c>
      <c r="B5975" t="s">
        <v>8609</v>
      </c>
      <c r="C5975" s="1">
        <v>42363</v>
      </c>
      <c r="D5975" s="1">
        <v>42367</v>
      </c>
      <c r="E5975" s="12">
        <f>Data[[#This Row],[Ship Date]]</f>
        <v>42367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5">
      <c r="A5976">
        <v>5975</v>
      </c>
      <c r="B5976" t="s">
        <v>8610</v>
      </c>
      <c r="C5976" s="1">
        <v>42651</v>
      </c>
      <c r="D5976" s="1">
        <v>42656</v>
      </c>
      <c r="E5976" s="12">
        <f>Data[[#This Row],[Ship Date]]</f>
        <v>42656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5">
      <c r="A5977">
        <v>5976</v>
      </c>
      <c r="B5977" t="s">
        <v>8611</v>
      </c>
      <c r="C5977" s="1">
        <v>42929</v>
      </c>
      <c r="D5977" s="1">
        <v>42933</v>
      </c>
      <c r="E5977" s="12">
        <f>Data[[#This Row],[Ship Date]]</f>
        <v>42933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8611</v>
      </c>
      <c r="C5978" s="1">
        <v>42929</v>
      </c>
      <c r="D5978" s="1">
        <v>42933</v>
      </c>
      <c r="E5978" s="12">
        <f>Data[[#This Row],[Ship Date]]</f>
        <v>42933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8612</v>
      </c>
      <c r="C5979" s="1">
        <v>42849</v>
      </c>
      <c r="D5979" s="1">
        <v>42850</v>
      </c>
      <c r="E5979" s="12">
        <f>Data[[#This Row],[Ship Date]]</f>
        <v>42850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8613</v>
      </c>
      <c r="C5980" s="1">
        <v>41889</v>
      </c>
      <c r="D5980" s="1">
        <v>41895</v>
      </c>
      <c r="E5980" s="12">
        <f>Data[[#This Row],[Ship Date]]</f>
        <v>41895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5">
      <c r="A5981">
        <v>5980</v>
      </c>
      <c r="B5981" t="s">
        <v>8613</v>
      </c>
      <c r="C5981" s="1">
        <v>41889</v>
      </c>
      <c r="D5981" s="1">
        <v>41895</v>
      </c>
      <c r="E5981" s="12">
        <f>Data[[#This Row],[Ship Date]]</f>
        <v>41895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8613</v>
      </c>
      <c r="C5982" s="1">
        <v>41889</v>
      </c>
      <c r="D5982" s="1">
        <v>41895</v>
      </c>
      <c r="E5982" s="12">
        <f>Data[[#This Row],[Ship Date]]</f>
        <v>41895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5">
      <c r="A5983">
        <v>5982</v>
      </c>
      <c r="B5983" t="s">
        <v>8613</v>
      </c>
      <c r="C5983" s="1">
        <v>41889</v>
      </c>
      <c r="D5983" s="1">
        <v>41895</v>
      </c>
      <c r="E5983" s="12">
        <f>Data[[#This Row],[Ship Date]]</f>
        <v>41895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5">
      <c r="A5984">
        <v>5983</v>
      </c>
      <c r="B5984" t="s">
        <v>8614</v>
      </c>
      <c r="C5984" s="1">
        <v>42695</v>
      </c>
      <c r="D5984" s="1">
        <v>42702</v>
      </c>
      <c r="E5984" s="12">
        <f>Data[[#This Row],[Ship Date]]</f>
        <v>42702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5">
      <c r="A5985">
        <v>5984</v>
      </c>
      <c r="B5985" t="s">
        <v>8615</v>
      </c>
      <c r="C5985" s="1">
        <v>42994</v>
      </c>
      <c r="D5985" s="1">
        <v>42996</v>
      </c>
      <c r="E5985" s="12">
        <f>Data[[#This Row],[Ship Date]]</f>
        <v>42996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5">
      <c r="A5986">
        <v>5985</v>
      </c>
      <c r="B5986" t="s">
        <v>8616</v>
      </c>
      <c r="C5986" s="1">
        <v>42570</v>
      </c>
      <c r="D5986" s="1">
        <v>42576</v>
      </c>
      <c r="E5986" s="12">
        <f>Data[[#This Row],[Ship Date]]</f>
        <v>42576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8616</v>
      </c>
      <c r="C5987" s="1">
        <v>42570</v>
      </c>
      <c r="D5987" s="1">
        <v>42576</v>
      </c>
      <c r="E5987" s="12">
        <f>Data[[#This Row],[Ship Date]]</f>
        <v>42576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8616</v>
      </c>
      <c r="C5988" s="1">
        <v>42570</v>
      </c>
      <c r="D5988" s="1">
        <v>42576</v>
      </c>
      <c r="E5988" s="12">
        <f>Data[[#This Row],[Ship Date]]</f>
        <v>42576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5">
      <c r="A5989">
        <v>5988</v>
      </c>
      <c r="B5989" t="s">
        <v>8616</v>
      </c>
      <c r="C5989" s="1">
        <v>42570</v>
      </c>
      <c r="D5989" s="1">
        <v>42576</v>
      </c>
      <c r="E5989" s="12">
        <f>Data[[#This Row],[Ship Date]]</f>
        <v>42576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>
        <v>5989</v>
      </c>
      <c r="B5990" t="s">
        <v>8616</v>
      </c>
      <c r="C5990" s="1">
        <v>42570</v>
      </c>
      <c r="D5990" s="1">
        <v>42576</v>
      </c>
      <c r="E5990" s="12">
        <f>Data[[#This Row],[Ship Date]]</f>
        <v>42576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8616</v>
      </c>
      <c r="C5991" s="1">
        <v>42570</v>
      </c>
      <c r="D5991" s="1">
        <v>42576</v>
      </c>
      <c r="E5991" s="12">
        <f>Data[[#This Row],[Ship Date]]</f>
        <v>42576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5">
      <c r="A5992">
        <v>5991</v>
      </c>
      <c r="B5992" t="s">
        <v>8617</v>
      </c>
      <c r="C5992" s="1">
        <v>42993</v>
      </c>
      <c r="D5992" s="1">
        <v>42999</v>
      </c>
      <c r="E5992" s="12">
        <f>Data[[#This Row],[Ship Date]]</f>
        <v>42999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8617</v>
      </c>
      <c r="C5993" s="1">
        <v>42993</v>
      </c>
      <c r="D5993" s="1">
        <v>42999</v>
      </c>
      <c r="E5993" s="12">
        <f>Data[[#This Row],[Ship Date]]</f>
        <v>42999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5">
      <c r="A5994">
        <v>5993</v>
      </c>
      <c r="B5994" t="s">
        <v>8617</v>
      </c>
      <c r="C5994" s="1">
        <v>42993</v>
      </c>
      <c r="D5994" s="1">
        <v>42999</v>
      </c>
      <c r="E5994" s="12">
        <f>Data[[#This Row],[Ship Date]]</f>
        <v>42999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5">
      <c r="A5995">
        <v>5994</v>
      </c>
      <c r="B5995" t="s">
        <v>8618</v>
      </c>
      <c r="C5995" s="1">
        <v>42715</v>
      </c>
      <c r="D5995" s="1">
        <v>42715</v>
      </c>
      <c r="E5995" s="12">
        <f>Data[[#This Row],[Ship Date]]</f>
        <v>42715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5">
      <c r="A5996">
        <v>5995</v>
      </c>
      <c r="B5996" t="s">
        <v>8618</v>
      </c>
      <c r="C5996" s="1">
        <v>42715</v>
      </c>
      <c r="D5996" s="1">
        <v>42715</v>
      </c>
      <c r="E5996" s="12">
        <f>Data[[#This Row],[Ship Date]]</f>
        <v>42715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25">
      <c r="A5997">
        <v>5996</v>
      </c>
      <c r="B5997" t="s">
        <v>8618</v>
      </c>
      <c r="C5997" s="1">
        <v>42715</v>
      </c>
      <c r="D5997" s="1">
        <v>42715</v>
      </c>
      <c r="E5997" s="12">
        <f>Data[[#This Row],[Ship Date]]</f>
        <v>42715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5">
      <c r="A5998">
        <v>5997</v>
      </c>
      <c r="B5998" t="s">
        <v>8618</v>
      </c>
      <c r="C5998" s="1">
        <v>42715</v>
      </c>
      <c r="D5998" s="1">
        <v>42715</v>
      </c>
      <c r="E5998" s="12">
        <f>Data[[#This Row],[Ship Date]]</f>
        <v>42715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5">
      <c r="A5999">
        <v>5998</v>
      </c>
      <c r="B5999" t="s">
        <v>8618</v>
      </c>
      <c r="C5999" s="1">
        <v>42715</v>
      </c>
      <c r="D5999" s="1">
        <v>42715</v>
      </c>
      <c r="E5999" s="12">
        <f>Data[[#This Row],[Ship Date]]</f>
        <v>42715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8619</v>
      </c>
      <c r="C6000" s="1">
        <v>41983</v>
      </c>
      <c r="D6000" s="1">
        <v>41987</v>
      </c>
      <c r="E6000" s="12">
        <f>Data[[#This Row],[Ship Date]]</f>
        <v>41987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5">
      <c r="A6001">
        <v>6000</v>
      </c>
      <c r="B6001" t="s">
        <v>8619</v>
      </c>
      <c r="C6001" s="1">
        <v>41983</v>
      </c>
      <c r="D6001" s="1">
        <v>41987</v>
      </c>
      <c r="E6001" s="12">
        <f>Data[[#This Row],[Ship Date]]</f>
        <v>41987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>
        <v>6001</v>
      </c>
      <c r="B6002" t="s">
        <v>8619</v>
      </c>
      <c r="C6002" s="1">
        <v>41983</v>
      </c>
      <c r="D6002" s="1">
        <v>41987</v>
      </c>
      <c r="E6002" s="12">
        <f>Data[[#This Row],[Ship Date]]</f>
        <v>41987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8621</v>
      </c>
      <c r="C6003" s="1">
        <v>41986</v>
      </c>
      <c r="D6003" s="1">
        <v>41990</v>
      </c>
      <c r="E6003" s="12">
        <f>Data[[#This Row],[Ship Date]]</f>
        <v>41990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5">
      <c r="A6004">
        <v>6003</v>
      </c>
      <c r="B6004" t="s">
        <v>8621</v>
      </c>
      <c r="C6004" s="1">
        <v>41986</v>
      </c>
      <c r="D6004" s="1">
        <v>41990</v>
      </c>
      <c r="E6004" s="12">
        <f>Data[[#This Row],[Ship Date]]</f>
        <v>41990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5">
      <c r="A6005">
        <v>6004</v>
      </c>
      <c r="B6005" t="s">
        <v>8622</v>
      </c>
      <c r="C6005" s="1">
        <v>42999</v>
      </c>
      <c r="D6005" s="1">
        <v>43005</v>
      </c>
      <c r="E6005" s="12">
        <f>Data[[#This Row],[Ship Date]]</f>
        <v>43005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5">
      <c r="A6006">
        <v>6005</v>
      </c>
      <c r="B6006" t="s">
        <v>8623</v>
      </c>
      <c r="C6006" s="1">
        <v>42985</v>
      </c>
      <c r="D6006" s="1">
        <v>42989</v>
      </c>
      <c r="E6006" s="12">
        <f>Data[[#This Row],[Ship Date]]</f>
        <v>42989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8624</v>
      </c>
      <c r="C6007" s="1">
        <v>42310</v>
      </c>
      <c r="D6007" s="1">
        <v>42315</v>
      </c>
      <c r="E6007" s="12">
        <f>Data[[#This Row],[Ship Date]]</f>
        <v>42315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5">
      <c r="A6008">
        <v>6007</v>
      </c>
      <c r="B6008" t="s">
        <v>8625</v>
      </c>
      <c r="C6008" s="1">
        <v>43080</v>
      </c>
      <c r="D6008" s="1">
        <v>43087</v>
      </c>
      <c r="E6008" s="12">
        <f>Data[[#This Row],[Ship Date]]</f>
        <v>43087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5">
      <c r="A6009">
        <v>6008</v>
      </c>
      <c r="B6009" t="s">
        <v>8626</v>
      </c>
      <c r="C6009" s="1">
        <v>42826</v>
      </c>
      <c r="D6009" s="1">
        <v>42828</v>
      </c>
      <c r="E6009" s="12">
        <f>Data[[#This Row],[Ship Date]]</f>
        <v>42828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5">
      <c r="A6010">
        <v>6009</v>
      </c>
      <c r="B6010" t="s">
        <v>8627</v>
      </c>
      <c r="C6010" s="1">
        <v>42368</v>
      </c>
      <c r="D6010" s="1">
        <v>42372</v>
      </c>
      <c r="E6010" s="12">
        <f>Data[[#This Row],[Ship Date]]</f>
        <v>42372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>
        <v>6010</v>
      </c>
      <c r="B6011" t="s">
        <v>8627</v>
      </c>
      <c r="C6011" s="1">
        <v>42368</v>
      </c>
      <c r="D6011" s="1">
        <v>42372</v>
      </c>
      <c r="E6011" s="12">
        <f>Data[[#This Row],[Ship Date]]</f>
        <v>42372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5">
      <c r="A6012">
        <v>6011</v>
      </c>
      <c r="B6012" t="s">
        <v>8627</v>
      </c>
      <c r="C6012" s="1">
        <v>42368</v>
      </c>
      <c r="D6012" s="1">
        <v>42372</v>
      </c>
      <c r="E6012" s="12">
        <f>Data[[#This Row],[Ship Date]]</f>
        <v>42372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5">
      <c r="A6013">
        <v>6012</v>
      </c>
      <c r="B6013" t="s">
        <v>8627</v>
      </c>
      <c r="C6013" s="1">
        <v>42368</v>
      </c>
      <c r="D6013" s="1">
        <v>42372</v>
      </c>
      <c r="E6013" s="12">
        <f>Data[[#This Row],[Ship Date]]</f>
        <v>42372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8627</v>
      </c>
      <c r="C6014" s="1">
        <v>42368</v>
      </c>
      <c r="D6014" s="1">
        <v>42372</v>
      </c>
      <c r="E6014" s="12">
        <f>Data[[#This Row],[Ship Date]]</f>
        <v>42372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8628</v>
      </c>
      <c r="C6015" s="1">
        <v>42439</v>
      </c>
      <c r="D6015" s="1">
        <v>42440</v>
      </c>
      <c r="E6015" s="12">
        <f>Data[[#This Row],[Ship Date]]</f>
        <v>42440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5">
      <c r="A6016">
        <v>6015</v>
      </c>
      <c r="B6016" t="s">
        <v>8628</v>
      </c>
      <c r="C6016" s="1">
        <v>42439</v>
      </c>
      <c r="D6016" s="1">
        <v>42440</v>
      </c>
      <c r="E6016" s="12">
        <f>Data[[#This Row],[Ship Date]]</f>
        <v>42440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5">
      <c r="A6017">
        <v>6016</v>
      </c>
      <c r="B6017" t="s">
        <v>8629</v>
      </c>
      <c r="C6017" s="1">
        <v>41735</v>
      </c>
      <c r="D6017" s="1">
        <v>41741</v>
      </c>
      <c r="E6017" s="12">
        <f>Data[[#This Row],[Ship Date]]</f>
        <v>41741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5">
      <c r="A6018">
        <v>6017</v>
      </c>
      <c r="B6018" t="s">
        <v>8629</v>
      </c>
      <c r="C6018" s="1">
        <v>41735</v>
      </c>
      <c r="D6018" s="1">
        <v>41741</v>
      </c>
      <c r="E6018" s="12">
        <f>Data[[#This Row],[Ship Date]]</f>
        <v>41741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5">
      <c r="A6019">
        <v>6018</v>
      </c>
      <c r="B6019" t="s">
        <v>8629</v>
      </c>
      <c r="C6019" s="1">
        <v>41735</v>
      </c>
      <c r="D6019" s="1">
        <v>41741</v>
      </c>
      <c r="E6019" s="12">
        <f>Data[[#This Row],[Ship Date]]</f>
        <v>41741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8629</v>
      </c>
      <c r="C6020" s="1">
        <v>41735</v>
      </c>
      <c r="D6020" s="1">
        <v>41741</v>
      </c>
      <c r="E6020" s="12">
        <f>Data[[#This Row],[Ship Date]]</f>
        <v>41741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>
        <v>6020</v>
      </c>
      <c r="B6021" t="s">
        <v>8630</v>
      </c>
      <c r="C6021" s="1">
        <v>41917</v>
      </c>
      <c r="D6021" s="1">
        <v>41922</v>
      </c>
      <c r="E6021" s="12">
        <f>Data[[#This Row],[Ship Date]]</f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5">
      <c r="A6022">
        <v>6021</v>
      </c>
      <c r="B6022" t="s">
        <v>8631</v>
      </c>
      <c r="C6022" s="1">
        <v>42595</v>
      </c>
      <c r="D6022" s="1">
        <v>42595</v>
      </c>
      <c r="E6022" s="12">
        <f>Data[[#This Row],[Ship Date]]</f>
        <v>42595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25">
      <c r="A6023">
        <v>6022</v>
      </c>
      <c r="B6023" t="s">
        <v>8631</v>
      </c>
      <c r="C6023" s="1">
        <v>42595</v>
      </c>
      <c r="D6023" s="1">
        <v>42595</v>
      </c>
      <c r="E6023" s="12">
        <f>Data[[#This Row],[Ship Date]]</f>
        <v>42595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8633</v>
      </c>
      <c r="C6024" s="1">
        <v>41960</v>
      </c>
      <c r="D6024" s="1">
        <v>41964</v>
      </c>
      <c r="E6024" s="12">
        <f>Data[[#This Row],[Ship Date]]</f>
        <v>41964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5">
      <c r="A6025">
        <v>6024</v>
      </c>
      <c r="B6025" t="s">
        <v>8634</v>
      </c>
      <c r="C6025" s="1">
        <v>42849</v>
      </c>
      <c r="D6025" s="1">
        <v>42852</v>
      </c>
      <c r="E6025" s="12">
        <f>Data[[#This Row],[Ship Date]]</f>
        <v>42852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5">
      <c r="A6026">
        <v>6025</v>
      </c>
      <c r="B6026" t="s">
        <v>8635</v>
      </c>
      <c r="C6026" s="1">
        <v>42971</v>
      </c>
      <c r="D6026" s="1">
        <v>42973</v>
      </c>
      <c r="E6026" s="12">
        <f>Data[[#This Row],[Ship Date]]</f>
        <v>42973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5">
      <c r="A6027">
        <v>6026</v>
      </c>
      <c r="B6027" t="s">
        <v>8635</v>
      </c>
      <c r="C6027" s="1">
        <v>42971</v>
      </c>
      <c r="D6027" s="1">
        <v>42973</v>
      </c>
      <c r="E6027" s="12">
        <f>Data[[#This Row],[Ship Date]]</f>
        <v>42973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8636</v>
      </c>
      <c r="C6028" s="1">
        <v>42789</v>
      </c>
      <c r="D6028" s="1">
        <v>42796</v>
      </c>
      <c r="E6028" s="12">
        <f>Data[[#This Row],[Ship Date]]</f>
        <v>42796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5">
      <c r="A6029">
        <v>6028</v>
      </c>
      <c r="B6029" t="s">
        <v>8636</v>
      </c>
      <c r="C6029" s="1">
        <v>42789</v>
      </c>
      <c r="D6029" s="1">
        <v>42796</v>
      </c>
      <c r="E6029" s="12">
        <f>Data[[#This Row],[Ship Date]]</f>
        <v>42796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>
        <v>6029</v>
      </c>
      <c r="B6030" t="s">
        <v>8637</v>
      </c>
      <c r="C6030" s="1">
        <v>42693</v>
      </c>
      <c r="D6030" s="1">
        <v>42695</v>
      </c>
      <c r="E6030" s="12">
        <f>Data[[#This Row],[Ship Date]]</f>
        <v>42695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5">
      <c r="A6031">
        <v>6030</v>
      </c>
      <c r="B6031" t="s">
        <v>8638</v>
      </c>
      <c r="C6031" s="1">
        <v>42688</v>
      </c>
      <c r="D6031" s="1">
        <v>42689</v>
      </c>
      <c r="E6031" s="12">
        <f>Data[[#This Row],[Ship Date]]</f>
        <v>42689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5">
      <c r="A6032">
        <v>6031</v>
      </c>
      <c r="B6032" t="s">
        <v>8639</v>
      </c>
      <c r="C6032" s="1">
        <v>42922</v>
      </c>
      <c r="D6032" s="1">
        <v>42922</v>
      </c>
      <c r="E6032" s="12">
        <f>Data[[#This Row],[Ship Date]]</f>
        <v>42922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5">
      <c r="A6033">
        <v>6032</v>
      </c>
      <c r="B6033" t="s">
        <v>8640</v>
      </c>
      <c r="C6033" s="1">
        <v>42729</v>
      </c>
      <c r="D6033" s="1">
        <v>42736</v>
      </c>
      <c r="E6033" s="12">
        <f>Data[[#This Row],[Ship Date]]</f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5">
      <c r="A6034">
        <v>6033</v>
      </c>
      <c r="B6034" t="s">
        <v>8642</v>
      </c>
      <c r="C6034" s="1">
        <v>42848</v>
      </c>
      <c r="D6034" s="1">
        <v>42850</v>
      </c>
      <c r="E6034" s="12">
        <f>Data[[#This Row],[Ship Date]]</f>
        <v>42850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25">
      <c r="A6035">
        <v>6034</v>
      </c>
      <c r="B6035" t="s">
        <v>8643</v>
      </c>
      <c r="C6035" s="1">
        <v>42352</v>
      </c>
      <c r="D6035" s="1">
        <v>42356</v>
      </c>
      <c r="E6035" s="12">
        <f>Data[[#This Row],[Ship Date]]</f>
        <v>42356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>
        <v>6035</v>
      </c>
      <c r="B6036" t="s">
        <v>8644</v>
      </c>
      <c r="C6036" s="1">
        <v>42113</v>
      </c>
      <c r="D6036" s="1">
        <v>42119</v>
      </c>
      <c r="E6036" s="12">
        <f>Data[[#This Row],[Ship Date]]</f>
        <v>42119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>
        <v>6036</v>
      </c>
      <c r="B6037" t="s">
        <v>8644</v>
      </c>
      <c r="C6037" s="1">
        <v>42113</v>
      </c>
      <c r="D6037" s="1">
        <v>42119</v>
      </c>
      <c r="E6037" s="12">
        <f>Data[[#This Row],[Ship Date]]</f>
        <v>42119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5">
      <c r="A6038">
        <v>6037</v>
      </c>
      <c r="B6038" t="s">
        <v>8645</v>
      </c>
      <c r="C6038" s="1">
        <v>42617</v>
      </c>
      <c r="D6038" s="1">
        <v>42621</v>
      </c>
      <c r="E6038" s="12">
        <f>Data[[#This Row],[Ship Date]]</f>
        <v>42621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8645</v>
      </c>
      <c r="C6039" s="1">
        <v>42617</v>
      </c>
      <c r="D6039" s="1">
        <v>42621</v>
      </c>
      <c r="E6039" s="12">
        <f>Data[[#This Row],[Ship Date]]</f>
        <v>42621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>
        <v>6039</v>
      </c>
      <c r="B6040" t="s">
        <v>8645</v>
      </c>
      <c r="C6040" s="1">
        <v>42617</v>
      </c>
      <c r="D6040" s="1">
        <v>42621</v>
      </c>
      <c r="E6040" s="12">
        <f>Data[[#This Row],[Ship Date]]</f>
        <v>42621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5">
      <c r="A6041">
        <v>6040</v>
      </c>
      <c r="B6041" t="s">
        <v>8645</v>
      </c>
      <c r="C6041" s="1">
        <v>42617</v>
      </c>
      <c r="D6041" s="1">
        <v>42621</v>
      </c>
      <c r="E6041" s="12">
        <f>Data[[#This Row],[Ship Date]]</f>
        <v>42621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>
        <v>6041</v>
      </c>
      <c r="B6042" t="s">
        <v>8646</v>
      </c>
      <c r="C6042" s="1">
        <v>43002</v>
      </c>
      <c r="D6042" s="1">
        <v>43007</v>
      </c>
      <c r="E6042" s="12">
        <f>Data[[#This Row],[Ship Date]]</f>
        <v>43007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5">
      <c r="A6043">
        <v>6042</v>
      </c>
      <c r="B6043" t="s">
        <v>8646</v>
      </c>
      <c r="C6043" s="1">
        <v>43002</v>
      </c>
      <c r="D6043" s="1">
        <v>43007</v>
      </c>
      <c r="E6043" s="12">
        <f>Data[[#This Row],[Ship Date]]</f>
        <v>43007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5">
      <c r="A6044">
        <v>6043</v>
      </c>
      <c r="B6044" t="s">
        <v>8649</v>
      </c>
      <c r="C6044" s="1">
        <v>42404</v>
      </c>
      <c r="D6044" s="1">
        <v>42408</v>
      </c>
      <c r="E6044" s="12">
        <f>Data[[#This Row],[Ship Date]]</f>
        <v>42408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8650</v>
      </c>
      <c r="C6045" s="1">
        <v>42874</v>
      </c>
      <c r="D6045" s="1">
        <v>42879</v>
      </c>
      <c r="E6045" s="12">
        <f>Data[[#This Row],[Ship Date]]</f>
        <v>42879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5">
      <c r="A6046">
        <v>6045</v>
      </c>
      <c r="B6046" t="s">
        <v>8650</v>
      </c>
      <c r="C6046" s="1">
        <v>42874</v>
      </c>
      <c r="D6046" s="1">
        <v>42879</v>
      </c>
      <c r="E6046" s="12">
        <f>Data[[#This Row],[Ship Date]]</f>
        <v>42879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8651</v>
      </c>
      <c r="C6047" s="1">
        <v>42250</v>
      </c>
      <c r="D6047" s="1">
        <v>42255</v>
      </c>
      <c r="E6047" s="12">
        <f>Data[[#This Row],[Ship Date]]</f>
        <v>42255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5">
      <c r="A6048">
        <v>6047</v>
      </c>
      <c r="B6048" t="s">
        <v>8652</v>
      </c>
      <c r="C6048" s="1">
        <v>42530</v>
      </c>
      <c r="D6048" s="1">
        <v>42537</v>
      </c>
      <c r="E6048" s="12">
        <f>Data[[#This Row],[Ship Date]]</f>
        <v>42537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8653</v>
      </c>
      <c r="C6049" s="1">
        <v>42315</v>
      </c>
      <c r="D6049" s="1">
        <v>42319</v>
      </c>
      <c r="E6049" s="12">
        <f>Data[[#This Row],[Ship Date]]</f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5">
      <c r="A6050">
        <v>6049</v>
      </c>
      <c r="B6050" t="s">
        <v>8653</v>
      </c>
      <c r="C6050" s="1">
        <v>42315</v>
      </c>
      <c r="D6050" s="1">
        <v>42319</v>
      </c>
      <c r="E6050" s="12">
        <f>Data[[#This Row],[Ship Date]]</f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8654</v>
      </c>
      <c r="C6051" s="1">
        <v>42536</v>
      </c>
      <c r="D6051" s="1">
        <v>42539</v>
      </c>
      <c r="E6051" s="12">
        <f>Data[[#This Row],[Ship Date]]</f>
        <v>42539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5">
      <c r="A6052">
        <v>6051</v>
      </c>
      <c r="B6052" t="s">
        <v>8655</v>
      </c>
      <c r="C6052" s="1">
        <v>42119</v>
      </c>
      <c r="D6052" s="1">
        <v>42124</v>
      </c>
      <c r="E6052" s="12">
        <f>Data[[#This Row],[Ship Date]]</f>
        <v>42124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8655</v>
      </c>
      <c r="C6053" s="1">
        <v>42119</v>
      </c>
      <c r="D6053" s="1">
        <v>42124</v>
      </c>
      <c r="E6053" s="12">
        <f>Data[[#This Row],[Ship Date]]</f>
        <v>42124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5">
      <c r="A6054">
        <v>6053</v>
      </c>
      <c r="B6054" t="s">
        <v>8658</v>
      </c>
      <c r="C6054" s="1">
        <v>42636</v>
      </c>
      <c r="D6054" s="1">
        <v>42639</v>
      </c>
      <c r="E6054" s="12">
        <f>Data[[#This Row],[Ship Date]]</f>
        <v>42639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8658</v>
      </c>
      <c r="C6055" s="1">
        <v>42636</v>
      </c>
      <c r="D6055" s="1">
        <v>42639</v>
      </c>
      <c r="E6055" s="12">
        <f>Data[[#This Row],[Ship Date]]</f>
        <v>42639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25">
      <c r="A6056">
        <v>6055</v>
      </c>
      <c r="B6056" t="s">
        <v>8658</v>
      </c>
      <c r="C6056" s="1">
        <v>42636</v>
      </c>
      <c r="D6056" s="1">
        <v>42639</v>
      </c>
      <c r="E6056" s="12">
        <f>Data[[#This Row],[Ship Date]]</f>
        <v>42639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5">
      <c r="A6057">
        <v>6056</v>
      </c>
      <c r="B6057" t="s">
        <v>8659</v>
      </c>
      <c r="C6057" s="1">
        <v>42600</v>
      </c>
      <c r="D6057" s="1">
        <v>42602</v>
      </c>
      <c r="E6057" s="12">
        <f>Data[[#This Row],[Ship Date]]</f>
        <v>42602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5">
      <c r="A6058">
        <v>6057</v>
      </c>
      <c r="B6058" t="s">
        <v>8659</v>
      </c>
      <c r="C6058" s="1">
        <v>42600</v>
      </c>
      <c r="D6058" s="1">
        <v>42602</v>
      </c>
      <c r="E6058" s="12">
        <f>Data[[#This Row],[Ship Date]]</f>
        <v>42602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>
        <v>6058</v>
      </c>
      <c r="B6059" t="s">
        <v>8660</v>
      </c>
      <c r="C6059" s="1">
        <v>41700</v>
      </c>
      <c r="D6059" s="1">
        <v>41706</v>
      </c>
      <c r="E6059" s="12">
        <f>Data[[#This Row],[Ship Date]]</f>
        <v>41706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5">
      <c r="A6060">
        <v>6059</v>
      </c>
      <c r="B6060" t="s">
        <v>8660</v>
      </c>
      <c r="C6060" s="1">
        <v>41700</v>
      </c>
      <c r="D6060" s="1">
        <v>41706</v>
      </c>
      <c r="E6060" s="12">
        <f>Data[[#This Row],[Ship Date]]</f>
        <v>41706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8661</v>
      </c>
      <c r="C6061" s="1">
        <v>42003</v>
      </c>
      <c r="D6061" s="1">
        <v>42007</v>
      </c>
      <c r="E6061" s="12">
        <f>Data[[#This Row],[Ship Date]]</f>
        <v>42007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5">
      <c r="A6062">
        <v>6061</v>
      </c>
      <c r="B6062" t="s">
        <v>8662</v>
      </c>
      <c r="C6062" s="1">
        <v>42104</v>
      </c>
      <c r="D6062" s="1">
        <v>42110</v>
      </c>
      <c r="E6062" s="12">
        <f>Data[[#This Row],[Ship Date]]</f>
        <v>42110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5">
      <c r="A6063">
        <v>6062</v>
      </c>
      <c r="B6063" t="s">
        <v>8662</v>
      </c>
      <c r="C6063" s="1">
        <v>42104</v>
      </c>
      <c r="D6063" s="1">
        <v>42110</v>
      </c>
      <c r="E6063" s="12">
        <f>Data[[#This Row],[Ship Date]]</f>
        <v>42110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8663</v>
      </c>
      <c r="C6064" s="1">
        <v>42363</v>
      </c>
      <c r="D6064" s="1">
        <v>42368</v>
      </c>
      <c r="E6064" s="12">
        <f>Data[[#This Row],[Ship Date]]</f>
        <v>42368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5">
      <c r="A6065">
        <v>6064</v>
      </c>
      <c r="B6065" t="s">
        <v>8663</v>
      </c>
      <c r="C6065" s="1">
        <v>42363</v>
      </c>
      <c r="D6065" s="1">
        <v>42368</v>
      </c>
      <c r="E6065" s="12">
        <f>Data[[#This Row],[Ship Date]]</f>
        <v>42368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>
        <v>6065</v>
      </c>
      <c r="B6066" t="s">
        <v>8663</v>
      </c>
      <c r="C6066" s="1">
        <v>42363</v>
      </c>
      <c r="D6066" s="1">
        <v>42368</v>
      </c>
      <c r="E6066" s="12">
        <f>Data[[#This Row],[Ship Date]]</f>
        <v>42368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8664</v>
      </c>
      <c r="C6067" s="1">
        <v>42099</v>
      </c>
      <c r="D6067" s="1">
        <v>42101</v>
      </c>
      <c r="E6067" s="12">
        <f>Data[[#This Row],[Ship Date]]</f>
        <v>42101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5">
      <c r="A6068">
        <v>6067</v>
      </c>
      <c r="B6068" t="s">
        <v>8665</v>
      </c>
      <c r="C6068" s="1">
        <v>42021</v>
      </c>
      <c r="D6068" s="1">
        <v>42027</v>
      </c>
      <c r="E6068" s="12">
        <f>Data[[#This Row],[Ship Date]]</f>
        <v>42027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5">
      <c r="A6069">
        <v>6068</v>
      </c>
      <c r="B6069" t="s">
        <v>8667</v>
      </c>
      <c r="C6069" s="1">
        <v>42875</v>
      </c>
      <c r="D6069" s="1">
        <v>42879</v>
      </c>
      <c r="E6069" s="12">
        <f>Data[[#This Row],[Ship Date]]</f>
        <v>42879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5">
      <c r="A6070">
        <v>6069</v>
      </c>
      <c r="B6070" t="s">
        <v>8667</v>
      </c>
      <c r="C6070" s="1">
        <v>42875</v>
      </c>
      <c r="D6070" s="1">
        <v>42879</v>
      </c>
      <c r="E6070" s="12">
        <f>Data[[#This Row],[Ship Date]]</f>
        <v>42879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8667</v>
      </c>
      <c r="C6071" s="1">
        <v>42875</v>
      </c>
      <c r="D6071" s="1">
        <v>42879</v>
      </c>
      <c r="E6071" s="12">
        <f>Data[[#This Row],[Ship Date]]</f>
        <v>42879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5">
      <c r="A6072">
        <v>6071</v>
      </c>
      <c r="B6072" t="s">
        <v>8670</v>
      </c>
      <c r="C6072" s="1">
        <v>42960</v>
      </c>
      <c r="D6072" s="1">
        <v>42967</v>
      </c>
      <c r="E6072" s="12">
        <f>Data[[#This Row],[Ship Date]]</f>
        <v>42967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5">
      <c r="A6073">
        <v>6072</v>
      </c>
      <c r="B6073" t="s">
        <v>8671</v>
      </c>
      <c r="C6073" s="1">
        <v>42369</v>
      </c>
      <c r="D6073" s="1">
        <v>42373</v>
      </c>
      <c r="E6073" s="12">
        <f>Data[[#This Row],[Ship Date]]</f>
        <v>42373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5">
      <c r="A6074">
        <v>6073</v>
      </c>
      <c r="B6074" t="s">
        <v>8671</v>
      </c>
      <c r="C6074" s="1">
        <v>42369</v>
      </c>
      <c r="D6074" s="1">
        <v>42373</v>
      </c>
      <c r="E6074" s="12">
        <f>Data[[#This Row],[Ship Date]]</f>
        <v>42373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8671</v>
      </c>
      <c r="C6075" s="1">
        <v>42369</v>
      </c>
      <c r="D6075" s="1">
        <v>42373</v>
      </c>
      <c r="E6075" s="12">
        <f>Data[[#This Row],[Ship Date]]</f>
        <v>42373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5">
      <c r="A6076">
        <v>6075</v>
      </c>
      <c r="B6076" t="s">
        <v>8672</v>
      </c>
      <c r="C6076" s="1">
        <v>43094</v>
      </c>
      <c r="D6076" s="1">
        <v>43098</v>
      </c>
      <c r="E6076" s="12">
        <f>Data[[#This Row],[Ship Date]]</f>
        <v>43098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8672</v>
      </c>
      <c r="C6077" s="1">
        <v>43094</v>
      </c>
      <c r="D6077" s="1">
        <v>43098</v>
      </c>
      <c r="E6077" s="12">
        <f>Data[[#This Row],[Ship Date]]</f>
        <v>43098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5">
      <c r="A6078">
        <v>6077</v>
      </c>
      <c r="B6078" t="s">
        <v>8673</v>
      </c>
      <c r="C6078" s="1">
        <v>42614</v>
      </c>
      <c r="D6078" s="1">
        <v>42620</v>
      </c>
      <c r="E6078" s="12">
        <f>Data[[#This Row],[Ship Date]]</f>
        <v>42620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5">
      <c r="A6079">
        <v>6078</v>
      </c>
      <c r="B6079" t="s">
        <v>8673</v>
      </c>
      <c r="C6079" s="1">
        <v>42614</v>
      </c>
      <c r="D6079" s="1">
        <v>42620</v>
      </c>
      <c r="E6079" s="12">
        <f>Data[[#This Row],[Ship Date]]</f>
        <v>42620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8673</v>
      </c>
      <c r="C6080" s="1">
        <v>42614</v>
      </c>
      <c r="D6080" s="1">
        <v>42620</v>
      </c>
      <c r="E6080" s="12">
        <f>Data[[#This Row],[Ship Date]]</f>
        <v>42620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5">
      <c r="A6081">
        <v>6080</v>
      </c>
      <c r="B6081" t="s">
        <v>8673</v>
      </c>
      <c r="C6081" s="1">
        <v>42614</v>
      </c>
      <c r="D6081" s="1">
        <v>42620</v>
      </c>
      <c r="E6081" s="12">
        <f>Data[[#This Row],[Ship Date]]</f>
        <v>42620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8674</v>
      </c>
      <c r="C6082" s="1">
        <v>42952</v>
      </c>
      <c r="D6082" s="1">
        <v>42955</v>
      </c>
      <c r="E6082" s="12">
        <f>Data[[#This Row],[Ship Date]]</f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5">
      <c r="A6083">
        <v>6082</v>
      </c>
      <c r="B6083" t="s">
        <v>8675</v>
      </c>
      <c r="C6083" s="1">
        <v>41688</v>
      </c>
      <c r="D6083" s="1">
        <v>41688</v>
      </c>
      <c r="E6083" s="12">
        <f>Data[[#This Row],[Ship Date]]</f>
        <v>41688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8676</v>
      </c>
      <c r="C6084" s="1">
        <v>42696</v>
      </c>
      <c r="D6084" s="1">
        <v>42701</v>
      </c>
      <c r="E6084" s="12">
        <f>Data[[#This Row],[Ship Date]]</f>
        <v>42701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5">
      <c r="A6085">
        <v>6084</v>
      </c>
      <c r="B6085" t="s">
        <v>8676</v>
      </c>
      <c r="C6085" s="1">
        <v>42696</v>
      </c>
      <c r="D6085" s="1">
        <v>42701</v>
      </c>
      <c r="E6085" s="12">
        <f>Data[[#This Row],[Ship Date]]</f>
        <v>42701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5">
      <c r="A6086">
        <v>6085</v>
      </c>
      <c r="B6086" t="s">
        <v>8676</v>
      </c>
      <c r="C6086" s="1">
        <v>42696</v>
      </c>
      <c r="D6086" s="1">
        <v>42701</v>
      </c>
      <c r="E6086" s="12">
        <f>Data[[#This Row],[Ship Date]]</f>
        <v>42701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5">
      <c r="A6087">
        <v>6086</v>
      </c>
      <c r="B6087" t="s">
        <v>8676</v>
      </c>
      <c r="C6087" s="1">
        <v>42696</v>
      </c>
      <c r="D6087" s="1">
        <v>42701</v>
      </c>
      <c r="E6087" s="12">
        <f>Data[[#This Row],[Ship Date]]</f>
        <v>42701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5">
      <c r="A6088">
        <v>6087</v>
      </c>
      <c r="B6088" t="s">
        <v>8676</v>
      </c>
      <c r="C6088" s="1">
        <v>42696</v>
      </c>
      <c r="D6088" s="1">
        <v>42701</v>
      </c>
      <c r="E6088" s="12">
        <f>Data[[#This Row],[Ship Date]]</f>
        <v>42701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5">
      <c r="A6089">
        <v>6088</v>
      </c>
      <c r="B6089" t="s">
        <v>8677</v>
      </c>
      <c r="C6089" s="1">
        <v>42352</v>
      </c>
      <c r="D6089" s="1">
        <v>42356</v>
      </c>
      <c r="E6089" s="12">
        <f>Data[[#This Row],[Ship Date]]</f>
        <v>42356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5">
      <c r="A6090">
        <v>6089</v>
      </c>
      <c r="B6090" t="s">
        <v>8678</v>
      </c>
      <c r="C6090" s="1">
        <v>42168</v>
      </c>
      <c r="D6090" s="1">
        <v>42172</v>
      </c>
      <c r="E6090" s="12">
        <f>Data[[#This Row],[Ship Date]]</f>
        <v>42172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5">
      <c r="A6091">
        <v>6090</v>
      </c>
      <c r="B6091" t="s">
        <v>8679</v>
      </c>
      <c r="C6091" s="1">
        <v>43097</v>
      </c>
      <c r="D6091" s="1">
        <v>43100</v>
      </c>
      <c r="E6091" s="12">
        <f>Data[[#This Row],[Ship Date]]</f>
        <v>43100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5">
      <c r="A6092">
        <v>6091</v>
      </c>
      <c r="B6092" t="s">
        <v>8680</v>
      </c>
      <c r="C6092" s="1">
        <v>42998</v>
      </c>
      <c r="D6092" s="1">
        <v>43004</v>
      </c>
      <c r="E6092" s="12">
        <f>Data[[#This Row],[Ship Date]]</f>
        <v>43004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5">
      <c r="A6093">
        <v>6092</v>
      </c>
      <c r="B6093" t="s">
        <v>8680</v>
      </c>
      <c r="C6093" s="1">
        <v>42998</v>
      </c>
      <c r="D6093" s="1">
        <v>43004</v>
      </c>
      <c r="E6093" s="12">
        <f>Data[[#This Row],[Ship Date]]</f>
        <v>43004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>
        <v>6093</v>
      </c>
      <c r="B6094" t="s">
        <v>8680</v>
      </c>
      <c r="C6094" s="1">
        <v>42998</v>
      </c>
      <c r="D6094" s="1">
        <v>43004</v>
      </c>
      <c r="E6094" s="12">
        <f>Data[[#This Row],[Ship Date]]</f>
        <v>43004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>
        <v>6094</v>
      </c>
      <c r="B6095" t="s">
        <v>8680</v>
      </c>
      <c r="C6095" s="1">
        <v>42998</v>
      </c>
      <c r="D6095" s="1">
        <v>43004</v>
      </c>
      <c r="E6095" s="12">
        <f>Data[[#This Row],[Ship Date]]</f>
        <v>43004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5">
      <c r="A6096">
        <v>6095</v>
      </c>
      <c r="B6096" t="s">
        <v>8680</v>
      </c>
      <c r="C6096" s="1">
        <v>42998</v>
      </c>
      <c r="D6096" s="1">
        <v>43004</v>
      </c>
      <c r="E6096" s="12">
        <f>Data[[#This Row],[Ship Date]]</f>
        <v>43004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25">
      <c r="A6097">
        <v>6096</v>
      </c>
      <c r="B6097" t="s">
        <v>8680</v>
      </c>
      <c r="C6097" s="1">
        <v>42998</v>
      </c>
      <c r="D6097" s="1">
        <v>43004</v>
      </c>
      <c r="E6097" s="12">
        <f>Data[[#This Row],[Ship Date]]</f>
        <v>43004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5">
      <c r="A6098">
        <v>6097</v>
      </c>
      <c r="B6098" t="s">
        <v>8680</v>
      </c>
      <c r="C6098" s="1">
        <v>42998</v>
      </c>
      <c r="D6098" s="1">
        <v>43004</v>
      </c>
      <c r="E6098" s="12">
        <f>Data[[#This Row],[Ship Date]]</f>
        <v>43004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5">
      <c r="A6099">
        <v>6098</v>
      </c>
      <c r="B6099" t="s">
        <v>8680</v>
      </c>
      <c r="C6099" s="1">
        <v>42998</v>
      </c>
      <c r="D6099" s="1">
        <v>43004</v>
      </c>
      <c r="E6099" s="12">
        <f>Data[[#This Row],[Ship Date]]</f>
        <v>43004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>
        <v>6099</v>
      </c>
      <c r="B6100" t="s">
        <v>8680</v>
      </c>
      <c r="C6100" s="1">
        <v>42998</v>
      </c>
      <c r="D6100" s="1">
        <v>43004</v>
      </c>
      <c r="E6100" s="12">
        <f>Data[[#This Row],[Ship Date]]</f>
        <v>43004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5">
      <c r="A6101">
        <v>6100</v>
      </c>
      <c r="B6101" t="s">
        <v>8680</v>
      </c>
      <c r="C6101" s="1">
        <v>42998</v>
      </c>
      <c r="D6101" s="1">
        <v>43004</v>
      </c>
      <c r="E6101" s="12">
        <f>Data[[#This Row],[Ship Date]]</f>
        <v>43004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8680</v>
      </c>
      <c r="C6102" s="1">
        <v>42998</v>
      </c>
      <c r="D6102" s="1">
        <v>43004</v>
      </c>
      <c r="E6102" s="12">
        <f>Data[[#This Row],[Ship Date]]</f>
        <v>43004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5">
      <c r="A6103">
        <v>6102</v>
      </c>
      <c r="B6103" t="s">
        <v>8680</v>
      </c>
      <c r="C6103" s="1">
        <v>42998</v>
      </c>
      <c r="D6103" s="1">
        <v>43004</v>
      </c>
      <c r="E6103" s="12">
        <f>Data[[#This Row],[Ship Date]]</f>
        <v>43004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8680</v>
      </c>
      <c r="C6104" s="1">
        <v>42998</v>
      </c>
      <c r="D6104" s="1">
        <v>43004</v>
      </c>
      <c r="E6104" s="12">
        <f>Data[[#This Row],[Ship Date]]</f>
        <v>43004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5">
      <c r="A6105">
        <v>6104</v>
      </c>
      <c r="B6105" t="s">
        <v>8680</v>
      </c>
      <c r="C6105" s="1">
        <v>42998</v>
      </c>
      <c r="D6105" s="1">
        <v>43004</v>
      </c>
      <c r="E6105" s="12">
        <f>Data[[#This Row],[Ship Date]]</f>
        <v>43004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5">
      <c r="A6106">
        <v>6105</v>
      </c>
      <c r="B6106" t="s">
        <v>8683</v>
      </c>
      <c r="C6106" s="1">
        <v>42969</v>
      </c>
      <c r="D6106" s="1">
        <v>42971</v>
      </c>
      <c r="E6106" s="12">
        <f>Data[[#This Row],[Ship Date]]</f>
        <v>42971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5">
      <c r="A6107">
        <v>6106</v>
      </c>
      <c r="B6107" t="s">
        <v>8684</v>
      </c>
      <c r="C6107" s="1">
        <v>42173</v>
      </c>
      <c r="D6107" s="1">
        <v>42177</v>
      </c>
      <c r="E6107" s="12">
        <f>Data[[#This Row],[Ship Date]]</f>
        <v>42177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8685</v>
      </c>
      <c r="C6108" s="1">
        <v>41993</v>
      </c>
      <c r="D6108" s="1">
        <v>41998</v>
      </c>
      <c r="E6108" s="12">
        <f>Data[[#This Row],[Ship Date]]</f>
        <v>41998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5">
      <c r="A6109">
        <v>6108</v>
      </c>
      <c r="B6109" t="s">
        <v>8685</v>
      </c>
      <c r="C6109" s="1">
        <v>41993</v>
      </c>
      <c r="D6109" s="1">
        <v>41998</v>
      </c>
      <c r="E6109" s="12">
        <f>Data[[#This Row],[Ship Date]]</f>
        <v>41998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5">
      <c r="A6110">
        <v>6109</v>
      </c>
      <c r="B6110" t="s">
        <v>8686</v>
      </c>
      <c r="C6110" s="1">
        <v>42624</v>
      </c>
      <c r="D6110" s="1">
        <v>42629</v>
      </c>
      <c r="E6110" s="12">
        <f>Data[[#This Row],[Ship Date]]</f>
        <v>42629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>
        <v>6110</v>
      </c>
      <c r="B6111" t="s">
        <v>8686</v>
      </c>
      <c r="C6111" s="1">
        <v>42624</v>
      </c>
      <c r="D6111" s="1">
        <v>42629</v>
      </c>
      <c r="E6111" s="12">
        <f>Data[[#This Row],[Ship Date]]</f>
        <v>42629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5">
      <c r="A6112">
        <v>6111</v>
      </c>
      <c r="B6112" t="s">
        <v>8687</v>
      </c>
      <c r="C6112" s="1">
        <v>42686</v>
      </c>
      <c r="D6112" s="1">
        <v>42690</v>
      </c>
      <c r="E6112" s="12">
        <f>Data[[#This Row],[Ship Date]]</f>
        <v>42690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5">
      <c r="A6113">
        <v>6112</v>
      </c>
      <c r="B6113" t="s">
        <v>8687</v>
      </c>
      <c r="C6113" s="1">
        <v>42686</v>
      </c>
      <c r="D6113" s="1">
        <v>42690</v>
      </c>
      <c r="E6113" s="12">
        <f>Data[[#This Row],[Ship Date]]</f>
        <v>42690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5">
      <c r="A6114">
        <v>6113</v>
      </c>
      <c r="B6114" t="s">
        <v>8687</v>
      </c>
      <c r="C6114" s="1">
        <v>42686</v>
      </c>
      <c r="D6114" s="1">
        <v>42690</v>
      </c>
      <c r="E6114" s="12">
        <f>Data[[#This Row],[Ship Date]]</f>
        <v>42690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8687</v>
      </c>
      <c r="C6115" s="1">
        <v>42686</v>
      </c>
      <c r="D6115" s="1">
        <v>42690</v>
      </c>
      <c r="E6115" s="12">
        <f>Data[[#This Row],[Ship Date]]</f>
        <v>42690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8687</v>
      </c>
      <c r="C6116" s="1">
        <v>42686</v>
      </c>
      <c r="D6116" s="1">
        <v>42690</v>
      </c>
      <c r="E6116" s="12">
        <f>Data[[#This Row],[Ship Date]]</f>
        <v>42690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5">
      <c r="A6117">
        <v>6116</v>
      </c>
      <c r="B6117" t="s">
        <v>8688</v>
      </c>
      <c r="C6117" s="1">
        <v>42443</v>
      </c>
      <c r="D6117" s="1">
        <v>42449</v>
      </c>
      <c r="E6117" s="12">
        <f>Data[[#This Row],[Ship Date]]</f>
        <v>42449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5">
      <c r="A6118">
        <v>6117</v>
      </c>
      <c r="B6118" t="s">
        <v>8690</v>
      </c>
      <c r="C6118" s="1">
        <v>42687</v>
      </c>
      <c r="D6118" s="1">
        <v>42693</v>
      </c>
      <c r="E6118" s="12">
        <f>Data[[#This Row],[Ship Date]]</f>
        <v>42693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5">
      <c r="A6119">
        <v>6118</v>
      </c>
      <c r="B6119" t="s">
        <v>8690</v>
      </c>
      <c r="C6119" s="1">
        <v>42687</v>
      </c>
      <c r="D6119" s="1">
        <v>42693</v>
      </c>
      <c r="E6119" s="12">
        <f>Data[[#This Row],[Ship Date]]</f>
        <v>42693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8693</v>
      </c>
      <c r="C6120" s="1">
        <v>42997</v>
      </c>
      <c r="D6120" s="1">
        <v>43003</v>
      </c>
      <c r="E6120" s="12">
        <f>Data[[#This Row],[Ship Date]]</f>
        <v>43003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5">
      <c r="A6121">
        <v>6120</v>
      </c>
      <c r="B6121" t="s">
        <v>8693</v>
      </c>
      <c r="C6121" s="1">
        <v>42997</v>
      </c>
      <c r="D6121" s="1">
        <v>43003</v>
      </c>
      <c r="E6121" s="12">
        <f>Data[[#This Row],[Ship Date]]</f>
        <v>43003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5">
      <c r="A6122">
        <v>6121</v>
      </c>
      <c r="B6122" t="s">
        <v>8693</v>
      </c>
      <c r="C6122" s="1">
        <v>42997</v>
      </c>
      <c r="D6122" s="1">
        <v>43003</v>
      </c>
      <c r="E6122" s="12">
        <f>Data[[#This Row],[Ship Date]]</f>
        <v>43003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5">
      <c r="A6123">
        <v>6122</v>
      </c>
      <c r="B6123" t="s">
        <v>8693</v>
      </c>
      <c r="C6123" s="1">
        <v>42997</v>
      </c>
      <c r="D6123" s="1">
        <v>43003</v>
      </c>
      <c r="E6123" s="12">
        <f>Data[[#This Row],[Ship Date]]</f>
        <v>43003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8694</v>
      </c>
      <c r="C6124" s="1">
        <v>43073</v>
      </c>
      <c r="D6124" s="1">
        <v>43078</v>
      </c>
      <c r="E6124" s="12">
        <f>Data[[#This Row],[Ship Date]]</f>
        <v>43078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>
        <v>6124</v>
      </c>
      <c r="B6125" t="s">
        <v>8695</v>
      </c>
      <c r="C6125" s="1">
        <v>42247</v>
      </c>
      <c r="D6125" s="1">
        <v>42252</v>
      </c>
      <c r="E6125" s="12">
        <f>Data[[#This Row],[Ship Date]]</f>
        <v>42252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5">
      <c r="A6126">
        <v>6125</v>
      </c>
      <c r="B6126" t="s">
        <v>8696</v>
      </c>
      <c r="C6126" s="1">
        <v>42889</v>
      </c>
      <c r="D6126" s="1">
        <v>42893</v>
      </c>
      <c r="E6126" s="12">
        <f>Data[[#This Row],[Ship Date]]</f>
        <v>42893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5">
      <c r="A6127">
        <v>6126</v>
      </c>
      <c r="B6127" t="s">
        <v>8696</v>
      </c>
      <c r="C6127" s="1">
        <v>42889</v>
      </c>
      <c r="D6127" s="1">
        <v>42893</v>
      </c>
      <c r="E6127" s="12">
        <f>Data[[#This Row],[Ship Date]]</f>
        <v>42893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8696</v>
      </c>
      <c r="C6128" s="1">
        <v>42889</v>
      </c>
      <c r="D6128" s="1">
        <v>42893</v>
      </c>
      <c r="E6128" s="12">
        <f>Data[[#This Row],[Ship Date]]</f>
        <v>42893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5">
      <c r="A6129">
        <v>6128</v>
      </c>
      <c r="B6129" t="s">
        <v>8699</v>
      </c>
      <c r="C6129" s="1">
        <v>42460</v>
      </c>
      <c r="D6129" s="1">
        <v>42466</v>
      </c>
      <c r="E6129" s="12">
        <f>Data[[#This Row],[Ship Date]]</f>
        <v>42466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5">
      <c r="A6130">
        <v>6129</v>
      </c>
      <c r="B6130" t="s">
        <v>8700</v>
      </c>
      <c r="C6130" s="1">
        <v>41937</v>
      </c>
      <c r="D6130" s="1">
        <v>41940</v>
      </c>
      <c r="E6130" s="12">
        <f>Data[[#This Row],[Ship Date]]</f>
        <v>41940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8701</v>
      </c>
      <c r="C6131" s="1">
        <v>42820</v>
      </c>
      <c r="D6131" s="1">
        <v>42827</v>
      </c>
      <c r="E6131" s="12">
        <f>Data[[#This Row],[Ship Date]]</f>
        <v>42827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8701</v>
      </c>
      <c r="C6132" s="1">
        <v>42820</v>
      </c>
      <c r="D6132" s="1">
        <v>42827</v>
      </c>
      <c r="E6132" s="12">
        <f>Data[[#This Row],[Ship Date]]</f>
        <v>42827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5">
      <c r="A6133">
        <v>6132</v>
      </c>
      <c r="B6133" t="s">
        <v>8704</v>
      </c>
      <c r="C6133" s="1">
        <v>42000</v>
      </c>
      <c r="D6133" s="1">
        <v>42004</v>
      </c>
      <c r="E6133" s="12">
        <f>Data[[#This Row],[Ship Date]]</f>
        <v>42004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5">
      <c r="A6134">
        <v>6133</v>
      </c>
      <c r="B6134" t="s">
        <v>8705</v>
      </c>
      <c r="C6134" s="1">
        <v>42993</v>
      </c>
      <c r="D6134" s="1">
        <v>42998</v>
      </c>
      <c r="E6134" s="12">
        <f>Data[[#This Row],[Ship Date]]</f>
        <v>42998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8707</v>
      </c>
      <c r="C6135" s="1">
        <v>42598</v>
      </c>
      <c r="D6135" s="1">
        <v>42601</v>
      </c>
      <c r="E6135" s="12">
        <f>Data[[#This Row],[Ship Date]]</f>
        <v>42601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5">
      <c r="A6136">
        <v>6135</v>
      </c>
      <c r="B6136" t="s">
        <v>8710</v>
      </c>
      <c r="C6136" s="1">
        <v>42678</v>
      </c>
      <c r="D6136" s="1">
        <v>42678</v>
      </c>
      <c r="E6136" s="12">
        <f>Data[[#This Row],[Ship Date]]</f>
        <v>42678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5">
      <c r="A6137">
        <v>6136</v>
      </c>
      <c r="B6137" t="s">
        <v>8711</v>
      </c>
      <c r="C6137" s="1">
        <v>42295</v>
      </c>
      <c r="D6137" s="1">
        <v>42299</v>
      </c>
      <c r="E6137" s="12">
        <f>Data[[#This Row],[Ship Date]]</f>
        <v>42299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>
        <v>6137</v>
      </c>
      <c r="B6138" t="s">
        <v>8711</v>
      </c>
      <c r="C6138" s="1">
        <v>42295</v>
      </c>
      <c r="D6138" s="1">
        <v>42299</v>
      </c>
      <c r="E6138" s="12">
        <f>Data[[#This Row],[Ship Date]]</f>
        <v>42299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5">
      <c r="A6139">
        <v>6138</v>
      </c>
      <c r="B6139" t="s">
        <v>8712</v>
      </c>
      <c r="C6139" s="1">
        <v>42674</v>
      </c>
      <c r="D6139" s="1">
        <v>42678</v>
      </c>
      <c r="E6139" s="12">
        <f>Data[[#This Row],[Ship Date]]</f>
        <v>42678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>
        <v>6139</v>
      </c>
      <c r="B6140" t="s">
        <v>8713</v>
      </c>
      <c r="C6140" s="1">
        <v>41728</v>
      </c>
      <c r="D6140" s="1">
        <v>41733</v>
      </c>
      <c r="E6140" s="12">
        <f>Data[[#This Row],[Ship Date]]</f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>
        <v>6140</v>
      </c>
      <c r="B6141" t="s">
        <v>8714</v>
      </c>
      <c r="C6141" s="1">
        <v>42112</v>
      </c>
      <c r="D6141" s="1">
        <v>42114</v>
      </c>
      <c r="E6141" s="12">
        <f>Data[[#This Row],[Ship Date]]</f>
        <v>42114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8716</v>
      </c>
      <c r="C6142" s="1">
        <v>42925</v>
      </c>
      <c r="D6142" s="1">
        <v>42931</v>
      </c>
      <c r="E6142" s="12">
        <f>Data[[#This Row],[Ship Date]]</f>
        <v>42931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8716</v>
      </c>
      <c r="C6143" s="1">
        <v>42925</v>
      </c>
      <c r="D6143" s="1">
        <v>42931</v>
      </c>
      <c r="E6143" s="12">
        <f>Data[[#This Row],[Ship Date]]</f>
        <v>42931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5">
      <c r="A6144">
        <v>6143</v>
      </c>
      <c r="B6144" t="s">
        <v>8716</v>
      </c>
      <c r="C6144" s="1">
        <v>42925</v>
      </c>
      <c r="D6144" s="1">
        <v>42931</v>
      </c>
      <c r="E6144" s="12">
        <f>Data[[#This Row],[Ship Date]]</f>
        <v>42931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8716</v>
      </c>
      <c r="C6145" s="1">
        <v>42925</v>
      </c>
      <c r="D6145" s="1">
        <v>42931</v>
      </c>
      <c r="E6145" s="12">
        <f>Data[[#This Row],[Ship Date]]</f>
        <v>42931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5">
      <c r="A6146">
        <v>6145</v>
      </c>
      <c r="B6146" t="s">
        <v>8717</v>
      </c>
      <c r="C6146" s="1">
        <v>42913</v>
      </c>
      <c r="D6146" s="1">
        <v>42917</v>
      </c>
      <c r="E6146" s="12">
        <f>Data[[#This Row],[Ship Date]]</f>
        <v>42917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>
        <v>6146</v>
      </c>
      <c r="B6147" t="s">
        <v>8718</v>
      </c>
      <c r="C6147" s="1">
        <v>41995</v>
      </c>
      <c r="D6147" s="1">
        <v>41999</v>
      </c>
      <c r="E6147" s="12">
        <f>Data[[#This Row],[Ship Date]]</f>
        <v>41999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>
        <v>6147</v>
      </c>
      <c r="B6148" t="s">
        <v>8719</v>
      </c>
      <c r="C6148" s="1">
        <v>43060</v>
      </c>
      <c r="D6148" s="1">
        <v>43064</v>
      </c>
      <c r="E6148" s="12">
        <f>Data[[#This Row],[Ship Date]]</f>
        <v>43064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>
        <v>6148</v>
      </c>
      <c r="B6149" t="s">
        <v>8719</v>
      </c>
      <c r="C6149" s="1">
        <v>43060</v>
      </c>
      <c r="D6149" s="1">
        <v>43064</v>
      </c>
      <c r="E6149" s="12">
        <f>Data[[#This Row],[Ship Date]]</f>
        <v>43064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8720</v>
      </c>
      <c r="C6150" s="1">
        <v>42548</v>
      </c>
      <c r="D6150" s="1">
        <v>42550</v>
      </c>
      <c r="E6150" s="12">
        <f>Data[[#This Row],[Ship Date]]</f>
        <v>42550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5">
      <c r="A6151">
        <v>6150</v>
      </c>
      <c r="B6151" t="s">
        <v>8721</v>
      </c>
      <c r="C6151" s="1">
        <v>43097</v>
      </c>
      <c r="D6151" s="1">
        <v>43100</v>
      </c>
      <c r="E6151" s="12">
        <f>Data[[#This Row],[Ship Date]]</f>
        <v>43100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5">
      <c r="A6152">
        <v>6151</v>
      </c>
      <c r="B6152" t="s">
        <v>8722</v>
      </c>
      <c r="C6152" s="1">
        <v>42468</v>
      </c>
      <c r="D6152" s="1">
        <v>42471</v>
      </c>
      <c r="E6152" s="12">
        <f>Data[[#This Row],[Ship Date]]</f>
        <v>42471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5">
      <c r="A6153">
        <v>6152</v>
      </c>
      <c r="B6153" t="s">
        <v>8723</v>
      </c>
      <c r="C6153" s="1">
        <v>41716</v>
      </c>
      <c r="D6153" s="1">
        <v>41719</v>
      </c>
      <c r="E6153" s="12">
        <f>Data[[#This Row],[Ship Date]]</f>
        <v>41719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5">
      <c r="A6154">
        <v>6153</v>
      </c>
      <c r="B6154" t="s">
        <v>8724</v>
      </c>
      <c r="C6154" s="1">
        <v>42919</v>
      </c>
      <c r="D6154" s="1">
        <v>42924</v>
      </c>
      <c r="E6154" s="12">
        <f>Data[[#This Row],[Ship Date]]</f>
        <v>42924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5">
      <c r="A6155">
        <v>6154</v>
      </c>
      <c r="B6155" t="s">
        <v>8725</v>
      </c>
      <c r="C6155" s="1">
        <v>42845</v>
      </c>
      <c r="D6155" s="1">
        <v>42848</v>
      </c>
      <c r="E6155" s="12">
        <f>Data[[#This Row],[Ship Date]]</f>
        <v>42848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5">
      <c r="A6156">
        <v>6155</v>
      </c>
      <c r="B6156" t="s">
        <v>8725</v>
      </c>
      <c r="C6156" s="1">
        <v>42845</v>
      </c>
      <c r="D6156" s="1">
        <v>42848</v>
      </c>
      <c r="E6156" s="12">
        <f>Data[[#This Row],[Ship Date]]</f>
        <v>42848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5">
      <c r="A6157">
        <v>6156</v>
      </c>
      <c r="B6157" t="s">
        <v>8725</v>
      </c>
      <c r="C6157" s="1">
        <v>42845</v>
      </c>
      <c r="D6157" s="1">
        <v>42848</v>
      </c>
      <c r="E6157" s="12">
        <f>Data[[#This Row],[Ship Date]]</f>
        <v>42848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5">
      <c r="A6158">
        <v>6157</v>
      </c>
      <c r="B6158" t="s">
        <v>8725</v>
      </c>
      <c r="C6158" s="1">
        <v>42845</v>
      </c>
      <c r="D6158" s="1">
        <v>42848</v>
      </c>
      <c r="E6158" s="12">
        <f>Data[[#This Row],[Ship Date]]</f>
        <v>42848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8726</v>
      </c>
      <c r="C6159" s="1">
        <v>42585</v>
      </c>
      <c r="D6159" s="1">
        <v>42587</v>
      </c>
      <c r="E6159" s="12">
        <f>Data[[#This Row],[Ship Date]]</f>
        <v>42587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8726</v>
      </c>
      <c r="C6160" s="1">
        <v>42585</v>
      </c>
      <c r="D6160" s="1">
        <v>42587</v>
      </c>
      <c r="E6160" s="12">
        <f>Data[[#This Row],[Ship Date]]</f>
        <v>42587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5">
      <c r="A6161">
        <v>6160</v>
      </c>
      <c r="B6161" t="s">
        <v>8729</v>
      </c>
      <c r="C6161" s="1">
        <v>42707</v>
      </c>
      <c r="D6161" s="1">
        <v>42713</v>
      </c>
      <c r="E6161" s="12">
        <f>Data[[#This Row],[Ship Date]]</f>
        <v>42713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5">
      <c r="A6162">
        <v>6161</v>
      </c>
      <c r="B6162" t="s">
        <v>8730</v>
      </c>
      <c r="C6162" s="1">
        <v>41717</v>
      </c>
      <c r="D6162" s="1">
        <v>41719</v>
      </c>
      <c r="E6162" s="12">
        <f>Data[[#This Row],[Ship Date]]</f>
        <v>41719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5">
      <c r="A6163">
        <v>6162</v>
      </c>
      <c r="B6163" t="s">
        <v>8730</v>
      </c>
      <c r="C6163" s="1">
        <v>41717</v>
      </c>
      <c r="D6163" s="1">
        <v>41719</v>
      </c>
      <c r="E6163" s="12">
        <f>Data[[#This Row],[Ship Date]]</f>
        <v>41719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8730</v>
      </c>
      <c r="C6164" s="1">
        <v>41717</v>
      </c>
      <c r="D6164" s="1">
        <v>41719</v>
      </c>
      <c r="E6164" s="12">
        <f>Data[[#This Row],[Ship Date]]</f>
        <v>41719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5">
      <c r="A6165">
        <v>6164</v>
      </c>
      <c r="B6165" t="s">
        <v>8730</v>
      </c>
      <c r="C6165" s="1">
        <v>41717</v>
      </c>
      <c r="D6165" s="1">
        <v>41719</v>
      </c>
      <c r="E6165" s="12">
        <f>Data[[#This Row],[Ship Date]]</f>
        <v>41719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>
        <v>6165</v>
      </c>
      <c r="B6166" t="s">
        <v>8730</v>
      </c>
      <c r="C6166" s="1">
        <v>41717</v>
      </c>
      <c r="D6166" s="1">
        <v>41719</v>
      </c>
      <c r="E6166" s="12">
        <f>Data[[#This Row],[Ship Date]]</f>
        <v>41719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5">
      <c r="A6167">
        <v>6166</v>
      </c>
      <c r="B6167" t="s">
        <v>8730</v>
      </c>
      <c r="C6167" s="1">
        <v>41717</v>
      </c>
      <c r="D6167" s="1">
        <v>41719</v>
      </c>
      <c r="E6167" s="12">
        <f>Data[[#This Row],[Ship Date]]</f>
        <v>41719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5">
      <c r="A6168">
        <v>6167</v>
      </c>
      <c r="B6168" t="s">
        <v>8730</v>
      </c>
      <c r="C6168" s="1">
        <v>41717</v>
      </c>
      <c r="D6168" s="1">
        <v>41719</v>
      </c>
      <c r="E6168" s="12">
        <f>Data[[#This Row],[Ship Date]]</f>
        <v>41719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5">
      <c r="A6169">
        <v>6168</v>
      </c>
      <c r="B6169" t="s">
        <v>8731</v>
      </c>
      <c r="C6169" s="1">
        <v>42114</v>
      </c>
      <c r="D6169" s="1">
        <v>42119</v>
      </c>
      <c r="E6169" s="12">
        <f>Data[[#This Row],[Ship Date]]</f>
        <v>42119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5">
      <c r="A6170">
        <v>6169</v>
      </c>
      <c r="B6170" t="s">
        <v>8732</v>
      </c>
      <c r="C6170" s="1">
        <v>42266</v>
      </c>
      <c r="D6170" s="1">
        <v>42269</v>
      </c>
      <c r="E6170" s="12">
        <f>Data[[#This Row],[Ship Date]]</f>
        <v>42269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8733</v>
      </c>
      <c r="C6171" s="1">
        <v>41878</v>
      </c>
      <c r="D6171" s="1">
        <v>41881</v>
      </c>
      <c r="E6171" s="12">
        <f>Data[[#This Row],[Ship Date]]</f>
        <v>41881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8734</v>
      </c>
      <c r="C6172" s="1">
        <v>42723</v>
      </c>
      <c r="D6172" s="1">
        <v>42728</v>
      </c>
      <c r="E6172" s="12">
        <f>Data[[#This Row],[Ship Date]]</f>
        <v>42728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5">
      <c r="A6173">
        <v>6172</v>
      </c>
      <c r="B6173" t="s">
        <v>8734</v>
      </c>
      <c r="C6173" s="1">
        <v>42723</v>
      </c>
      <c r="D6173" s="1">
        <v>42728</v>
      </c>
      <c r="E6173" s="12">
        <f>Data[[#This Row],[Ship Date]]</f>
        <v>42728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8737</v>
      </c>
      <c r="C6174" s="1">
        <v>41853</v>
      </c>
      <c r="D6174" s="1">
        <v>41859</v>
      </c>
      <c r="E6174" s="12">
        <f>Data[[#This Row],[Ship Date]]</f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8737</v>
      </c>
      <c r="C6175" s="1">
        <v>41853</v>
      </c>
      <c r="D6175" s="1">
        <v>41859</v>
      </c>
      <c r="E6175" s="12">
        <f>Data[[#This Row],[Ship Date]]</f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>
        <v>6175</v>
      </c>
      <c r="B6176" t="s">
        <v>8737</v>
      </c>
      <c r="C6176" s="1">
        <v>41853</v>
      </c>
      <c r="D6176" s="1">
        <v>41859</v>
      </c>
      <c r="E6176" s="12">
        <f>Data[[#This Row],[Ship Date]]</f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5">
      <c r="A6177">
        <v>6176</v>
      </c>
      <c r="B6177" t="s">
        <v>8738</v>
      </c>
      <c r="C6177" s="1">
        <v>42268</v>
      </c>
      <c r="D6177" s="1">
        <v>42273</v>
      </c>
      <c r="E6177" s="12">
        <f>Data[[#This Row],[Ship Date]]</f>
        <v>42273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8738</v>
      </c>
      <c r="C6178" s="1">
        <v>42268</v>
      </c>
      <c r="D6178" s="1">
        <v>42273</v>
      </c>
      <c r="E6178" s="12">
        <f>Data[[#This Row],[Ship Date]]</f>
        <v>42273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>
        <v>6178</v>
      </c>
      <c r="B6179" t="s">
        <v>8738</v>
      </c>
      <c r="C6179" s="1">
        <v>42268</v>
      </c>
      <c r="D6179" s="1">
        <v>42273</v>
      </c>
      <c r="E6179" s="12">
        <f>Data[[#This Row],[Ship Date]]</f>
        <v>42273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5">
      <c r="A6180">
        <v>6179</v>
      </c>
      <c r="B6180" t="s">
        <v>8738</v>
      </c>
      <c r="C6180" s="1">
        <v>42268</v>
      </c>
      <c r="D6180" s="1">
        <v>42273</v>
      </c>
      <c r="E6180" s="12">
        <f>Data[[#This Row],[Ship Date]]</f>
        <v>42273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8738</v>
      </c>
      <c r="C6181" s="1">
        <v>42268</v>
      </c>
      <c r="D6181" s="1">
        <v>42273</v>
      </c>
      <c r="E6181" s="12">
        <f>Data[[#This Row],[Ship Date]]</f>
        <v>42273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5">
      <c r="A6182">
        <v>6181</v>
      </c>
      <c r="B6182" t="s">
        <v>8738</v>
      </c>
      <c r="C6182" s="1">
        <v>42268</v>
      </c>
      <c r="D6182" s="1">
        <v>42273</v>
      </c>
      <c r="E6182" s="12">
        <f>Data[[#This Row],[Ship Date]]</f>
        <v>42273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5">
      <c r="A6183">
        <v>6182</v>
      </c>
      <c r="B6183" t="s">
        <v>8738</v>
      </c>
      <c r="C6183" s="1">
        <v>42268</v>
      </c>
      <c r="D6183" s="1">
        <v>42273</v>
      </c>
      <c r="E6183" s="12">
        <f>Data[[#This Row],[Ship Date]]</f>
        <v>42273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5">
      <c r="A6184">
        <v>6183</v>
      </c>
      <c r="B6184" t="s">
        <v>8738</v>
      </c>
      <c r="C6184" s="1">
        <v>42268</v>
      </c>
      <c r="D6184" s="1">
        <v>42273</v>
      </c>
      <c r="E6184" s="12">
        <f>Data[[#This Row],[Ship Date]]</f>
        <v>42273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5">
      <c r="A6185">
        <v>6184</v>
      </c>
      <c r="B6185" t="s">
        <v>8738</v>
      </c>
      <c r="C6185" s="1">
        <v>42268</v>
      </c>
      <c r="D6185" s="1">
        <v>42273</v>
      </c>
      <c r="E6185" s="12">
        <f>Data[[#This Row],[Ship Date]]</f>
        <v>42273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8741</v>
      </c>
      <c r="C6186" s="1">
        <v>42715</v>
      </c>
      <c r="D6186" s="1">
        <v>42717</v>
      </c>
      <c r="E6186" s="12">
        <f>Data[[#This Row],[Ship Date]]</f>
        <v>42717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5">
      <c r="A6187">
        <v>6186</v>
      </c>
      <c r="B6187" t="s">
        <v>8742</v>
      </c>
      <c r="C6187" s="1">
        <v>42223</v>
      </c>
      <c r="D6187" s="1">
        <v>42228</v>
      </c>
      <c r="E6187" s="12">
        <f>Data[[#This Row],[Ship Date]]</f>
        <v>42228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5">
      <c r="A6188">
        <v>6187</v>
      </c>
      <c r="B6188" t="s">
        <v>8743</v>
      </c>
      <c r="C6188" s="1">
        <v>42323</v>
      </c>
      <c r="D6188" s="1">
        <v>42325</v>
      </c>
      <c r="E6188" s="12">
        <f>Data[[#This Row],[Ship Date]]</f>
        <v>42325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5">
      <c r="A6189">
        <v>6188</v>
      </c>
      <c r="B6189" t="s">
        <v>8743</v>
      </c>
      <c r="C6189" s="1">
        <v>42323</v>
      </c>
      <c r="D6189" s="1">
        <v>42325</v>
      </c>
      <c r="E6189" s="12">
        <f>Data[[#This Row],[Ship Date]]</f>
        <v>42325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5">
      <c r="A6190">
        <v>6189</v>
      </c>
      <c r="B6190" t="s">
        <v>8743</v>
      </c>
      <c r="C6190" s="1">
        <v>42323</v>
      </c>
      <c r="D6190" s="1">
        <v>42325</v>
      </c>
      <c r="E6190" s="12">
        <f>Data[[#This Row],[Ship Date]]</f>
        <v>42325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5">
      <c r="A6191">
        <v>6190</v>
      </c>
      <c r="B6191" t="s">
        <v>8744</v>
      </c>
      <c r="C6191" s="1">
        <v>42829</v>
      </c>
      <c r="D6191" s="1">
        <v>42833</v>
      </c>
      <c r="E6191" s="12">
        <f>Data[[#This Row],[Ship Date]]</f>
        <v>42833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5">
      <c r="A6192">
        <v>6191</v>
      </c>
      <c r="B6192" t="s">
        <v>8746</v>
      </c>
      <c r="C6192" s="1">
        <v>42728</v>
      </c>
      <c r="D6192" s="1">
        <v>42732</v>
      </c>
      <c r="E6192" s="12">
        <f>Data[[#This Row],[Ship Date]]</f>
        <v>42732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5">
      <c r="A6193">
        <v>6192</v>
      </c>
      <c r="B6193" t="s">
        <v>8747</v>
      </c>
      <c r="C6193" s="1">
        <v>43082</v>
      </c>
      <c r="D6193" s="1">
        <v>43082</v>
      </c>
      <c r="E6193" s="12">
        <f>Data[[#This Row],[Ship Date]]</f>
        <v>43082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5">
      <c r="A6194">
        <v>6193</v>
      </c>
      <c r="B6194" t="s">
        <v>8748</v>
      </c>
      <c r="C6194" s="1">
        <v>43091</v>
      </c>
      <c r="D6194" s="1">
        <v>43095</v>
      </c>
      <c r="E6194" s="12">
        <f>Data[[#This Row],[Ship Date]]</f>
        <v>43095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8748</v>
      </c>
      <c r="C6195" s="1">
        <v>43091</v>
      </c>
      <c r="D6195" s="1">
        <v>43095</v>
      </c>
      <c r="E6195" s="12">
        <f>Data[[#This Row],[Ship Date]]</f>
        <v>43095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5">
      <c r="A6196">
        <v>6195</v>
      </c>
      <c r="B6196" t="s">
        <v>8748</v>
      </c>
      <c r="C6196" s="1">
        <v>43091</v>
      </c>
      <c r="D6196" s="1">
        <v>43095</v>
      </c>
      <c r="E6196" s="12">
        <f>Data[[#This Row],[Ship Date]]</f>
        <v>43095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5">
      <c r="A6197">
        <v>6196</v>
      </c>
      <c r="B6197" t="s">
        <v>8749</v>
      </c>
      <c r="C6197" s="1">
        <v>43029</v>
      </c>
      <c r="D6197" s="1">
        <v>43036</v>
      </c>
      <c r="E6197" s="12">
        <f>Data[[#This Row],[Ship Date]]</f>
        <v>43036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5">
      <c r="A6198">
        <v>6197</v>
      </c>
      <c r="B6198" t="s">
        <v>8749</v>
      </c>
      <c r="C6198" s="1">
        <v>43029</v>
      </c>
      <c r="D6198" s="1">
        <v>43036</v>
      </c>
      <c r="E6198" s="12">
        <f>Data[[#This Row],[Ship Date]]</f>
        <v>43036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5">
      <c r="A6199">
        <v>6198</v>
      </c>
      <c r="B6199" t="s">
        <v>8750</v>
      </c>
      <c r="C6199" s="1">
        <v>42321</v>
      </c>
      <c r="D6199" s="1">
        <v>42325</v>
      </c>
      <c r="E6199" s="12">
        <f>Data[[#This Row],[Ship Date]]</f>
        <v>42325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5">
      <c r="A6200">
        <v>6199</v>
      </c>
      <c r="B6200" t="s">
        <v>8750</v>
      </c>
      <c r="C6200" s="1">
        <v>42321</v>
      </c>
      <c r="D6200" s="1">
        <v>42325</v>
      </c>
      <c r="E6200" s="12">
        <f>Data[[#This Row],[Ship Date]]</f>
        <v>42325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5">
      <c r="A6201">
        <v>6200</v>
      </c>
      <c r="B6201" t="s">
        <v>8750</v>
      </c>
      <c r="C6201" s="1">
        <v>42321</v>
      </c>
      <c r="D6201" s="1">
        <v>42325</v>
      </c>
      <c r="E6201" s="12">
        <f>Data[[#This Row],[Ship Date]]</f>
        <v>42325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>
        <v>6201</v>
      </c>
      <c r="B6202" t="s">
        <v>8751</v>
      </c>
      <c r="C6202" s="1">
        <v>42110</v>
      </c>
      <c r="D6202" s="1">
        <v>42114</v>
      </c>
      <c r="E6202" s="12">
        <f>Data[[#This Row],[Ship Date]]</f>
        <v>42114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5">
      <c r="A6203">
        <v>6202</v>
      </c>
      <c r="B6203" t="s">
        <v>8751</v>
      </c>
      <c r="C6203" s="1">
        <v>42110</v>
      </c>
      <c r="D6203" s="1">
        <v>42114</v>
      </c>
      <c r="E6203" s="12">
        <f>Data[[#This Row],[Ship Date]]</f>
        <v>42114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5">
      <c r="A6204">
        <v>6203</v>
      </c>
      <c r="B6204" t="s">
        <v>8752</v>
      </c>
      <c r="C6204" s="1">
        <v>42720</v>
      </c>
      <c r="D6204" s="1">
        <v>42727</v>
      </c>
      <c r="E6204" s="12">
        <f>Data[[#This Row],[Ship Date]]</f>
        <v>42727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5">
      <c r="A6205">
        <v>6204</v>
      </c>
      <c r="B6205" t="s">
        <v>8753</v>
      </c>
      <c r="C6205" s="1">
        <v>42664</v>
      </c>
      <c r="D6205" s="1">
        <v>42670</v>
      </c>
      <c r="E6205" s="12">
        <f>Data[[#This Row],[Ship Date]]</f>
        <v>42670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5">
      <c r="A6206">
        <v>6205</v>
      </c>
      <c r="B6206" t="s">
        <v>8754</v>
      </c>
      <c r="C6206" s="1">
        <v>43070</v>
      </c>
      <c r="D6206" s="1">
        <v>43072</v>
      </c>
      <c r="E6206" s="12">
        <f>Data[[#This Row],[Ship Date]]</f>
        <v>43072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5">
      <c r="A6207">
        <v>6206</v>
      </c>
      <c r="B6207" t="s">
        <v>8755</v>
      </c>
      <c r="C6207" s="1">
        <v>42663</v>
      </c>
      <c r="D6207" s="1">
        <v>42667</v>
      </c>
      <c r="E6207" s="12">
        <f>Data[[#This Row],[Ship Date]]</f>
        <v>42667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5">
      <c r="A6208">
        <v>6207</v>
      </c>
      <c r="B6208" t="s">
        <v>8755</v>
      </c>
      <c r="C6208" s="1">
        <v>42663</v>
      </c>
      <c r="D6208" s="1">
        <v>42667</v>
      </c>
      <c r="E6208" s="12">
        <f>Data[[#This Row],[Ship Date]]</f>
        <v>42667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5">
      <c r="A6209">
        <v>6208</v>
      </c>
      <c r="B6209" t="s">
        <v>8755</v>
      </c>
      <c r="C6209" s="1">
        <v>42663</v>
      </c>
      <c r="D6209" s="1">
        <v>42667</v>
      </c>
      <c r="E6209" s="12">
        <f>Data[[#This Row],[Ship Date]]</f>
        <v>42667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5">
      <c r="A6210">
        <v>6209</v>
      </c>
      <c r="B6210" t="s">
        <v>8756</v>
      </c>
      <c r="C6210" s="1">
        <v>43007</v>
      </c>
      <c r="D6210" s="1">
        <v>43011</v>
      </c>
      <c r="E6210" s="12">
        <f>Data[[#This Row],[Ship Date]]</f>
        <v>43011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5">
      <c r="A6211">
        <v>6210</v>
      </c>
      <c r="B6211" t="s">
        <v>8757</v>
      </c>
      <c r="C6211" s="1">
        <v>42965</v>
      </c>
      <c r="D6211" s="1">
        <v>42972</v>
      </c>
      <c r="E6211" s="12">
        <f>Data[[#This Row],[Ship Date]]</f>
        <v>42972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>
        <v>6211</v>
      </c>
      <c r="B6212" t="s">
        <v>8757</v>
      </c>
      <c r="C6212" s="1">
        <v>42965</v>
      </c>
      <c r="D6212" s="1">
        <v>42972</v>
      </c>
      <c r="E6212" s="12">
        <f>Data[[#This Row],[Ship Date]]</f>
        <v>42972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5">
      <c r="A6213">
        <v>6212</v>
      </c>
      <c r="B6213" t="s">
        <v>8757</v>
      </c>
      <c r="C6213" s="1">
        <v>42965</v>
      </c>
      <c r="D6213" s="1">
        <v>42972</v>
      </c>
      <c r="E6213" s="12">
        <f>Data[[#This Row],[Ship Date]]</f>
        <v>42972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5">
      <c r="A6214">
        <v>6213</v>
      </c>
      <c r="B6214" t="s">
        <v>8758</v>
      </c>
      <c r="C6214" s="1">
        <v>43051</v>
      </c>
      <c r="D6214" s="1">
        <v>43055</v>
      </c>
      <c r="E6214" s="12">
        <f>Data[[#This Row],[Ship Date]]</f>
        <v>43055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>
        <v>6214</v>
      </c>
      <c r="B6215" t="s">
        <v>8758</v>
      </c>
      <c r="C6215" s="1">
        <v>43051</v>
      </c>
      <c r="D6215" s="1">
        <v>43055</v>
      </c>
      <c r="E6215" s="12">
        <f>Data[[#This Row],[Ship Date]]</f>
        <v>43055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>
        <v>6215</v>
      </c>
      <c r="B6216" t="s">
        <v>8760</v>
      </c>
      <c r="C6216" s="1">
        <v>41923</v>
      </c>
      <c r="D6216" s="1">
        <v>41927</v>
      </c>
      <c r="E6216" s="12">
        <f>Data[[#This Row],[Ship Date]]</f>
        <v>41927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8761</v>
      </c>
      <c r="C6217" s="1">
        <v>42336</v>
      </c>
      <c r="D6217" s="1">
        <v>42341</v>
      </c>
      <c r="E6217" s="12">
        <f>Data[[#This Row],[Ship Date]]</f>
        <v>42341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>
        <v>6217</v>
      </c>
      <c r="B6218" t="s">
        <v>8761</v>
      </c>
      <c r="C6218" s="1">
        <v>42336</v>
      </c>
      <c r="D6218" s="1">
        <v>42341</v>
      </c>
      <c r="E6218" s="12">
        <f>Data[[#This Row],[Ship Date]]</f>
        <v>42341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8762</v>
      </c>
      <c r="C6219" s="1">
        <v>42212</v>
      </c>
      <c r="D6219" s="1">
        <v>42218</v>
      </c>
      <c r="E6219" s="12">
        <f>Data[[#This Row],[Ship Date]]</f>
        <v>42218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5">
      <c r="A6220">
        <v>6219</v>
      </c>
      <c r="B6220" t="s">
        <v>8763</v>
      </c>
      <c r="C6220" s="1">
        <v>42663</v>
      </c>
      <c r="D6220" s="1">
        <v>42669</v>
      </c>
      <c r="E6220" s="12">
        <f>Data[[#This Row],[Ship Date]]</f>
        <v>42669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8763</v>
      </c>
      <c r="C6221" s="1">
        <v>42663</v>
      </c>
      <c r="D6221" s="1">
        <v>42669</v>
      </c>
      <c r="E6221" s="12">
        <f>Data[[#This Row],[Ship Date]]</f>
        <v>42669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>
        <v>6221</v>
      </c>
      <c r="B6222" t="s">
        <v>8763</v>
      </c>
      <c r="C6222" s="1">
        <v>42663</v>
      </c>
      <c r="D6222" s="1">
        <v>42669</v>
      </c>
      <c r="E6222" s="12">
        <f>Data[[#This Row],[Ship Date]]</f>
        <v>42669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5">
      <c r="A6223">
        <v>6222</v>
      </c>
      <c r="B6223" t="s">
        <v>8764</v>
      </c>
      <c r="C6223" s="1">
        <v>42992</v>
      </c>
      <c r="D6223" s="1">
        <v>42996</v>
      </c>
      <c r="E6223" s="12">
        <f>Data[[#This Row],[Ship Date]]</f>
        <v>42996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>
        <v>6223</v>
      </c>
      <c r="B6224" t="s">
        <v>8765</v>
      </c>
      <c r="C6224" s="1">
        <v>43092</v>
      </c>
      <c r="D6224" s="1">
        <v>43096</v>
      </c>
      <c r="E6224" s="12">
        <f>Data[[#This Row],[Ship Date]]</f>
        <v>43096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5">
      <c r="A6225">
        <v>6224</v>
      </c>
      <c r="B6225" t="s">
        <v>8765</v>
      </c>
      <c r="C6225" s="1">
        <v>43092</v>
      </c>
      <c r="D6225" s="1">
        <v>43096</v>
      </c>
      <c r="E6225" s="12">
        <f>Data[[#This Row],[Ship Date]]</f>
        <v>43096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5">
      <c r="A6226">
        <v>6225</v>
      </c>
      <c r="B6226" t="s">
        <v>8765</v>
      </c>
      <c r="C6226" s="1">
        <v>43092</v>
      </c>
      <c r="D6226" s="1">
        <v>43096</v>
      </c>
      <c r="E6226" s="12">
        <f>Data[[#This Row],[Ship Date]]</f>
        <v>43096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5">
      <c r="A6227">
        <v>6226</v>
      </c>
      <c r="B6227" t="s">
        <v>8767</v>
      </c>
      <c r="C6227" s="1">
        <v>42282</v>
      </c>
      <c r="D6227" s="1">
        <v>42286</v>
      </c>
      <c r="E6227" s="12">
        <f>Data[[#This Row],[Ship Date]]</f>
        <v>42286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5">
      <c r="A6228">
        <v>6227</v>
      </c>
      <c r="B6228" t="s">
        <v>8767</v>
      </c>
      <c r="C6228" s="1">
        <v>42282</v>
      </c>
      <c r="D6228" s="1">
        <v>42286</v>
      </c>
      <c r="E6228" s="12">
        <f>Data[[#This Row],[Ship Date]]</f>
        <v>42286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5">
      <c r="A6229">
        <v>6228</v>
      </c>
      <c r="B6229" t="s">
        <v>8768</v>
      </c>
      <c r="C6229" s="1">
        <v>41945</v>
      </c>
      <c r="D6229" s="1">
        <v>41950</v>
      </c>
      <c r="E6229" s="12">
        <f>Data[[#This Row],[Ship Date]]</f>
        <v>41950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5">
      <c r="A6230">
        <v>6229</v>
      </c>
      <c r="B6230" t="s">
        <v>8769</v>
      </c>
      <c r="C6230" s="1">
        <v>42391</v>
      </c>
      <c r="D6230" s="1">
        <v>42396</v>
      </c>
      <c r="E6230" s="12">
        <f>Data[[#This Row],[Ship Date]]</f>
        <v>42396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5">
      <c r="A6231">
        <v>6230</v>
      </c>
      <c r="B6231" t="s">
        <v>8769</v>
      </c>
      <c r="C6231" s="1">
        <v>42391</v>
      </c>
      <c r="D6231" s="1">
        <v>42396</v>
      </c>
      <c r="E6231" s="12">
        <f>Data[[#This Row],[Ship Date]]</f>
        <v>42396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8770</v>
      </c>
      <c r="C6232" s="1">
        <v>42927</v>
      </c>
      <c r="D6232" s="1">
        <v>42933</v>
      </c>
      <c r="E6232" s="12">
        <f>Data[[#This Row],[Ship Date]]</f>
        <v>42933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8772</v>
      </c>
      <c r="C6233" s="1">
        <v>42989</v>
      </c>
      <c r="D6233" s="1">
        <v>42989</v>
      </c>
      <c r="E6233" s="12">
        <f>Data[[#This Row],[Ship Date]]</f>
        <v>42989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5">
      <c r="A6234">
        <v>6233</v>
      </c>
      <c r="B6234" t="s">
        <v>8772</v>
      </c>
      <c r="C6234" s="1">
        <v>42989</v>
      </c>
      <c r="D6234" s="1">
        <v>42989</v>
      </c>
      <c r="E6234" s="12">
        <f>Data[[#This Row],[Ship Date]]</f>
        <v>42989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8772</v>
      </c>
      <c r="C6235" s="1">
        <v>42989</v>
      </c>
      <c r="D6235" s="1">
        <v>42989</v>
      </c>
      <c r="E6235" s="12">
        <f>Data[[#This Row],[Ship Date]]</f>
        <v>42989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5">
      <c r="A6236">
        <v>6235</v>
      </c>
      <c r="B6236" t="s">
        <v>8772</v>
      </c>
      <c r="C6236" s="1">
        <v>42989</v>
      </c>
      <c r="D6236" s="1">
        <v>42989</v>
      </c>
      <c r="E6236" s="12">
        <f>Data[[#This Row],[Ship Date]]</f>
        <v>42989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>
        <v>6236</v>
      </c>
      <c r="B6237" t="s">
        <v>8772</v>
      </c>
      <c r="C6237" s="1">
        <v>42989</v>
      </c>
      <c r="D6237" s="1">
        <v>42989</v>
      </c>
      <c r="E6237" s="12">
        <f>Data[[#This Row],[Ship Date]]</f>
        <v>42989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5">
      <c r="A6238">
        <v>6237</v>
      </c>
      <c r="B6238" t="s">
        <v>8775</v>
      </c>
      <c r="C6238" s="1">
        <v>42423</v>
      </c>
      <c r="D6238" s="1">
        <v>42427</v>
      </c>
      <c r="E6238" s="12">
        <f>Data[[#This Row],[Ship Date]]</f>
        <v>42427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8776</v>
      </c>
      <c r="C6239" s="1">
        <v>42391</v>
      </c>
      <c r="D6239" s="1">
        <v>42398</v>
      </c>
      <c r="E6239" s="12">
        <f>Data[[#This Row],[Ship Date]]</f>
        <v>42398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>
        <v>6239</v>
      </c>
      <c r="B6240" t="s">
        <v>8777</v>
      </c>
      <c r="C6240" s="1">
        <v>42350</v>
      </c>
      <c r="D6240" s="1">
        <v>42354</v>
      </c>
      <c r="E6240" s="12">
        <f>Data[[#This Row],[Ship Date]]</f>
        <v>42354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25">
      <c r="A6241">
        <v>6240</v>
      </c>
      <c r="B6241" t="s">
        <v>8777</v>
      </c>
      <c r="C6241" s="1">
        <v>42350</v>
      </c>
      <c r="D6241" s="1">
        <v>42354</v>
      </c>
      <c r="E6241" s="12">
        <f>Data[[#This Row],[Ship Date]]</f>
        <v>42354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8778</v>
      </c>
      <c r="C6242" s="1">
        <v>42672</v>
      </c>
      <c r="D6242" s="1">
        <v>42675</v>
      </c>
      <c r="E6242" s="12">
        <f>Data[[#This Row],[Ship Date]]</f>
        <v>42675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>
        <v>6242</v>
      </c>
      <c r="B6243" t="s">
        <v>8779</v>
      </c>
      <c r="C6243" s="1">
        <v>42883</v>
      </c>
      <c r="D6243" s="1">
        <v>42886</v>
      </c>
      <c r="E6243" s="12">
        <f>Data[[#This Row],[Ship Date]]</f>
        <v>42886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8780</v>
      </c>
      <c r="C6244" s="1">
        <v>41994</v>
      </c>
      <c r="D6244" s="1">
        <v>42001</v>
      </c>
      <c r="E6244" s="12">
        <f>Data[[#This Row],[Ship Date]]</f>
        <v>42001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>
        <v>6244</v>
      </c>
      <c r="B6245" t="s">
        <v>8781</v>
      </c>
      <c r="C6245" s="1">
        <v>42698</v>
      </c>
      <c r="D6245" s="1">
        <v>42702</v>
      </c>
      <c r="E6245" s="12">
        <f>Data[[#This Row],[Ship Date]]</f>
        <v>42702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5">
      <c r="A6246">
        <v>6245</v>
      </c>
      <c r="B6246" t="s">
        <v>8782</v>
      </c>
      <c r="C6246" s="1">
        <v>42328</v>
      </c>
      <c r="D6246" s="1">
        <v>42333</v>
      </c>
      <c r="E6246" s="12">
        <f>Data[[#This Row],[Ship Date]]</f>
        <v>42333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>
        <v>6246</v>
      </c>
      <c r="B6247" t="s">
        <v>8782</v>
      </c>
      <c r="C6247" s="1">
        <v>42328</v>
      </c>
      <c r="D6247" s="1">
        <v>42333</v>
      </c>
      <c r="E6247" s="12">
        <f>Data[[#This Row],[Ship Date]]</f>
        <v>42333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5">
      <c r="A6248">
        <v>6247</v>
      </c>
      <c r="B6248" t="s">
        <v>8782</v>
      </c>
      <c r="C6248" s="1">
        <v>42328</v>
      </c>
      <c r="D6248" s="1">
        <v>42333</v>
      </c>
      <c r="E6248" s="12">
        <f>Data[[#This Row],[Ship Date]]</f>
        <v>42333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5">
      <c r="A6249">
        <v>6248</v>
      </c>
      <c r="B6249" t="s">
        <v>8783</v>
      </c>
      <c r="C6249" s="1">
        <v>42884</v>
      </c>
      <c r="D6249" s="1">
        <v>42890</v>
      </c>
      <c r="E6249" s="12">
        <f>Data[[#This Row],[Ship Date]]</f>
        <v>42890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8783</v>
      </c>
      <c r="C6250" s="1">
        <v>42884</v>
      </c>
      <c r="D6250" s="1">
        <v>42890</v>
      </c>
      <c r="E6250" s="12">
        <f>Data[[#This Row],[Ship Date]]</f>
        <v>42890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25">
      <c r="A6251">
        <v>6250</v>
      </c>
      <c r="B6251" t="s">
        <v>8783</v>
      </c>
      <c r="C6251" s="1">
        <v>42884</v>
      </c>
      <c r="D6251" s="1">
        <v>42890</v>
      </c>
      <c r="E6251" s="12">
        <f>Data[[#This Row],[Ship Date]]</f>
        <v>42890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8783</v>
      </c>
      <c r="C6252" s="1">
        <v>42884</v>
      </c>
      <c r="D6252" s="1">
        <v>42890</v>
      </c>
      <c r="E6252" s="12">
        <f>Data[[#This Row],[Ship Date]]</f>
        <v>42890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8786</v>
      </c>
      <c r="C6253" s="1">
        <v>41975</v>
      </c>
      <c r="D6253" s="1">
        <v>41977</v>
      </c>
      <c r="E6253" s="12">
        <f>Data[[#This Row],[Ship Date]]</f>
        <v>41977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5">
      <c r="A6254">
        <v>6253</v>
      </c>
      <c r="B6254" t="s">
        <v>8787</v>
      </c>
      <c r="C6254" s="1">
        <v>41736</v>
      </c>
      <c r="D6254" s="1">
        <v>41736</v>
      </c>
      <c r="E6254" s="12">
        <f>Data[[#This Row],[Ship Date]]</f>
        <v>41736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8787</v>
      </c>
      <c r="C6255" s="1">
        <v>41736</v>
      </c>
      <c r="D6255" s="1">
        <v>41736</v>
      </c>
      <c r="E6255" s="12">
        <f>Data[[#This Row],[Ship Date]]</f>
        <v>41736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5">
      <c r="A6256">
        <v>6255</v>
      </c>
      <c r="B6256" t="s">
        <v>8788</v>
      </c>
      <c r="C6256" s="1">
        <v>42255</v>
      </c>
      <c r="D6256" s="1">
        <v>42261</v>
      </c>
      <c r="E6256" s="12">
        <f>Data[[#This Row],[Ship Date]]</f>
        <v>42261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8789</v>
      </c>
      <c r="C6257" s="1">
        <v>42987</v>
      </c>
      <c r="D6257" s="1">
        <v>42993</v>
      </c>
      <c r="E6257" s="12">
        <f>Data[[#This Row],[Ship Date]]</f>
        <v>42993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5">
      <c r="A6258">
        <v>6257</v>
      </c>
      <c r="B6258" t="s">
        <v>8790</v>
      </c>
      <c r="C6258" s="1">
        <v>42253</v>
      </c>
      <c r="D6258" s="1">
        <v>42255</v>
      </c>
      <c r="E6258" s="12">
        <f>Data[[#This Row],[Ship Date]]</f>
        <v>42255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8791</v>
      </c>
      <c r="C6259" s="1">
        <v>43041</v>
      </c>
      <c r="D6259" s="1">
        <v>43045</v>
      </c>
      <c r="E6259" s="12">
        <f>Data[[#This Row],[Ship Date]]</f>
        <v>43045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5">
      <c r="A6260">
        <v>6259</v>
      </c>
      <c r="B6260" t="s">
        <v>8792</v>
      </c>
      <c r="C6260" s="1">
        <v>42091</v>
      </c>
      <c r="D6260" s="1">
        <v>42093</v>
      </c>
      <c r="E6260" s="12">
        <f>Data[[#This Row],[Ship Date]]</f>
        <v>42093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>
        <v>6260</v>
      </c>
      <c r="B6261" t="s">
        <v>8793</v>
      </c>
      <c r="C6261" s="1">
        <v>42229</v>
      </c>
      <c r="D6261" s="1">
        <v>42233</v>
      </c>
      <c r="E6261" s="12">
        <f>Data[[#This Row],[Ship Date]]</f>
        <v>42233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8794</v>
      </c>
      <c r="C6262" s="1">
        <v>42136</v>
      </c>
      <c r="D6262" s="1">
        <v>42142</v>
      </c>
      <c r="E6262" s="12">
        <f>Data[[#This Row],[Ship Date]]</f>
        <v>42142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5">
      <c r="A6263">
        <v>6262</v>
      </c>
      <c r="B6263" t="s">
        <v>8795</v>
      </c>
      <c r="C6263" s="1">
        <v>42939</v>
      </c>
      <c r="D6263" s="1">
        <v>42943</v>
      </c>
      <c r="E6263" s="12">
        <f>Data[[#This Row],[Ship Date]]</f>
        <v>42943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8796</v>
      </c>
      <c r="C6264" s="1">
        <v>42637</v>
      </c>
      <c r="D6264" s="1">
        <v>42639</v>
      </c>
      <c r="E6264" s="12">
        <f>Data[[#This Row],[Ship Date]]</f>
        <v>42639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8797</v>
      </c>
      <c r="C6265" s="1">
        <v>42860</v>
      </c>
      <c r="D6265" s="1">
        <v>42865</v>
      </c>
      <c r="E6265" s="12">
        <f>Data[[#This Row],[Ship Date]]</f>
        <v>42865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>
        <v>6265</v>
      </c>
      <c r="B6266" t="s">
        <v>8798</v>
      </c>
      <c r="C6266" s="1">
        <v>42649</v>
      </c>
      <c r="D6266" s="1">
        <v>42649</v>
      </c>
      <c r="E6266" s="12">
        <f>Data[[#This Row],[Ship Date]]</f>
        <v>42649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>
        <v>6266</v>
      </c>
      <c r="B6267" t="s">
        <v>8799</v>
      </c>
      <c r="C6267" s="1">
        <v>41946</v>
      </c>
      <c r="D6267" s="1">
        <v>41951</v>
      </c>
      <c r="E6267" s="12">
        <f>Data[[#This Row],[Ship Date]]</f>
        <v>41951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5">
      <c r="A6268">
        <v>6267</v>
      </c>
      <c r="B6268" t="s">
        <v>8799</v>
      </c>
      <c r="C6268" s="1">
        <v>41946</v>
      </c>
      <c r="D6268" s="1">
        <v>41951</v>
      </c>
      <c r="E6268" s="12">
        <f>Data[[#This Row],[Ship Date]]</f>
        <v>41951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5">
      <c r="A6269">
        <v>6268</v>
      </c>
      <c r="B6269" t="s">
        <v>8800</v>
      </c>
      <c r="C6269" s="1">
        <v>42278</v>
      </c>
      <c r="D6269" s="1">
        <v>42281</v>
      </c>
      <c r="E6269" s="12">
        <f>Data[[#This Row],[Ship Date]]</f>
        <v>42281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8800</v>
      </c>
      <c r="C6270" s="1">
        <v>42278</v>
      </c>
      <c r="D6270" s="1">
        <v>42281</v>
      </c>
      <c r="E6270" s="12">
        <f>Data[[#This Row],[Ship Date]]</f>
        <v>42281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8802</v>
      </c>
      <c r="C6271" s="1">
        <v>43071</v>
      </c>
      <c r="D6271" s="1">
        <v>43075</v>
      </c>
      <c r="E6271" s="12">
        <f>Data[[#This Row],[Ship Date]]</f>
        <v>43075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5">
      <c r="A6272">
        <v>6271</v>
      </c>
      <c r="B6272" t="s">
        <v>8802</v>
      </c>
      <c r="C6272" s="1">
        <v>43071</v>
      </c>
      <c r="D6272" s="1">
        <v>43075</v>
      </c>
      <c r="E6272" s="12">
        <f>Data[[#This Row],[Ship Date]]</f>
        <v>43075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5">
      <c r="A6273">
        <v>6272</v>
      </c>
      <c r="B6273" t="s">
        <v>8802</v>
      </c>
      <c r="C6273" s="1">
        <v>43071</v>
      </c>
      <c r="D6273" s="1">
        <v>43075</v>
      </c>
      <c r="E6273" s="12">
        <f>Data[[#This Row],[Ship Date]]</f>
        <v>43075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5">
      <c r="A6274">
        <v>6273</v>
      </c>
      <c r="B6274" t="s">
        <v>8803</v>
      </c>
      <c r="C6274" s="1">
        <v>43080</v>
      </c>
      <c r="D6274" s="1">
        <v>43081</v>
      </c>
      <c r="E6274" s="12">
        <f>Data[[#This Row],[Ship Date]]</f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5">
      <c r="A6275">
        <v>6274</v>
      </c>
      <c r="B6275" t="s">
        <v>8805</v>
      </c>
      <c r="C6275" s="1">
        <v>42568</v>
      </c>
      <c r="D6275" s="1">
        <v>42573</v>
      </c>
      <c r="E6275" s="12">
        <f>Data[[#This Row],[Ship Date]]</f>
        <v>42573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8805</v>
      </c>
      <c r="C6276" s="1">
        <v>42568</v>
      </c>
      <c r="D6276" s="1">
        <v>42573</v>
      </c>
      <c r="E6276" s="12">
        <f>Data[[#This Row],[Ship Date]]</f>
        <v>42573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8805</v>
      </c>
      <c r="C6277" s="1">
        <v>42568</v>
      </c>
      <c r="D6277" s="1">
        <v>42573</v>
      </c>
      <c r="E6277" s="12">
        <f>Data[[#This Row],[Ship Date]]</f>
        <v>42573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25">
      <c r="A6278">
        <v>6277</v>
      </c>
      <c r="B6278" t="s">
        <v>8805</v>
      </c>
      <c r="C6278" s="1">
        <v>42568</v>
      </c>
      <c r="D6278" s="1">
        <v>42573</v>
      </c>
      <c r="E6278" s="12">
        <f>Data[[#This Row],[Ship Date]]</f>
        <v>42573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>
        <v>6278</v>
      </c>
      <c r="B6279" t="s">
        <v>8805</v>
      </c>
      <c r="C6279" s="1">
        <v>42568</v>
      </c>
      <c r="D6279" s="1">
        <v>42573</v>
      </c>
      <c r="E6279" s="12">
        <f>Data[[#This Row],[Ship Date]]</f>
        <v>42573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25">
      <c r="A6280">
        <v>6279</v>
      </c>
      <c r="B6280" t="s">
        <v>8805</v>
      </c>
      <c r="C6280" s="1">
        <v>42568</v>
      </c>
      <c r="D6280" s="1">
        <v>42573</v>
      </c>
      <c r="E6280" s="12">
        <f>Data[[#This Row],[Ship Date]]</f>
        <v>42573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8805</v>
      </c>
      <c r="C6281" s="1">
        <v>42568</v>
      </c>
      <c r="D6281" s="1">
        <v>42573</v>
      </c>
      <c r="E6281" s="12">
        <f>Data[[#This Row],[Ship Date]]</f>
        <v>42573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5">
      <c r="A6282">
        <v>6281</v>
      </c>
      <c r="B6282" t="s">
        <v>8808</v>
      </c>
      <c r="C6282" s="1">
        <v>42867</v>
      </c>
      <c r="D6282" s="1">
        <v>42871</v>
      </c>
      <c r="E6282" s="12">
        <f>Data[[#This Row],[Ship Date]]</f>
        <v>42871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8809</v>
      </c>
      <c r="C6283" s="1">
        <v>42328</v>
      </c>
      <c r="D6283" s="1">
        <v>42334</v>
      </c>
      <c r="E6283" s="12">
        <f>Data[[#This Row],[Ship Date]]</f>
        <v>42334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5">
      <c r="A6284">
        <v>6283</v>
      </c>
      <c r="B6284" t="s">
        <v>8809</v>
      </c>
      <c r="C6284" s="1">
        <v>42328</v>
      </c>
      <c r="D6284" s="1">
        <v>42334</v>
      </c>
      <c r="E6284" s="12">
        <f>Data[[#This Row],[Ship Date]]</f>
        <v>42334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5">
      <c r="A6285">
        <v>6284</v>
      </c>
      <c r="B6285" t="s">
        <v>8812</v>
      </c>
      <c r="C6285" s="1">
        <v>42637</v>
      </c>
      <c r="D6285" s="1">
        <v>42641</v>
      </c>
      <c r="E6285" s="12">
        <f>Data[[#This Row],[Ship Date]]</f>
        <v>42641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5">
      <c r="A6286">
        <v>6285</v>
      </c>
      <c r="B6286" t="s">
        <v>8812</v>
      </c>
      <c r="C6286" s="1">
        <v>42637</v>
      </c>
      <c r="D6286" s="1">
        <v>42641</v>
      </c>
      <c r="E6286" s="12">
        <f>Data[[#This Row],[Ship Date]]</f>
        <v>42641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5">
      <c r="A6287">
        <v>6286</v>
      </c>
      <c r="B6287" t="s">
        <v>8813</v>
      </c>
      <c r="C6287" s="1">
        <v>42664</v>
      </c>
      <c r="D6287" s="1">
        <v>42669</v>
      </c>
      <c r="E6287" s="12">
        <f>Data[[#This Row],[Ship Date]]</f>
        <v>42669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5">
      <c r="A6288">
        <v>6287</v>
      </c>
      <c r="B6288" t="s">
        <v>8814</v>
      </c>
      <c r="C6288" s="1">
        <v>42667</v>
      </c>
      <c r="D6288" s="1">
        <v>42674</v>
      </c>
      <c r="E6288" s="12">
        <f>Data[[#This Row],[Ship Date]]</f>
        <v>42674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5">
      <c r="A6289">
        <v>6288</v>
      </c>
      <c r="B6289" t="s">
        <v>8815</v>
      </c>
      <c r="C6289" s="1">
        <v>41828</v>
      </c>
      <c r="D6289" s="1">
        <v>41832</v>
      </c>
      <c r="E6289" s="12">
        <f>Data[[#This Row],[Ship Date]]</f>
        <v>41832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5">
      <c r="A6290">
        <v>6289</v>
      </c>
      <c r="B6290" t="s">
        <v>8815</v>
      </c>
      <c r="C6290" s="1">
        <v>41828</v>
      </c>
      <c r="D6290" s="1">
        <v>41832</v>
      </c>
      <c r="E6290" s="12">
        <f>Data[[#This Row],[Ship Date]]</f>
        <v>41832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5">
      <c r="A6291">
        <v>6290</v>
      </c>
      <c r="B6291" t="s">
        <v>8816</v>
      </c>
      <c r="C6291" s="1">
        <v>42076</v>
      </c>
      <c r="D6291" s="1">
        <v>42081</v>
      </c>
      <c r="E6291" s="12">
        <f>Data[[#This Row],[Ship Date]]</f>
        <v>42081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5">
      <c r="A6292">
        <v>6291</v>
      </c>
      <c r="B6292" t="s">
        <v>8816</v>
      </c>
      <c r="C6292" s="1">
        <v>42076</v>
      </c>
      <c r="D6292" s="1">
        <v>42081</v>
      </c>
      <c r="E6292" s="12">
        <f>Data[[#This Row],[Ship Date]]</f>
        <v>42081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5">
      <c r="A6293">
        <v>6292</v>
      </c>
      <c r="B6293" t="s">
        <v>8817</v>
      </c>
      <c r="C6293" s="1">
        <v>43071</v>
      </c>
      <c r="D6293" s="1">
        <v>43074</v>
      </c>
      <c r="E6293" s="12">
        <f>Data[[#This Row],[Ship Date]]</f>
        <v>43074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5">
      <c r="A6294">
        <v>6293</v>
      </c>
      <c r="B6294" t="s">
        <v>8818</v>
      </c>
      <c r="C6294" s="1">
        <v>42116</v>
      </c>
      <c r="D6294" s="1">
        <v>42120</v>
      </c>
      <c r="E6294" s="12">
        <f>Data[[#This Row],[Ship Date]]</f>
        <v>42120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5">
      <c r="A6295">
        <v>6294</v>
      </c>
      <c r="B6295" t="s">
        <v>8818</v>
      </c>
      <c r="C6295" s="1">
        <v>42116</v>
      </c>
      <c r="D6295" s="1">
        <v>42120</v>
      </c>
      <c r="E6295" s="12">
        <f>Data[[#This Row],[Ship Date]]</f>
        <v>42120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8819</v>
      </c>
      <c r="C6296" s="1">
        <v>41898</v>
      </c>
      <c r="D6296" s="1">
        <v>41901</v>
      </c>
      <c r="E6296" s="12">
        <f>Data[[#This Row],[Ship Date]]</f>
        <v>41901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>
        <v>6296</v>
      </c>
      <c r="B6297" t="s">
        <v>8820</v>
      </c>
      <c r="C6297" s="1">
        <v>42001</v>
      </c>
      <c r="D6297" s="1">
        <v>42005</v>
      </c>
      <c r="E6297" s="12">
        <f>Data[[#This Row],[Ship Date]]</f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5">
      <c r="A6298">
        <v>6297</v>
      </c>
      <c r="B6298" t="s">
        <v>8820</v>
      </c>
      <c r="C6298" s="1">
        <v>42001</v>
      </c>
      <c r="D6298" s="1">
        <v>42005</v>
      </c>
      <c r="E6298" s="12">
        <f>Data[[#This Row],[Ship Date]]</f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8820</v>
      </c>
      <c r="C6299" s="1">
        <v>42001</v>
      </c>
      <c r="D6299" s="1">
        <v>42005</v>
      </c>
      <c r="E6299" s="12">
        <f>Data[[#This Row],[Ship Date]]</f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5">
      <c r="A6300">
        <v>6299</v>
      </c>
      <c r="B6300" t="s">
        <v>8822</v>
      </c>
      <c r="C6300" s="1">
        <v>41933</v>
      </c>
      <c r="D6300" s="1">
        <v>41938</v>
      </c>
      <c r="E6300" s="12">
        <f>Data[[#This Row],[Ship Date]]</f>
        <v>41938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8823</v>
      </c>
      <c r="C6301" s="1">
        <v>43069</v>
      </c>
      <c r="D6301" s="1">
        <v>43072</v>
      </c>
      <c r="E6301" s="12">
        <f>Data[[#This Row],[Ship Date]]</f>
        <v>43072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5">
      <c r="A6302">
        <v>6301</v>
      </c>
      <c r="B6302" t="s">
        <v>8826</v>
      </c>
      <c r="C6302" s="1">
        <v>41796</v>
      </c>
      <c r="D6302" s="1">
        <v>41802</v>
      </c>
      <c r="E6302" s="12">
        <f>Data[[#This Row],[Ship Date]]</f>
        <v>41802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5">
      <c r="A6303">
        <v>6302</v>
      </c>
      <c r="B6303" t="s">
        <v>8826</v>
      </c>
      <c r="C6303" s="1">
        <v>41796</v>
      </c>
      <c r="D6303" s="1">
        <v>41802</v>
      </c>
      <c r="E6303" s="12">
        <f>Data[[#This Row],[Ship Date]]</f>
        <v>41802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8827</v>
      </c>
      <c r="C6304" s="1">
        <v>43062</v>
      </c>
      <c r="D6304" s="1">
        <v>43066</v>
      </c>
      <c r="E6304" s="12">
        <f>Data[[#This Row],[Ship Date]]</f>
        <v>43066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5">
      <c r="A6305">
        <v>6304</v>
      </c>
      <c r="B6305" t="s">
        <v>8828</v>
      </c>
      <c r="C6305" s="1">
        <v>42904</v>
      </c>
      <c r="D6305" s="1">
        <v>42906</v>
      </c>
      <c r="E6305" s="12">
        <f>Data[[#This Row],[Ship Date]]</f>
        <v>42906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5">
      <c r="A6306">
        <v>6305</v>
      </c>
      <c r="B6306" t="s">
        <v>8829</v>
      </c>
      <c r="C6306" s="1">
        <v>42860</v>
      </c>
      <c r="D6306" s="1">
        <v>42860</v>
      </c>
      <c r="E6306" s="12">
        <f>Data[[#This Row],[Ship Date]]</f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8830</v>
      </c>
      <c r="C6307" s="1">
        <v>42678</v>
      </c>
      <c r="D6307" s="1">
        <v>42680</v>
      </c>
      <c r="E6307" s="12">
        <f>Data[[#This Row],[Ship Date]]</f>
        <v>42680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8830</v>
      </c>
      <c r="C6308" s="1">
        <v>42678</v>
      </c>
      <c r="D6308" s="1">
        <v>42680</v>
      </c>
      <c r="E6308" s="12">
        <f>Data[[#This Row],[Ship Date]]</f>
        <v>42680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5">
      <c r="A6309">
        <v>6308</v>
      </c>
      <c r="B6309" t="s">
        <v>8830</v>
      </c>
      <c r="C6309" s="1">
        <v>42678</v>
      </c>
      <c r="D6309" s="1">
        <v>42680</v>
      </c>
      <c r="E6309" s="12">
        <f>Data[[#This Row],[Ship Date]]</f>
        <v>42680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8830</v>
      </c>
      <c r="C6310" s="1">
        <v>42678</v>
      </c>
      <c r="D6310" s="1">
        <v>42680</v>
      </c>
      <c r="E6310" s="12">
        <f>Data[[#This Row],[Ship Date]]</f>
        <v>42680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5">
      <c r="A6311">
        <v>6310</v>
      </c>
      <c r="B6311" t="s">
        <v>8830</v>
      </c>
      <c r="C6311" s="1">
        <v>42678</v>
      </c>
      <c r="D6311" s="1">
        <v>42680</v>
      </c>
      <c r="E6311" s="12">
        <f>Data[[#This Row],[Ship Date]]</f>
        <v>42680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8830</v>
      </c>
      <c r="C6312" s="1">
        <v>42678</v>
      </c>
      <c r="D6312" s="1">
        <v>42680</v>
      </c>
      <c r="E6312" s="12">
        <f>Data[[#This Row],[Ship Date]]</f>
        <v>42680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5">
      <c r="A6313">
        <v>6312</v>
      </c>
      <c r="B6313" t="s">
        <v>8832</v>
      </c>
      <c r="C6313" s="1">
        <v>41893</v>
      </c>
      <c r="D6313" s="1">
        <v>41898</v>
      </c>
      <c r="E6313" s="12">
        <f>Data[[#This Row],[Ship Date]]</f>
        <v>41898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5">
      <c r="A6314">
        <v>6313</v>
      </c>
      <c r="B6314" t="s">
        <v>8834</v>
      </c>
      <c r="C6314" s="1">
        <v>42782</v>
      </c>
      <c r="D6314" s="1">
        <v>42787</v>
      </c>
      <c r="E6314" s="12">
        <f>Data[[#This Row],[Ship Date]]</f>
        <v>42787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5">
      <c r="A6315">
        <v>6314</v>
      </c>
      <c r="B6315" t="s">
        <v>8834</v>
      </c>
      <c r="C6315" s="1">
        <v>42782</v>
      </c>
      <c r="D6315" s="1">
        <v>42787</v>
      </c>
      <c r="E6315" s="12">
        <f>Data[[#This Row],[Ship Date]]</f>
        <v>42787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8835</v>
      </c>
      <c r="C6316" s="1">
        <v>41967</v>
      </c>
      <c r="D6316" s="1">
        <v>41972</v>
      </c>
      <c r="E6316" s="12">
        <f>Data[[#This Row],[Ship Date]]</f>
        <v>41972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5">
      <c r="A6317">
        <v>6316</v>
      </c>
      <c r="B6317" t="s">
        <v>8835</v>
      </c>
      <c r="C6317" s="1">
        <v>41967</v>
      </c>
      <c r="D6317" s="1">
        <v>41972</v>
      </c>
      <c r="E6317" s="12">
        <f>Data[[#This Row],[Ship Date]]</f>
        <v>41972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8835</v>
      </c>
      <c r="C6318" s="1">
        <v>41967</v>
      </c>
      <c r="D6318" s="1">
        <v>41972</v>
      </c>
      <c r="E6318" s="12">
        <f>Data[[#This Row],[Ship Date]]</f>
        <v>41972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5">
      <c r="A6319">
        <v>6318</v>
      </c>
      <c r="B6319" t="s">
        <v>8835</v>
      </c>
      <c r="C6319" s="1">
        <v>41967</v>
      </c>
      <c r="D6319" s="1">
        <v>41972</v>
      </c>
      <c r="E6319" s="12">
        <f>Data[[#This Row],[Ship Date]]</f>
        <v>41972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8836</v>
      </c>
      <c r="C6320" s="1">
        <v>43064</v>
      </c>
      <c r="D6320" s="1">
        <v>43068</v>
      </c>
      <c r="E6320" s="12">
        <f>Data[[#This Row],[Ship Date]]</f>
        <v>43068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5">
      <c r="A6321">
        <v>6320</v>
      </c>
      <c r="B6321" t="s">
        <v>8836</v>
      </c>
      <c r="C6321" s="1">
        <v>43064</v>
      </c>
      <c r="D6321" s="1">
        <v>43068</v>
      </c>
      <c r="E6321" s="12">
        <f>Data[[#This Row],[Ship Date]]</f>
        <v>43068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>
        <v>6321</v>
      </c>
      <c r="B6322" t="s">
        <v>8837</v>
      </c>
      <c r="C6322" s="1">
        <v>43006</v>
      </c>
      <c r="D6322" s="1">
        <v>43010</v>
      </c>
      <c r="E6322" s="12">
        <f>Data[[#This Row],[Ship Date]]</f>
        <v>43010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8838</v>
      </c>
      <c r="C6323" s="1">
        <v>41925</v>
      </c>
      <c r="D6323" s="1">
        <v>41929</v>
      </c>
      <c r="E6323" s="12">
        <f>Data[[#This Row],[Ship Date]]</f>
        <v>41929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8839</v>
      </c>
      <c r="C6324" s="1">
        <v>41793</v>
      </c>
      <c r="D6324" s="1">
        <v>41797</v>
      </c>
      <c r="E6324" s="12">
        <f>Data[[#This Row],[Ship Date]]</f>
        <v>41797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8840</v>
      </c>
      <c r="C6325" s="1">
        <v>41807</v>
      </c>
      <c r="D6325" s="1">
        <v>41813</v>
      </c>
      <c r="E6325" s="12">
        <f>Data[[#This Row],[Ship Date]]</f>
        <v>41813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>
        <v>6325</v>
      </c>
      <c r="B6326" t="s">
        <v>8841</v>
      </c>
      <c r="C6326" s="1">
        <v>42306</v>
      </c>
      <c r="D6326" s="1">
        <v>42310</v>
      </c>
      <c r="E6326" s="12">
        <f>Data[[#This Row],[Ship Date]]</f>
        <v>42310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8841</v>
      </c>
      <c r="C6327" s="1">
        <v>42306</v>
      </c>
      <c r="D6327" s="1">
        <v>42310</v>
      </c>
      <c r="E6327" s="12">
        <f>Data[[#This Row],[Ship Date]]</f>
        <v>42310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8842</v>
      </c>
      <c r="C6328" s="1">
        <v>41659</v>
      </c>
      <c r="D6328" s="1">
        <v>41665</v>
      </c>
      <c r="E6328" s="12">
        <f>Data[[#This Row],[Ship Date]]</f>
        <v>41665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8842</v>
      </c>
      <c r="C6329" s="1">
        <v>41659</v>
      </c>
      <c r="D6329" s="1">
        <v>41665</v>
      </c>
      <c r="E6329" s="12">
        <f>Data[[#This Row],[Ship Date]]</f>
        <v>41665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5">
      <c r="A6330">
        <v>6329</v>
      </c>
      <c r="B6330" t="s">
        <v>8842</v>
      </c>
      <c r="C6330" s="1">
        <v>41659</v>
      </c>
      <c r="D6330" s="1">
        <v>41665</v>
      </c>
      <c r="E6330" s="12">
        <f>Data[[#This Row],[Ship Date]]</f>
        <v>41665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25">
      <c r="A6331">
        <v>6330</v>
      </c>
      <c r="B6331" t="s">
        <v>8842</v>
      </c>
      <c r="C6331" s="1">
        <v>41659</v>
      </c>
      <c r="D6331" s="1">
        <v>41665</v>
      </c>
      <c r="E6331" s="12">
        <f>Data[[#This Row],[Ship Date]]</f>
        <v>41665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>
        <v>6331</v>
      </c>
      <c r="B6332" t="s">
        <v>8842</v>
      </c>
      <c r="C6332" s="1">
        <v>41659</v>
      </c>
      <c r="D6332" s="1">
        <v>41665</v>
      </c>
      <c r="E6332" s="12">
        <f>Data[[#This Row],[Ship Date]]</f>
        <v>41665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>
        <v>6332</v>
      </c>
      <c r="B6333" t="s">
        <v>8842</v>
      </c>
      <c r="C6333" s="1">
        <v>41659</v>
      </c>
      <c r="D6333" s="1">
        <v>41665</v>
      </c>
      <c r="E6333" s="12">
        <f>Data[[#This Row],[Ship Date]]</f>
        <v>41665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>
        <v>6333</v>
      </c>
      <c r="B6334" t="s">
        <v>8842</v>
      </c>
      <c r="C6334" s="1">
        <v>41659</v>
      </c>
      <c r="D6334" s="1">
        <v>41665</v>
      </c>
      <c r="E6334" s="12">
        <f>Data[[#This Row],[Ship Date]]</f>
        <v>41665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25">
      <c r="A6335">
        <v>6334</v>
      </c>
      <c r="B6335" t="s">
        <v>8842</v>
      </c>
      <c r="C6335" s="1">
        <v>41659</v>
      </c>
      <c r="D6335" s="1">
        <v>41665</v>
      </c>
      <c r="E6335" s="12">
        <f>Data[[#This Row],[Ship Date]]</f>
        <v>41665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8843</v>
      </c>
      <c r="C6336" s="1">
        <v>41831</v>
      </c>
      <c r="D6336" s="1">
        <v>41835</v>
      </c>
      <c r="E6336" s="12">
        <f>Data[[#This Row],[Ship Date]]</f>
        <v>41835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>
        <v>6336</v>
      </c>
      <c r="B6337" t="s">
        <v>8843</v>
      </c>
      <c r="C6337" s="1">
        <v>41831</v>
      </c>
      <c r="D6337" s="1">
        <v>41835</v>
      </c>
      <c r="E6337" s="12">
        <f>Data[[#This Row],[Ship Date]]</f>
        <v>41835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8844</v>
      </c>
      <c r="C6338" s="1">
        <v>42612</v>
      </c>
      <c r="D6338" s="1">
        <v>42619</v>
      </c>
      <c r="E6338" s="12">
        <f>Data[[#This Row],[Ship Date]]</f>
        <v>42619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5">
      <c r="A6339">
        <v>6338</v>
      </c>
      <c r="B6339" t="s">
        <v>8844</v>
      </c>
      <c r="C6339" s="1">
        <v>42612</v>
      </c>
      <c r="D6339" s="1">
        <v>42619</v>
      </c>
      <c r="E6339" s="12">
        <f>Data[[#This Row],[Ship Date]]</f>
        <v>42619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5">
      <c r="A6340">
        <v>6339</v>
      </c>
      <c r="B6340" t="s">
        <v>8845</v>
      </c>
      <c r="C6340" s="1">
        <v>43013</v>
      </c>
      <c r="D6340" s="1">
        <v>43017</v>
      </c>
      <c r="E6340" s="12">
        <f>Data[[#This Row],[Ship Date]]</f>
        <v>43017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8845</v>
      </c>
      <c r="C6341" s="1">
        <v>43013</v>
      </c>
      <c r="D6341" s="1">
        <v>43017</v>
      </c>
      <c r="E6341" s="12">
        <f>Data[[#This Row],[Ship Date]]</f>
        <v>43017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5">
      <c r="A6342">
        <v>6341</v>
      </c>
      <c r="B6342" t="s">
        <v>8845</v>
      </c>
      <c r="C6342" s="1">
        <v>43013</v>
      </c>
      <c r="D6342" s="1">
        <v>43017</v>
      </c>
      <c r="E6342" s="12">
        <f>Data[[#This Row],[Ship Date]]</f>
        <v>43017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>
        <v>6342</v>
      </c>
      <c r="B6343" t="s">
        <v>8846</v>
      </c>
      <c r="C6343" s="1">
        <v>42735</v>
      </c>
      <c r="D6343" s="1">
        <v>42737</v>
      </c>
      <c r="E6343" s="12">
        <f>Data[[#This Row],[Ship Date]]</f>
        <v>42737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>
        <v>6343</v>
      </c>
      <c r="B6344" t="s">
        <v>8847</v>
      </c>
      <c r="C6344" s="1">
        <v>42070</v>
      </c>
      <c r="D6344" s="1">
        <v>42073</v>
      </c>
      <c r="E6344" s="12">
        <f>Data[[#This Row],[Ship Date]]</f>
        <v>42073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5">
      <c r="A6345">
        <v>6344</v>
      </c>
      <c r="B6345" t="s">
        <v>8847</v>
      </c>
      <c r="C6345" s="1">
        <v>42070</v>
      </c>
      <c r="D6345" s="1">
        <v>42073</v>
      </c>
      <c r="E6345" s="12">
        <f>Data[[#This Row],[Ship Date]]</f>
        <v>42073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8847</v>
      </c>
      <c r="C6346" s="1">
        <v>42070</v>
      </c>
      <c r="D6346" s="1">
        <v>42073</v>
      </c>
      <c r="E6346" s="12">
        <f>Data[[#This Row],[Ship Date]]</f>
        <v>42073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8847</v>
      </c>
      <c r="C6347" s="1">
        <v>42070</v>
      </c>
      <c r="D6347" s="1">
        <v>42073</v>
      </c>
      <c r="E6347" s="12">
        <f>Data[[#This Row],[Ship Date]]</f>
        <v>42073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5">
      <c r="A6348">
        <v>6347</v>
      </c>
      <c r="B6348" t="s">
        <v>8848</v>
      </c>
      <c r="C6348" s="1">
        <v>43028</v>
      </c>
      <c r="D6348" s="1">
        <v>43028</v>
      </c>
      <c r="E6348" s="12">
        <f>Data[[#This Row],[Ship Date]]</f>
        <v>43028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>
        <v>6348</v>
      </c>
      <c r="B6349" t="s">
        <v>8849</v>
      </c>
      <c r="C6349" s="1">
        <v>42125</v>
      </c>
      <c r="D6349" s="1">
        <v>42130</v>
      </c>
      <c r="E6349" s="12">
        <f>Data[[#This Row],[Ship Date]]</f>
        <v>42130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5">
      <c r="A6350">
        <v>6349</v>
      </c>
      <c r="B6350" t="s">
        <v>8849</v>
      </c>
      <c r="C6350" s="1">
        <v>42125</v>
      </c>
      <c r="D6350" s="1">
        <v>42130</v>
      </c>
      <c r="E6350" s="12">
        <f>Data[[#This Row],[Ship Date]]</f>
        <v>42130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8849</v>
      </c>
      <c r="C6351" s="1">
        <v>42125</v>
      </c>
      <c r="D6351" s="1">
        <v>42130</v>
      </c>
      <c r="E6351" s="12">
        <f>Data[[#This Row],[Ship Date]]</f>
        <v>42130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5">
      <c r="A6352">
        <v>6351</v>
      </c>
      <c r="B6352" t="s">
        <v>8850</v>
      </c>
      <c r="C6352" s="1">
        <v>42981</v>
      </c>
      <c r="D6352" s="1">
        <v>42986</v>
      </c>
      <c r="E6352" s="12">
        <f>Data[[#This Row],[Ship Date]]</f>
        <v>42986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5">
      <c r="A6353">
        <v>6352</v>
      </c>
      <c r="B6353" t="s">
        <v>8851</v>
      </c>
      <c r="C6353" s="1">
        <v>43042</v>
      </c>
      <c r="D6353" s="1">
        <v>43047</v>
      </c>
      <c r="E6353" s="12">
        <f>Data[[#This Row],[Ship Date]]</f>
        <v>43047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8852</v>
      </c>
      <c r="C6354" s="1">
        <v>42260</v>
      </c>
      <c r="D6354" s="1">
        <v>42266</v>
      </c>
      <c r="E6354" s="12">
        <f>Data[[#This Row],[Ship Date]]</f>
        <v>42266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8853</v>
      </c>
      <c r="C6355" s="1">
        <v>42253</v>
      </c>
      <c r="D6355" s="1">
        <v>42259</v>
      </c>
      <c r="E6355" s="12">
        <f>Data[[#This Row],[Ship Date]]</f>
        <v>42259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8853</v>
      </c>
      <c r="C6356" s="1">
        <v>42253</v>
      </c>
      <c r="D6356" s="1">
        <v>42259</v>
      </c>
      <c r="E6356" s="12">
        <f>Data[[#This Row],[Ship Date]]</f>
        <v>42259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5">
      <c r="A6357">
        <v>6356</v>
      </c>
      <c r="B6357" t="s">
        <v>8854</v>
      </c>
      <c r="C6357" s="1">
        <v>41918</v>
      </c>
      <c r="D6357" s="1">
        <v>41925</v>
      </c>
      <c r="E6357" s="12">
        <f>Data[[#This Row],[Ship Date]]</f>
        <v>41925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5">
      <c r="A6358">
        <v>6357</v>
      </c>
      <c r="B6358" t="s">
        <v>8855</v>
      </c>
      <c r="C6358" s="1">
        <v>42758</v>
      </c>
      <c r="D6358" s="1">
        <v>42763</v>
      </c>
      <c r="E6358" s="12">
        <f>Data[[#This Row],[Ship Date]]</f>
        <v>42763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5">
      <c r="A6359">
        <v>6358</v>
      </c>
      <c r="B6359" t="s">
        <v>8855</v>
      </c>
      <c r="C6359" s="1">
        <v>42758</v>
      </c>
      <c r="D6359" s="1">
        <v>42763</v>
      </c>
      <c r="E6359" s="12">
        <f>Data[[#This Row],[Ship Date]]</f>
        <v>42763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>
        <v>6359</v>
      </c>
      <c r="B6360" t="s">
        <v>8855</v>
      </c>
      <c r="C6360" s="1">
        <v>42758</v>
      </c>
      <c r="D6360" s="1">
        <v>42763</v>
      </c>
      <c r="E6360" s="12">
        <f>Data[[#This Row],[Ship Date]]</f>
        <v>42763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5">
      <c r="A6361">
        <v>6360</v>
      </c>
      <c r="B6361" t="s">
        <v>8855</v>
      </c>
      <c r="C6361" s="1">
        <v>42758</v>
      </c>
      <c r="D6361" s="1">
        <v>42763</v>
      </c>
      <c r="E6361" s="12">
        <f>Data[[#This Row],[Ship Date]]</f>
        <v>42763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5">
      <c r="A6362">
        <v>6361</v>
      </c>
      <c r="B6362" t="s">
        <v>8856</v>
      </c>
      <c r="C6362" s="1">
        <v>42348</v>
      </c>
      <c r="D6362" s="1">
        <v>42353</v>
      </c>
      <c r="E6362" s="12">
        <f>Data[[#This Row],[Ship Date]]</f>
        <v>42353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5">
      <c r="A6363">
        <v>6362</v>
      </c>
      <c r="B6363" t="s">
        <v>8857</v>
      </c>
      <c r="C6363" s="1">
        <v>41968</v>
      </c>
      <c r="D6363" s="1">
        <v>41973</v>
      </c>
      <c r="E6363" s="12">
        <f>Data[[#This Row],[Ship Date]]</f>
        <v>41973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5">
      <c r="A6364">
        <v>6363</v>
      </c>
      <c r="B6364" t="s">
        <v>8858</v>
      </c>
      <c r="C6364" s="1">
        <v>43060</v>
      </c>
      <c r="D6364" s="1">
        <v>43064</v>
      </c>
      <c r="E6364" s="12">
        <f>Data[[#This Row],[Ship Date]]</f>
        <v>43064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8858</v>
      </c>
      <c r="C6365" s="1">
        <v>43060</v>
      </c>
      <c r="D6365" s="1">
        <v>43064</v>
      </c>
      <c r="E6365" s="12">
        <f>Data[[#This Row],[Ship Date]]</f>
        <v>43064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5">
      <c r="A6366">
        <v>6365</v>
      </c>
      <c r="B6366" t="s">
        <v>8858</v>
      </c>
      <c r="C6366" s="1">
        <v>43060</v>
      </c>
      <c r="D6366" s="1">
        <v>43064</v>
      </c>
      <c r="E6366" s="12">
        <f>Data[[#This Row],[Ship Date]]</f>
        <v>43064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>
        <v>6366</v>
      </c>
      <c r="B6367" t="s">
        <v>8862</v>
      </c>
      <c r="C6367" s="1">
        <v>42829</v>
      </c>
      <c r="D6367" s="1">
        <v>42830</v>
      </c>
      <c r="E6367" s="12">
        <f>Data[[#This Row],[Ship Date]]</f>
        <v>42830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8862</v>
      </c>
      <c r="C6368" s="1">
        <v>42829</v>
      </c>
      <c r="D6368" s="1">
        <v>42830</v>
      </c>
      <c r="E6368" s="12">
        <f>Data[[#This Row],[Ship Date]]</f>
        <v>42830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5">
      <c r="A6369">
        <v>6368</v>
      </c>
      <c r="B6369" t="s">
        <v>8862</v>
      </c>
      <c r="C6369" s="1">
        <v>42829</v>
      </c>
      <c r="D6369" s="1">
        <v>42830</v>
      </c>
      <c r="E6369" s="12">
        <f>Data[[#This Row],[Ship Date]]</f>
        <v>42830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5">
      <c r="A6370">
        <v>6369</v>
      </c>
      <c r="B6370" t="s">
        <v>8865</v>
      </c>
      <c r="C6370" s="1">
        <v>42874</v>
      </c>
      <c r="D6370" s="1">
        <v>42879</v>
      </c>
      <c r="E6370" s="12">
        <f>Data[[#This Row],[Ship Date]]</f>
        <v>42879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8866</v>
      </c>
      <c r="C6371" s="1">
        <v>42646</v>
      </c>
      <c r="D6371" s="1">
        <v>42650</v>
      </c>
      <c r="E6371" s="12">
        <f>Data[[#This Row],[Ship Date]]</f>
        <v>42650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5">
      <c r="A6372">
        <v>6371</v>
      </c>
      <c r="B6372" t="s">
        <v>8867</v>
      </c>
      <c r="C6372" s="1">
        <v>42695</v>
      </c>
      <c r="D6372" s="1">
        <v>42695</v>
      </c>
      <c r="E6372" s="12">
        <f>Data[[#This Row],[Ship Date]]</f>
        <v>42695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5">
      <c r="A6373">
        <v>6372</v>
      </c>
      <c r="B6373" t="s">
        <v>8868</v>
      </c>
      <c r="C6373" s="1">
        <v>43011</v>
      </c>
      <c r="D6373" s="1">
        <v>43013</v>
      </c>
      <c r="E6373" s="12">
        <f>Data[[#This Row],[Ship Date]]</f>
        <v>43013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>
        <v>6373</v>
      </c>
      <c r="B6374" t="s">
        <v>8868</v>
      </c>
      <c r="C6374" s="1">
        <v>43011</v>
      </c>
      <c r="D6374" s="1">
        <v>43013</v>
      </c>
      <c r="E6374" s="12">
        <f>Data[[#This Row],[Ship Date]]</f>
        <v>43013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8868</v>
      </c>
      <c r="C6375" s="1">
        <v>43011</v>
      </c>
      <c r="D6375" s="1">
        <v>43013</v>
      </c>
      <c r="E6375" s="12">
        <f>Data[[#This Row],[Ship Date]]</f>
        <v>43013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5">
      <c r="A6376">
        <v>6375</v>
      </c>
      <c r="B6376" t="s">
        <v>8869</v>
      </c>
      <c r="C6376" s="1">
        <v>41758</v>
      </c>
      <c r="D6376" s="1">
        <v>41762</v>
      </c>
      <c r="E6376" s="12">
        <f>Data[[#This Row],[Ship Date]]</f>
        <v>41762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5">
      <c r="A6377">
        <v>6376</v>
      </c>
      <c r="B6377" t="s">
        <v>8869</v>
      </c>
      <c r="C6377" s="1">
        <v>41758</v>
      </c>
      <c r="D6377" s="1">
        <v>41762</v>
      </c>
      <c r="E6377" s="12">
        <f>Data[[#This Row],[Ship Date]]</f>
        <v>41762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5">
      <c r="A6378">
        <v>6377</v>
      </c>
      <c r="B6378" t="s">
        <v>8870</v>
      </c>
      <c r="C6378" s="1">
        <v>42650</v>
      </c>
      <c r="D6378" s="1">
        <v>42653</v>
      </c>
      <c r="E6378" s="12">
        <f>Data[[#This Row],[Ship Date]]</f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5">
      <c r="A6379">
        <v>6378</v>
      </c>
      <c r="B6379" t="s">
        <v>8871</v>
      </c>
      <c r="C6379" s="1">
        <v>42719</v>
      </c>
      <c r="D6379" s="1">
        <v>42726</v>
      </c>
      <c r="E6379" s="12">
        <f>Data[[#This Row],[Ship Date]]</f>
        <v>42726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5">
      <c r="A6380">
        <v>6379</v>
      </c>
      <c r="B6380" t="s">
        <v>8872</v>
      </c>
      <c r="C6380" s="1">
        <v>42835</v>
      </c>
      <c r="D6380" s="1">
        <v>42839</v>
      </c>
      <c r="E6380" s="12">
        <f>Data[[#This Row],[Ship Date]]</f>
        <v>42839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8872</v>
      </c>
      <c r="C6381" s="1">
        <v>42835</v>
      </c>
      <c r="D6381" s="1">
        <v>42839</v>
      </c>
      <c r="E6381" s="12">
        <f>Data[[#This Row],[Ship Date]]</f>
        <v>42839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8873</v>
      </c>
      <c r="C6382" s="1">
        <v>41737</v>
      </c>
      <c r="D6382" s="1">
        <v>41742</v>
      </c>
      <c r="E6382" s="12">
        <f>Data[[#This Row],[Ship Date]]</f>
        <v>41742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>
        <v>6382</v>
      </c>
      <c r="B6383" t="s">
        <v>8874</v>
      </c>
      <c r="C6383" s="1">
        <v>42458</v>
      </c>
      <c r="D6383" s="1">
        <v>42462</v>
      </c>
      <c r="E6383" s="12">
        <f>Data[[#This Row],[Ship Date]]</f>
        <v>42462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5">
      <c r="A6384">
        <v>6383</v>
      </c>
      <c r="B6384" t="s">
        <v>8874</v>
      </c>
      <c r="C6384" s="1">
        <v>42458</v>
      </c>
      <c r="D6384" s="1">
        <v>42462</v>
      </c>
      <c r="E6384" s="12">
        <f>Data[[#This Row],[Ship Date]]</f>
        <v>42462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5">
      <c r="A6385">
        <v>6384</v>
      </c>
      <c r="B6385" t="s">
        <v>8875</v>
      </c>
      <c r="C6385" s="1">
        <v>42750</v>
      </c>
      <c r="D6385" s="1">
        <v>42753</v>
      </c>
      <c r="E6385" s="12">
        <f>Data[[#This Row],[Ship Date]]</f>
        <v>42753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5">
      <c r="A6386">
        <v>6385</v>
      </c>
      <c r="B6386" t="s">
        <v>8875</v>
      </c>
      <c r="C6386" s="1">
        <v>42750</v>
      </c>
      <c r="D6386" s="1">
        <v>42753</v>
      </c>
      <c r="E6386" s="12">
        <f>Data[[#This Row],[Ship Date]]</f>
        <v>42753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5">
      <c r="A6387">
        <v>6386</v>
      </c>
      <c r="B6387" t="s">
        <v>8875</v>
      </c>
      <c r="C6387" s="1">
        <v>42750</v>
      </c>
      <c r="D6387" s="1">
        <v>42753</v>
      </c>
      <c r="E6387" s="12">
        <f>Data[[#This Row],[Ship Date]]</f>
        <v>42753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>
        <v>6387</v>
      </c>
      <c r="B6388" t="s">
        <v>8875</v>
      </c>
      <c r="C6388" s="1">
        <v>42750</v>
      </c>
      <c r="D6388" s="1">
        <v>42753</v>
      </c>
      <c r="E6388" s="12">
        <f>Data[[#This Row],[Ship Date]]</f>
        <v>42753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5">
      <c r="A6389">
        <v>6388</v>
      </c>
      <c r="B6389" t="s">
        <v>8876</v>
      </c>
      <c r="C6389" s="1">
        <v>41669</v>
      </c>
      <c r="D6389" s="1">
        <v>41674</v>
      </c>
      <c r="E6389" s="12">
        <f>Data[[#This Row],[Ship Date]]</f>
        <v>41674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8876</v>
      </c>
      <c r="C6390" s="1">
        <v>41669</v>
      </c>
      <c r="D6390" s="1">
        <v>41674</v>
      </c>
      <c r="E6390" s="12">
        <f>Data[[#This Row],[Ship Date]]</f>
        <v>41674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5">
      <c r="A6391">
        <v>6390</v>
      </c>
      <c r="B6391" t="s">
        <v>8877</v>
      </c>
      <c r="C6391" s="1">
        <v>42042</v>
      </c>
      <c r="D6391" s="1">
        <v>42046</v>
      </c>
      <c r="E6391" s="12">
        <f>Data[[#This Row],[Ship Date]]</f>
        <v>42046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5">
      <c r="A6392">
        <v>6391</v>
      </c>
      <c r="B6392" t="s">
        <v>8877</v>
      </c>
      <c r="C6392" s="1">
        <v>42042</v>
      </c>
      <c r="D6392" s="1">
        <v>42046</v>
      </c>
      <c r="E6392" s="12">
        <f>Data[[#This Row],[Ship Date]]</f>
        <v>42046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5">
      <c r="A6393">
        <v>6392</v>
      </c>
      <c r="B6393" t="s">
        <v>8878</v>
      </c>
      <c r="C6393" s="1">
        <v>42718</v>
      </c>
      <c r="D6393" s="1">
        <v>42723</v>
      </c>
      <c r="E6393" s="12">
        <f>Data[[#This Row],[Ship Date]]</f>
        <v>42723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5">
      <c r="A6394">
        <v>6393</v>
      </c>
      <c r="B6394" t="s">
        <v>8878</v>
      </c>
      <c r="C6394" s="1">
        <v>42718</v>
      </c>
      <c r="D6394" s="1">
        <v>42723</v>
      </c>
      <c r="E6394" s="12">
        <f>Data[[#This Row],[Ship Date]]</f>
        <v>42723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8878</v>
      </c>
      <c r="C6395" s="1">
        <v>42718</v>
      </c>
      <c r="D6395" s="1">
        <v>42723</v>
      </c>
      <c r="E6395" s="12">
        <f>Data[[#This Row],[Ship Date]]</f>
        <v>42723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8878</v>
      </c>
      <c r="C6396" s="1">
        <v>42718</v>
      </c>
      <c r="D6396" s="1">
        <v>42723</v>
      </c>
      <c r="E6396" s="12">
        <f>Data[[#This Row],[Ship Date]]</f>
        <v>42723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8878</v>
      </c>
      <c r="C6397" s="1">
        <v>42718</v>
      </c>
      <c r="D6397" s="1">
        <v>42723</v>
      </c>
      <c r="E6397" s="12">
        <f>Data[[#This Row],[Ship Date]]</f>
        <v>42723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8878</v>
      </c>
      <c r="C6398" s="1">
        <v>42718</v>
      </c>
      <c r="D6398" s="1">
        <v>42723</v>
      </c>
      <c r="E6398" s="12">
        <f>Data[[#This Row],[Ship Date]]</f>
        <v>42723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5">
      <c r="A6399">
        <v>6398</v>
      </c>
      <c r="B6399" t="s">
        <v>8881</v>
      </c>
      <c r="C6399" s="1">
        <v>43039</v>
      </c>
      <c r="D6399" s="1">
        <v>43043</v>
      </c>
      <c r="E6399" s="12">
        <f>Data[[#This Row],[Ship Date]]</f>
        <v>43043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5">
      <c r="A6400">
        <v>6399</v>
      </c>
      <c r="B6400" t="s">
        <v>8882</v>
      </c>
      <c r="C6400" s="1">
        <v>42953</v>
      </c>
      <c r="D6400" s="1">
        <v>42959</v>
      </c>
      <c r="E6400" s="12">
        <f>Data[[#This Row],[Ship Date]]</f>
        <v>42959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5">
      <c r="A6401">
        <v>6400</v>
      </c>
      <c r="B6401" t="s">
        <v>8882</v>
      </c>
      <c r="C6401" s="1">
        <v>42953</v>
      </c>
      <c r="D6401" s="1">
        <v>42959</v>
      </c>
      <c r="E6401" s="12">
        <f>Data[[#This Row],[Ship Date]]</f>
        <v>42959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8882</v>
      </c>
      <c r="C6402" s="1">
        <v>42953</v>
      </c>
      <c r="D6402" s="1">
        <v>42959</v>
      </c>
      <c r="E6402" s="12">
        <f>Data[[#This Row],[Ship Date]]</f>
        <v>42959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5">
      <c r="A6403">
        <v>6402</v>
      </c>
      <c r="B6403" t="s">
        <v>8883</v>
      </c>
      <c r="C6403" s="1">
        <v>42885</v>
      </c>
      <c r="D6403" s="1">
        <v>42886</v>
      </c>
      <c r="E6403" s="12">
        <f>Data[[#This Row],[Ship Date]]</f>
        <v>42886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5">
      <c r="A6404">
        <v>6403</v>
      </c>
      <c r="B6404" t="s">
        <v>8883</v>
      </c>
      <c r="C6404" s="1">
        <v>42885</v>
      </c>
      <c r="D6404" s="1">
        <v>42886</v>
      </c>
      <c r="E6404" s="12">
        <f>Data[[#This Row],[Ship Date]]</f>
        <v>42886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8883</v>
      </c>
      <c r="C6405" s="1">
        <v>42885</v>
      </c>
      <c r="D6405" s="1">
        <v>42886</v>
      </c>
      <c r="E6405" s="12">
        <f>Data[[#This Row],[Ship Date]]</f>
        <v>42886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8884</v>
      </c>
      <c r="C6406" s="1">
        <v>42338</v>
      </c>
      <c r="D6406" s="1">
        <v>42343</v>
      </c>
      <c r="E6406" s="12">
        <f>Data[[#This Row],[Ship Date]]</f>
        <v>42343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5">
      <c r="A6407">
        <v>6406</v>
      </c>
      <c r="B6407" t="s">
        <v>8885</v>
      </c>
      <c r="C6407" s="1">
        <v>42978</v>
      </c>
      <c r="D6407" s="1">
        <v>42980</v>
      </c>
      <c r="E6407" s="12">
        <f>Data[[#This Row],[Ship Date]]</f>
        <v>42980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5">
      <c r="A6408">
        <v>6407</v>
      </c>
      <c r="B6408" t="s">
        <v>8885</v>
      </c>
      <c r="C6408" s="1">
        <v>42978</v>
      </c>
      <c r="D6408" s="1">
        <v>42980</v>
      </c>
      <c r="E6408" s="12">
        <f>Data[[#This Row],[Ship Date]]</f>
        <v>42980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5">
      <c r="A6409">
        <v>6408</v>
      </c>
      <c r="B6409" t="s">
        <v>8886</v>
      </c>
      <c r="C6409" s="1">
        <v>42869</v>
      </c>
      <c r="D6409" s="1">
        <v>42870</v>
      </c>
      <c r="E6409" s="12">
        <f>Data[[#This Row],[Ship Date]]</f>
        <v>42870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5">
      <c r="A6410">
        <v>6409</v>
      </c>
      <c r="B6410" t="s">
        <v>8886</v>
      </c>
      <c r="C6410" s="1">
        <v>42869</v>
      </c>
      <c r="D6410" s="1">
        <v>42870</v>
      </c>
      <c r="E6410" s="12">
        <f>Data[[#This Row],[Ship Date]]</f>
        <v>42870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5">
      <c r="A6411">
        <v>6410</v>
      </c>
      <c r="B6411" t="s">
        <v>8886</v>
      </c>
      <c r="C6411" s="1">
        <v>42869</v>
      </c>
      <c r="D6411" s="1">
        <v>42870</v>
      </c>
      <c r="E6411" s="12">
        <f>Data[[#This Row],[Ship Date]]</f>
        <v>42870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5">
      <c r="A6412">
        <v>6411</v>
      </c>
      <c r="B6412" t="s">
        <v>8886</v>
      </c>
      <c r="C6412" s="1">
        <v>42869</v>
      </c>
      <c r="D6412" s="1">
        <v>42870</v>
      </c>
      <c r="E6412" s="12">
        <f>Data[[#This Row],[Ship Date]]</f>
        <v>42870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8886</v>
      </c>
      <c r="C6413" s="1">
        <v>42869</v>
      </c>
      <c r="D6413" s="1">
        <v>42870</v>
      </c>
      <c r="E6413" s="12">
        <f>Data[[#This Row],[Ship Date]]</f>
        <v>42870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5">
      <c r="A6414">
        <v>6413</v>
      </c>
      <c r="B6414" t="s">
        <v>8889</v>
      </c>
      <c r="C6414" s="1">
        <v>42964</v>
      </c>
      <c r="D6414" s="1">
        <v>42970</v>
      </c>
      <c r="E6414" s="12">
        <f>Data[[#This Row],[Ship Date]]</f>
        <v>42970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5">
      <c r="A6415">
        <v>6414</v>
      </c>
      <c r="B6415" t="s">
        <v>8889</v>
      </c>
      <c r="C6415" s="1">
        <v>42964</v>
      </c>
      <c r="D6415" s="1">
        <v>42970</v>
      </c>
      <c r="E6415" s="12">
        <f>Data[[#This Row],[Ship Date]]</f>
        <v>42970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5">
      <c r="A6416">
        <v>6415</v>
      </c>
      <c r="B6416" t="s">
        <v>8890</v>
      </c>
      <c r="C6416" s="1">
        <v>43049</v>
      </c>
      <c r="D6416" s="1">
        <v>43053</v>
      </c>
      <c r="E6416" s="12">
        <f>Data[[#This Row],[Ship Date]]</f>
        <v>43053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5">
      <c r="A6417">
        <v>6416</v>
      </c>
      <c r="B6417" t="s">
        <v>8891</v>
      </c>
      <c r="C6417" s="1">
        <v>42968</v>
      </c>
      <c r="D6417" s="1">
        <v>42968</v>
      </c>
      <c r="E6417" s="12">
        <f>Data[[#This Row],[Ship Date]]</f>
        <v>42968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>
        <v>6417</v>
      </c>
      <c r="B6418" t="s">
        <v>8892</v>
      </c>
      <c r="C6418" s="1">
        <v>42437</v>
      </c>
      <c r="D6418" s="1">
        <v>42441</v>
      </c>
      <c r="E6418" s="12">
        <f>Data[[#This Row],[Ship Date]]</f>
        <v>42441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>
        <v>6418</v>
      </c>
      <c r="B6419" t="s">
        <v>8892</v>
      </c>
      <c r="C6419" s="1">
        <v>42437</v>
      </c>
      <c r="D6419" s="1">
        <v>42441</v>
      </c>
      <c r="E6419" s="12">
        <f>Data[[#This Row],[Ship Date]]</f>
        <v>42441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5">
      <c r="A6420">
        <v>6419</v>
      </c>
      <c r="B6420" t="s">
        <v>8893</v>
      </c>
      <c r="C6420" s="1">
        <v>42674</v>
      </c>
      <c r="D6420" s="1">
        <v>42679</v>
      </c>
      <c r="E6420" s="12">
        <f>Data[[#This Row],[Ship Date]]</f>
        <v>42679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5">
      <c r="A6421">
        <v>6420</v>
      </c>
      <c r="B6421" t="s">
        <v>8893</v>
      </c>
      <c r="C6421" s="1">
        <v>42674</v>
      </c>
      <c r="D6421" s="1">
        <v>42679</v>
      </c>
      <c r="E6421" s="12">
        <f>Data[[#This Row],[Ship Date]]</f>
        <v>42679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8893</v>
      </c>
      <c r="C6422" s="1">
        <v>42674</v>
      </c>
      <c r="D6422" s="1">
        <v>42679</v>
      </c>
      <c r="E6422" s="12">
        <f>Data[[#This Row],[Ship Date]]</f>
        <v>42679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5">
      <c r="A6423">
        <v>6422</v>
      </c>
      <c r="B6423" t="s">
        <v>8893</v>
      </c>
      <c r="C6423" s="1">
        <v>42674</v>
      </c>
      <c r="D6423" s="1">
        <v>42679</v>
      </c>
      <c r="E6423" s="12">
        <f>Data[[#This Row],[Ship Date]]</f>
        <v>42679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5">
      <c r="A6424">
        <v>6423</v>
      </c>
      <c r="B6424" t="s">
        <v>8894</v>
      </c>
      <c r="C6424" s="1">
        <v>41846</v>
      </c>
      <c r="D6424" s="1">
        <v>41852</v>
      </c>
      <c r="E6424" s="12">
        <f>Data[[#This Row],[Ship Date]]</f>
        <v>41852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>
        <v>6424</v>
      </c>
      <c r="B6425" t="s">
        <v>8895</v>
      </c>
      <c r="C6425" s="1">
        <v>42301</v>
      </c>
      <c r="D6425" s="1">
        <v>42304</v>
      </c>
      <c r="E6425" s="12">
        <f>Data[[#This Row],[Ship Date]]</f>
        <v>42304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5">
      <c r="A6426">
        <v>6425</v>
      </c>
      <c r="B6426" t="s">
        <v>8896</v>
      </c>
      <c r="C6426" s="1">
        <v>42966</v>
      </c>
      <c r="D6426" s="1">
        <v>42971</v>
      </c>
      <c r="E6426" s="12">
        <f>Data[[#This Row],[Ship Date]]</f>
        <v>42971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8897</v>
      </c>
      <c r="C6427" s="1">
        <v>42513</v>
      </c>
      <c r="D6427" s="1">
        <v>42517</v>
      </c>
      <c r="E6427" s="12">
        <f>Data[[#This Row],[Ship Date]]</f>
        <v>42517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5">
      <c r="A6428">
        <v>6427</v>
      </c>
      <c r="B6428" t="s">
        <v>8897</v>
      </c>
      <c r="C6428" s="1">
        <v>42513</v>
      </c>
      <c r="D6428" s="1">
        <v>42517</v>
      </c>
      <c r="E6428" s="12">
        <f>Data[[#This Row],[Ship Date]]</f>
        <v>42517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8897</v>
      </c>
      <c r="C6429" s="1">
        <v>42513</v>
      </c>
      <c r="D6429" s="1">
        <v>42517</v>
      </c>
      <c r="E6429" s="12">
        <f>Data[[#This Row],[Ship Date]]</f>
        <v>42517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8897</v>
      </c>
      <c r="C6430" s="1">
        <v>42513</v>
      </c>
      <c r="D6430" s="1">
        <v>42517</v>
      </c>
      <c r="E6430" s="12">
        <f>Data[[#This Row],[Ship Date]]</f>
        <v>42517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>
        <v>6430</v>
      </c>
      <c r="B6431" t="s">
        <v>8902</v>
      </c>
      <c r="C6431" s="1">
        <v>41946</v>
      </c>
      <c r="D6431" s="1">
        <v>41950</v>
      </c>
      <c r="E6431" s="12">
        <f>Data[[#This Row],[Ship Date]]</f>
        <v>41950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5">
      <c r="A6432">
        <v>6431</v>
      </c>
      <c r="B6432" t="s">
        <v>8902</v>
      </c>
      <c r="C6432" s="1">
        <v>41946</v>
      </c>
      <c r="D6432" s="1">
        <v>41950</v>
      </c>
      <c r="E6432" s="12">
        <f>Data[[#This Row],[Ship Date]]</f>
        <v>41950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5">
      <c r="A6433">
        <v>6432</v>
      </c>
      <c r="B6433" t="s">
        <v>8902</v>
      </c>
      <c r="C6433" s="1">
        <v>41946</v>
      </c>
      <c r="D6433" s="1">
        <v>41950</v>
      </c>
      <c r="E6433" s="12">
        <f>Data[[#This Row],[Ship Date]]</f>
        <v>41950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5">
      <c r="A6434">
        <v>6433</v>
      </c>
      <c r="B6434" t="s">
        <v>8902</v>
      </c>
      <c r="C6434" s="1">
        <v>41946</v>
      </c>
      <c r="D6434" s="1">
        <v>41950</v>
      </c>
      <c r="E6434" s="12">
        <f>Data[[#This Row],[Ship Date]]</f>
        <v>41950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5">
      <c r="A6435">
        <v>6434</v>
      </c>
      <c r="B6435" t="s">
        <v>8903</v>
      </c>
      <c r="C6435" s="1">
        <v>42093</v>
      </c>
      <c r="D6435" s="1">
        <v>42098</v>
      </c>
      <c r="E6435" s="12">
        <f>Data[[#This Row],[Ship Date]]</f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8903</v>
      </c>
      <c r="C6436" s="1">
        <v>42093</v>
      </c>
      <c r="D6436" s="1">
        <v>42098</v>
      </c>
      <c r="E6436" s="12">
        <f>Data[[#This Row],[Ship Date]]</f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5">
      <c r="A6437">
        <v>6436</v>
      </c>
      <c r="B6437" t="s">
        <v>8904</v>
      </c>
      <c r="C6437" s="1">
        <v>42882</v>
      </c>
      <c r="D6437" s="1">
        <v>42884</v>
      </c>
      <c r="E6437" s="12">
        <f>Data[[#This Row],[Ship Date]]</f>
        <v>42884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25">
      <c r="A6438">
        <v>6437</v>
      </c>
      <c r="B6438" t="s">
        <v>8904</v>
      </c>
      <c r="C6438" s="1">
        <v>42882</v>
      </c>
      <c r="D6438" s="1">
        <v>42884</v>
      </c>
      <c r="E6438" s="12">
        <f>Data[[#This Row],[Ship Date]]</f>
        <v>42884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5">
      <c r="A6439">
        <v>6438</v>
      </c>
      <c r="B6439" t="s">
        <v>8904</v>
      </c>
      <c r="C6439" s="1">
        <v>42882</v>
      </c>
      <c r="D6439" s="1">
        <v>42884</v>
      </c>
      <c r="E6439" s="12">
        <f>Data[[#This Row],[Ship Date]]</f>
        <v>42884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5">
      <c r="A6440">
        <v>6439</v>
      </c>
      <c r="B6440" t="s">
        <v>8905</v>
      </c>
      <c r="C6440" s="1">
        <v>43083</v>
      </c>
      <c r="D6440" s="1">
        <v>43088</v>
      </c>
      <c r="E6440" s="12">
        <f>Data[[#This Row],[Ship Date]]</f>
        <v>43088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5">
      <c r="A6441">
        <v>6440</v>
      </c>
      <c r="B6441" t="s">
        <v>8906</v>
      </c>
      <c r="C6441" s="1">
        <v>41916</v>
      </c>
      <c r="D6441" s="1">
        <v>41918</v>
      </c>
      <c r="E6441" s="12">
        <f>Data[[#This Row],[Ship Date]]</f>
        <v>41918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5">
      <c r="A6442">
        <v>6441</v>
      </c>
      <c r="B6442" t="s">
        <v>8907</v>
      </c>
      <c r="C6442" s="1">
        <v>42656</v>
      </c>
      <c r="D6442" s="1">
        <v>42663</v>
      </c>
      <c r="E6442" s="12">
        <f>Data[[#This Row],[Ship Date]]</f>
        <v>42663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8907</v>
      </c>
      <c r="C6443" s="1">
        <v>42656</v>
      </c>
      <c r="D6443" s="1">
        <v>42663</v>
      </c>
      <c r="E6443" s="12">
        <f>Data[[#This Row],[Ship Date]]</f>
        <v>42663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>
        <v>6443</v>
      </c>
      <c r="B6444" t="s">
        <v>8907</v>
      </c>
      <c r="C6444" s="1">
        <v>42656</v>
      </c>
      <c r="D6444" s="1">
        <v>42663</v>
      </c>
      <c r="E6444" s="12">
        <f>Data[[#This Row],[Ship Date]]</f>
        <v>42663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>
        <v>6444</v>
      </c>
      <c r="B6445" t="s">
        <v>8907</v>
      </c>
      <c r="C6445" s="1">
        <v>42656</v>
      </c>
      <c r="D6445" s="1">
        <v>42663</v>
      </c>
      <c r="E6445" s="12">
        <f>Data[[#This Row],[Ship Date]]</f>
        <v>42663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8907</v>
      </c>
      <c r="C6446" s="1">
        <v>42656</v>
      </c>
      <c r="D6446" s="1">
        <v>42663</v>
      </c>
      <c r="E6446" s="12">
        <f>Data[[#This Row],[Ship Date]]</f>
        <v>42663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5">
      <c r="A6447">
        <v>6446</v>
      </c>
      <c r="B6447" t="s">
        <v>8908</v>
      </c>
      <c r="C6447" s="1">
        <v>42068</v>
      </c>
      <c r="D6447" s="1">
        <v>42073</v>
      </c>
      <c r="E6447" s="12">
        <f>Data[[#This Row],[Ship Date]]</f>
        <v>42073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5">
      <c r="A6448">
        <v>6447</v>
      </c>
      <c r="B6448" t="s">
        <v>8909</v>
      </c>
      <c r="C6448" s="1">
        <v>42798</v>
      </c>
      <c r="D6448" s="1">
        <v>42800</v>
      </c>
      <c r="E6448" s="12">
        <f>Data[[#This Row],[Ship Date]]</f>
        <v>42800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8909</v>
      </c>
      <c r="C6449" s="1">
        <v>42798</v>
      </c>
      <c r="D6449" s="1">
        <v>42800</v>
      </c>
      <c r="E6449" s="12">
        <f>Data[[#This Row],[Ship Date]]</f>
        <v>42800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5">
      <c r="A6450">
        <v>6449</v>
      </c>
      <c r="B6450" t="s">
        <v>8909</v>
      </c>
      <c r="C6450" s="1">
        <v>42798</v>
      </c>
      <c r="D6450" s="1">
        <v>42800</v>
      </c>
      <c r="E6450" s="12">
        <f>Data[[#This Row],[Ship Date]]</f>
        <v>42800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5">
      <c r="A6451">
        <v>6450</v>
      </c>
      <c r="B6451" t="s">
        <v>8910</v>
      </c>
      <c r="C6451" s="1">
        <v>42272</v>
      </c>
      <c r="D6451" s="1">
        <v>42276</v>
      </c>
      <c r="E6451" s="12">
        <f>Data[[#This Row],[Ship Date]]</f>
        <v>42276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8910</v>
      </c>
      <c r="C6452" s="1">
        <v>42272</v>
      </c>
      <c r="D6452" s="1">
        <v>42276</v>
      </c>
      <c r="E6452" s="12">
        <f>Data[[#This Row],[Ship Date]]</f>
        <v>42276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8910</v>
      </c>
      <c r="C6453" s="1">
        <v>42272</v>
      </c>
      <c r="D6453" s="1">
        <v>42276</v>
      </c>
      <c r="E6453" s="12">
        <f>Data[[#This Row],[Ship Date]]</f>
        <v>42276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5">
      <c r="A6454">
        <v>6453</v>
      </c>
      <c r="B6454" t="s">
        <v>8911</v>
      </c>
      <c r="C6454" s="1">
        <v>42357</v>
      </c>
      <c r="D6454" s="1">
        <v>42361</v>
      </c>
      <c r="E6454" s="12">
        <f>Data[[#This Row],[Ship Date]]</f>
        <v>42361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5">
      <c r="A6455">
        <v>6454</v>
      </c>
      <c r="B6455" t="s">
        <v>8913</v>
      </c>
      <c r="C6455" s="1">
        <v>42285</v>
      </c>
      <c r="D6455" s="1">
        <v>42290</v>
      </c>
      <c r="E6455" s="12">
        <f>Data[[#This Row],[Ship Date]]</f>
        <v>42290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5">
      <c r="A6456">
        <v>6455</v>
      </c>
      <c r="B6456" t="s">
        <v>8914</v>
      </c>
      <c r="C6456" s="1">
        <v>42947</v>
      </c>
      <c r="D6456" s="1">
        <v>42950</v>
      </c>
      <c r="E6456" s="12">
        <f>Data[[#This Row],[Ship Date]]</f>
        <v>42950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8914</v>
      </c>
      <c r="C6457" s="1">
        <v>42947</v>
      </c>
      <c r="D6457" s="1">
        <v>42950</v>
      </c>
      <c r="E6457" s="12">
        <f>Data[[#This Row],[Ship Date]]</f>
        <v>42950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5">
      <c r="A6458">
        <v>6457</v>
      </c>
      <c r="B6458" t="s">
        <v>8915</v>
      </c>
      <c r="C6458" s="1">
        <v>41856</v>
      </c>
      <c r="D6458" s="1">
        <v>41862</v>
      </c>
      <c r="E6458" s="12">
        <f>Data[[#This Row],[Ship Date]]</f>
        <v>41862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5">
      <c r="A6459">
        <v>6458</v>
      </c>
      <c r="B6459" t="s">
        <v>8915</v>
      </c>
      <c r="C6459" s="1">
        <v>41856</v>
      </c>
      <c r="D6459" s="1">
        <v>41862</v>
      </c>
      <c r="E6459" s="12">
        <f>Data[[#This Row],[Ship Date]]</f>
        <v>41862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5">
      <c r="A6460">
        <v>6459</v>
      </c>
      <c r="B6460" t="s">
        <v>8916</v>
      </c>
      <c r="C6460" s="1">
        <v>42869</v>
      </c>
      <c r="D6460" s="1">
        <v>42872</v>
      </c>
      <c r="E6460" s="12">
        <f>Data[[#This Row],[Ship Date]]</f>
        <v>42872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25">
      <c r="A6461">
        <v>6460</v>
      </c>
      <c r="B6461" t="s">
        <v>8916</v>
      </c>
      <c r="C6461" s="1">
        <v>42869</v>
      </c>
      <c r="D6461" s="1">
        <v>42872</v>
      </c>
      <c r="E6461" s="12">
        <f>Data[[#This Row],[Ship Date]]</f>
        <v>42872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8916</v>
      </c>
      <c r="C6462" s="1">
        <v>42869</v>
      </c>
      <c r="D6462" s="1">
        <v>42872</v>
      </c>
      <c r="E6462" s="12">
        <f>Data[[#This Row],[Ship Date]]</f>
        <v>42872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8916</v>
      </c>
      <c r="C6463" s="1">
        <v>42869</v>
      </c>
      <c r="D6463" s="1">
        <v>42872</v>
      </c>
      <c r="E6463" s="12">
        <f>Data[[#This Row],[Ship Date]]</f>
        <v>42872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5">
      <c r="A6464">
        <v>6463</v>
      </c>
      <c r="B6464" t="s">
        <v>8916</v>
      </c>
      <c r="C6464" s="1">
        <v>42869</v>
      </c>
      <c r="D6464" s="1">
        <v>42872</v>
      </c>
      <c r="E6464" s="12">
        <f>Data[[#This Row],[Ship Date]]</f>
        <v>42872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5">
      <c r="A6465">
        <v>6464</v>
      </c>
      <c r="B6465" t="s">
        <v>8916</v>
      </c>
      <c r="C6465" s="1">
        <v>42869</v>
      </c>
      <c r="D6465" s="1">
        <v>42872</v>
      </c>
      <c r="E6465" s="12">
        <f>Data[[#This Row],[Ship Date]]</f>
        <v>42872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8917</v>
      </c>
      <c r="C6466" s="1">
        <v>42635</v>
      </c>
      <c r="D6466" s="1">
        <v>42641</v>
      </c>
      <c r="E6466" s="12">
        <f>Data[[#This Row],[Ship Date]]</f>
        <v>42641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8918</v>
      </c>
      <c r="C6467" s="1">
        <v>42321</v>
      </c>
      <c r="D6467" s="1">
        <v>42325</v>
      </c>
      <c r="E6467" s="12">
        <f>Data[[#This Row],[Ship Date]]</f>
        <v>42325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8919</v>
      </c>
      <c r="C6468" s="1">
        <v>42877</v>
      </c>
      <c r="D6468" s="1">
        <v>42880</v>
      </c>
      <c r="E6468" s="12">
        <f>Data[[#This Row],[Ship Date]]</f>
        <v>42880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>
        <v>6468</v>
      </c>
      <c r="B6469" t="s">
        <v>8920</v>
      </c>
      <c r="C6469" s="1">
        <v>42706</v>
      </c>
      <c r="D6469" s="1">
        <v>42712</v>
      </c>
      <c r="E6469" s="12">
        <f>Data[[#This Row],[Ship Date]]</f>
        <v>42712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8920</v>
      </c>
      <c r="C6470" s="1">
        <v>42706</v>
      </c>
      <c r="D6470" s="1">
        <v>42712</v>
      </c>
      <c r="E6470" s="12">
        <f>Data[[#This Row],[Ship Date]]</f>
        <v>42712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5">
      <c r="A6471">
        <v>6470</v>
      </c>
      <c r="B6471" t="s">
        <v>8920</v>
      </c>
      <c r="C6471" s="1">
        <v>42706</v>
      </c>
      <c r="D6471" s="1">
        <v>42712</v>
      </c>
      <c r="E6471" s="12">
        <f>Data[[#This Row],[Ship Date]]</f>
        <v>42712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>
        <v>6471</v>
      </c>
      <c r="B6472" t="s">
        <v>8921</v>
      </c>
      <c r="C6472" s="1">
        <v>42245</v>
      </c>
      <c r="D6472" s="1">
        <v>42249</v>
      </c>
      <c r="E6472" s="12">
        <f>Data[[#This Row],[Ship Date]]</f>
        <v>42249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5">
      <c r="A6473">
        <v>6472</v>
      </c>
      <c r="B6473" t="s">
        <v>8921</v>
      </c>
      <c r="C6473" s="1">
        <v>42245</v>
      </c>
      <c r="D6473" s="1">
        <v>42249</v>
      </c>
      <c r="E6473" s="12">
        <f>Data[[#This Row],[Ship Date]]</f>
        <v>42249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5">
      <c r="A6474">
        <v>6473</v>
      </c>
      <c r="B6474" t="s">
        <v>8922</v>
      </c>
      <c r="C6474" s="1">
        <v>41796</v>
      </c>
      <c r="D6474" s="1">
        <v>41800</v>
      </c>
      <c r="E6474" s="12">
        <f>Data[[#This Row],[Ship Date]]</f>
        <v>41800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5">
      <c r="A6475">
        <v>6474</v>
      </c>
      <c r="B6475" t="s">
        <v>8923</v>
      </c>
      <c r="C6475" s="1">
        <v>42447</v>
      </c>
      <c r="D6475" s="1">
        <v>42449</v>
      </c>
      <c r="E6475" s="12">
        <f>Data[[#This Row],[Ship Date]]</f>
        <v>42449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5">
      <c r="A6476">
        <v>6475</v>
      </c>
      <c r="B6476" t="s">
        <v>8924</v>
      </c>
      <c r="C6476" s="1">
        <v>41653</v>
      </c>
      <c r="D6476" s="1">
        <v>41654</v>
      </c>
      <c r="E6476" s="12">
        <f>Data[[#This Row],[Ship Date]]</f>
        <v>41654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5">
      <c r="A6477">
        <v>6476</v>
      </c>
      <c r="B6477" t="s">
        <v>8925</v>
      </c>
      <c r="C6477" s="1">
        <v>42889</v>
      </c>
      <c r="D6477" s="1">
        <v>42896</v>
      </c>
      <c r="E6477" s="12">
        <f>Data[[#This Row],[Ship Date]]</f>
        <v>42896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5">
      <c r="A6478">
        <v>6477</v>
      </c>
      <c r="B6478" t="s">
        <v>8925</v>
      </c>
      <c r="C6478" s="1">
        <v>42889</v>
      </c>
      <c r="D6478" s="1">
        <v>42896</v>
      </c>
      <c r="E6478" s="12">
        <f>Data[[#This Row],[Ship Date]]</f>
        <v>42896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5">
      <c r="A6479">
        <v>6478</v>
      </c>
      <c r="B6479" t="s">
        <v>8925</v>
      </c>
      <c r="C6479" s="1">
        <v>42889</v>
      </c>
      <c r="D6479" s="1">
        <v>42896</v>
      </c>
      <c r="E6479" s="12">
        <f>Data[[#This Row],[Ship Date]]</f>
        <v>42896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5">
      <c r="A6480">
        <v>6479</v>
      </c>
      <c r="B6480" t="s">
        <v>8925</v>
      </c>
      <c r="C6480" s="1">
        <v>42889</v>
      </c>
      <c r="D6480" s="1">
        <v>42896</v>
      </c>
      <c r="E6480" s="12">
        <f>Data[[#This Row],[Ship Date]]</f>
        <v>42896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8925</v>
      </c>
      <c r="C6481" s="1">
        <v>42889</v>
      </c>
      <c r="D6481" s="1">
        <v>42896</v>
      </c>
      <c r="E6481" s="12">
        <f>Data[[#This Row],[Ship Date]]</f>
        <v>42896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5">
      <c r="A6482">
        <v>6481</v>
      </c>
      <c r="B6482" t="s">
        <v>8925</v>
      </c>
      <c r="C6482" s="1">
        <v>42889</v>
      </c>
      <c r="D6482" s="1">
        <v>42896</v>
      </c>
      <c r="E6482" s="12">
        <f>Data[[#This Row],[Ship Date]]</f>
        <v>42896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8925</v>
      </c>
      <c r="C6483" s="1">
        <v>42889</v>
      </c>
      <c r="D6483" s="1">
        <v>42896</v>
      </c>
      <c r="E6483" s="12">
        <f>Data[[#This Row],[Ship Date]]</f>
        <v>42896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8925</v>
      </c>
      <c r="C6484" s="1">
        <v>42889</v>
      </c>
      <c r="D6484" s="1">
        <v>42896</v>
      </c>
      <c r="E6484" s="12">
        <f>Data[[#This Row],[Ship Date]]</f>
        <v>42896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5">
      <c r="A6485">
        <v>6484</v>
      </c>
      <c r="B6485" t="s">
        <v>8926</v>
      </c>
      <c r="C6485" s="1">
        <v>42889</v>
      </c>
      <c r="D6485" s="1">
        <v>42895</v>
      </c>
      <c r="E6485" s="12">
        <f>Data[[#This Row],[Ship Date]]</f>
        <v>42895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5">
      <c r="A6486">
        <v>6485</v>
      </c>
      <c r="B6486" t="s">
        <v>8926</v>
      </c>
      <c r="C6486" s="1">
        <v>42889</v>
      </c>
      <c r="D6486" s="1">
        <v>42895</v>
      </c>
      <c r="E6486" s="12">
        <f>Data[[#This Row],[Ship Date]]</f>
        <v>42895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5">
      <c r="A6487">
        <v>6486</v>
      </c>
      <c r="B6487" t="s">
        <v>8926</v>
      </c>
      <c r="C6487" s="1">
        <v>42889</v>
      </c>
      <c r="D6487" s="1">
        <v>42895</v>
      </c>
      <c r="E6487" s="12">
        <f>Data[[#This Row],[Ship Date]]</f>
        <v>42895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>
        <v>6487</v>
      </c>
      <c r="B6488" t="s">
        <v>8927</v>
      </c>
      <c r="C6488" s="1">
        <v>42084</v>
      </c>
      <c r="D6488" s="1">
        <v>42089</v>
      </c>
      <c r="E6488" s="12">
        <f>Data[[#This Row],[Ship Date]]</f>
        <v>42089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5">
      <c r="A6489">
        <v>6488</v>
      </c>
      <c r="B6489" t="s">
        <v>8927</v>
      </c>
      <c r="C6489" s="1">
        <v>42084</v>
      </c>
      <c r="D6489" s="1">
        <v>42089</v>
      </c>
      <c r="E6489" s="12">
        <f>Data[[#This Row],[Ship Date]]</f>
        <v>42089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8927</v>
      </c>
      <c r="C6490" s="1">
        <v>42084</v>
      </c>
      <c r="D6490" s="1">
        <v>42089</v>
      </c>
      <c r="E6490" s="12">
        <f>Data[[#This Row],[Ship Date]]</f>
        <v>42089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5">
      <c r="A6491">
        <v>6490</v>
      </c>
      <c r="B6491" t="s">
        <v>8928</v>
      </c>
      <c r="C6491" s="1">
        <v>42997</v>
      </c>
      <c r="D6491" s="1">
        <v>43002</v>
      </c>
      <c r="E6491" s="12">
        <f>Data[[#This Row],[Ship Date]]</f>
        <v>43002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25">
      <c r="A6492">
        <v>6491</v>
      </c>
      <c r="B6492" t="s">
        <v>8929</v>
      </c>
      <c r="C6492" s="1">
        <v>41897</v>
      </c>
      <c r="D6492" s="1">
        <v>41901</v>
      </c>
      <c r="E6492" s="12">
        <f>Data[[#This Row],[Ship Date]]</f>
        <v>41901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5">
      <c r="A6493">
        <v>6492</v>
      </c>
      <c r="B6493" t="s">
        <v>8930</v>
      </c>
      <c r="C6493" s="1">
        <v>42694</v>
      </c>
      <c r="D6493" s="1">
        <v>42699</v>
      </c>
      <c r="E6493" s="12">
        <f>Data[[#This Row],[Ship Date]]</f>
        <v>42699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5">
      <c r="A6494">
        <v>6493</v>
      </c>
      <c r="B6494" t="s">
        <v>8930</v>
      </c>
      <c r="C6494" s="1">
        <v>42694</v>
      </c>
      <c r="D6494" s="1">
        <v>42699</v>
      </c>
      <c r="E6494" s="12">
        <f>Data[[#This Row],[Ship Date]]</f>
        <v>42699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5">
      <c r="A6495">
        <v>6494</v>
      </c>
      <c r="B6495" t="s">
        <v>8930</v>
      </c>
      <c r="C6495" s="1">
        <v>42694</v>
      </c>
      <c r="D6495" s="1">
        <v>42699</v>
      </c>
      <c r="E6495" s="12">
        <f>Data[[#This Row],[Ship Date]]</f>
        <v>42699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5">
      <c r="A6496">
        <v>6495</v>
      </c>
      <c r="B6496" t="s">
        <v>8931</v>
      </c>
      <c r="C6496" s="1">
        <v>43036</v>
      </c>
      <c r="D6496" s="1">
        <v>43040</v>
      </c>
      <c r="E6496" s="12">
        <f>Data[[#This Row],[Ship Date]]</f>
        <v>43040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25">
      <c r="A6497">
        <v>6496</v>
      </c>
      <c r="B6497" t="s">
        <v>8931</v>
      </c>
      <c r="C6497" s="1">
        <v>43036</v>
      </c>
      <c r="D6497" s="1">
        <v>43040</v>
      </c>
      <c r="E6497" s="12">
        <f>Data[[#This Row],[Ship Date]]</f>
        <v>43040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8931</v>
      </c>
      <c r="C6498" s="1">
        <v>43036</v>
      </c>
      <c r="D6498" s="1">
        <v>43040</v>
      </c>
      <c r="E6498" s="12">
        <f>Data[[#This Row],[Ship Date]]</f>
        <v>43040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5">
      <c r="A6499">
        <v>6498</v>
      </c>
      <c r="B6499" t="s">
        <v>8932</v>
      </c>
      <c r="C6499" s="1">
        <v>42209</v>
      </c>
      <c r="D6499" s="1">
        <v>42213</v>
      </c>
      <c r="E6499" s="12">
        <f>Data[[#This Row],[Ship Date]]</f>
        <v>42213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5">
      <c r="A6500">
        <v>6499</v>
      </c>
      <c r="B6500" t="s">
        <v>8932</v>
      </c>
      <c r="C6500" s="1">
        <v>42209</v>
      </c>
      <c r="D6500" s="1">
        <v>42213</v>
      </c>
      <c r="E6500" s="12">
        <f>Data[[#This Row],[Ship Date]]</f>
        <v>42213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5">
      <c r="A6501">
        <v>6500</v>
      </c>
      <c r="B6501" t="s">
        <v>8932</v>
      </c>
      <c r="C6501" s="1">
        <v>42209</v>
      </c>
      <c r="D6501" s="1">
        <v>42213</v>
      </c>
      <c r="E6501" s="12">
        <f>Data[[#This Row],[Ship Date]]</f>
        <v>42213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5">
      <c r="A6502">
        <v>6501</v>
      </c>
      <c r="B6502" t="s">
        <v>8932</v>
      </c>
      <c r="C6502" s="1">
        <v>42209</v>
      </c>
      <c r="D6502" s="1">
        <v>42213</v>
      </c>
      <c r="E6502" s="12">
        <f>Data[[#This Row],[Ship Date]]</f>
        <v>42213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5">
      <c r="A6503">
        <v>6502</v>
      </c>
      <c r="B6503" t="s">
        <v>8935</v>
      </c>
      <c r="C6503" s="1">
        <v>41945</v>
      </c>
      <c r="D6503" s="1">
        <v>41949</v>
      </c>
      <c r="E6503" s="12">
        <f>Data[[#This Row],[Ship Date]]</f>
        <v>41949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5">
      <c r="A6504">
        <v>6503</v>
      </c>
      <c r="B6504" t="s">
        <v>8935</v>
      </c>
      <c r="C6504" s="1">
        <v>41945</v>
      </c>
      <c r="D6504" s="1">
        <v>41949</v>
      </c>
      <c r="E6504" s="12">
        <f>Data[[#This Row],[Ship Date]]</f>
        <v>41949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5">
      <c r="A6505">
        <v>6504</v>
      </c>
      <c r="B6505" t="s">
        <v>8935</v>
      </c>
      <c r="C6505" s="1">
        <v>41945</v>
      </c>
      <c r="D6505" s="1">
        <v>41949</v>
      </c>
      <c r="E6505" s="12">
        <f>Data[[#This Row],[Ship Date]]</f>
        <v>41949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8936</v>
      </c>
      <c r="C6506" s="1">
        <v>43056</v>
      </c>
      <c r="D6506" s="1">
        <v>43061</v>
      </c>
      <c r="E6506" s="12">
        <f>Data[[#This Row],[Ship Date]]</f>
        <v>43061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5">
      <c r="A6507">
        <v>6506</v>
      </c>
      <c r="B6507" t="s">
        <v>8937</v>
      </c>
      <c r="C6507" s="1">
        <v>42547</v>
      </c>
      <c r="D6507" s="1">
        <v>42551</v>
      </c>
      <c r="E6507" s="12">
        <f>Data[[#This Row],[Ship Date]]</f>
        <v>42551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5">
      <c r="A6508">
        <v>6507</v>
      </c>
      <c r="B6508" t="s">
        <v>8940</v>
      </c>
      <c r="C6508" s="1">
        <v>42652</v>
      </c>
      <c r="D6508" s="1">
        <v>42654</v>
      </c>
      <c r="E6508" s="12">
        <f>Data[[#This Row],[Ship Date]]</f>
        <v>42654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5">
      <c r="A6509">
        <v>6508</v>
      </c>
      <c r="B6509" t="s">
        <v>8940</v>
      </c>
      <c r="C6509" s="1">
        <v>42652</v>
      </c>
      <c r="D6509" s="1">
        <v>42654</v>
      </c>
      <c r="E6509" s="12">
        <f>Data[[#This Row],[Ship Date]]</f>
        <v>42654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5">
      <c r="A6510">
        <v>6509</v>
      </c>
      <c r="B6510" t="s">
        <v>8941</v>
      </c>
      <c r="C6510" s="1">
        <v>43089</v>
      </c>
      <c r="D6510" s="1">
        <v>43095</v>
      </c>
      <c r="E6510" s="12">
        <f>Data[[#This Row],[Ship Date]]</f>
        <v>43095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8941</v>
      </c>
      <c r="C6511" s="1">
        <v>43089</v>
      </c>
      <c r="D6511" s="1">
        <v>43095</v>
      </c>
      <c r="E6511" s="12">
        <f>Data[[#This Row],[Ship Date]]</f>
        <v>43095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5">
      <c r="A6512">
        <v>6511</v>
      </c>
      <c r="B6512" t="s">
        <v>8941</v>
      </c>
      <c r="C6512" s="1">
        <v>43089</v>
      </c>
      <c r="D6512" s="1">
        <v>43095</v>
      </c>
      <c r="E6512" s="12">
        <f>Data[[#This Row],[Ship Date]]</f>
        <v>43095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8942</v>
      </c>
      <c r="C6513" s="1">
        <v>42800</v>
      </c>
      <c r="D6513" s="1">
        <v>42804</v>
      </c>
      <c r="E6513" s="12">
        <f>Data[[#This Row],[Ship Date]]</f>
        <v>42804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8942</v>
      </c>
      <c r="C6514" s="1">
        <v>42800</v>
      </c>
      <c r="D6514" s="1">
        <v>42804</v>
      </c>
      <c r="E6514" s="12">
        <f>Data[[#This Row],[Ship Date]]</f>
        <v>42804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8942</v>
      </c>
      <c r="C6515" s="1">
        <v>42800</v>
      </c>
      <c r="D6515" s="1">
        <v>42804</v>
      </c>
      <c r="E6515" s="12">
        <f>Data[[#This Row],[Ship Date]]</f>
        <v>42804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8942</v>
      </c>
      <c r="C6516" s="1">
        <v>42800</v>
      </c>
      <c r="D6516" s="1">
        <v>42804</v>
      </c>
      <c r="E6516" s="12">
        <f>Data[[#This Row],[Ship Date]]</f>
        <v>42804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>
        <v>6516</v>
      </c>
      <c r="B6517" t="s">
        <v>8943</v>
      </c>
      <c r="C6517" s="1">
        <v>42993</v>
      </c>
      <c r="D6517" s="1">
        <v>42997</v>
      </c>
      <c r="E6517" s="12">
        <f>Data[[#This Row],[Ship Date]]</f>
        <v>42997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8943</v>
      </c>
      <c r="C6518" s="1">
        <v>42993</v>
      </c>
      <c r="D6518" s="1">
        <v>42997</v>
      </c>
      <c r="E6518" s="12">
        <f>Data[[#This Row],[Ship Date]]</f>
        <v>42997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>
        <v>6518</v>
      </c>
      <c r="B6519" t="s">
        <v>8943</v>
      </c>
      <c r="C6519" s="1">
        <v>42993</v>
      </c>
      <c r="D6519" s="1">
        <v>42997</v>
      </c>
      <c r="E6519" s="12">
        <f>Data[[#This Row],[Ship Date]]</f>
        <v>42997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8943</v>
      </c>
      <c r="C6520" s="1">
        <v>42993</v>
      </c>
      <c r="D6520" s="1">
        <v>42997</v>
      </c>
      <c r="E6520" s="12">
        <f>Data[[#This Row],[Ship Date]]</f>
        <v>42997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5">
      <c r="A6521">
        <v>6520</v>
      </c>
      <c r="B6521" t="s">
        <v>8943</v>
      </c>
      <c r="C6521" s="1">
        <v>42993</v>
      </c>
      <c r="D6521" s="1">
        <v>42997</v>
      </c>
      <c r="E6521" s="12">
        <f>Data[[#This Row],[Ship Date]]</f>
        <v>42997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5">
      <c r="A6522">
        <v>6521</v>
      </c>
      <c r="B6522" t="s">
        <v>8944</v>
      </c>
      <c r="C6522" s="1">
        <v>42751</v>
      </c>
      <c r="D6522" s="1">
        <v>42753</v>
      </c>
      <c r="E6522" s="12">
        <f>Data[[#This Row],[Ship Date]]</f>
        <v>42753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8944</v>
      </c>
      <c r="C6523" s="1">
        <v>42751</v>
      </c>
      <c r="D6523" s="1">
        <v>42753</v>
      </c>
      <c r="E6523" s="12">
        <f>Data[[#This Row],[Ship Date]]</f>
        <v>42753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8944</v>
      </c>
      <c r="C6524" s="1">
        <v>42751</v>
      </c>
      <c r="D6524" s="1">
        <v>42753</v>
      </c>
      <c r="E6524" s="12">
        <f>Data[[#This Row],[Ship Date]]</f>
        <v>42753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>
        <v>6524</v>
      </c>
      <c r="B6525" t="s">
        <v>8947</v>
      </c>
      <c r="C6525" s="1">
        <v>42558</v>
      </c>
      <c r="D6525" s="1">
        <v>42564</v>
      </c>
      <c r="E6525" s="12">
        <f>Data[[#This Row],[Ship Date]]</f>
        <v>42564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>
        <v>6525</v>
      </c>
      <c r="B6526" t="s">
        <v>8947</v>
      </c>
      <c r="C6526" s="1">
        <v>42558</v>
      </c>
      <c r="D6526" s="1">
        <v>42564</v>
      </c>
      <c r="E6526" s="12">
        <f>Data[[#This Row],[Ship Date]]</f>
        <v>42564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5">
      <c r="A6527">
        <v>6526</v>
      </c>
      <c r="B6527" t="s">
        <v>8947</v>
      </c>
      <c r="C6527" s="1">
        <v>42558</v>
      </c>
      <c r="D6527" s="1">
        <v>42564</v>
      </c>
      <c r="E6527" s="12">
        <f>Data[[#This Row],[Ship Date]]</f>
        <v>42564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5">
      <c r="A6528">
        <v>6527</v>
      </c>
      <c r="B6528" t="s">
        <v>8947</v>
      </c>
      <c r="C6528" s="1">
        <v>42558</v>
      </c>
      <c r="D6528" s="1">
        <v>42564</v>
      </c>
      <c r="E6528" s="12">
        <f>Data[[#This Row],[Ship Date]]</f>
        <v>42564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25">
      <c r="A6529">
        <v>6528</v>
      </c>
      <c r="B6529" t="s">
        <v>8948</v>
      </c>
      <c r="C6529" s="1">
        <v>42727</v>
      </c>
      <c r="D6529" s="1">
        <v>42732</v>
      </c>
      <c r="E6529" s="12">
        <f>Data[[#This Row],[Ship Date]]</f>
        <v>42732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8949</v>
      </c>
      <c r="C6530" s="1">
        <v>41995</v>
      </c>
      <c r="D6530" s="1">
        <v>41999</v>
      </c>
      <c r="E6530" s="12">
        <f>Data[[#This Row],[Ship Date]]</f>
        <v>41999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5">
      <c r="A6531">
        <v>6530</v>
      </c>
      <c r="B6531" t="s">
        <v>8952</v>
      </c>
      <c r="C6531" s="1">
        <v>41693</v>
      </c>
      <c r="D6531" s="1">
        <v>41697</v>
      </c>
      <c r="E6531" s="12">
        <f>Data[[#This Row],[Ship Date]]</f>
        <v>41697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5">
      <c r="A6532">
        <v>6531</v>
      </c>
      <c r="B6532" t="s">
        <v>8952</v>
      </c>
      <c r="C6532" s="1">
        <v>41693</v>
      </c>
      <c r="D6532" s="1">
        <v>41697</v>
      </c>
      <c r="E6532" s="12">
        <f>Data[[#This Row],[Ship Date]]</f>
        <v>41697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5">
      <c r="A6533">
        <v>6532</v>
      </c>
      <c r="B6533" t="s">
        <v>8953</v>
      </c>
      <c r="C6533" s="1">
        <v>43073</v>
      </c>
      <c r="D6533" s="1">
        <v>43077</v>
      </c>
      <c r="E6533" s="12">
        <f>Data[[#This Row],[Ship Date]]</f>
        <v>43077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>
        <v>6533</v>
      </c>
      <c r="B6534" t="s">
        <v>8953</v>
      </c>
      <c r="C6534" s="1">
        <v>43073</v>
      </c>
      <c r="D6534" s="1">
        <v>43077</v>
      </c>
      <c r="E6534" s="12">
        <f>Data[[#This Row],[Ship Date]]</f>
        <v>43077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8953</v>
      </c>
      <c r="C6535" s="1">
        <v>43073</v>
      </c>
      <c r="D6535" s="1">
        <v>43077</v>
      </c>
      <c r="E6535" s="12">
        <f>Data[[#This Row],[Ship Date]]</f>
        <v>43077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8954</v>
      </c>
      <c r="C6536" s="1">
        <v>41960</v>
      </c>
      <c r="D6536" s="1">
        <v>41965</v>
      </c>
      <c r="E6536" s="12">
        <f>Data[[#This Row],[Ship Date]]</f>
        <v>41965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5">
      <c r="A6537">
        <v>6536</v>
      </c>
      <c r="B6537" t="s">
        <v>8954</v>
      </c>
      <c r="C6537" s="1">
        <v>41960</v>
      </c>
      <c r="D6537" s="1">
        <v>41965</v>
      </c>
      <c r="E6537" s="12">
        <f>Data[[#This Row],[Ship Date]]</f>
        <v>41965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5">
      <c r="A6538">
        <v>6537</v>
      </c>
      <c r="B6538" t="s">
        <v>8955</v>
      </c>
      <c r="C6538" s="1">
        <v>41932</v>
      </c>
      <c r="D6538" s="1">
        <v>41935</v>
      </c>
      <c r="E6538" s="12">
        <f>Data[[#This Row],[Ship Date]]</f>
        <v>41935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8955</v>
      </c>
      <c r="C6539" s="1">
        <v>41932</v>
      </c>
      <c r="D6539" s="1">
        <v>41935</v>
      </c>
      <c r="E6539" s="12">
        <f>Data[[#This Row],[Ship Date]]</f>
        <v>41935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8956</v>
      </c>
      <c r="C6540" s="1">
        <v>42302</v>
      </c>
      <c r="D6540" s="1">
        <v>42307</v>
      </c>
      <c r="E6540" s="12">
        <f>Data[[#This Row],[Ship Date]]</f>
        <v>42307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8956</v>
      </c>
      <c r="C6541" s="1">
        <v>42302</v>
      </c>
      <c r="D6541" s="1">
        <v>42307</v>
      </c>
      <c r="E6541" s="12">
        <f>Data[[#This Row],[Ship Date]]</f>
        <v>42307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8957</v>
      </c>
      <c r="C6542" s="1">
        <v>43055</v>
      </c>
      <c r="D6542" s="1">
        <v>43058</v>
      </c>
      <c r="E6542" s="12">
        <f>Data[[#This Row],[Ship Date]]</f>
        <v>43058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5">
      <c r="A6543">
        <v>6542</v>
      </c>
      <c r="B6543" t="s">
        <v>8957</v>
      </c>
      <c r="C6543" s="1">
        <v>43055</v>
      </c>
      <c r="D6543" s="1">
        <v>43058</v>
      </c>
      <c r="E6543" s="12">
        <f>Data[[#This Row],[Ship Date]]</f>
        <v>43058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5">
      <c r="A6544">
        <v>6543</v>
      </c>
      <c r="B6544" t="s">
        <v>8957</v>
      </c>
      <c r="C6544" s="1">
        <v>43055</v>
      </c>
      <c r="D6544" s="1">
        <v>43058</v>
      </c>
      <c r="E6544" s="12">
        <f>Data[[#This Row],[Ship Date]]</f>
        <v>43058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5">
      <c r="A6545">
        <v>6544</v>
      </c>
      <c r="B6545" t="s">
        <v>8957</v>
      </c>
      <c r="C6545" s="1">
        <v>43055</v>
      </c>
      <c r="D6545" s="1">
        <v>43058</v>
      </c>
      <c r="E6545" s="12">
        <f>Data[[#This Row],[Ship Date]]</f>
        <v>43058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5">
      <c r="A6546">
        <v>6545</v>
      </c>
      <c r="B6546" t="s">
        <v>8958</v>
      </c>
      <c r="C6546" s="1">
        <v>42869</v>
      </c>
      <c r="D6546" s="1">
        <v>42873</v>
      </c>
      <c r="E6546" s="12">
        <f>Data[[#This Row],[Ship Date]]</f>
        <v>42873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5">
      <c r="A6547">
        <v>6546</v>
      </c>
      <c r="B6547" t="s">
        <v>8958</v>
      </c>
      <c r="C6547" s="1">
        <v>42869</v>
      </c>
      <c r="D6547" s="1">
        <v>42873</v>
      </c>
      <c r="E6547" s="12">
        <f>Data[[#This Row],[Ship Date]]</f>
        <v>42873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8958</v>
      </c>
      <c r="C6548" s="1">
        <v>42869</v>
      </c>
      <c r="D6548" s="1">
        <v>42873</v>
      </c>
      <c r="E6548" s="12">
        <f>Data[[#This Row],[Ship Date]]</f>
        <v>42873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5">
      <c r="A6549">
        <v>6548</v>
      </c>
      <c r="B6549" t="s">
        <v>8959</v>
      </c>
      <c r="C6549" s="1">
        <v>41699</v>
      </c>
      <c r="D6549" s="1">
        <v>41703</v>
      </c>
      <c r="E6549" s="12">
        <f>Data[[#This Row],[Ship Date]]</f>
        <v>41703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5">
      <c r="A6550">
        <v>6549</v>
      </c>
      <c r="B6550" t="s">
        <v>8959</v>
      </c>
      <c r="C6550" s="1">
        <v>41699</v>
      </c>
      <c r="D6550" s="1">
        <v>41703</v>
      </c>
      <c r="E6550" s="12">
        <f>Data[[#This Row],[Ship Date]]</f>
        <v>41703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5">
      <c r="A6551">
        <v>6550</v>
      </c>
      <c r="B6551" t="s">
        <v>8960</v>
      </c>
      <c r="C6551" s="1">
        <v>42215</v>
      </c>
      <c r="D6551" s="1">
        <v>42217</v>
      </c>
      <c r="E6551" s="12">
        <f>Data[[#This Row],[Ship Date]]</f>
        <v>42217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25">
      <c r="A6552">
        <v>6551</v>
      </c>
      <c r="B6552" t="s">
        <v>8961</v>
      </c>
      <c r="C6552" s="1">
        <v>42309</v>
      </c>
      <c r="D6552" s="1">
        <v>42311</v>
      </c>
      <c r="E6552" s="12">
        <f>Data[[#This Row],[Ship Date]]</f>
        <v>42311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5">
      <c r="A6553">
        <v>6552</v>
      </c>
      <c r="B6553" t="s">
        <v>8962</v>
      </c>
      <c r="C6553" s="1">
        <v>43085</v>
      </c>
      <c r="D6553" s="1">
        <v>43090</v>
      </c>
      <c r="E6553" s="12">
        <f>Data[[#This Row],[Ship Date]]</f>
        <v>43090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8962</v>
      </c>
      <c r="C6554" s="1">
        <v>43085</v>
      </c>
      <c r="D6554" s="1">
        <v>43090</v>
      </c>
      <c r="E6554" s="12">
        <f>Data[[#This Row],[Ship Date]]</f>
        <v>43090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5">
      <c r="A6555">
        <v>6554</v>
      </c>
      <c r="B6555" t="s">
        <v>8963</v>
      </c>
      <c r="C6555" s="1">
        <v>41932</v>
      </c>
      <c r="D6555" s="1">
        <v>41934</v>
      </c>
      <c r="E6555" s="12">
        <f>Data[[#This Row],[Ship Date]]</f>
        <v>41934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8963</v>
      </c>
      <c r="C6556" s="1">
        <v>41932</v>
      </c>
      <c r="D6556" s="1">
        <v>41934</v>
      </c>
      <c r="E6556" s="12">
        <f>Data[[#This Row],[Ship Date]]</f>
        <v>41934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5">
      <c r="A6557">
        <v>6556</v>
      </c>
      <c r="B6557" t="s">
        <v>8963</v>
      </c>
      <c r="C6557" s="1">
        <v>41932</v>
      </c>
      <c r="D6557" s="1">
        <v>41934</v>
      </c>
      <c r="E6557" s="12">
        <f>Data[[#This Row],[Ship Date]]</f>
        <v>41934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5">
      <c r="A6558">
        <v>6557</v>
      </c>
      <c r="B6558" t="s">
        <v>8963</v>
      </c>
      <c r="C6558" s="1">
        <v>41932</v>
      </c>
      <c r="D6558" s="1">
        <v>41934</v>
      </c>
      <c r="E6558" s="12">
        <f>Data[[#This Row],[Ship Date]]</f>
        <v>41934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5">
      <c r="A6559">
        <v>6558</v>
      </c>
      <c r="B6559" t="s">
        <v>8963</v>
      </c>
      <c r="C6559" s="1">
        <v>41932</v>
      </c>
      <c r="D6559" s="1">
        <v>41934</v>
      </c>
      <c r="E6559" s="12">
        <f>Data[[#This Row],[Ship Date]]</f>
        <v>41934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8966</v>
      </c>
      <c r="C6560" s="1">
        <v>42160</v>
      </c>
      <c r="D6560" s="1">
        <v>42165</v>
      </c>
      <c r="E6560" s="12">
        <f>Data[[#This Row],[Ship Date]]</f>
        <v>42165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5">
      <c r="A6561">
        <v>6560</v>
      </c>
      <c r="B6561" t="s">
        <v>8967</v>
      </c>
      <c r="C6561" s="1">
        <v>42572</v>
      </c>
      <c r="D6561" s="1">
        <v>42577</v>
      </c>
      <c r="E6561" s="12">
        <f>Data[[#This Row],[Ship Date]]</f>
        <v>42577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>
        <v>6561</v>
      </c>
      <c r="B6562" t="s">
        <v>8967</v>
      </c>
      <c r="C6562" s="1">
        <v>42572</v>
      </c>
      <c r="D6562" s="1">
        <v>42577</v>
      </c>
      <c r="E6562" s="12">
        <f>Data[[#This Row],[Ship Date]]</f>
        <v>42577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8968</v>
      </c>
      <c r="C6563" s="1">
        <v>42825</v>
      </c>
      <c r="D6563" s="1">
        <v>42827</v>
      </c>
      <c r="E6563" s="12">
        <f>Data[[#This Row],[Ship Date]]</f>
        <v>42827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5">
      <c r="A6564">
        <v>6563</v>
      </c>
      <c r="B6564" t="s">
        <v>8969</v>
      </c>
      <c r="C6564" s="1">
        <v>41766</v>
      </c>
      <c r="D6564" s="1">
        <v>41771</v>
      </c>
      <c r="E6564" s="12">
        <f>Data[[#This Row],[Ship Date]]</f>
        <v>41771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8969</v>
      </c>
      <c r="C6565" s="1">
        <v>41766</v>
      </c>
      <c r="D6565" s="1">
        <v>41771</v>
      </c>
      <c r="E6565" s="12">
        <f>Data[[#This Row],[Ship Date]]</f>
        <v>41771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>
        <v>6565</v>
      </c>
      <c r="B6566" t="s">
        <v>8969</v>
      </c>
      <c r="C6566" s="1">
        <v>41766</v>
      </c>
      <c r="D6566" s="1">
        <v>41771</v>
      </c>
      <c r="E6566" s="12">
        <f>Data[[#This Row],[Ship Date]]</f>
        <v>41771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8969</v>
      </c>
      <c r="C6567" s="1">
        <v>41766</v>
      </c>
      <c r="D6567" s="1">
        <v>41771</v>
      </c>
      <c r="E6567" s="12">
        <f>Data[[#This Row],[Ship Date]]</f>
        <v>41771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8970</v>
      </c>
      <c r="C6568" s="1">
        <v>42771</v>
      </c>
      <c r="D6568" s="1">
        <v>42774</v>
      </c>
      <c r="E6568" s="12">
        <f>Data[[#This Row],[Ship Date]]</f>
        <v>42774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5">
      <c r="A6569">
        <v>6568</v>
      </c>
      <c r="B6569" t="s">
        <v>8970</v>
      </c>
      <c r="C6569" s="1">
        <v>42771</v>
      </c>
      <c r="D6569" s="1">
        <v>42774</v>
      </c>
      <c r="E6569" s="12">
        <f>Data[[#This Row],[Ship Date]]</f>
        <v>42774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5">
      <c r="A6570">
        <v>6569</v>
      </c>
      <c r="B6570" t="s">
        <v>8971</v>
      </c>
      <c r="C6570" s="1">
        <v>41747</v>
      </c>
      <c r="D6570" s="1">
        <v>41751</v>
      </c>
      <c r="E6570" s="12">
        <f>Data[[#This Row],[Ship Date]]</f>
        <v>41751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8971</v>
      </c>
      <c r="C6571" s="1">
        <v>41747</v>
      </c>
      <c r="D6571" s="1">
        <v>41751</v>
      </c>
      <c r="E6571" s="12">
        <f>Data[[#This Row],[Ship Date]]</f>
        <v>41751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>
        <v>6571</v>
      </c>
      <c r="B6572" t="s">
        <v>8971</v>
      </c>
      <c r="C6572" s="1">
        <v>41747</v>
      </c>
      <c r="D6572" s="1">
        <v>41751</v>
      </c>
      <c r="E6572" s="12">
        <f>Data[[#This Row],[Ship Date]]</f>
        <v>41751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5">
      <c r="A6573">
        <v>6572</v>
      </c>
      <c r="B6573" t="s">
        <v>8971</v>
      </c>
      <c r="C6573" s="1">
        <v>41747</v>
      </c>
      <c r="D6573" s="1">
        <v>41751</v>
      </c>
      <c r="E6573" s="12">
        <f>Data[[#This Row],[Ship Date]]</f>
        <v>41751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5">
      <c r="A6574">
        <v>6573</v>
      </c>
      <c r="B6574" t="s">
        <v>8972</v>
      </c>
      <c r="C6574" s="1">
        <v>42500</v>
      </c>
      <c r="D6574" s="1">
        <v>42506</v>
      </c>
      <c r="E6574" s="12">
        <f>Data[[#This Row],[Ship Date]]</f>
        <v>42506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8973</v>
      </c>
      <c r="C6575" s="1">
        <v>42699</v>
      </c>
      <c r="D6575" s="1">
        <v>42704</v>
      </c>
      <c r="E6575" s="12">
        <f>Data[[#This Row],[Ship Date]]</f>
        <v>42704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8973</v>
      </c>
      <c r="C6576" s="1">
        <v>42699</v>
      </c>
      <c r="D6576" s="1">
        <v>42704</v>
      </c>
      <c r="E6576" s="12">
        <f>Data[[#This Row],[Ship Date]]</f>
        <v>42704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5">
      <c r="A6577">
        <v>6576</v>
      </c>
      <c r="B6577" t="s">
        <v>8976</v>
      </c>
      <c r="C6577" s="1">
        <v>42797</v>
      </c>
      <c r="D6577" s="1">
        <v>42802</v>
      </c>
      <c r="E6577" s="12">
        <f>Data[[#This Row],[Ship Date]]</f>
        <v>42802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>
        <v>6577</v>
      </c>
      <c r="B6578" t="s">
        <v>8976</v>
      </c>
      <c r="C6578" s="1">
        <v>42797</v>
      </c>
      <c r="D6578" s="1">
        <v>42802</v>
      </c>
      <c r="E6578" s="12">
        <f>Data[[#This Row],[Ship Date]]</f>
        <v>42802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5">
      <c r="A6579">
        <v>6578</v>
      </c>
      <c r="B6579" t="s">
        <v>8977</v>
      </c>
      <c r="C6579" s="1">
        <v>42344</v>
      </c>
      <c r="D6579" s="1">
        <v>42349</v>
      </c>
      <c r="E6579" s="12">
        <f>Data[[#This Row],[Ship Date]]</f>
        <v>42349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5">
      <c r="A6580">
        <v>6579</v>
      </c>
      <c r="B6580" t="s">
        <v>8978</v>
      </c>
      <c r="C6580" s="1">
        <v>41876</v>
      </c>
      <c r="D6580" s="1">
        <v>41881</v>
      </c>
      <c r="E6580" s="12">
        <f>Data[[#This Row],[Ship Date]]</f>
        <v>41881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8979</v>
      </c>
      <c r="C6581" s="1">
        <v>42665</v>
      </c>
      <c r="D6581" s="1">
        <v>42665</v>
      </c>
      <c r="E6581" s="12">
        <f>Data[[#This Row],[Ship Date]]</f>
        <v>42665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8979</v>
      </c>
      <c r="C6582" s="1">
        <v>42665</v>
      </c>
      <c r="D6582" s="1">
        <v>42665</v>
      </c>
      <c r="E6582" s="12">
        <f>Data[[#This Row],[Ship Date]]</f>
        <v>42665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8979</v>
      </c>
      <c r="C6583" s="1">
        <v>42665</v>
      </c>
      <c r="D6583" s="1">
        <v>42665</v>
      </c>
      <c r="E6583" s="12">
        <f>Data[[#This Row],[Ship Date]]</f>
        <v>42665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5">
      <c r="A6584">
        <v>6583</v>
      </c>
      <c r="B6584" t="s">
        <v>8982</v>
      </c>
      <c r="C6584" s="1">
        <v>42589</v>
      </c>
      <c r="D6584" s="1">
        <v>42593</v>
      </c>
      <c r="E6584" s="12">
        <f>Data[[#This Row],[Ship Date]]</f>
        <v>42593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5">
      <c r="A6585">
        <v>6584</v>
      </c>
      <c r="B6585" t="s">
        <v>8983</v>
      </c>
      <c r="C6585" s="1">
        <v>42937</v>
      </c>
      <c r="D6585" s="1">
        <v>42943</v>
      </c>
      <c r="E6585" s="12">
        <f>Data[[#This Row],[Ship Date]]</f>
        <v>42943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5">
      <c r="A6586">
        <v>6585</v>
      </c>
      <c r="B6586" t="s">
        <v>8983</v>
      </c>
      <c r="C6586" s="1">
        <v>42937</v>
      </c>
      <c r="D6586" s="1">
        <v>42943</v>
      </c>
      <c r="E6586" s="12">
        <f>Data[[#This Row],[Ship Date]]</f>
        <v>42943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5">
      <c r="A6587">
        <v>6586</v>
      </c>
      <c r="B6587" t="s">
        <v>8983</v>
      </c>
      <c r="C6587" s="1">
        <v>42937</v>
      </c>
      <c r="D6587" s="1">
        <v>42943</v>
      </c>
      <c r="E6587" s="12">
        <f>Data[[#This Row],[Ship Date]]</f>
        <v>42943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>
        <v>6587</v>
      </c>
      <c r="B6588" t="s">
        <v>8983</v>
      </c>
      <c r="C6588" s="1">
        <v>42937</v>
      </c>
      <c r="D6588" s="1">
        <v>42943</v>
      </c>
      <c r="E6588" s="12">
        <f>Data[[#This Row],[Ship Date]]</f>
        <v>42943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5">
      <c r="A6589">
        <v>6588</v>
      </c>
      <c r="B6589" t="s">
        <v>8983</v>
      </c>
      <c r="C6589" s="1">
        <v>42937</v>
      </c>
      <c r="D6589" s="1">
        <v>42943</v>
      </c>
      <c r="E6589" s="12">
        <f>Data[[#This Row],[Ship Date]]</f>
        <v>42943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5">
      <c r="A6590">
        <v>6589</v>
      </c>
      <c r="B6590" t="s">
        <v>8983</v>
      </c>
      <c r="C6590" s="1">
        <v>42937</v>
      </c>
      <c r="D6590" s="1">
        <v>42943</v>
      </c>
      <c r="E6590" s="12">
        <f>Data[[#This Row],[Ship Date]]</f>
        <v>42943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5">
      <c r="A6591">
        <v>6590</v>
      </c>
      <c r="B6591" t="s">
        <v>8983</v>
      </c>
      <c r="C6591" s="1">
        <v>42937</v>
      </c>
      <c r="D6591" s="1">
        <v>42943</v>
      </c>
      <c r="E6591" s="12">
        <f>Data[[#This Row],[Ship Date]]</f>
        <v>42943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5">
      <c r="A6592">
        <v>6591</v>
      </c>
      <c r="B6592" t="s">
        <v>8984</v>
      </c>
      <c r="C6592" s="1">
        <v>41721</v>
      </c>
      <c r="D6592" s="1">
        <v>41724</v>
      </c>
      <c r="E6592" s="12">
        <f>Data[[#This Row],[Ship Date]]</f>
        <v>41724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>
        <v>6592</v>
      </c>
      <c r="B6593" t="s">
        <v>8986</v>
      </c>
      <c r="C6593" s="1">
        <v>42124</v>
      </c>
      <c r="D6593" s="1">
        <v>42130</v>
      </c>
      <c r="E6593" s="12">
        <f>Data[[#This Row],[Ship Date]]</f>
        <v>42130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8986</v>
      </c>
      <c r="C6594" s="1">
        <v>42124</v>
      </c>
      <c r="D6594" s="1">
        <v>42130</v>
      </c>
      <c r="E6594" s="12">
        <f>Data[[#This Row],[Ship Date]]</f>
        <v>42130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8987</v>
      </c>
      <c r="C6595" s="1">
        <v>42534</v>
      </c>
      <c r="D6595" s="1">
        <v>42537</v>
      </c>
      <c r="E6595" s="12">
        <f>Data[[#This Row],[Ship Date]]</f>
        <v>42537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5">
      <c r="A6596">
        <v>6595</v>
      </c>
      <c r="B6596" t="s">
        <v>8988</v>
      </c>
      <c r="C6596" s="1">
        <v>42128</v>
      </c>
      <c r="D6596" s="1">
        <v>42135</v>
      </c>
      <c r="E6596" s="12">
        <f>Data[[#This Row],[Ship Date]]</f>
        <v>42135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5">
      <c r="A6597">
        <v>6596</v>
      </c>
      <c r="B6597" t="s">
        <v>8989</v>
      </c>
      <c r="C6597" s="1">
        <v>42848</v>
      </c>
      <c r="D6597" s="1">
        <v>42851</v>
      </c>
      <c r="E6597" s="12">
        <f>Data[[#This Row],[Ship Date]]</f>
        <v>42851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5">
      <c r="A6598">
        <v>6597</v>
      </c>
      <c r="B6598" t="s">
        <v>8989</v>
      </c>
      <c r="C6598" s="1">
        <v>42848</v>
      </c>
      <c r="D6598" s="1">
        <v>42851</v>
      </c>
      <c r="E6598" s="12">
        <f>Data[[#This Row],[Ship Date]]</f>
        <v>42851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>
        <v>6598</v>
      </c>
      <c r="B6599" t="s">
        <v>8990</v>
      </c>
      <c r="C6599" s="1">
        <v>41796</v>
      </c>
      <c r="D6599" s="1">
        <v>41802</v>
      </c>
      <c r="E6599" s="12">
        <f>Data[[#This Row],[Ship Date]]</f>
        <v>41802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5">
      <c r="A6600">
        <v>6599</v>
      </c>
      <c r="B6600" t="s">
        <v>8990</v>
      </c>
      <c r="C6600" s="1">
        <v>41796</v>
      </c>
      <c r="D6600" s="1">
        <v>41802</v>
      </c>
      <c r="E6600" s="12">
        <f>Data[[#This Row],[Ship Date]]</f>
        <v>41802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>
        <v>6600</v>
      </c>
      <c r="B6601" t="s">
        <v>8991</v>
      </c>
      <c r="C6601" s="1">
        <v>41975</v>
      </c>
      <c r="D6601" s="1">
        <v>41980</v>
      </c>
      <c r="E6601" s="12">
        <f>Data[[#This Row],[Ship Date]]</f>
        <v>41980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>
        <v>6601</v>
      </c>
      <c r="B6602" t="s">
        <v>8991</v>
      </c>
      <c r="C6602" s="1">
        <v>41975</v>
      </c>
      <c r="D6602" s="1">
        <v>41980</v>
      </c>
      <c r="E6602" s="12">
        <f>Data[[#This Row],[Ship Date]]</f>
        <v>41980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8991</v>
      </c>
      <c r="C6603" s="1">
        <v>41975</v>
      </c>
      <c r="D6603" s="1">
        <v>41980</v>
      </c>
      <c r="E6603" s="12">
        <f>Data[[#This Row],[Ship Date]]</f>
        <v>41980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8991</v>
      </c>
      <c r="C6604" s="1">
        <v>41975</v>
      </c>
      <c r="D6604" s="1">
        <v>41980</v>
      </c>
      <c r="E6604" s="12">
        <f>Data[[#This Row],[Ship Date]]</f>
        <v>41980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8992</v>
      </c>
      <c r="C6605" s="1">
        <v>42903</v>
      </c>
      <c r="D6605" s="1">
        <v>42906</v>
      </c>
      <c r="E6605" s="12">
        <f>Data[[#This Row],[Ship Date]]</f>
        <v>42906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8994</v>
      </c>
      <c r="C6606" s="1">
        <v>42516</v>
      </c>
      <c r="D6606" s="1">
        <v>42521</v>
      </c>
      <c r="E6606" s="12">
        <f>Data[[#This Row],[Ship Date]]</f>
        <v>42521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8994</v>
      </c>
      <c r="C6607" s="1">
        <v>42516</v>
      </c>
      <c r="D6607" s="1">
        <v>42521</v>
      </c>
      <c r="E6607" s="12">
        <f>Data[[#This Row],[Ship Date]]</f>
        <v>42521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5">
      <c r="A6608">
        <v>6607</v>
      </c>
      <c r="B6608" t="s">
        <v>8994</v>
      </c>
      <c r="C6608" s="1">
        <v>42516</v>
      </c>
      <c r="D6608" s="1">
        <v>42521</v>
      </c>
      <c r="E6608" s="12">
        <f>Data[[#This Row],[Ship Date]]</f>
        <v>42521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5">
      <c r="A6609">
        <v>6608</v>
      </c>
      <c r="B6609" t="s">
        <v>8994</v>
      </c>
      <c r="C6609" s="1">
        <v>42516</v>
      </c>
      <c r="D6609" s="1">
        <v>42521</v>
      </c>
      <c r="E6609" s="12">
        <f>Data[[#This Row],[Ship Date]]</f>
        <v>42521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5">
      <c r="A6610">
        <v>6609</v>
      </c>
      <c r="B6610" t="s">
        <v>8994</v>
      </c>
      <c r="C6610" s="1">
        <v>42516</v>
      </c>
      <c r="D6610" s="1">
        <v>42521</v>
      </c>
      <c r="E6610" s="12">
        <f>Data[[#This Row],[Ship Date]]</f>
        <v>42521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5">
      <c r="A6611">
        <v>6610</v>
      </c>
      <c r="B6611" t="s">
        <v>8995</v>
      </c>
      <c r="C6611" s="1">
        <v>42073</v>
      </c>
      <c r="D6611" s="1">
        <v>42073</v>
      </c>
      <c r="E6611" s="12">
        <f>Data[[#This Row],[Ship Date]]</f>
        <v>42073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5">
      <c r="A6612">
        <v>6611</v>
      </c>
      <c r="B6612" t="s">
        <v>8996</v>
      </c>
      <c r="C6612" s="1">
        <v>42663</v>
      </c>
      <c r="D6612" s="1">
        <v>42665</v>
      </c>
      <c r="E6612" s="12">
        <f>Data[[#This Row],[Ship Date]]</f>
        <v>42665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5">
      <c r="A6613">
        <v>6612</v>
      </c>
      <c r="B6613" t="s">
        <v>8997</v>
      </c>
      <c r="C6613" s="1">
        <v>42115</v>
      </c>
      <c r="D6613" s="1">
        <v>42122</v>
      </c>
      <c r="E6613" s="12">
        <f>Data[[#This Row],[Ship Date]]</f>
        <v>42122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5">
      <c r="A6614">
        <v>6613</v>
      </c>
      <c r="B6614" t="s">
        <v>8997</v>
      </c>
      <c r="C6614" s="1">
        <v>42115</v>
      </c>
      <c r="D6614" s="1">
        <v>42122</v>
      </c>
      <c r="E6614" s="12">
        <f>Data[[#This Row],[Ship Date]]</f>
        <v>42122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25">
      <c r="A6615">
        <v>6614</v>
      </c>
      <c r="B6615" t="s">
        <v>8997</v>
      </c>
      <c r="C6615" s="1">
        <v>42115</v>
      </c>
      <c r="D6615" s="1">
        <v>42122</v>
      </c>
      <c r="E6615" s="12">
        <f>Data[[#This Row],[Ship Date]]</f>
        <v>42122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8997</v>
      </c>
      <c r="C6616" s="1">
        <v>42115</v>
      </c>
      <c r="D6616" s="1">
        <v>42122</v>
      </c>
      <c r="E6616" s="12">
        <f>Data[[#This Row],[Ship Date]]</f>
        <v>42122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5">
      <c r="A6617">
        <v>6616</v>
      </c>
      <c r="B6617" t="s">
        <v>8998</v>
      </c>
      <c r="C6617" s="1">
        <v>42538</v>
      </c>
      <c r="D6617" s="1">
        <v>42540</v>
      </c>
      <c r="E6617" s="12">
        <f>Data[[#This Row],[Ship Date]]</f>
        <v>42540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>
        <v>6617</v>
      </c>
      <c r="B6618" t="s">
        <v>8998</v>
      </c>
      <c r="C6618" s="1">
        <v>42538</v>
      </c>
      <c r="D6618" s="1">
        <v>42540</v>
      </c>
      <c r="E6618" s="12">
        <f>Data[[#This Row],[Ship Date]]</f>
        <v>42540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>
        <v>6618</v>
      </c>
      <c r="B6619" t="s">
        <v>8998</v>
      </c>
      <c r="C6619" s="1">
        <v>42538</v>
      </c>
      <c r="D6619" s="1">
        <v>42540</v>
      </c>
      <c r="E6619" s="12">
        <f>Data[[#This Row],[Ship Date]]</f>
        <v>42540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8999</v>
      </c>
      <c r="C6620" s="1">
        <v>42748</v>
      </c>
      <c r="D6620" s="1">
        <v>42753</v>
      </c>
      <c r="E6620" s="12">
        <f>Data[[#This Row],[Ship Date]]</f>
        <v>42753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25">
      <c r="A6621">
        <v>6620</v>
      </c>
      <c r="B6621" t="s">
        <v>8999</v>
      </c>
      <c r="C6621" s="1">
        <v>42748</v>
      </c>
      <c r="D6621" s="1">
        <v>42753</v>
      </c>
      <c r="E6621" s="12">
        <f>Data[[#This Row],[Ship Date]]</f>
        <v>42753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8999</v>
      </c>
      <c r="C6622" s="1">
        <v>42748</v>
      </c>
      <c r="D6622" s="1">
        <v>42753</v>
      </c>
      <c r="E6622" s="12">
        <f>Data[[#This Row],[Ship Date]]</f>
        <v>42753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5">
      <c r="A6623">
        <v>6622</v>
      </c>
      <c r="B6623" t="s">
        <v>8999</v>
      </c>
      <c r="C6623" s="1">
        <v>42748</v>
      </c>
      <c r="D6623" s="1">
        <v>42753</v>
      </c>
      <c r="E6623" s="12">
        <f>Data[[#This Row],[Ship Date]]</f>
        <v>42753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5">
      <c r="A6624">
        <v>6623</v>
      </c>
      <c r="B6624" t="s">
        <v>9000</v>
      </c>
      <c r="C6624" s="1">
        <v>41888</v>
      </c>
      <c r="D6624" s="1">
        <v>41891</v>
      </c>
      <c r="E6624" s="12">
        <f>Data[[#This Row],[Ship Date]]</f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5">
      <c r="A6625">
        <v>6624</v>
      </c>
      <c r="B6625" t="s">
        <v>9000</v>
      </c>
      <c r="C6625" s="1">
        <v>41888</v>
      </c>
      <c r="D6625" s="1">
        <v>41891</v>
      </c>
      <c r="E6625" s="12">
        <f>Data[[#This Row],[Ship Date]]</f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>
        <v>6625</v>
      </c>
      <c r="B6626" t="s">
        <v>9003</v>
      </c>
      <c r="C6626" s="1">
        <v>42023</v>
      </c>
      <c r="D6626" s="1">
        <v>42027</v>
      </c>
      <c r="E6626" s="12">
        <f>Data[[#This Row],[Ship Date]]</f>
        <v>42027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5">
      <c r="A6627">
        <v>6626</v>
      </c>
      <c r="B6627" t="s">
        <v>9003</v>
      </c>
      <c r="C6627" s="1">
        <v>42023</v>
      </c>
      <c r="D6627" s="1">
        <v>42027</v>
      </c>
      <c r="E6627" s="12">
        <f>Data[[#This Row],[Ship Date]]</f>
        <v>42027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5">
      <c r="A6628">
        <v>6627</v>
      </c>
      <c r="B6628" t="s">
        <v>9005</v>
      </c>
      <c r="C6628" s="1">
        <v>41987</v>
      </c>
      <c r="D6628" s="1">
        <v>41994</v>
      </c>
      <c r="E6628" s="12">
        <f>Data[[#This Row],[Ship Date]]</f>
        <v>41994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>
        <v>6628</v>
      </c>
      <c r="B6629" t="s">
        <v>9006</v>
      </c>
      <c r="C6629" s="1">
        <v>41782</v>
      </c>
      <c r="D6629" s="1">
        <v>41786</v>
      </c>
      <c r="E6629" s="12">
        <f>Data[[#This Row],[Ship Date]]</f>
        <v>41786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5">
      <c r="A6630">
        <v>6629</v>
      </c>
      <c r="B6630" t="s">
        <v>9007</v>
      </c>
      <c r="C6630" s="1">
        <v>42266</v>
      </c>
      <c r="D6630" s="1">
        <v>42269</v>
      </c>
      <c r="E6630" s="12">
        <f>Data[[#This Row],[Ship Date]]</f>
        <v>42269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5">
      <c r="A6631">
        <v>6630</v>
      </c>
      <c r="B6631" t="s">
        <v>9008</v>
      </c>
      <c r="C6631" s="1">
        <v>42279</v>
      </c>
      <c r="D6631" s="1">
        <v>42283</v>
      </c>
      <c r="E6631" s="12">
        <f>Data[[#This Row],[Ship Date]]</f>
        <v>42283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5">
      <c r="A6632">
        <v>6631</v>
      </c>
      <c r="B6632" t="s">
        <v>9010</v>
      </c>
      <c r="C6632" s="1">
        <v>42729</v>
      </c>
      <c r="D6632" s="1">
        <v>42734</v>
      </c>
      <c r="E6632" s="12">
        <f>Data[[#This Row],[Ship Date]]</f>
        <v>42734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5">
      <c r="A6633">
        <v>6632</v>
      </c>
      <c r="B6633" t="s">
        <v>9010</v>
      </c>
      <c r="C6633" s="1">
        <v>42729</v>
      </c>
      <c r="D6633" s="1">
        <v>42734</v>
      </c>
      <c r="E6633" s="12">
        <f>Data[[#This Row],[Ship Date]]</f>
        <v>42734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9011</v>
      </c>
      <c r="C6634" s="1">
        <v>42496</v>
      </c>
      <c r="D6634" s="1">
        <v>42498</v>
      </c>
      <c r="E6634" s="12">
        <f>Data[[#This Row],[Ship Date]]</f>
        <v>42498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5">
      <c r="A6635">
        <v>6634</v>
      </c>
      <c r="B6635" t="s">
        <v>9012</v>
      </c>
      <c r="C6635" s="1">
        <v>42667</v>
      </c>
      <c r="D6635" s="1">
        <v>42667</v>
      </c>
      <c r="E6635" s="12">
        <f>Data[[#This Row],[Ship Date]]</f>
        <v>42667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5">
      <c r="A6636">
        <v>6635</v>
      </c>
      <c r="B6636" t="s">
        <v>9013</v>
      </c>
      <c r="C6636" s="1">
        <v>42861</v>
      </c>
      <c r="D6636" s="1">
        <v>42861</v>
      </c>
      <c r="E6636" s="12">
        <f>Data[[#This Row],[Ship Date]]</f>
        <v>42861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5">
      <c r="A6637">
        <v>6636</v>
      </c>
      <c r="B6637" t="s">
        <v>9013</v>
      </c>
      <c r="C6637" s="1">
        <v>42861</v>
      </c>
      <c r="D6637" s="1">
        <v>42861</v>
      </c>
      <c r="E6637" s="12">
        <f>Data[[#This Row],[Ship Date]]</f>
        <v>42861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5">
      <c r="A6638">
        <v>6637</v>
      </c>
      <c r="B6638" t="s">
        <v>9013</v>
      </c>
      <c r="C6638" s="1">
        <v>42861</v>
      </c>
      <c r="D6638" s="1">
        <v>42861</v>
      </c>
      <c r="E6638" s="12">
        <f>Data[[#This Row],[Ship Date]]</f>
        <v>42861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5">
      <c r="A6639">
        <v>6638</v>
      </c>
      <c r="B6639" t="s">
        <v>9014</v>
      </c>
      <c r="C6639" s="1">
        <v>43066</v>
      </c>
      <c r="D6639" s="1">
        <v>43069</v>
      </c>
      <c r="E6639" s="12">
        <f>Data[[#This Row],[Ship Date]]</f>
        <v>43069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5">
      <c r="A6640">
        <v>6639</v>
      </c>
      <c r="B6640" t="s">
        <v>9014</v>
      </c>
      <c r="C6640" s="1">
        <v>43066</v>
      </c>
      <c r="D6640" s="1">
        <v>43069</v>
      </c>
      <c r="E6640" s="12">
        <f>Data[[#This Row],[Ship Date]]</f>
        <v>43069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>
        <v>6640</v>
      </c>
      <c r="B6641" t="s">
        <v>9015</v>
      </c>
      <c r="C6641" s="1">
        <v>41943</v>
      </c>
      <c r="D6641" s="1">
        <v>41945</v>
      </c>
      <c r="E6641" s="12">
        <f>Data[[#This Row],[Ship Date]]</f>
        <v>41945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9016</v>
      </c>
      <c r="C6642" s="1">
        <v>42952</v>
      </c>
      <c r="D6642" s="1">
        <v>42956</v>
      </c>
      <c r="E6642" s="12">
        <f>Data[[#This Row],[Ship Date]]</f>
        <v>42956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>
        <v>6642</v>
      </c>
      <c r="B6643" t="s">
        <v>9016</v>
      </c>
      <c r="C6643" s="1">
        <v>42952</v>
      </c>
      <c r="D6643" s="1">
        <v>42956</v>
      </c>
      <c r="E6643" s="12">
        <f>Data[[#This Row],[Ship Date]]</f>
        <v>42956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9016</v>
      </c>
      <c r="C6644" s="1">
        <v>42952</v>
      </c>
      <c r="D6644" s="1">
        <v>42956</v>
      </c>
      <c r="E6644" s="12">
        <f>Data[[#This Row],[Ship Date]]</f>
        <v>42956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5">
      <c r="A6645">
        <v>6644</v>
      </c>
      <c r="B6645" t="s">
        <v>9017</v>
      </c>
      <c r="C6645" s="1">
        <v>42226</v>
      </c>
      <c r="D6645" s="1">
        <v>42232</v>
      </c>
      <c r="E6645" s="12">
        <f>Data[[#This Row],[Ship Date]]</f>
        <v>42232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5">
      <c r="A6646">
        <v>6645</v>
      </c>
      <c r="B6646" t="s">
        <v>9017</v>
      </c>
      <c r="C6646" s="1">
        <v>42226</v>
      </c>
      <c r="D6646" s="1">
        <v>42232</v>
      </c>
      <c r="E6646" s="12">
        <f>Data[[#This Row],[Ship Date]]</f>
        <v>42232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9017</v>
      </c>
      <c r="C6647" s="1">
        <v>42226</v>
      </c>
      <c r="D6647" s="1">
        <v>42232</v>
      </c>
      <c r="E6647" s="12">
        <f>Data[[#This Row],[Ship Date]]</f>
        <v>42232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5">
      <c r="A6648">
        <v>6647</v>
      </c>
      <c r="B6648" t="s">
        <v>9018</v>
      </c>
      <c r="C6648" s="1">
        <v>42719</v>
      </c>
      <c r="D6648" s="1">
        <v>42725</v>
      </c>
      <c r="E6648" s="12">
        <f>Data[[#This Row],[Ship Date]]</f>
        <v>42725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5">
      <c r="A6649">
        <v>6648</v>
      </c>
      <c r="B6649" t="s">
        <v>9018</v>
      </c>
      <c r="C6649" s="1">
        <v>42719</v>
      </c>
      <c r="D6649" s="1">
        <v>42725</v>
      </c>
      <c r="E6649" s="12">
        <f>Data[[#This Row],[Ship Date]]</f>
        <v>42725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5">
      <c r="A6650">
        <v>6649</v>
      </c>
      <c r="B6650" t="s">
        <v>9019</v>
      </c>
      <c r="C6650" s="1">
        <v>42986</v>
      </c>
      <c r="D6650" s="1">
        <v>42989</v>
      </c>
      <c r="E6650" s="12">
        <f>Data[[#This Row],[Ship Date]]</f>
        <v>42989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5">
      <c r="A6651">
        <v>6650</v>
      </c>
      <c r="B6651" t="s">
        <v>9019</v>
      </c>
      <c r="C6651" s="1">
        <v>42986</v>
      </c>
      <c r="D6651" s="1">
        <v>42989</v>
      </c>
      <c r="E6651" s="12">
        <f>Data[[#This Row],[Ship Date]]</f>
        <v>42989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5">
      <c r="A6652">
        <v>6651</v>
      </c>
      <c r="B6652" t="s">
        <v>9019</v>
      </c>
      <c r="C6652" s="1">
        <v>42986</v>
      </c>
      <c r="D6652" s="1">
        <v>42989</v>
      </c>
      <c r="E6652" s="12">
        <f>Data[[#This Row],[Ship Date]]</f>
        <v>42989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>
        <v>6652</v>
      </c>
      <c r="B6653" t="s">
        <v>9019</v>
      </c>
      <c r="C6653" s="1">
        <v>42986</v>
      </c>
      <c r="D6653" s="1">
        <v>42989</v>
      </c>
      <c r="E6653" s="12">
        <f>Data[[#This Row],[Ship Date]]</f>
        <v>42989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9019</v>
      </c>
      <c r="C6654" s="1">
        <v>42986</v>
      </c>
      <c r="D6654" s="1">
        <v>42989</v>
      </c>
      <c r="E6654" s="12">
        <f>Data[[#This Row],[Ship Date]]</f>
        <v>42989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9019</v>
      </c>
      <c r="C6655" s="1">
        <v>42986</v>
      </c>
      <c r="D6655" s="1">
        <v>42989</v>
      </c>
      <c r="E6655" s="12">
        <f>Data[[#This Row],[Ship Date]]</f>
        <v>42989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5">
      <c r="A6656">
        <v>6655</v>
      </c>
      <c r="B6656" t="s">
        <v>9020</v>
      </c>
      <c r="C6656" s="1">
        <v>42786</v>
      </c>
      <c r="D6656" s="1">
        <v>42793</v>
      </c>
      <c r="E6656" s="12">
        <f>Data[[#This Row],[Ship Date]]</f>
        <v>42793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5">
      <c r="A6657">
        <v>6656</v>
      </c>
      <c r="B6657" t="s">
        <v>9020</v>
      </c>
      <c r="C6657" s="1">
        <v>42786</v>
      </c>
      <c r="D6657" s="1">
        <v>42793</v>
      </c>
      <c r="E6657" s="12">
        <f>Data[[#This Row],[Ship Date]]</f>
        <v>42793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5">
      <c r="A6658">
        <v>6657</v>
      </c>
      <c r="B6658" t="s">
        <v>9020</v>
      </c>
      <c r="C6658" s="1">
        <v>42786</v>
      </c>
      <c r="D6658" s="1">
        <v>42793</v>
      </c>
      <c r="E6658" s="12">
        <f>Data[[#This Row],[Ship Date]]</f>
        <v>42793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5">
      <c r="A6659">
        <v>6658</v>
      </c>
      <c r="B6659" t="s">
        <v>9020</v>
      </c>
      <c r="C6659" s="1">
        <v>42786</v>
      </c>
      <c r="D6659" s="1">
        <v>42793</v>
      </c>
      <c r="E6659" s="12">
        <f>Data[[#This Row],[Ship Date]]</f>
        <v>42793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9020</v>
      </c>
      <c r="C6660" s="1">
        <v>42786</v>
      </c>
      <c r="D6660" s="1">
        <v>42793</v>
      </c>
      <c r="E6660" s="12">
        <f>Data[[#This Row],[Ship Date]]</f>
        <v>42793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5">
      <c r="A6661">
        <v>6660</v>
      </c>
      <c r="B6661" t="s">
        <v>9020</v>
      </c>
      <c r="C6661" s="1">
        <v>42786</v>
      </c>
      <c r="D6661" s="1">
        <v>42793</v>
      </c>
      <c r="E6661" s="12">
        <f>Data[[#This Row],[Ship Date]]</f>
        <v>42793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>
        <v>6661</v>
      </c>
      <c r="B6662" t="s">
        <v>9021</v>
      </c>
      <c r="C6662" s="1">
        <v>42224</v>
      </c>
      <c r="D6662" s="1">
        <v>42226</v>
      </c>
      <c r="E6662" s="12">
        <f>Data[[#This Row],[Ship Date]]</f>
        <v>42226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5">
      <c r="A6663">
        <v>6662</v>
      </c>
      <c r="B6663" t="s">
        <v>9021</v>
      </c>
      <c r="C6663" s="1">
        <v>42224</v>
      </c>
      <c r="D6663" s="1">
        <v>42226</v>
      </c>
      <c r="E6663" s="12">
        <f>Data[[#This Row],[Ship Date]]</f>
        <v>42226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5">
      <c r="A6664">
        <v>6663</v>
      </c>
      <c r="B6664" t="s">
        <v>9021</v>
      </c>
      <c r="C6664" s="1">
        <v>42224</v>
      </c>
      <c r="D6664" s="1">
        <v>42226</v>
      </c>
      <c r="E6664" s="12">
        <f>Data[[#This Row],[Ship Date]]</f>
        <v>42226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>
        <v>6664</v>
      </c>
      <c r="B6665" t="s">
        <v>9022</v>
      </c>
      <c r="C6665" s="1">
        <v>43034</v>
      </c>
      <c r="D6665" s="1">
        <v>43040</v>
      </c>
      <c r="E6665" s="12">
        <f>Data[[#This Row],[Ship Date]]</f>
        <v>43040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5">
      <c r="A6666">
        <v>6665</v>
      </c>
      <c r="B6666" t="s">
        <v>9022</v>
      </c>
      <c r="C6666" s="1">
        <v>43034</v>
      </c>
      <c r="D6666" s="1">
        <v>43040</v>
      </c>
      <c r="E6666" s="12">
        <f>Data[[#This Row],[Ship Date]]</f>
        <v>43040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5">
      <c r="A6667">
        <v>6666</v>
      </c>
      <c r="B6667" t="s">
        <v>9023</v>
      </c>
      <c r="C6667" s="1">
        <v>42565</v>
      </c>
      <c r="D6667" s="1">
        <v>42569</v>
      </c>
      <c r="E6667" s="12">
        <f>Data[[#This Row],[Ship Date]]</f>
        <v>42569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5">
      <c r="A6668">
        <v>6667</v>
      </c>
      <c r="B6668" t="s">
        <v>9024</v>
      </c>
      <c r="C6668" s="1">
        <v>42867</v>
      </c>
      <c r="D6668" s="1">
        <v>42869</v>
      </c>
      <c r="E6668" s="12">
        <f>Data[[#This Row],[Ship Date]]</f>
        <v>42869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25">
      <c r="A6669">
        <v>6668</v>
      </c>
      <c r="B6669" t="s">
        <v>9024</v>
      </c>
      <c r="C6669" s="1">
        <v>42867</v>
      </c>
      <c r="D6669" s="1">
        <v>42869</v>
      </c>
      <c r="E6669" s="12">
        <f>Data[[#This Row],[Ship Date]]</f>
        <v>42869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9024</v>
      </c>
      <c r="C6670" s="1">
        <v>42867</v>
      </c>
      <c r="D6670" s="1">
        <v>42869</v>
      </c>
      <c r="E6670" s="12">
        <f>Data[[#This Row],[Ship Date]]</f>
        <v>42869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9024</v>
      </c>
      <c r="C6671" s="1">
        <v>42867</v>
      </c>
      <c r="D6671" s="1">
        <v>42869</v>
      </c>
      <c r="E6671" s="12">
        <f>Data[[#This Row],[Ship Date]]</f>
        <v>42869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25">
      <c r="A6672">
        <v>6671</v>
      </c>
      <c r="B6672" t="s">
        <v>9025</v>
      </c>
      <c r="C6672" s="1">
        <v>42880</v>
      </c>
      <c r="D6672" s="1">
        <v>42884</v>
      </c>
      <c r="E6672" s="12">
        <f>Data[[#This Row],[Ship Date]]</f>
        <v>42884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5">
      <c r="A6673">
        <v>6672</v>
      </c>
      <c r="B6673" t="s">
        <v>9026</v>
      </c>
      <c r="C6673" s="1">
        <v>41874</v>
      </c>
      <c r="D6673" s="1">
        <v>41878</v>
      </c>
      <c r="E6673" s="12">
        <f>Data[[#This Row],[Ship Date]]</f>
        <v>41878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5">
      <c r="A6674">
        <v>6673</v>
      </c>
      <c r="B6674" t="s">
        <v>9027</v>
      </c>
      <c r="C6674" s="1">
        <v>42258</v>
      </c>
      <c r="D6674" s="1">
        <v>42263</v>
      </c>
      <c r="E6674" s="12">
        <f>Data[[#This Row],[Ship Date]]</f>
        <v>42263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5">
      <c r="A6675">
        <v>6674</v>
      </c>
      <c r="B6675" t="s">
        <v>9028</v>
      </c>
      <c r="C6675" s="1">
        <v>42252</v>
      </c>
      <c r="D6675" s="1">
        <v>42259</v>
      </c>
      <c r="E6675" s="12">
        <f>Data[[#This Row],[Ship Date]]</f>
        <v>42259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5">
      <c r="A6676">
        <v>6675</v>
      </c>
      <c r="B6676" t="s">
        <v>9031</v>
      </c>
      <c r="C6676" s="1">
        <v>42329</v>
      </c>
      <c r="D6676" s="1">
        <v>42331</v>
      </c>
      <c r="E6676" s="12">
        <f>Data[[#This Row],[Ship Date]]</f>
        <v>42331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9031</v>
      </c>
      <c r="C6677" s="1">
        <v>42329</v>
      </c>
      <c r="D6677" s="1">
        <v>42331</v>
      </c>
      <c r="E6677" s="12">
        <f>Data[[#This Row],[Ship Date]]</f>
        <v>42331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5">
      <c r="A6678">
        <v>6677</v>
      </c>
      <c r="B6678" t="s">
        <v>9031</v>
      </c>
      <c r="C6678" s="1">
        <v>42329</v>
      </c>
      <c r="D6678" s="1">
        <v>42331</v>
      </c>
      <c r="E6678" s="12">
        <f>Data[[#This Row],[Ship Date]]</f>
        <v>42331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5">
      <c r="A6679">
        <v>6678</v>
      </c>
      <c r="B6679" t="s">
        <v>9031</v>
      </c>
      <c r="C6679" s="1">
        <v>42329</v>
      </c>
      <c r="D6679" s="1">
        <v>42331</v>
      </c>
      <c r="E6679" s="12">
        <f>Data[[#This Row],[Ship Date]]</f>
        <v>42331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5">
      <c r="A6680">
        <v>6679</v>
      </c>
      <c r="B6680" t="s">
        <v>9034</v>
      </c>
      <c r="C6680" s="1">
        <v>41922</v>
      </c>
      <c r="D6680" s="1">
        <v>41926</v>
      </c>
      <c r="E6680" s="12">
        <f>Data[[#This Row],[Ship Date]]</f>
        <v>41926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5">
      <c r="A6681">
        <v>6680</v>
      </c>
      <c r="B6681" t="s">
        <v>9035</v>
      </c>
      <c r="C6681" s="1">
        <v>42980</v>
      </c>
      <c r="D6681" s="1">
        <v>42985</v>
      </c>
      <c r="E6681" s="12">
        <f>Data[[#This Row],[Ship Date]]</f>
        <v>42985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>
        <v>6681</v>
      </c>
      <c r="B6682" t="s">
        <v>9035</v>
      </c>
      <c r="C6682" s="1">
        <v>42980</v>
      </c>
      <c r="D6682" s="1">
        <v>42985</v>
      </c>
      <c r="E6682" s="12">
        <f>Data[[#This Row],[Ship Date]]</f>
        <v>42985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9035</v>
      </c>
      <c r="C6683" s="1">
        <v>42980</v>
      </c>
      <c r="D6683" s="1">
        <v>42985</v>
      </c>
      <c r="E6683" s="12">
        <f>Data[[#This Row],[Ship Date]]</f>
        <v>42985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9036</v>
      </c>
      <c r="C6684" s="1">
        <v>42736</v>
      </c>
      <c r="D6684" s="1">
        <v>42737</v>
      </c>
      <c r="E6684" s="12">
        <f>Data[[#This Row],[Ship Date]]</f>
        <v>42737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9037</v>
      </c>
      <c r="C6685" s="1">
        <v>41948</v>
      </c>
      <c r="D6685" s="1">
        <v>41953</v>
      </c>
      <c r="E6685" s="12">
        <f>Data[[#This Row],[Ship Date]]</f>
        <v>41953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5">
      <c r="A6686">
        <v>6685</v>
      </c>
      <c r="B6686" t="s">
        <v>9038</v>
      </c>
      <c r="C6686" s="1">
        <v>42355</v>
      </c>
      <c r="D6686" s="1">
        <v>42360</v>
      </c>
      <c r="E6686" s="12">
        <f>Data[[#This Row],[Ship Date]]</f>
        <v>42360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5">
      <c r="A6687">
        <v>6686</v>
      </c>
      <c r="B6687" t="s">
        <v>9038</v>
      </c>
      <c r="C6687" s="1">
        <v>42355</v>
      </c>
      <c r="D6687" s="1">
        <v>42360</v>
      </c>
      <c r="E6687" s="12">
        <f>Data[[#This Row],[Ship Date]]</f>
        <v>42360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5">
      <c r="A6688">
        <v>6687</v>
      </c>
      <c r="B6688" t="s">
        <v>9038</v>
      </c>
      <c r="C6688" s="1">
        <v>42355</v>
      </c>
      <c r="D6688" s="1">
        <v>42360</v>
      </c>
      <c r="E6688" s="12">
        <f>Data[[#This Row],[Ship Date]]</f>
        <v>42360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5">
      <c r="A6689">
        <v>6688</v>
      </c>
      <c r="B6689" t="s">
        <v>9039</v>
      </c>
      <c r="C6689" s="1">
        <v>42138</v>
      </c>
      <c r="D6689" s="1">
        <v>42145</v>
      </c>
      <c r="E6689" s="12">
        <f>Data[[#This Row],[Ship Date]]</f>
        <v>42145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5">
      <c r="A6690">
        <v>6689</v>
      </c>
      <c r="B6690" t="s">
        <v>9040</v>
      </c>
      <c r="C6690" s="1">
        <v>42804</v>
      </c>
      <c r="D6690" s="1">
        <v>42809</v>
      </c>
      <c r="E6690" s="12">
        <f>Data[[#This Row],[Ship Date]]</f>
        <v>42809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5">
      <c r="A6691">
        <v>6690</v>
      </c>
      <c r="B6691" t="s">
        <v>9041</v>
      </c>
      <c r="C6691" s="1">
        <v>43071</v>
      </c>
      <c r="D6691" s="1">
        <v>43078</v>
      </c>
      <c r="E6691" s="12">
        <f>Data[[#This Row],[Ship Date]]</f>
        <v>43078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5">
      <c r="A6692">
        <v>6691</v>
      </c>
      <c r="B6692" t="s">
        <v>9042</v>
      </c>
      <c r="C6692" s="1">
        <v>42947</v>
      </c>
      <c r="D6692" s="1">
        <v>42952</v>
      </c>
      <c r="E6692" s="12">
        <f>Data[[#This Row],[Ship Date]]</f>
        <v>42952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9042</v>
      </c>
      <c r="C6693" s="1">
        <v>42947</v>
      </c>
      <c r="D6693" s="1">
        <v>42952</v>
      </c>
      <c r="E6693" s="12">
        <f>Data[[#This Row],[Ship Date]]</f>
        <v>42952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9043</v>
      </c>
      <c r="C6694" s="1">
        <v>42958</v>
      </c>
      <c r="D6694" s="1">
        <v>42960</v>
      </c>
      <c r="E6694" s="12">
        <f>Data[[#This Row],[Ship Date]]</f>
        <v>42960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9044</v>
      </c>
      <c r="C6695" s="1">
        <v>43008</v>
      </c>
      <c r="D6695" s="1">
        <v>43010</v>
      </c>
      <c r="E6695" s="12">
        <f>Data[[#This Row],[Ship Date]]</f>
        <v>43010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9045</v>
      </c>
      <c r="C6696" s="1">
        <v>42608</v>
      </c>
      <c r="D6696" s="1">
        <v>42612</v>
      </c>
      <c r="E6696" s="12">
        <f>Data[[#This Row],[Ship Date]]</f>
        <v>42612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5">
      <c r="A6697">
        <v>6696</v>
      </c>
      <c r="B6697" t="s">
        <v>9046</v>
      </c>
      <c r="C6697" s="1">
        <v>42706</v>
      </c>
      <c r="D6697" s="1">
        <v>42711</v>
      </c>
      <c r="E6697" s="12">
        <f>Data[[#This Row],[Ship Date]]</f>
        <v>42711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9046</v>
      </c>
      <c r="C6698" s="1">
        <v>42706</v>
      </c>
      <c r="D6698" s="1">
        <v>42711</v>
      </c>
      <c r="E6698" s="12">
        <f>Data[[#This Row],[Ship Date]]</f>
        <v>42711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5">
      <c r="A6699">
        <v>6698</v>
      </c>
      <c r="B6699" t="s">
        <v>9046</v>
      </c>
      <c r="C6699" s="1">
        <v>42706</v>
      </c>
      <c r="D6699" s="1">
        <v>42711</v>
      </c>
      <c r="E6699" s="12">
        <f>Data[[#This Row],[Ship Date]]</f>
        <v>42711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9047</v>
      </c>
      <c r="C6700" s="1">
        <v>42937</v>
      </c>
      <c r="D6700" s="1">
        <v>42941</v>
      </c>
      <c r="E6700" s="12">
        <f>Data[[#This Row],[Ship Date]]</f>
        <v>42941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9047</v>
      </c>
      <c r="C6701" s="1">
        <v>42937</v>
      </c>
      <c r="D6701" s="1">
        <v>42941</v>
      </c>
      <c r="E6701" s="12">
        <f>Data[[#This Row],[Ship Date]]</f>
        <v>42941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5">
      <c r="A6702">
        <v>6701</v>
      </c>
      <c r="B6702" t="s">
        <v>9047</v>
      </c>
      <c r="C6702" s="1">
        <v>42937</v>
      </c>
      <c r="D6702" s="1">
        <v>42941</v>
      </c>
      <c r="E6702" s="12">
        <f>Data[[#This Row],[Ship Date]]</f>
        <v>42941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5">
      <c r="A6703">
        <v>6702</v>
      </c>
      <c r="B6703" t="s">
        <v>9050</v>
      </c>
      <c r="C6703" s="1">
        <v>42144</v>
      </c>
      <c r="D6703" s="1">
        <v>42148</v>
      </c>
      <c r="E6703" s="12">
        <f>Data[[#This Row],[Ship Date]]</f>
        <v>42148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5">
      <c r="A6704">
        <v>6703</v>
      </c>
      <c r="B6704" t="s">
        <v>9050</v>
      </c>
      <c r="C6704" s="1">
        <v>42144</v>
      </c>
      <c r="D6704" s="1">
        <v>42148</v>
      </c>
      <c r="E6704" s="12">
        <f>Data[[#This Row],[Ship Date]]</f>
        <v>42148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5">
      <c r="A6705">
        <v>6704</v>
      </c>
      <c r="B6705" t="s">
        <v>9051</v>
      </c>
      <c r="C6705" s="1">
        <v>42178</v>
      </c>
      <c r="D6705" s="1">
        <v>42183</v>
      </c>
      <c r="E6705" s="12">
        <f>Data[[#This Row],[Ship Date]]</f>
        <v>42183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5">
      <c r="A6706">
        <v>6705</v>
      </c>
      <c r="B6706" t="s">
        <v>9051</v>
      </c>
      <c r="C6706" s="1">
        <v>42178</v>
      </c>
      <c r="D6706" s="1">
        <v>42183</v>
      </c>
      <c r="E6706" s="12">
        <f>Data[[#This Row],[Ship Date]]</f>
        <v>42183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25">
      <c r="A6707">
        <v>6706</v>
      </c>
      <c r="B6707" t="s">
        <v>9051</v>
      </c>
      <c r="C6707" s="1">
        <v>42178</v>
      </c>
      <c r="D6707" s="1">
        <v>42183</v>
      </c>
      <c r="E6707" s="12">
        <f>Data[[#This Row],[Ship Date]]</f>
        <v>42183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5">
      <c r="A6708">
        <v>6707</v>
      </c>
      <c r="B6708" t="s">
        <v>9052</v>
      </c>
      <c r="C6708" s="1">
        <v>42623</v>
      </c>
      <c r="D6708" s="1">
        <v>42628</v>
      </c>
      <c r="E6708" s="12">
        <f>Data[[#This Row],[Ship Date]]</f>
        <v>42628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5">
      <c r="A6709">
        <v>6708</v>
      </c>
      <c r="B6709" t="s">
        <v>9053</v>
      </c>
      <c r="C6709" s="1">
        <v>41742</v>
      </c>
      <c r="D6709" s="1">
        <v>41747</v>
      </c>
      <c r="E6709" s="12">
        <f>Data[[#This Row],[Ship Date]]</f>
        <v>41747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9056</v>
      </c>
      <c r="C6710" s="1">
        <v>42322</v>
      </c>
      <c r="D6710" s="1">
        <v>42327</v>
      </c>
      <c r="E6710" s="12">
        <f>Data[[#This Row],[Ship Date]]</f>
        <v>42327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5">
      <c r="A6711">
        <v>6710</v>
      </c>
      <c r="B6711" t="s">
        <v>9056</v>
      </c>
      <c r="C6711" s="1">
        <v>42322</v>
      </c>
      <c r="D6711" s="1">
        <v>42327</v>
      </c>
      <c r="E6711" s="12">
        <f>Data[[#This Row],[Ship Date]]</f>
        <v>42327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5">
      <c r="A6712">
        <v>6711</v>
      </c>
      <c r="B6712" t="s">
        <v>9058</v>
      </c>
      <c r="C6712" s="1">
        <v>42713</v>
      </c>
      <c r="D6712" s="1">
        <v>42716</v>
      </c>
      <c r="E6712" s="12">
        <f>Data[[#This Row],[Ship Date]]</f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5">
      <c r="A6713">
        <v>6712</v>
      </c>
      <c r="B6713" t="s">
        <v>9059</v>
      </c>
      <c r="C6713" s="1">
        <v>42965</v>
      </c>
      <c r="D6713" s="1">
        <v>42968</v>
      </c>
      <c r="E6713" s="12">
        <f>Data[[#This Row],[Ship Date]]</f>
        <v>42968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5">
      <c r="A6714">
        <v>6713</v>
      </c>
      <c r="B6714" t="s">
        <v>9060</v>
      </c>
      <c r="C6714" s="1">
        <v>43083</v>
      </c>
      <c r="D6714" s="1">
        <v>43083</v>
      </c>
      <c r="E6714" s="12">
        <f>Data[[#This Row],[Ship Date]]</f>
        <v>43083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9060</v>
      </c>
      <c r="C6715" s="1">
        <v>43083</v>
      </c>
      <c r="D6715" s="1">
        <v>43083</v>
      </c>
      <c r="E6715" s="12">
        <f>Data[[#This Row],[Ship Date]]</f>
        <v>43083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5">
      <c r="A6716">
        <v>6715</v>
      </c>
      <c r="B6716" t="s">
        <v>9060</v>
      </c>
      <c r="C6716" s="1">
        <v>43083</v>
      </c>
      <c r="D6716" s="1">
        <v>43083</v>
      </c>
      <c r="E6716" s="12">
        <f>Data[[#This Row],[Ship Date]]</f>
        <v>43083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5">
      <c r="A6717">
        <v>6716</v>
      </c>
      <c r="B6717" t="s">
        <v>9060</v>
      </c>
      <c r="C6717" s="1">
        <v>43083</v>
      </c>
      <c r="D6717" s="1">
        <v>43083</v>
      </c>
      <c r="E6717" s="12">
        <f>Data[[#This Row],[Ship Date]]</f>
        <v>43083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5">
      <c r="A6718">
        <v>6717</v>
      </c>
      <c r="B6718" t="s">
        <v>9061</v>
      </c>
      <c r="C6718" s="1">
        <v>42468</v>
      </c>
      <c r="D6718" s="1">
        <v>42475</v>
      </c>
      <c r="E6718" s="12">
        <f>Data[[#This Row],[Ship Date]]</f>
        <v>42475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>
        <v>6718</v>
      </c>
      <c r="B6719" t="s">
        <v>9061</v>
      </c>
      <c r="C6719" s="1">
        <v>42468</v>
      </c>
      <c r="D6719" s="1">
        <v>42475</v>
      </c>
      <c r="E6719" s="12">
        <f>Data[[#This Row],[Ship Date]]</f>
        <v>42475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>
        <v>6719</v>
      </c>
      <c r="B6720" t="s">
        <v>9061</v>
      </c>
      <c r="C6720" s="1">
        <v>42468</v>
      </c>
      <c r="D6720" s="1">
        <v>42475</v>
      </c>
      <c r="E6720" s="12">
        <f>Data[[#This Row],[Ship Date]]</f>
        <v>42475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5">
      <c r="A6721">
        <v>6720</v>
      </c>
      <c r="B6721" t="s">
        <v>9062</v>
      </c>
      <c r="C6721" s="1">
        <v>42720</v>
      </c>
      <c r="D6721" s="1">
        <v>42723</v>
      </c>
      <c r="E6721" s="12">
        <f>Data[[#This Row],[Ship Date]]</f>
        <v>42723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5">
      <c r="A6722">
        <v>6721</v>
      </c>
      <c r="B6722" t="s">
        <v>9064</v>
      </c>
      <c r="C6722" s="1">
        <v>42997</v>
      </c>
      <c r="D6722" s="1">
        <v>43002</v>
      </c>
      <c r="E6722" s="12">
        <f>Data[[#This Row],[Ship Date]]</f>
        <v>43002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5">
      <c r="A6723">
        <v>6722</v>
      </c>
      <c r="B6723" t="s">
        <v>9064</v>
      </c>
      <c r="C6723" s="1">
        <v>42997</v>
      </c>
      <c r="D6723" s="1">
        <v>43002</v>
      </c>
      <c r="E6723" s="12">
        <f>Data[[#This Row],[Ship Date]]</f>
        <v>43002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5">
      <c r="A6724">
        <v>6723</v>
      </c>
      <c r="B6724" t="s">
        <v>9064</v>
      </c>
      <c r="C6724" s="1">
        <v>42997</v>
      </c>
      <c r="D6724" s="1">
        <v>43002</v>
      </c>
      <c r="E6724" s="12">
        <f>Data[[#This Row],[Ship Date]]</f>
        <v>43002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5">
      <c r="A6725">
        <v>6724</v>
      </c>
      <c r="B6725" t="s">
        <v>9065</v>
      </c>
      <c r="C6725" s="1">
        <v>42982</v>
      </c>
      <c r="D6725" s="1">
        <v>42984</v>
      </c>
      <c r="E6725" s="12">
        <f>Data[[#This Row],[Ship Date]]</f>
        <v>42984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5">
      <c r="A6726">
        <v>6725</v>
      </c>
      <c r="B6726" t="s">
        <v>9066</v>
      </c>
      <c r="C6726" s="1">
        <v>42625</v>
      </c>
      <c r="D6726" s="1">
        <v>42629</v>
      </c>
      <c r="E6726" s="12">
        <f>Data[[#This Row],[Ship Date]]</f>
        <v>42629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9066</v>
      </c>
      <c r="C6727" s="1">
        <v>42625</v>
      </c>
      <c r="D6727" s="1">
        <v>42629</v>
      </c>
      <c r="E6727" s="12">
        <f>Data[[#This Row],[Ship Date]]</f>
        <v>42629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9066</v>
      </c>
      <c r="C6728" s="1">
        <v>42625</v>
      </c>
      <c r="D6728" s="1">
        <v>42629</v>
      </c>
      <c r="E6728" s="12">
        <f>Data[[#This Row],[Ship Date]]</f>
        <v>42629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5">
      <c r="A6729">
        <v>6728</v>
      </c>
      <c r="B6729" t="s">
        <v>9067</v>
      </c>
      <c r="C6729" s="1">
        <v>42957</v>
      </c>
      <c r="D6729" s="1">
        <v>42962</v>
      </c>
      <c r="E6729" s="12">
        <f>Data[[#This Row],[Ship Date]]</f>
        <v>42962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5">
      <c r="A6730">
        <v>6729</v>
      </c>
      <c r="B6730" t="s">
        <v>9068</v>
      </c>
      <c r="C6730" s="1">
        <v>42678</v>
      </c>
      <c r="D6730" s="1">
        <v>42683</v>
      </c>
      <c r="E6730" s="12">
        <f>Data[[#This Row],[Ship Date]]</f>
        <v>42683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5">
      <c r="A6731">
        <v>6730</v>
      </c>
      <c r="B6731" t="s">
        <v>9069</v>
      </c>
      <c r="C6731" s="1">
        <v>42173</v>
      </c>
      <c r="D6731" s="1">
        <v>42175</v>
      </c>
      <c r="E6731" s="12">
        <f>Data[[#This Row],[Ship Date]]</f>
        <v>42175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5">
      <c r="A6732">
        <v>6731</v>
      </c>
      <c r="B6732" t="s">
        <v>9069</v>
      </c>
      <c r="C6732" s="1">
        <v>42173</v>
      </c>
      <c r="D6732" s="1">
        <v>42175</v>
      </c>
      <c r="E6732" s="12">
        <f>Data[[#This Row],[Ship Date]]</f>
        <v>42175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5">
      <c r="A6733">
        <v>6732</v>
      </c>
      <c r="B6733" t="s">
        <v>9069</v>
      </c>
      <c r="C6733" s="1">
        <v>42173</v>
      </c>
      <c r="D6733" s="1">
        <v>42175</v>
      </c>
      <c r="E6733" s="12">
        <f>Data[[#This Row],[Ship Date]]</f>
        <v>42175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9070</v>
      </c>
      <c r="C6734" s="1">
        <v>41824</v>
      </c>
      <c r="D6734" s="1">
        <v>41827</v>
      </c>
      <c r="E6734" s="12">
        <f>Data[[#This Row],[Ship Date]]</f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5">
      <c r="A6735">
        <v>6734</v>
      </c>
      <c r="B6735" t="s">
        <v>9070</v>
      </c>
      <c r="C6735" s="1">
        <v>41824</v>
      </c>
      <c r="D6735" s="1">
        <v>41827</v>
      </c>
      <c r="E6735" s="12">
        <f>Data[[#This Row],[Ship Date]]</f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5">
      <c r="A6736">
        <v>6735</v>
      </c>
      <c r="B6736" t="s">
        <v>9071</v>
      </c>
      <c r="C6736" s="1">
        <v>42358</v>
      </c>
      <c r="D6736" s="1">
        <v>42363</v>
      </c>
      <c r="E6736" s="12">
        <f>Data[[#This Row],[Ship Date]]</f>
        <v>42363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>
        <v>6736</v>
      </c>
      <c r="B6737" t="s">
        <v>9072</v>
      </c>
      <c r="C6737" s="1">
        <v>42470</v>
      </c>
      <c r="D6737" s="1">
        <v>42477</v>
      </c>
      <c r="E6737" s="12">
        <f>Data[[#This Row],[Ship Date]]</f>
        <v>42477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5">
      <c r="A6738">
        <v>6737</v>
      </c>
      <c r="B6738" t="s">
        <v>9072</v>
      </c>
      <c r="C6738" s="1">
        <v>42470</v>
      </c>
      <c r="D6738" s="1">
        <v>42477</v>
      </c>
      <c r="E6738" s="12">
        <f>Data[[#This Row],[Ship Date]]</f>
        <v>42477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5">
      <c r="A6739">
        <v>6738</v>
      </c>
      <c r="B6739" t="s">
        <v>9072</v>
      </c>
      <c r="C6739" s="1">
        <v>42470</v>
      </c>
      <c r="D6739" s="1">
        <v>42477</v>
      </c>
      <c r="E6739" s="12">
        <f>Data[[#This Row],[Ship Date]]</f>
        <v>42477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5">
      <c r="A6740">
        <v>6739</v>
      </c>
      <c r="B6740" t="s">
        <v>9072</v>
      </c>
      <c r="C6740" s="1">
        <v>42470</v>
      </c>
      <c r="D6740" s="1">
        <v>42477</v>
      </c>
      <c r="E6740" s="12">
        <f>Data[[#This Row],[Ship Date]]</f>
        <v>42477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5">
      <c r="A6741">
        <v>6740</v>
      </c>
      <c r="B6741" t="s">
        <v>9073</v>
      </c>
      <c r="C6741" s="1">
        <v>41785</v>
      </c>
      <c r="D6741" s="1">
        <v>41790</v>
      </c>
      <c r="E6741" s="12">
        <f>Data[[#This Row],[Ship Date]]</f>
        <v>41790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5">
      <c r="A6742">
        <v>6741</v>
      </c>
      <c r="B6742" t="s">
        <v>9073</v>
      </c>
      <c r="C6742" s="1">
        <v>41785</v>
      </c>
      <c r="D6742" s="1">
        <v>41790</v>
      </c>
      <c r="E6742" s="12">
        <f>Data[[#This Row],[Ship Date]]</f>
        <v>41790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5">
      <c r="A6743">
        <v>6742</v>
      </c>
      <c r="B6743" t="s">
        <v>9073</v>
      </c>
      <c r="C6743" s="1">
        <v>41785</v>
      </c>
      <c r="D6743" s="1">
        <v>41790</v>
      </c>
      <c r="E6743" s="12">
        <f>Data[[#This Row],[Ship Date]]</f>
        <v>41790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5">
      <c r="A6744">
        <v>6743</v>
      </c>
      <c r="B6744" t="s">
        <v>9074</v>
      </c>
      <c r="C6744" s="1">
        <v>42922</v>
      </c>
      <c r="D6744" s="1">
        <v>42927</v>
      </c>
      <c r="E6744" s="12">
        <f>Data[[#This Row],[Ship Date]]</f>
        <v>42927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5">
      <c r="A6745">
        <v>6744</v>
      </c>
      <c r="B6745" t="s">
        <v>9075</v>
      </c>
      <c r="C6745" s="1">
        <v>42051</v>
      </c>
      <c r="D6745" s="1">
        <v>42055</v>
      </c>
      <c r="E6745" s="12">
        <f>Data[[#This Row],[Ship Date]]</f>
        <v>42055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9076</v>
      </c>
      <c r="C6746" s="1">
        <v>42902</v>
      </c>
      <c r="D6746" s="1">
        <v>42904</v>
      </c>
      <c r="E6746" s="12">
        <f>Data[[#This Row],[Ship Date]]</f>
        <v>42904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>
        <v>6746</v>
      </c>
      <c r="B6747" t="s">
        <v>9076</v>
      </c>
      <c r="C6747" s="1">
        <v>42902</v>
      </c>
      <c r="D6747" s="1">
        <v>42904</v>
      </c>
      <c r="E6747" s="12">
        <f>Data[[#This Row],[Ship Date]]</f>
        <v>42904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5">
      <c r="A6748">
        <v>6747</v>
      </c>
      <c r="B6748" t="s">
        <v>9077</v>
      </c>
      <c r="C6748" s="1">
        <v>43052</v>
      </c>
      <c r="D6748" s="1">
        <v>43055</v>
      </c>
      <c r="E6748" s="12">
        <f>Data[[#This Row],[Ship Date]]</f>
        <v>43055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5">
      <c r="A6749">
        <v>6748</v>
      </c>
      <c r="B6749" t="s">
        <v>9078</v>
      </c>
      <c r="C6749" s="1">
        <v>43080</v>
      </c>
      <c r="D6749" s="1">
        <v>43084</v>
      </c>
      <c r="E6749" s="12">
        <f>Data[[#This Row],[Ship Date]]</f>
        <v>43084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9078</v>
      </c>
      <c r="C6750" s="1">
        <v>43080</v>
      </c>
      <c r="D6750" s="1">
        <v>43084</v>
      </c>
      <c r="E6750" s="12">
        <f>Data[[#This Row],[Ship Date]]</f>
        <v>43084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9078</v>
      </c>
      <c r="C6751" s="1">
        <v>43080</v>
      </c>
      <c r="D6751" s="1">
        <v>43084</v>
      </c>
      <c r="E6751" s="12">
        <f>Data[[#This Row],[Ship Date]]</f>
        <v>43084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5">
      <c r="A6752">
        <v>6751</v>
      </c>
      <c r="B6752" t="s">
        <v>9079</v>
      </c>
      <c r="C6752" s="1">
        <v>42549</v>
      </c>
      <c r="D6752" s="1">
        <v>42551</v>
      </c>
      <c r="E6752" s="12">
        <f>Data[[#This Row],[Ship Date]]</f>
        <v>42551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>
        <v>6752</v>
      </c>
      <c r="B6753" t="s">
        <v>9079</v>
      </c>
      <c r="C6753" s="1">
        <v>42549</v>
      </c>
      <c r="D6753" s="1">
        <v>42551</v>
      </c>
      <c r="E6753" s="12">
        <f>Data[[#This Row],[Ship Date]]</f>
        <v>42551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9079</v>
      </c>
      <c r="C6754" s="1">
        <v>42549</v>
      </c>
      <c r="D6754" s="1">
        <v>42551</v>
      </c>
      <c r="E6754" s="12">
        <f>Data[[#This Row],[Ship Date]]</f>
        <v>42551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>
        <v>6754</v>
      </c>
      <c r="B6755" t="s">
        <v>9079</v>
      </c>
      <c r="C6755" s="1">
        <v>42549</v>
      </c>
      <c r="D6755" s="1">
        <v>42551</v>
      </c>
      <c r="E6755" s="12">
        <f>Data[[#This Row],[Ship Date]]</f>
        <v>42551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9079</v>
      </c>
      <c r="C6756" s="1">
        <v>42549</v>
      </c>
      <c r="D6756" s="1">
        <v>42551</v>
      </c>
      <c r="E6756" s="12">
        <f>Data[[#This Row],[Ship Date]]</f>
        <v>42551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>
        <v>6756</v>
      </c>
      <c r="B6757" t="s">
        <v>9080</v>
      </c>
      <c r="C6757" s="1">
        <v>42993</v>
      </c>
      <c r="D6757" s="1">
        <v>42997</v>
      </c>
      <c r="E6757" s="12">
        <f>Data[[#This Row],[Ship Date]]</f>
        <v>42997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25">
      <c r="A6758">
        <v>6757</v>
      </c>
      <c r="B6758" t="s">
        <v>9080</v>
      </c>
      <c r="C6758" s="1">
        <v>42993</v>
      </c>
      <c r="D6758" s="1">
        <v>42997</v>
      </c>
      <c r="E6758" s="12">
        <f>Data[[#This Row],[Ship Date]]</f>
        <v>42997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9080</v>
      </c>
      <c r="C6759" s="1">
        <v>42993</v>
      </c>
      <c r="D6759" s="1">
        <v>42997</v>
      </c>
      <c r="E6759" s="12">
        <f>Data[[#This Row],[Ship Date]]</f>
        <v>42997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5">
      <c r="A6760">
        <v>6759</v>
      </c>
      <c r="B6760" t="s">
        <v>9080</v>
      </c>
      <c r="C6760" s="1">
        <v>42993</v>
      </c>
      <c r="D6760" s="1">
        <v>42997</v>
      </c>
      <c r="E6760" s="12">
        <f>Data[[#This Row],[Ship Date]]</f>
        <v>42997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9083</v>
      </c>
      <c r="C6761" s="1">
        <v>43071</v>
      </c>
      <c r="D6761" s="1">
        <v>43077</v>
      </c>
      <c r="E6761" s="12">
        <f>Data[[#This Row],[Ship Date]]</f>
        <v>43077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>
        <v>6761</v>
      </c>
      <c r="B6762" t="s">
        <v>9084</v>
      </c>
      <c r="C6762" s="1">
        <v>42912</v>
      </c>
      <c r="D6762" s="1">
        <v>42916</v>
      </c>
      <c r="E6762" s="12">
        <f>Data[[#This Row],[Ship Date]]</f>
        <v>42916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9085</v>
      </c>
      <c r="C6763" s="1">
        <v>42575</v>
      </c>
      <c r="D6763" s="1">
        <v>42577</v>
      </c>
      <c r="E6763" s="12">
        <f>Data[[#This Row],[Ship Date]]</f>
        <v>42577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5">
      <c r="A6764">
        <v>6763</v>
      </c>
      <c r="B6764" t="s">
        <v>9086</v>
      </c>
      <c r="C6764" s="1">
        <v>42615</v>
      </c>
      <c r="D6764" s="1">
        <v>42621</v>
      </c>
      <c r="E6764" s="12">
        <f>Data[[#This Row],[Ship Date]]</f>
        <v>42621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>
        <v>6764</v>
      </c>
      <c r="B6765" t="s">
        <v>9086</v>
      </c>
      <c r="C6765" s="1">
        <v>42615</v>
      </c>
      <c r="D6765" s="1">
        <v>42621</v>
      </c>
      <c r="E6765" s="12">
        <f>Data[[#This Row],[Ship Date]]</f>
        <v>42621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5">
      <c r="A6766">
        <v>6765</v>
      </c>
      <c r="B6766" t="s">
        <v>9086</v>
      </c>
      <c r="C6766" s="1">
        <v>42615</v>
      </c>
      <c r="D6766" s="1">
        <v>42621</v>
      </c>
      <c r="E6766" s="12">
        <f>Data[[#This Row],[Ship Date]]</f>
        <v>42621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5">
      <c r="A6767">
        <v>6766</v>
      </c>
      <c r="B6767" t="s">
        <v>9089</v>
      </c>
      <c r="C6767" s="1">
        <v>42845</v>
      </c>
      <c r="D6767" s="1">
        <v>42849</v>
      </c>
      <c r="E6767" s="12">
        <f>Data[[#This Row],[Ship Date]]</f>
        <v>42849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>
        <v>6767</v>
      </c>
      <c r="B6768" t="s">
        <v>9089</v>
      </c>
      <c r="C6768" s="1">
        <v>42845</v>
      </c>
      <c r="D6768" s="1">
        <v>42849</v>
      </c>
      <c r="E6768" s="12">
        <f>Data[[#This Row],[Ship Date]]</f>
        <v>42849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5">
      <c r="A6769">
        <v>6768</v>
      </c>
      <c r="B6769" t="s">
        <v>9089</v>
      </c>
      <c r="C6769" s="1">
        <v>42845</v>
      </c>
      <c r="D6769" s="1">
        <v>42849</v>
      </c>
      <c r="E6769" s="12">
        <f>Data[[#This Row],[Ship Date]]</f>
        <v>42849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5">
      <c r="A6770">
        <v>6769</v>
      </c>
      <c r="B6770" t="s">
        <v>9090</v>
      </c>
      <c r="C6770" s="1">
        <v>41863</v>
      </c>
      <c r="D6770" s="1">
        <v>41867</v>
      </c>
      <c r="E6770" s="12">
        <f>Data[[#This Row],[Ship Date]]</f>
        <v>41867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9091</v>
      </c>
      <c r="C6771" s="1">
        <v>42997</v>
      </c>
      <c r="D6771" s="1">
        <v>43001</v>
      </c>
      <c r="E6771" s="12">
        <f>Data[[#This Row],[Ship Date]]</f>
        <v>43001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25">
      <c r="A6772">
        <v>6771</v>
      </c>
      <c r="B6772" t="s">
        <v>9092</v>
      </c>
      <c r="C6772" s="1">
        <v>43078</v>
      </c>
      <c r="D6772" s="1">
        <v>43082</v>
      </c>
      <c r="E6772" s="12">
        <f>Data[[#This Row],[Ship Date]]</f>
        <v>43082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9092</v>
      </c>
      <c r="C6773" s="1">
        <v>43078</v>
      </c>
      <c r="D6773" s="1">
        <v>43082</v>
      </c>
      <c r="E6773" s="12">
        <f>Data[[#This Row],[Ship Date]]</f>
        <v>43082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5">
      <c r="A6774">
        <v>6773</v>
      </c>
      <c r="B6774" t="s">
        <v>9093</v>
      </c>
      <c r="C6774" s="1">
        <v>42678</v>
      </c>
      <c r="D6774" s="1">
        <v>42682</v>
      </c>
      <c r="E6774" s="12">
        <f>Data[[#This Row],[Ship Date]]</f>
        <v>42682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5">
      <c r="A6775">
        <v>6774</v>
      </c>
      <c r="B6775" t="s">
        <v>9093</v>
      </c>
      <c r="C6775" s="1">
        <v>42678</v>
      </c>
      <c r="D6775" s="1">
        <v>42682</v>
      </c>
      <c r="E6775" s="12">
        <f>Data[[#This Row],[Ship Date]]</f>
        <v>42682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5">
      <c r="A6776">
        <v>6775</v>
      </c>
      <c r="B6776" t="s">
        <v>9093</v>
      </c>
      <c r="C6776" s="1">
        <v>42678</v>
      </c>
      <c r="D6776" s="1">
        <v>42682</v>
      </c>
      <c r="E6776" s="12">
        <f>Data[[#This Row],[Ship Date]]</f>
        <v>42682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9096</v>
      </c>
      <c r="C6777" s="1">
        <v>42092</v>
      </c>
      <c r="D6777" s="1">
        <v>42098</v>
      </c>
      <c r="E6777" s="12">
        <f>Data[[#This Row],[Ship Date]]</f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9097</v>
      </c>
      <c r="C6778" s="1">
        <v>42618</v>
      </c>
      <c r="D6778" s="1">
        <v>42624</v>
      </c>
      <c r="E6778" s="12">
        <f>Data[[#This Row],[Ship Date]]</f>
        <v>42624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5">
      <c r="A6779">
        <v>6778</v>
      </c>
      <c r="B6779" t="s">
        <v>9098</v>
      </c>
      <c r="C6779" s="1">
        <v>42763</v>
      </c>
      <c r="D6779" s="1">
        <v>42767</v>
      </c>
      <c r="E6779" s="12">
        <f>Data[[#This Row],[Ship Date]]</f>
        <v>42767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5">
      <c r="A6780">
        <v>6779</v>
      </c>
      <c r="B6780" t="s">
        <v>9099</v>
      </c>
      <c r="C6780" s="1">
        <v>42616</v>
      </c>
      <c r="D6780" s="1">
        <v>42621</v>
      </c>
      <c r="E6780" s="12">
        <f>Data[[#This Row],[Ship Date]]</f>
        <v>42621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5">
      <c r="A6781">
        <v>6780</v>
      </c>
      <c r="B6781" t="s">
        <v>9099</v>
      </c>
      <c r="C6781" s="1">
        <v>42616</v>
      </c>
      <c r="D6781" s="1">
        <v>42621</v>
      </c>
      <c r="E6781" s="12">
        <f>Data[[#This Row],[Ship Date]]</f>
        <v>42621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5">
      <c r="A6782">
        <v>6781</v>
      </c>
      <c r="B6782" t="s">
        <v>9099</v>
      </c>
      <c r="C6782" s="1">
        <v>42616</v>
      </c>
      <c r="D6782" s="1">
        <v>42621</v>
      </c>
      <c r="E6782" s="12">
        <f>Data[[#This Row],[Ship Date]]</f>
        <v>42621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5">
      <c r="A6783">
        <v>6782</v>
      </c>
      <c r="B6783" t="s">
        <v>9099</v>
      </c>
      <c r="C6783" s="1">
        <v>42616</v>
      </c>
      <c r="D6783" s="1">
        <v>42621</v>
      </c>
      <c r="E6783" s="12">
        <f>Data[[#This Row],[Ship Date]]</f>
        <v>42621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>
        <v>6783</v>
      </c>
      <c r="B6784" t="s">
        <v>9100</v>
      </c>
      <c r="C6784" s="1">
        <v>42941</v>
      </c>
      <c r="D6784" s="1">
        <v>42944</v>
      </c>
      <c r="E6784" s="12">
        <f>Data[[#This Row],[Ship Date]]</f>
        <v>42944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5">
      <c r="A6785">
        <v>6784</v>
      </c>
      <c r="B6785" t="s">
        <v>9100</v>
      </c>
      <c r="C6785" s="1">
        <v>42941</v>
      </c>
      <c r="D6785" s="1">
        <v>42944</v>
      </c>
      <c r="E6785" s="12">
        <f>Data[[#This Row],[Ship Date]]</f>
        <v>42944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5">
      <c r="A6786">
        <v>6785</v>
      </c>
      <c r="B6786" t="s">
        <v>9100</v>
      </c>
      <c r="C6786" s="1">
        <v>42941</v>
      </c>
      <c r="D6786" s="1">
        <v>42944</v>
      </c>
      <c r="E6786" s="12">
        <f>Data[[#This Row],[Ship Date]]</f>
        <v>42944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5">
      <c r="A6787">
        <v>6786</v>
      </c>
      <c r="B6787" t="s">
        <v>9100</v>
      </c>
      <c r="C6787" s="1">
        <v>42941</v>
      </c>
      <c r="D6787" s="1">
        <v>42944</v>
      </c>
      <c r="E6787" s="12">
        <f>Data[[#This Row],[Ship Date]]</f>
        <v>42944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5">
      <c r="A6788">
        <v>6787</v>
      </c>
      <c r="B6788" t="s">
        <v>9100</v>
      </c>
      <c r="C6788" s="1">
        <v>42941</v>
      </c>
      <c r="D6788" s="1">
        <v>42944</v>
      </c>
      <c r="E6788" s="12">
        <f>Data[[#This Row],[Ship Date]]</f>
        <v>42944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9103</v>
      </c>
      <c r="C6789" s="1">
        <v>42260</v>
      </c>
      <c r="D6789" s="1">
        <v>42267</v>
      </c>
      <c r="E6789" s="12">
        <f>Data[[#This Row],[Ship Date]]</f>
        <v>42267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5">
      <c r="A6790">
        <v>6789</v>
      </c>
      <c r="B6790" t="s">
        <v>9103</v>
      </c>
      <c r="C6790" s="1">
        <v>42260</v>
      </c>
      <c r="D6790" s="1">
        <v>42267</v>
      </c>
      <c r="E6790" s="12">
        <f>Data[[#This Row],[Ship Date]]</f>
        <v>42267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9104</v>
      </c>
      <c r="C6791" s="1">
        <v>42254</v>
      </c>
      <c r="D6791" s="1">
        <v>42256</v>
      </c>
      <c r="E6791" s="12">
        <f>Data[[#This Row],[Ship Date]]</f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5">
      <c r="A6792">
        <v>6791</v>
      </c>
      <c r="B6792" t="s">
        <v>9105</v>
      </c>
      <c r="C6792" s="1">
        <v>42690</v>
      </c>
      <c r="D6792" s="1">
        <v>42691</v>
      </c>
      <c r="E6792" s="12">
        <f>Data[[#This Row],[Ship Date]]</f>
        <v>42691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9108</v>
      </c>
      <c r="C6793" s="1">
        <v>42684</v>
      </c>
      <c r="D6793" s="1">
        <v>42689</v>
      </c>
      <c r="E6793" s="12">
        <f>Data[[#This Row],[Ship Date]]</f>
        <v>42689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25">
      <c r="A6794">
        <v>6793</v>
      </c>
      <c r="B6794" t="s">
        <v>9109</v>
      </c>
      <c r="C6794" s="1">
        <v>41866</v>
      </c>
      <c r="D6794" s="1">
        <v>41869</v>
      </c>
      <c r="E6794" s="12">
        <f>Data[[#This Row],[Ship Date]]</f>
        <v>41869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>
        <v>6794</v>
      </c>
      <c r="B6795" t="s">
        <v>9110</v>
      </c>
      <c r="C6795" s="1">
        <v>42324</v>
      </c>
      <c r="D6795" s="1">
        <v>42328</v>
      </c>
      <c r="E6795" s="12">
        <f>Data[[#This Row],[Ship Date]]</f>
        <v>42328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5">
      <c r="A6796">
        <v>6795</v>
      </c>
      <c r="B6796" t="s">
        <v>9110</v>
      </c>
      <c r="C6796" s="1">
        <v>42324</v>
      </c>
      <c r="D6796" s="1">
        <v>42328</v>
      </c>
      <c r="E6796" s="12">
        <f>Data[[#This Row],[Ship Date]]</f>
        <v>42328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5">
      <c r="A6797">
        <v>6796</v>
      </c>
      <c r="B6797" t="s">
        <v>9110</v>
      </c>
      <c r="C6797" s="1">
        <v>42324</v>
      </c>
      <c r="D6797" s="1">
        <v>42328</v>
      </c>
      <c r="E6797" s="12">
        <f>Data[[#This Row],[Ship Date]]</f>
        <v>42328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5">
      <c r="A6798">
        <v>6797</v>
      </c>
      <c r="B6798" t="s">
        <v>9111</v>
      </c>
      <c r="C6798" s="1">
        <v>42241</v>
      </c>
      <c r="D6798" s="1">
        <v>42241</v>
      </c>
      <c r="E6798" s="12">
        <f>Data[[#This Row],[Ship Date]]</f>
        <v>42241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9111</v>
      </c>
      <c r="C6799" s="1">
        <v>42241</v>
      </c>
      <c r="D6799" s="1">
        <v>42241</v>
      </c>
      <c r="E6799" s="12">
        <f>Data[[#This Row],[Ship Date]]</f>
        <v>42241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9111</v>
      </c>
      <c r="C6800" s="1">
        <v>42241</v>
      </c>
      <c r="D6800" s="1">
        <v>42241</v>
      </c>
      <c r="E6800" s="12">
        <f>Data[[#This Row],[Ship Date]]</f>
        <v>42241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25">
      <c r="A6801">
        <v>6800</v>
      </c>
      <c r="B6801" t="s">
        <v>9114</v>
      </c>
      <c r="C6801" s="1">
        <v>42729</v>
      </c>
      <c r="D6801" s="1">
        <v>42736</v>
      </c>
      <c r="E6801" s="12">
        <f>Data[[#This Row],[Ship Date]]</f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5">
      <c r="A6802">
        <v>6801</v>
      </c>
      <c r="B6802" t="s">
        <v>9114</v>
      </c>
      <c r="C6802" s="1">
        <v>42729</v>
      </c>
      <c r="D6802" s="1">
        <v>42736</v>
      </c>
      <c r="E6802" s="12">
        <f>Data[[#This Row],[Ship Date]]</f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9114</v>
      </c>
      <c r="C6803" s="1">
        <v>42729</v>
      </c>
      <c r="D6803" s="1">
        <v>42736</v>
      </c>
      <c r="E6803" s="12">
        <f>Data[[#This Row],[Ship Date]]</f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5">
      <c r="A6804">
        <v>6803</v>
      </c>
      <c r="B6804" t="s">
        <v>9114</v>
      </c>
      <c r="C6804" s="1">
        <v>42729</v>
      </c>
      <c r="D6804" s="1">
        <v>42736</v>
      </c>
      <c r="E6804" s="12">
        <f>Data[[#This Row],[Ship Date]]</f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9114</v>
      </c>
      <c r="C6805" s="1">
        <v>42729</v>
      </c>
      <c r="D6805" s="1">
        <v>42736</v>
      </c>
      <c r="E6805" s="12">
        <f>Data[[#This Row],[Ship Date]]</f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5">
      <c r="A6806">
        <v>6805</v>
      </c>
      <c r="B6806" t="s">
        <v>9115</v>
      </c>
      <c r="C6806" s="1">
        <v>41917</v>
      </c>
      <c r="D6806" s="1">
        <v>41918</v>
      </c>
      <c r="E6806" s="12">
        <f>Data[[#This Row],[Ship Date]]</f>
        <v>41918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5">
      <c r="A6807">
        <v>6806</v>
      </c>
      <c r="B6807" t="s">
        <v>9116</v>
      </c>
      <c r="C6807" s="1">
        <v>41965</v>
      </c>
      <c r="D6807" s="1">
        <v>41968</v>
      </c>
      <c r="E6807" s="12">
        <f>Data[[#This Row],[Ship Date]]</f>
        <v>41968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5">
      <c r="A6808">
        <v>6807</v>
      </c>
      <c r="B6808" t="s">
        <v>9117</v>
      </c>
      <c r="C6808" s="1">
        <v>43094</v>
      </c>
      <c r="D6808" s="1">
        <v>43098</v>
      </c>
      <c r="E6808" s="12">
        <f>Data[[#This Row],[Ship Date]]</f>
        <v>43098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5">
      <c r="A6809">
        <v>6808</v>
      </c>
      <c r="B6809" t="s">
        <v>9118</v>
      </c>
      <c r="C6809" s="1">
        <v>42094</v>
      </c>
      <c r="D6809" s="1">
        <v>42099</v>
      </c>
      <c r="E6809" s="12">
        <f>Data[[#This Row],[Ship Date]]</f>
        <v>42099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5">
      <c r="A6810">
        <v>6809</v>
      </c>
      <c r="B6810" t="s">
        <v>9118</v>
      </c>
      <c r="C6810" s="1">
        <v>42094</v>
      </c>
      <c r="D6810" s="1">
        <v>42099</v>
      </c>
      <c r="E6810" s="12">
        <f>Data[[#This Row],[Ship Date]]</f>
        <v>42099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5">
      <c r="A6811">
        <v>6810</v>
      </c>
      <c r="B6811" t="s">
        <v>9119</v>
      </c>
      <c r="C6811" s="1">
        <v>42992</v>
      </c>
      <c r="D6811" s="1">
        <v>42993</v>
      </c>
      <c r="E6811" s="12">
        <f>Data[[#This Row],[Ship Date]]</f>
        <v>42993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9119</v>
      </c>
      <c r="C6812" s="1">
        <v>42992</v>
      </c>
      <c r="D6812" s="1">
        <v>42993</v>
      </c>
      <c r="E6812" s="12">
        <f>Data[[#This Row],[Ship Date]]</f>
        <v>42993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5">
      <c r="A6813">
        <v>6812</v>
      </c>
      <c r="B6813" t="s">
        <v>9119</v>
      </c>
      <c r="C6813" s="1">
        <v>42992</v>
      </c>
      <c r="D6813" s="1">
        <v>42993</v>
      </c>
      <c r="E6813" s="12">
        <f>Data[[#This Row],[Ship Date]]</f>
        <v>42993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5">
      <c r="A6814">
        <v>6813</v>
      </c>
      <c r="B6814" t="s">
        <v>9119</v>
      </c>
      <c r="C6814" s="1">
        <v>42992</v>
      </c>
      <c r="D6814" s="1">
        <v>42993</v>
      </c>
      <c r="E6814" s="12">
        <f>Data[[#This Row],[Ship Date]]</f>
        <v>42993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5">
      <c r="A6815">
        <v>6814</v>
      </c>
      <c r="B6815" t="s">
        <v>9119</v>
      </c>
      <c r="C6815" s="1">
        <v>42992</v>
      </c>
      <c r="D6815" s="1">
        <v>42993</v>
      </c>
      <c r="E6815" s="12">
        <f>Data[[#This Row],[Ship Date]]</f>
        <v>42993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5">
      <c r="A6816">
        <v>6815</v>
      </c>
      <c r="B6816" t="s">
        <v>9119</v>
      </c>
      <c r="C6816" s="1">
        <v>42992</v>
      </c>
      <c r="D6816" s="1">
        <v>42993</v>
      </c>
      <c r="E6816" s="12">
        <f>Data[[#This Row],[Ship Date]]</f>
        <v>42993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5">
      <c r="A6817">
        <v>6816</v>
      </c>
      <c r="B6817" t="s">
        <v>9122</v>
      </c>
      <c r="C6817" s="1">
        <v>41807</v>
      </c>
      <c r="D6817" s="1">
        <v>41811</v>
      </c>
      <c r="E6817" s="12">
        <f>Data[[#This Row],[Ship Date]]</f>
        <v>41811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25">
      <c r="A6818">
        <v>6817</v>
      </c>
      <c r="B6818" t="s">
        <v>9122</v>
      </c>
      <c r="C6818" s="1">
        <v>41807</v>
      </c>
      <c r="D6818" s="1">
        <v>41811</v>
      </c>
      <c r="E6818" s="12">
        <f>Data[[#This Row],[Ship Date]]</f>
        <v>41811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9122</v>
      </c>
      <c r="C6819" s="1">
        <v>41807</v>
      </c>
      <c r="D6819" s="1">
        <v>41811</v>
      </c>
      <c r="E6819" s="12">
        <f>Data[[#This Row],[Ship Date]]</f>
        <v>41811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5">
      <c r="A6820">
        <v>6819</v>
      </c>
      <c r="B6820" t="s">
        <v>9123</v>
      </c>
      <c r="C6820" s="1">
        <v>43097</v>
      </c>
      <c r="D6820" s="1">
        <v>43101</v>
      </c>
      <c r="E6820" s="12">
        <f>Data[[#This Row],[Ship Date]]</f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5">
      <c r="A6821">
        <v>6820</v>
      </c>
      <c r="B6821" t="s">
        <v>9123</v>
      </c>
      <c r="C6821" s="1">
        <v>43097</v>
      </c>
      <c r="D6821" s="1">
        <v>43101</v>
      </c>
      <c r="E6821" s="12">
        <f>Data[[#This Row],[Ship Date]]</f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>
        <v>6821</v>
      </c>
      <c r="B6822" t="s">
        <v>9123</v>
      </c>
      <c r="C6822" s="1">
        <v>43097</v>
      </c>
      <c r="D6822" s="1">
        <v>43101</v>
      </c>
      <c r="E6822" s="12">
        <f>Data[[#This Row],[Ship Date]]</f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5">
      <c r="A6823">
        <v>6822</v>
      </c>
      <c r="B6823" t="s">
        <v>9123</v>
      </c>
      <c r="C6823" s="1">
        <v>43097</v>
      </c>
      <c r="D6823" s="1">
        <v>43101</v>
      </c>
      <c r="E6823" s="12">
        <f>Data[[#This Row],[Ship Date]]</f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5">
      <c r="A6824">
        <v>6823</v>
      </c>
      <c r="B6824" t="s">
        <v>9124</v>
      </c>
      <c r="C6824" s="1">
        <v>43041</v>
      </c>
      <c r="D6824" s="1">
        <v>43046</v>
      </c>
      <c r="E6824" s="12">
        <f>Data[[#This Row],[Ship Date]]</f>
        <v>43046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>
        <v>6824</v>
      </c>
      <c r="B6825" t="s">
        <v>9125</v>
      </c>
      <c r="C6825" s="1">
        <v>42210</v>
      </c>
      <c r="D6825" s="1">
        <v>42214</v>
      </c>
      <c r="E6825" s="12">
        <f>Data[[#This Row],[Ship Date]]</f>
        <v>42214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9125</v>
      </c>
      <c r="C6826" s="1">
        <v>42210</v>
      </c>
      <c r="D6826" s="1">
        <v>42214</v>
      </c>
      <c r="E6826" s="12">
        <f>Data[[#This Row],[Ship Date]]</f>
        <v>42214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5">
      <c r="A6827">
        <v>6826</v>
      </c>
      <c r="B6827" t="s">
        <v>9126</v>
      </c>
      <c r="C6827" s="1">
        <v>42645</v>
      </c>
      <c r="D6827" s="1">
        <v>42652</v>
      </c>
      <c r="E6827" s="12">
        <f>Data[[#This Row],[Ship Date]]</f>
        <v>42652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9126</v>
      </c>
      <c r="C6828" s="1">
        <v>42645</v>
      </c>
      <c r="D6828" s="1">
        <v>42652</v>
      </c>
      <c r="E6828" s="12">
        <f>Data[[#This Row],[Ship Date]]</f>
        <v>42652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5">
      <c r="A6829">
        <v>6828</v>
      </c>
      <c r="B6829" t="s">
        <v>9126</v>
      </c>
      <c r="C6829" s="1">
        <v>42645</v>
      </c>
      <c r="D6829" s="1">
        <v>42652</v>
      </c>
      <c r="E6829" s="12">
        <f>Data[[#This Row],[Ship Date]]</f>
        <v>42652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9126</v>
      </c>
      <c r="C6830" s="1">
        <v>42645</v>
      </c>
      <c r="D6830" s="1">
        <v>42652</v>
      </c>
      <c r="E6830" s="12">
        <f>Data[[#This Row],[Ship Date]]</f>
        <v>42652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9126</v>
      </c>
      <c r="C6831" s="1">
        <v>42645</v>
      </c>
      <c r="D6831" s="1">
        <v>42652</v>
      </c>
      <c r="E6831" s="12">
        <f>Data[[#This Row],[Ship Date]]</f>
        <v>42652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9127</v>
      </c>
      <c r="C6832" s="1">
        <v>42728</v>
      </c>
      <c r="D6832" s="1">
        <v>42731</v>
      </c>
      <c r="E6832" s="12">
        <f>Data[[#This Row],[Ship Date]]</f>
        <v>42731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5">
      <c r="A6833">
        <v>6832</v>
      </c>
      <c r="B6833" t="s">
        <v>9128</v>
      </c>
      <c r="C6833" s="1">
        <v>42937</v>
      </c>
      <c r="D6833" s="1">
        <v>42943</v>
      </c>
      <c r="E6833" s="12">
        <f>Data[[#This Row],[Ship Date]]</f>
        <v>42943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9129</v>
      </c>
      <c r="C6834" s="1">
        <v>42287</v>
      </c>
      <c r="D6834" s="1">
        <v>42294</v>
      </c>
      <c r="E6834" s="12">
        <f>Data[[#This Row],[Ship Date]]</f>
        <v>42294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5">
      <c r="A6835">
        <v>6834</v>
      </c>
      <c r="B6835" t="s">
        <v>9130</v>
      </c>
      <c r="C6835" s="1">
        <v>42621</v>
      </c>
      <c r="D6835" s="1">
        <v>42621</v>
      </c>
      <c r="E6835" s="12">
        <f>Data[[#This Row],[Ship Date]]</f>
        <v>42621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5">
      <c r="A6836">
        <v>6835</v>
      </c>
      <c r="B6836" t="s">
        <v>9131</v>
      </c>
      <c r="C6836" s="1">
        <v>42694</v>
      </c>
      <c r="D6836" s="1">
        <v>42698</v>
      </c>
      <c r="E6836" s="12">
        <f>Data[[#This Row],[Ship Date]]</f>
        <v>42698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25">
      <c r="A6837">
        <v>6836</v>
      </c>
      <c r="B6837" t="s">
        <v>9133</v>
      </c>
      <c r="C6837" s="1">
        <v>43023</v>
      </c>
      <c r="D6837" s="1">
        <v>43028</v>
      </c>
      <c r="E6837" s="12">
        <f>Data[[#This Row],[Ship Date]]</f>
        <v>43028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5">
      <c r="A6838">
        <v>6837</v>
      </c>
      <c r="B6838" t="s">
        <v>9133</v>
      </c>
      <c r="C6838" s="1">
        <v>43023</v>
      </c>
      <c r="D6838" s="1">
        <v>43028</v>
      </c>
      <c r="E6838" s="12">
        <f>Data[[#This Row],[Ship Date]]</f>
        <v>43028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9134</v>
      </c>
      <c r="C6839" s="1">
        <v>42191</v>
      </c>
      <c r="D6839" s="1">
        <v>42197</v>
      </c>
      <c r="E6839" s="12">
        <f>Data[[#This Row],[Ship Date]]</f>
        <v>42197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25">
      <c r="A6840">
        <v>6839</v>
      </c>
      <c r="B6840" t="s">
        <v>9135</v>
      </c>
      <c r="C6840" s="1">
        <v>42771</v>
      </c>
      <c r="D6840" s="1">
        <v>42775</v>
      </c>
      <c r="E6840" s="12">
        <f>Data[[#This Row],[Ship Date]]</f>
        <v>42775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5">
      <c r="A6841">
        <v>6840</v>
      </c>
      <c r="B6841" t="s">
        <v>9135</v>
      </c>
      <c r="C6841" s="1">
        <v>42771</v>
      </c>
      <c r="D6841" s="1">
        <v>42775</v>
      </c>
      <c r="E6841" s="12">
        <f>Data[[#This Row],[Ship Date]]</f>
        <v>42775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5">
      <c r="A6842">
        <v>6841</v>
      </c>
      <c r="B6842" t="s">
        <v>9136</v>
      </c>
      <c r="C6842" s="1">
        <v>42344</v>
      </c>
      <c r="D6842" s="1">
        <v>42345</v>
      </c>
      <c r="E6842" s="12">
        <f>Data[[#This Row],[Ship Date]]</f>
        <v>42345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5">
      <c r="A6843">
        <v>6842</v>
      </c>
      <c r="B6843" t="s">
        <v>9137</v>
      </c>
      <c r="C6843" s="1">
        <v>42625</v>
      </c>
      <c r="D6843" s="1">
        <v>42630</v>
      </c>
      <c r="E6843" s="12">
        <f>Data[[#This Row],[Ship Date]]</f>
        <v>42630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5">
      <c r="A6844">
        <v>6843</v>
      </c>
      <c r="B6844" t="s">
        <v>9137</v>
      </c>
      <c r="C6844" s="1">
        <v>42625</v>
      </c>
      <c r="D6844" s="1">
        <v>42630</v>
      </c>
      <c r="E6844" s="12">
        <f>Data[[#This Row],[Ship Date]]</f>
        <v>42630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9137</v>
      </c>
      <c r="C6845" s="1">
        <v>42625</v>
      </c>
      <c r="D6845" s="1">
        <v>42630</v>
      </c>
      <c r="E6845" s="12">
        <f>Data[[#This Row],[Ship Date]]</f>
        <v>42630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5">
      <c r="A6846">
        <v>6845</v>
      </c>
      <c r="B6846" t="s">
        <v>9137</v>
      </c>
      <c r="C6846" s="1">
        <v>42625</v>
      </c>
      <c r="D6846" s="1">
        <v>42630</v>
      </c>
      <c r="E6846" s="12">
        <f>Data[[#This Row],[Ship Date]]</f>
        <v>42630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5">
      <c r="A6847">
        <v>6846</v>
      </c>
      <c r="B6847" t="s">
        <v>9140</v>
      </c>
      <c r="C6847" s="1">
        <v>41826</v>
      </c>
      <c r="D6847" s="1">
        <v>41832</v>
      </c>
      <c r="E6847" s="12">
        <f>Data[[#This Row],[Ship Date]]</f>
        <v>41832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5">
      <c r="A6848">
        <v>6847</v>
      </c>
      <c r="B6848" t="s">
        <v>9142</v>
      </c>
      <c r="C6848" s="1">
        <v>42499</v>
      </c>
      <c r="D6848" s="1">
        <v>42504</v>
      </c>
      <c r="E6848" s="12">
        <f>Data[[#This Row],[Ship Date]]</f>
        <v>42504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9143</v>
      </c>
      <c r="C6849" s="1">
        <v>42569</v>
      </c>
      <c r="D6849" s="1">
        <v>42573</v>
      </c>
      <c r="E6849" s="12">
        <f>Data[[#This Row],[Ship Date]]</f>
        <v>42573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5">
      <c r="A6850">
        <v>6849</v>
      </c>
      <c r="B6850" t="s">
        <v>9144</v>
      </c>
      <c r="C6850" s="1">
        <v>42539</v>
      </c>
      <c r="D6850" s="1">
        <v>42542</v>
      </c>
      <c r="E6850" s="12">
        <f>Data[[#This Row],[Ship Date]]</f>
        <v>42542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5">
      <c r="A6851">
        <v>6850</v>
      </c>
      <c r="B6851" t="s">
        <v>9145</v>
      </c>
      <c r="C6851" s="1">
        <v>41749</v>
      </c>
      <c r="D6851" s="1">
        <v>41754</v>
      </c>
      <c r="E6851" s="12">
        <f>Data[[#This Row],[Ship Date]]</f>
        <v>41754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>
        <v>6851</v>
      </c>
      <c r="B6852" t="s">
        <v>9146</v>
      </c>
      <c r="C6852" s="1">
        <v>42377</v>
      </c>
      <c r="D6852" s="1">
        <v>42381</v>
      </c>
      <c r="E6852" s="12">
        <f>Data[[#This Row],[Ship Date]]</f>
        <v>42381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5">
      <c r="A6853">
        <v>6852</v>
      </c>
      <c r="B6853" t="s">
        <v>9146</v>
      </c>
      <c r="C6853" s="1">
        <v>42377</v>
      </c>
      <c r="D6853" s="1">
        <v>42381</v>
      </c>
      <c r="E6853" s="12">
        <f>Data[[#This Row],[Ship Date]]</f>
        <v>42381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9147</v>
      </c>
      <c r="C6854" s="1">
        <v>43092</v>
      </c>
      <c r="D6854" s="1">
        <v>43097</v>
      </c>
      <c r="E6854" s="12">
        <f>Data[[#This Row],[Ship Date]]</f>
        <v>43097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9147</v>
      </c>
      <c r="C6855" s="1">
        <v>43092</v>
      </c>
      <c r="D6855" s="1">
        <v>43097</v>
      </c>
      <c r="E6855" s="12">
        <f>Data[[#This Row],[Ship Date]]</f>
        <v>43097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5">
      <c r="A6856">
        <v>6855</v>
      </c>
      <c r="B6856" t="s">
        <v>9147</v>
      </c>
      <c r="C6856" s="1">
        <v>43092</v>
      </c>
      <c r="D6856" s="1">
        <v>43097</v>
      </c>
      <c r="E6856" s="12">
        <f>Data[[#This Row],[Ship Date]]</f>
        <v>43097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5">
      <c r="A6857">
        <v>6856</v>
      </c>
      <c r="B6857" t="s">
        <v>9147</v>
      </c>
      <c r="C6857" s="1">
        <v>43092</v>
      </c>
      <c r="D6857" s="1">
        <v>43097</v>
      </c>
      <c r="E6857" s="12">
        <f>Data[[#This Row],[Ship Date]]</f>
        <v>43097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9147</v>
      </c>
      <c r="C6858" s="1">
        <v>43092</v>
      </c>
      <c r="D6858" s="1">
        <v>43097</v>
      </c>
      <c r="E6858" s="12">
        <f>Data[[#This Row],[Ship Date]]</f>
        <v>43097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5">
      <c r="A6859">
        <v>6858</v>
      </c>
      <c r="B6859" t="s">
        <v>9148</v>
      </c>
      <c r="C6859" s="1">
        <v>42842</v>
      </c>
      <c r="D6859" s="1">
        <v>42847</v>
      </c>
      <c r="E6859" s="12">
        <f>Data[[#This Row],[Ship Date]]</f>
        <v>42847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>
        <v>6859</v>
      </c>
      <c r="B6860" t="s">
        <v>9148</v>
      </c>
      <c r="C6860" s="1">
        <v>42842</v>
      </c>
      <c r="D6860" s="1">
        <v>42847</v>
      </c>
      <c r="E6860" s="12">
        <f>Data[[#This Row],[Ship Date]]</f>
        <v>42847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9148</v>
      </c>
      <c r="C6861" s="1">
        <v>42842</v>
      </c>
      <c r="D6861" s="1">
        <v>42847</v>
      </c>
      <c r="E6861" s="12">
        <f>Data[[#This Row],[Ship Date]]</f>
        <v>42847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25">
      <c r="A6862">
        <v>6861</v>
      </c>
      <c r="B6862" t="s">
        <v>9148</v>
      </c>
      <c r="C6862" s="1">
        <v>42842</v>
      </c>
      <c r="D6862" s="1">
        <v>42847</v>
      </c>
      <c r="E6862" s="12">
        <f>Data[[#This Row],[Ship Date]]</f>
        <v>42847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5">
      <c r="A6863">
        <v>6862</v>
      </c>
      <c r="B6863" t="s">
        <v>9148</v>
      </c>
      <c r="C6863" s="1">
        <v>42842</v>
      </c>
      <c r="D6863" s="1">
        <v>42847</v>
      </c>
      <c r="E6863" s="12">
        <f>Data[[#This Row],[Ship Date]]</f>
        <v>42847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9148</v>
      </c>
      <c r="C6864" s="1">
        <v>42842</v>
      </c>
      <c r="D6864" s="1">
        <v>42847</v>
      </c>
      <c r="E6864" s="12">
        <f>Data[[#This Row],[Ship Date]]</f>
        <v>42847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5">
      <c r="A6865">
        <v>6864</v>
      </c>
      <c r="B6865" t="s">
        <v>9149</v>
      </c>
      <c r="C6865" s="1">
        <v>43070</v>
      </c>
      <c r="D6865" s="1">
        <v>43077</v>
      </c>
      <c r="E6865" s="12">
        <f>Data[[#This Row],[Ship Date]]</f>
        <v>43077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9150</v>
      </c>
      <c r="C6866" s="1">
        <v>42603</v>
      </c>
      <c r="D6866" s="1">
        <v>42610</v>
      </c>
      <c r="E6866" s="12">
        <f>Data[[#This Row],[Ship Date]]</f>
        <v>42610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9150</v>
      </c>
      <c r="C6867" s="1">
        <v>42603</v>
      </c>
      <c r="D6867" s="1">
        <v>42610</v>
      </c>
      <c r="E6867" s="12">
        <f>Data[[#This Row],[Ship Date]]</f>
        <v>42610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5">
      <c r="A6868">
        <v>6867</v>
      </c>
      <c r="B6868" t="s">
        <v>9150</v>
      </c>
      <c r="C6868" s="1">
        <v>42603</v>
      </c>
      <c r="D6868" s="1">
        <v>42610</v>
      </c>
      <c r="E6868" s="12">
        <f>Data[[#This Row],[Ship Date]]</f>
        <v>42610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9150</v>
      </c>
      <c r="C6869" s="1">
        <v>42603</v>
      </c>
      <c r="D6869" s="1">
        <v>42610</v>
      </c>
      <c r="E6869" s="12">
        <f>Data[[#This Row],[Ship Date]]</f>
        <v>42610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5">
      <c r="A6870">
        <v>6869</v>
      </c>
      <c r="B6870" t="s">
        <v>9150</v>
      </c>
      <c r="C6870" s="1">
        <v>42603</v>
      </c>
      <c r="D6870" s="1">
        <v>42610</v>
      </c>
      <c r="E6870" s="12">
        <f>Data[[#This Row],[Ship Date]]</f>
        <v>42610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5">
      <c r="A6871">
        <v>6870</v>
      </c>
      <c r="B6871" t="s">
        <v>9150</v>
      </c>
      <c r="C6871" s="1">
        <v>42603</v>
      </c>
      <c r="D6871" s="1">
        <v>42610</v>
      </c>
      <c r="E6871" s="12">
        <f>Data[[#This Row],[Ship Date]]</f>
        <v>42610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5">
      <c r="A6872">
        <v>6871</v>
      </c>
      <c r="B6872" t="s">
        <v>9150</v>
      </c>
      <c r="C6872" s="1">
        <v>42603</v>
      </c>
      <c r="D6872" s="1">
        <v>42610</v>
      </c>
      <c r="E6872" s="12">
        <f>Data[[#This Row],[Ship Date]]</f>
        <v>42610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9151</v>
      </c>
      <c r="C6873" s="1">
        <v>42709</v>
      </c>
      <c r="D6873" s="1">
        <v>42712</v>
      </c>
      <c r="E6873" s="12">
        <f>Data[[#This Row],[Ship Date]]</f>
        <v>42712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5">
      <c r="A6874">
        <v>6873</v>
      </c>
      <c r="B6874" t="s">
        <v>9152</v>
      </c>
      <c r="C6874" s="1">
        <v>42354</v>
      </c>
      <c r="D6874" s="1">
        <v>42357</v>
      </c>
      <c r="E6874" s="12">
        <f>Data[[#This Row],[Ship Date]]</f>
        <v>42357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>
        <v>6874</v>
      </c>
      <c r="B6875" t="s">
        <v>9153</v>
      </c>
      <c r="C6875" s="1">
        <v>41929</v>
      </c>
      <c r="D6875" s="1">
        <v>41934</v>
      </c>
      <c r="E6875" s="12">
        <f>Data[[#This Row],[Ship Date]]</f>
        <v>41934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5">
      <c r="A6876">
        <v>6875</v>
      </c>
      <c r="B6876" t="s">
        <v>9153</v>
      </c>
      <c r="C6876" s="1">
        <v>41929</v>
      </c>
      <c r="D6876" s="1">
        <v>41934</v>
      </c>
      <c r="E6876" s="12">
        <f>Data[[#This Row],[Ship Date]]</f>
        <v>41934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5">
      <c r="A6877">
        <v>6876</v>
      </c>
      <c r="B6877" t="s">
        <v>9155</v>
      </c>
      <c r="C6877" s="1">
        <v>42618</v>
      </c>
      <c r="D6877" s="1">
        <v>42623</v>
      </c>
      <c r="E6877" s="12">
        <f>Data[[#This Row],[Ship Date]]</f>
        <v>42623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5">
      <c r="A6878">
        <v>6877</v>
      </c>
      <c r="B6878" t="s">
        <v>9155</v>
      </c>
      <c r="C6878" s="1">
        <v>42618</v>
      </c>
      <c r="D6878" s="1">
        <v>42623</v>
      </c>
      <c r="E6878" s="12">
        <f>Data[[#This Row],[Ship Date]]</f>
        <v>42623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>
        <v>6878</v>
      </c>
      <c r="B6879" t="s">
        <v>9156</v>
      </c>
      <c r="C6879" s="1">
        <v>42292</v>
      </c>
      <c r="D6879" s="1">
        <v>42292</v>
      </c>
      <c r="E6879" s="12">
        <f>Data[[#This Row],[Ship Date]]</f>
        <v>42292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5">
      <c r="A6880">
        <v>6879</v>
      </c>
      <c r="B6880" t="s">
        <v>9156</v>
      </c>
      <c r="C6880" s="1">
        <v>42292</v>
      </c>
      <c r="D6880" s="1">
        <v>42292</v>
      </c>
      <c r="E6880" s="12">
        <f>Data[[#This Row],[Ship Date]]</f>
        <v>42292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>
        <v>6880</v>
      </c>
      <c r="B6881" t="s">
        <v>9157</v>
      </c>
      <c r="C6881" s="1">
        <v>42339</v>
      </c>
      <c r="D6881" s="1">
        <v>42343</v>
      </c>
      <c r="E6881" s="12">
        <f>Data[[#This Row],[Ship Date]]</f>
        <v>42343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5">
      <c r="A6882">
        <v>6881</v>
      </c>
      <c r="B6882" t="s">
        <v>9157</v>
      </c>
      <c r="C6882" s="1">
        <v>42339</v>
      </c>
      <c r="D6882" s="1">
        <v>42343</v>
      </c>
      <c r="E6882" s="12">
        <f>Data[[#This Row],[Ship Date]]</f>
        <v>42343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25">
      <c r="A6883">
        <v>6882</v>
      </c>
      <c r="B6883" t="s">
        <v>9157</v>
      </c>
      <c r="C6883" s="1">
        <v>42339</v>
      </c>
      <c r="D6883" s="1">
        <v>42343</v>
      </c>
      <c r="E6883" s="12">
        <f>Data[[#This Row],[Ship Date]]</f>
        <v>42343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5">
      <c r="A6884">
        <v>6883</v>
      </c>
      <c r="B6884" t="s">
        <v>9157</v>
      </c>
      <c r="C6884" s="1">
        <v>42339</v>
      </c>
      <c r="D6884" s="1">
        <v>42343</v>
      </c>
      <c r="E6884" s="12">
        <f>Data[[#This Row],[Ship Date]]</f>
        <v>42343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5">
      <c r="A6885">
        <v>6884</v>
      </c>
      <c r="B6885" t="s">
        <v>9157</v>
      </c>
      <c r="C6885" s="1">
        <v>42339</v>
      </c>
      <c r="D6885" s="1">
        <v>42343</v>
      </c>
      <c r="E6885" s="12">
        <f>Data[[#This Row],[Ship Date]]</f>
        <v>42343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9158</v>
      </c>
      <c r="C6886" s="1">
        <v>42155</v>
      </c>
      <c r="D6886" s="1">
        <v>42159</v>
      </c>
      <c r="E6886" s="12">
        <f>Data[[#This Row],[Ship Date]]</f>
        <v>42159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5">
      <c r="A6887">
        <v>6886</v>
      </c>
      <c r="B6887" t="s">
        <v>9159</v>
      </c>
      <c r="C6887" s="1">
        <v>42988</v>
      </c>
      <c r="D6887" s="1">
        <v>42995</v>
      </c>
      <c r="E6887" s="12">
        <f>Data[[#This Row],[Ship Date]]</f>
        <v>42995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9159</v>
      </c>
      <c r="C6888" s="1">
        <v>42988</v>
      </c>
      <c r="D6888" s="1">
        <v>42995</v>
      </c>
      <c r="E6888" s="12">
        <f>Data[[#This Row],[Ship Date]]</f>
        <v>42995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5">
      <c r="A6889">
        <v>6888</v>
      </c>
      <c r="B6889" t="s">
        <v>9160</v>
      </c>
      <c r="C6889" s="1">
        <v>42850</v>
      </c>
      <c r="D6889" s="1">
        <v>42857</v>
      </c>
      <c r="E6889" s="12">
        <f>Data[[#This Row],[Ship Date]]</f>
        <v>42857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9160</v>
      </c>
      <c r="C6890" s="1">
        <v>42850</v>
      </c>
      <c r="D6890" s="1">
        <v>42857</v>
      </c>
      <c r="E6890" s="12">
        <f>Data[[#This Row],[Ship Date]]</f>
        <v>42857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>
        <v>6890</v>
      </c>
      <c r="B6891" t="s">
        <v>9161</v>
      </c>
      <c r="C6891" s="1">
        <v>42996</v>
      </c>
      <c r="D6891" s="1">
        <v>43000</v>
      </c>
      <c r="E6891" s="12">
        <f>Data[[#This Row],[Ship Date]]</f>
        <v>43000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5">
      <c r="A6892">
        <v>6891</v>
      </c>
      <c r="B6892" t="s">
        <v>9161</v>
      </c>
      <c r="C6892" s="1">
        <v>42996</v>
      </c>
      <c r="D6892" s="1">
        <v>43000</v>
      </c>
      <c r="E6892" s="12">
        <f>Data[[#This Row],[Ship Date]]</f>
        <v>43000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5">
      <c r="A6893">
        <v>6892</v>
      </c>
      <c r="B6893" t="s">
        <v>9161</v>
      </c>
      <c r="C6893" s="1">
        <v>42996</v>
      </c>
      <c r="D6893" s="1">
        <v>43000</v>
      </c>
      <c r="E6893" s="12">
        <f>Data[[#This Row],[Ship Date]]</f>
        <v>43000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5">
      <c r="A6894">
        <v>6893</v>
      </c>
      <c r="B6894" t="s">
        <v>9161</v>
      </c>
      <c r="C6894" s="1">
        <v>42996</v>
      </c>
      <c r="D6894" s="1">
        <v>43000</v>
      </c>
      <c r="E6894" s="12">
        <f>Data[[#This Row],[Ship Date]]</f>
        <v>43000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>
        <v>6894</v>
      </c>
      <c r="B6895" t="s">
        <v>9161</v>
      </c>
      <c r="C6895" s="1">
        <v>42996</v>
      </c>
      <c r="D6895" s="1">
        <v>43000</v>
      </c>
      <c r="E6895" s="12">
        <f>Data[[#This Row],[Ship Date]]</f>
        <v>43000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5">
      <c r="A6896">
        <v>6895</v>
      </c>
      <c r="B6896" t="s">
        <v>9161</v>
      </c>
      <c r="C6896" s="1">
        <v>42996</v>
      </c>
      <c r="D6896" s="1">
        <v>43000</v>
      </c>
      <c r="E6896" s="12">
        <f>Data[[#This Row],[Ship Date]]</f>
        <v>43000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9161</v>
      </c>
      <c r="C6897" s="1">
        <v>42996</v>
      </c>
      <c r="D6897" s="1">
        <v>43000</v>
      </c>
      <c r="E6897" s="12">
        <f>Data[[#This Row],[Ship Date]]</f>
        <v>43000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5">
      <c r="A6898">
        <v>6897</v>
      </c>
      <c r="B6898" t="s">
        <v>9161</v>
      </c>
      <c r="C6898" s="1">
        <v>42996</v>
      </c>
      <c r="D6898" s="1">
        <v>43000</v>
      </c>
      <c r="E6898" s="12">
        <f>Data[[#This Row],[Ship Date]]</f>
        <v>43000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5">
      <c r="A6899">
        <v>6898</v>
      </c>
      <c r="B6899" t="s">
        <v>9162</v>
      </c>
      <c r="C6899" s="1">
        <v>42965</v>
      </c>
      <c r="D6899" s="1">
        <v>42972</v>
      </c>
      <c r="E6899" s="12">
        <f>Data[[#This Row],[Ship Date]]</f>
        <v>42972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5">
      <c r="A6900">
        <v>6899</v>
      </c>
      <c r="B6900" t="s">
        <v>9163</v>
      </c>
      <c r="C6900" s="1">
        <v>42148</v>
      </c>
      <c r="D6900" s="1">
        <v>42150</v>
      </c>
      <c r="E6900" s="12">
        <f>Data[[#This Row],[Ship Date]]</f>
        <v>42150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5">
      <c r="A6901">
        <v>6900</v>
      </c>
      <c r="B6901" t="s">
        <v>9163</v>
      </c>
      <c r="C6901" s="1">
        <v>42148</v>
      </c>
      <c r="D6901" s="1">
        <v>42150</v>
      </c>
      <c r="E6901" s="12">
        <f>Data[[#This Row],[Ship Date]]</f>
        <v>42150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5">
      <c r="A6902">
        <v>6901</v>
      </c>
      <c r="B6902" t="s">
        <v>9164</v>
      </c>
      <c r="C6902" s="1">
        <v>42254</v>
      </c>
      <c r="D6902" s="1">
        <v>42258</v>
      </c>
      <c r="E6902" s="12">
        <f>Data[[#This Row],[Ship Date]]</f>
        <v>42258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5">
      <c r="A6903">
        <v>6902</v>
      </c>
      <c r="B6903" t="s">
        <v>9165</v>
      </c>
      <c r="C6903" s="1">
        <v>42940</v>
      </c>
      <c r="D6903" s="1">
        <v>42940</v>
      </c>
      <c r="E6903" s="12">
        <f>Data[[#This Row],[Ship Date]]</f>
        <v>42940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5">
      <c r="A6904">
        <v>6903</v>
      </c>
      <c r="B6904" t="s">
        <v>9166</v>
      </c>
      <c r="C6904" s="1">
        <v>42980</v>
      </c>
      <c r="D6904" s="1">
        <v>42986</v>
      </c>
      <c r="E6904" s="12">
        <f>Data[[#This Row],[Ship Date]]</f>
        <v>42986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9166</v>
      </c>
      <c r="C6905" s="1">
        <v>42980</v>
      </c>
      <c r="D6905" s="1">
        <v>42986</v>
      </c>
      <c r="E6905" s="12">
        <f>Data[[#This Row],[Ship Date]]</f>
        <v>42986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5">
      <c r="A6906">
        <v>6905</v>
      </c>
      <c r="B6906" t="s">
        <v>9166</v>
      </c>
      <c r="C6906" s="1">
        <v>42980</v>
      </c>
      <c r="D6906" s="1">
        <v>42986</v>
      </c>
      <c r="E6906" s="12">
        <f>Data[[#This Row],[Ship Date]]</f>
        <v>42986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5">
      <c r="A6907">
        <v>6906</v>
      </c>
      <c r="B6907" t="s">
        <v>9169</v>
      </c>
      <c r="C6907" s="1">
        <v>43075</v>
      </c>
      <c r="D6907" s="1">
        <v>43077</v>
      </c>
      <c r="E6907" s="12">
        <f>Data[[#This Row],[Ship Date]]</f>
        <v>43077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5">
      <c r="A6908">
        <v>6907</v>
      </c>
      <c r="B6908" t="s">
        <v>9170</v>
      </c>
      <c r="C6908" s="1">
        <v>42875</v>
      </c>
      <c r="D6908" s="1">
        <v>42875</v>
      </c>
      <c r="E6908" s="12">
        <f>Data[[#This Row],[Ship Date]]</f>
        <v>42875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9171</v>
      </c>
      <c r="C6909" s="1">
        <v>42640</v>
      </c>
      <c r="D6909" s="1">
        <v>42646</v>
      </c>
      <c r="E6909" s="12">
        <f>Data[[#This Row],[Ship Date]]</f>
        <v>42646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5">
      <c r="A6910">
        <v>6909</v>
      </c>
      <c r="B6910" t="s">
        <v>9172</v>
      </c>
      <c r="C6910" s="1">
        <v>43079</v>
      </c>
      <c r="D6910" s="1">
        <v>43084</v>
      </c>
      <c r="E6910" s="12">
        <f>Data[[#This Row],[Ship Date]]</f>
        <v>43084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5">
      <c r="A6911">
        <v>6910</v>
      </c>
      <c r="B6911" t="s">
        <v>9173</v>
      </c>
      <c r="C6911" s="1">
        <v>41895</v>
      </c>
      <c r="D6911" s="1">
        <v>41900</v>
      </c>
      <c r="E6911" s="12">
        <f>Data[[#This Row],[Ship Date]]</f>
        <v>41900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9174</v>
      </c>
      <c r="C6912" s="1">
        <v>42945</v>
      </c>
      <c r="D6912" s="1">
        <v>42949</v>
      </c>
      <c r="E6912" s="12">
        <f>Data[[#This Row],[Ship Date]]</f>
        <v>42949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>
        <v>6912</v>
      </c>
      <c r="B6913" t="s">
        <v>9175</v>
      </c>
      <c r="C6913" s="1">
        <v>42948</v>
      </c>
      <c r="D6913" s="1">
        <v>42952</v>
      </c>
      <c r="E6913" s="12">
        <f>Data[[#This Row],[Ship Date]]</f>
        <v>42952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5">
      <c r="A6914">
        <v>6913</v>
      </c>
      <c r="B6914" t="s">
        <v>9176</v>
      </c>
      <c r="C6914" s="1">
        <v>42857</v>
      </c>
      <c r="D6914" s="1">
        <v>42860</v>
      </c>
      <c r="E6914" s="12">
        <f>Data[[#This Row],[Ship Date]]</f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9177</v>
      </c>
      <c r="C6915" s="1">
        <v>42167</v>
      </c>
      <c r="D6915" s="1">
        <v>42171</v>
      </c>
      <c r="E6915" s="12">
        <f>Data[[#This Row],[Ship Date]]</f>
        <v>42171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5">
      <c r="A6916">
        <v>6915</v>
      </c>
      <c r="B6916" t="s">
        <v>9179</v>
      </c>
      <c r="C6916" s="1">
        <v>41995</v>
      </c>
      <c r="D6916" s="1">
        <v>42002</v>
      </c>
      <c r="E6916" s="12">
        <f>Data[[#This Row],[Ship Date]]</f>
        <v>42002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>
        <v>6916</v>
      </c>
      <c r="B6917" t="s">
        <v>9179</v>
      </c>
      <c r="C6917" s="1">
        <v>41995</v>
      </c>
      <c r="D6917" s="1">
        <v>42002</v>
      </c>
      <c r="E6917" s="12">
        <f>Data[[#This Row],[Ship Date]]</f>
        <v>42002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5">
      <c r="A6918">
        <v>6917</v>
      </c>
      <c r="B6918" t="s">
        <v>9179</v>
      </c>
      <c r="C6918" s="1">
        <v>41995</v>
      </c>
      <c r="D6918" s="1">
        <v>42002</v>
      </c>
      <c r="E6918" s="12">
        <f>Data[[#This Row],[Ship Date]]</f>
        <v>42002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>
        <v>6918</v>
      </c>
      <c r="B6919" t="s">
        <v>9180</v>
      </c>
      <c r="C6919" s="1">
        <v>41989</v>
      </c>
      <c r="D6919" s="1">
        <v>41994</v>
      </c>
      <c r="E6919" s="12">
        <f>Data[[#This Row],[Ship Date]]</f>
        <v>41994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5">
      <c r="A6920">
        <v>6919</v>
      </c>
      <c r="B6920" t="s">
        <v>9181</v>
      </c>
      <c r="C6920" s="1">
        <v>42476</v>
      </c>
      <c r="D6920" s="1">
        <v>42478</v>
      </c>
      <c r="E6920" s="12">
        <f>Data[[#This Row],[Ship Date]]</f>
        <v>42478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5">
      <c r="A6921">
        <v>6920</v>
      </c>
      <c r="B6921" t="s">
        <v>9182</v>
      </c>
      <c r="C6921" s="1">
        <v>42145</v>
      </c>
      <c r="D6921" s="1">
        <v>42152</v>
      </c>
      <c r="E6921" s="12">
        <f>Data[[#This Row],[Ship Date]]</f>
        <v>42152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9183</v>
      </c>
      <c r="C6922" s="1">
        <v>42792</v>
      </c>
      <c r="D6922" s="1">
        <v>42796</v>
      </c>
      <c r="E6922" s="12">
        <f>Data[[#This Row],[Ship Date]]</f>
        <v>42796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>
        <v>6922</v>
      </c>
      <c r="B6923" t="s">
        <v>9184</v>
      </c>
      <c r="C6923" s="1">
        <v>42829</v>
      </c>
      <c r="D6923" s="1">
        <v>42835</v>
      </c>
      <c r="E6923" s="12">
        <f>Data[[#This Row],[Ship Date]]</f>
        <v>42835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9185</v>
      </c>
      <c r="C6924" s="1">
        <v>42079</v>
      </c>
      <c r="D6924" s="1">
        <v>42082</v>
      </c>
      <c r="E6924" s="12">
        <f>Data[[#This Row],[Ship Date]]</f>
        <v>42082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9185</v>
      </c>
      <c r="C6925" s="1">
        <v>42079</v>
      </c>
      <c r="D6925" s="1">
        <v>42082</v>
      </c>
      <c r="E6925" s="12">
        <f>Data[[#This Row],[Ship Date]]</f>
        <v>42082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>
        <v>6925</v>
      </c>
      <c r="B6926" t="s">
        <v>9186</v>
      </c>
      <c r="C6926" s="1">
        <v>42338</v>
      </c>
      <c r="D6926" s="1">
        <v>42342</v>
      </c>
      <c r="E6926" s="12">
        <f>Data[[#This Row],[Ship Date]]</f>
        <v>42342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5">
      <c r="A6927">
        <v>6926</v>
      </c>
      <c r="B6927" t="s">
        <v>9186</v>
      </c>
      <c r="C6927" s="1">
        <v>42338</v>
      </c>
      <c r="D6927" s="1">
        <v>42342</v>
      </c>
      <c r="E6927" s="12">
        <f>Data[[#This Row],[Ship Date]]</f>
        <v>42342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5">
      <c r="A6928">
        <v>6927</v>
      </c>
      <c r="B6928" t="s">
        <v>9187</v>
      </c>
      <c r="C6928" s="1">
        <v>42579</v>
      </c>
      <c r="D6928" s="1">
        <v>42585</v>
      </c>
      <c r="E6928" s="12">
        <f>Data[[#This Row],[Ship Date]]</f>
        <v>42585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5">
      <c r="A6929">
        <v>6928</v>
      </c>
      <c r="B6929" t="s">
        <v>9188</v>
      </c>
      <c r="C6929" s="1">
        <v>42544</v>
      </c>
      <c r="D6929" s="1">
        <v>42546</v>
      </c>
      <c r="E6929" s="12">
        <f>Data[[#This Row],[Ship Date]]</f>
        <v>42546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>
        <v>6929</v>
      </c>
      <c r="B6930" t="s">
        <v>9188</v>
      </c>
      <c r="C6930" s="1">
        <v>42544</v>
      </c>
      <c r="D6930" s="1">
        <v>42546</v>
      </c>
      <c r="E6930" s="12">
        <f>Data[[#This Row],[Ship Date]]</f>
        <v>42546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5">
      <c r="A6931">
        <v>6930</v>
      </c>
      <c r="B6931" t="s">
        <v>9188</v>
      </c>
      <c r="C6931" s="1">
        <v>42544</v>
      </c>
      <c r="D6931" s="1">
        <v>42546</v>
      </c>
      <c r="E6931" s="12">
        <f>Data[[#This Row],[Ship Date]]</f>
        <v>42546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5">
      <c r="A6932">
        <v>6931</v>
      </c>
      <c r="B6932" t="s">
        <v>9188</v>
      </c>
      <c r="C6932" s="1">
        <v>42544</v>
      </c>
      <c r="D6932" s="1">
        <v>42546</v>
      </c>
      <c r="E6932" s="12">
        <f>Data[[#This Row],[Ship Date]]</f>
        <v>42546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9189</v>
      </c>
      <c r="C6933" s="1">
        <v>41834</v>
      </c>
      <c r="D6933" s="1">
        <v>41838</v>
      </c>
      <c r="E6933" s="12">
        <f>Data[[#This Row],[Ship Date]]</f>
        <v>41838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5">
      <c r="A6934">
        <v>6933</v>
      </c>
      <c r="B6934" t="s">
        <v>9189</v>
      </c>
      <c r="C6934" s="1">
        <v>41834</v>
      </c>
      <c r="D6934" s="1">
        <v>41838</v>
      </c>
      <c r="E6934" s="12">
        <f>Data[[#This Row],[Ship Date]]</f>
        <v>41838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5">
      <c r="A6935">
        <v>6934</v>
      </c>
      <c r="B6935" t="s">
        <v>9189</v>
      </c>
      <c r="C6935" s="1">
        <v>41834</v>
      </c>
      <c r="D6935" s="1">
        <v>41838</v>
      </c>
      <c r="E6935" s="12">
        <f>Data[[#This Row],[Ship Date]]</f>
        <v>41838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5">
      <c r="A6936">
        <v>6935</v>
      </c>
      <c r="B6936" t="s">
        <v>9189</v>
      </c>
      <c r="C6936" s="1">
        <v>41834</v>
      </c>
      <c r="D6936" s="1">
        <v>41838</v>
      </c>
      <c r="E6936" s="12">
        <f>Data[[#This Row],[Ship Date]]</f>
        <v>41838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5">
      <c r="A6937">
        <v>6936</v>
      </c>
      <c r="B6937" t="s">
        <v>9192</v>
      </c>
      <c r="C6937" s="1">
        <v>43069</v>
      </c>
      <c r="D6937" s="1">
        <v>43072</v>
      </c>
      <c r="E6937" s="12">
        <f>Data[[#This Row],[Ship Date]]</f>
        <v>43072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5">
      <c r="A6938">
        <v>6937</v>
      </c>
      <c r="B6938" t="s">
        <v>9193</v>
      </c>
      <c r="C6938" s="1">
        <v>42615</v>
      </c>
      <c r="D6938" s="1">
        <v>42617</v>
      </c>
      <c r="E6938" s="12">
        <f>Data[[#This Row],[Ship Date]]</f>
        <v>42617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9196</v>
      </c>
      <c r="C6939" s="1">
        <v>41805</v>
      </c>
      <c r="D6939" s="1">
        <v>41805</v>
      </c>
      <c r="E6939" s="12">
        <f>Data[[#This Row],[Ship Date]]</f>
        <v>41805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5">
      <c r="A6940">
        <v>6939</v>
      </c>
      <c r="B6940" t="s">
        <v>9197</v>
      </c>
      <c r="C6940" s="1">
        <v>42679</v>
      </c>
      <c r="D6940" s="1">
        <v>42683</v>
      </c>
      <c r="E6940" s="12">
        <f>Data[[#This Row],[Ship Date]]</f>
        <v>42683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5">
      <c r="A6941">
        <v>6940</v>
      </c>
      <c r="B6941" t="s">
        <v>9200</v>
      </c>
      <c r="C6941" s="1">
        <v>42912</v>
      </c>
      <c r="D6941" s="1">
        <v>42916</v>
      </c>
      <c r="E6941" s="12">
        <f>Data[[#This Row],[Ship Date]]</f>
        <v>42916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9200</v>
      </c>
      <c r="C6942" s="1">
        <v>42912</v>
      </c>
      <c r="D6942" s="1">
        <v>42916</v>
      </c>
      <c r="E6942" s="12">
        <f>Data[[#This Row],[Ship Date]]</f>
        <v>42916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5">
      <c r="A6943">
        <v>6942</v>
      </c>
      <c r="B6943" t="s">
        <v>9200</v>
      </c>
      <c r="C6943" s="1">
        <v>42912</v>
      </c>
      <c r="D6943" s="1">
        <v>42916</v>
      </c>
      <c r="E6943" s="12">
        <f>Data[[#This Row],[Ship Date]]</f>
        <v>42916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5">
      <c r="A6944">
        <v>6943</v>
      </c>
      <c r="B6944" t="s">
        <v>9200</v>
      </c>
      <c r="C6944" s="1">
        <v>42912</v>
      </c>
      <c r="D6944" s="1">
        <v>42916</v>
      </c>
      <c r="E6944" s="12">
        <f>Data[[#This Row],[Ship Date]]</f>
        <v>42916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>
        <v>6944</v>
      </c>
      <c r="B6945" t="s">
        <v>9201</v>
      </c>
      <c r="C6945" s="1">
        <v>42210</v>
      </c>
      <c r="D6945" s="1">
        <v>42215</v>
      </c>
      <c r="E6945" s="12">
        <f>Data[[#This Row],[Ship Date]]</f>
        <v>42215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9204</v>
      </c>
      <c r="C6946" s="1">
        <v>41905</v>
      </c>
      <c r="D6946" s="1">
        <v>41909</v>
      </c>
      <c r="E6946" s="12">
        <f>Data[[#This Row],[Ship Date]]</f>
        <v>41909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5">
      <c r="A6947">
        <v>6946</v>
      </c>
      <c r="B6947" t="s">
        <v>9205</v>
      </c>
      <c r="C6947" s="1">
        <v>42643</v>
      </c>
      <c r="D6947" s="1">
        <v>42647</v>
      </c>
      <c r="E6947" s="12">
        <f>Data[[#This Row],[Ship Date]]</f>
        <v>42647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5">
      <c r="A6948">
        <v>6947</v>
      </c>
      <c r="B6948" t="s">
        <v>9206</v>
      </c>
      <c r="C6948" s="1">
        <v>42317</v>
      </c>
      <c r="D6948" s="1">
        <v>42321</v>
      </c>
      <c r="E6948" s="12">
        <f>Data[[#This Row],[Ship Date]]</f>
        <v>42321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9207</v>
      </c>
      <c r="C6949" s="1">
        <v>42119</v>
      </c>
      <c r="D6949" s="1">
        <v>42123</v>
      </c>
      <c r="E6949" s="12">
        <f>Data[[#This Row],[Ship Date]]</f>
        <v>42123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9207</v>
      </c>
      <c r="C6950" s="1">
        <v>42119</v>
      </c>
      <c r="D6950" s="1">
        <v>42123</v>
      </c>
      <c r="E6950" s="12">
        <f>Data[[#This Row],[Ship Date]]</f>
        <v>42123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>
        <v>6950</v>
      </c>
      <c r="B6951" t="s">
        <v>9208</v>
      </c>
      <c r="C6951" s="1">
        <v>43058</v>
      </c>
      <c r="D6951" s="1">
        <v>43058</v>
      </c>
      <c r="E6951" s="12">
        <f>Data[[#This Row],[Ship Date]]</f>
        <v>43058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>
        <v>6951</v>
      </c>
      <c r="B6952" t="s">
        <v>9208</v>
      </c>
      <c r="C6952" s="1">
        <v>43058</v>
      </c>
      <c r="D6952" s="1">
        <v>43058</v>
      </c>
      <c r="E6952" s="12">
        <f>Data[[#This Row],[Ship Date]]</f>
        <v>43058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5">
      <c r="A6953">
        <v>6952</v>
      </c>
      <c r="B6953" t="s">
        <v>9209</v>
      </c>
      <c r="C6953" s="1">
        <v>42328</v>
      </c>
      <c r="D6953" s="1">
        <v>42332</v>
      </c>
      <c r="E6953" s="12">
        <f>Data[[#This Row],[Ship Date]]</f>
        <v>42332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5">
      <c r="A6954">
        <v>6953</v>
      </c>
      <c r="B6954" t="s">
        <v>9212</v>
      </c>
      <c r="C6954" s="1">
        <v>42279</v>
      </c>
      <c r="D6954" s="1">
        <v>42280</v>
      </c>
      <c r="E6954" s="12">
        <f>Data[[#This Row],[Ship Date]]</f>
        <v>42280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9212</v>
      </c>
      <c r="C6955" s="1">
        <v>42279</v>
      </c>
      <c r="D6955" s="1">
        <v>42280</v>
      </c>
      <c r="E6955" s="12">
        <f>Data[[#This Row],[Ship Date]]</f>
        <v>42280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5">
      <c r="A6956">
        <v>6955</v>
      </c>
      <c r="B6956" t="s">
        <v>9212</v>
      </c>
      <c r="C6956" s="1">
        <v>42279</v>
      </c>
      <c r="D6956" s="1">
        <v>42280</v>
      </c>
      <c r="E6956" s="12">
        <f>Data[[#This Row],[Ship Date]]</f>
        <v>42280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5">
      <c r="A6957">
        <v>6956</v>
      </c>
      <c r="B6957" t="s">
        <v>9213</v>
      </c>
      <c r="C6957" s="1">
        <v>42119</v>
      </c>
      <c r="D6957" s="1">
        <v>42126</v>
      </c>
      <c r="E6957" s="12">
        <f>Data[[#This Row],[Ship Date]]</f>
        <v>42126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9214</v>
      </c>
      <c r="C6958" s="1">
        <v>42565</v>
      </c>
      <c r="D6958" s="1">
        <v>42570</v>
      </c>
      <c r="E6958" s="12">
        <f>Data[[#This Row],[Ship Date]]</f>
        <v>42570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5">
      <c r="A6959">
        <v>6958</v>
      </c>
      <c r="B6959" t="s">
        <v>9214</v>
      </c>
      <c r="C6959" s="1">
        <v>42565</v>
      </c>
      <c r="D6959" s="1">
        <v>42570</v>
      </c>
      <c r="E6959" s="12">
        <f>Data[[#This Row],[Ship Date]]</f>
        <v>42570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>
        <v>6959</v>
      </c>
      <c r="B6960" t="s">
        <v>9217</v>
      </c>
      <c r="C6960" s="1">
        <v>42274</v>
      </c>
      <c r="D6960" s="1">
        <v>42276</v>
      </c>
      <c r="E6960" s="12">
        <f>Data[[#This Row],[Ship Date]]</f>
        <v>42276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9217</v>
      </c>
      <c r="C6961" s="1">
        <v>42274</v>
      </c>
      <c r="D6961" s="1">
        <v>42276</v>
      </c>
      <c r="E6961" s="12">
        <f>Data[[#This Row],[Ship Date]]</f>
        <v>42276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9217</v>
      </c>
      <c r="C6962" s="1">
        <v>42274</v>
      </c>
      <c r="D6962" s="1">
        <v>42276</v>
      </c>
      <c r="E6962" s="12">
        <f>Data[[#This Row],[Ship Date]]</f>
        <v>42276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5">
      <c r="A6963">
        <v>6962</v>
      </c>
      <c r="B6963" t="s">
        <v>9218</v>
      </c>
      <c r="C6963" s="1">
        <v>43049</v>
      </c>
      <c r="D6963" s="1">
        <v>43049</v>
      </c>
      <c r="E6963" s="12">
        <f>Data[[#This Row],[Ship Date]]</f>
        <v>43049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5">
      <c r="A6964">
        <v>6963</v>
      </c>
      <c r="B6964" t="s">
        <v>9219</v>
      </c>
      <c r="C6964" s="1">
        <v>42567</v>
      </c>
      <c r="D6964" s="1">
        <v>42571</v>
      </c>
      <c r="E6964" s="12">
        <f>Data[[#This Row],[Ship Date]]</f>
        <v>42571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9219</v>
      </c>
      <c r="C6965" s="1">
        <v>42567</v>
      </c>
      <c r="D6965" s="1">
        <v>42571</v>
      </c>
      <c r="E6965" s="12">
        <f>Data[[#This Row],[Ship Date]]</f>
        <v>42571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25">
      <c r="A6966">
        <v>6965</v>
      </c>
      <c r="B6966" t="s">
        <v>9219</v>
      </c>
      <c r="C6966" s="1">
        <v>42567</v>
      </c>
      <c r="D6966" s="1">
        <v>42571</v>
      </c>
      <c r="E6966" s="12">
        <f>Data[[#This Row],[Ship Date]]</f>
        <v>42571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9219</v>
      </c>
      <c r="C6967" s="1">
        <v>42567</v>
      </c>
      <c r="D6967" s="1">
        <v>42571</v>
      </c>
      <c r="E6967" s="12">
        <f>Data[[#This Row],[Ship Date]]</f>
        <v>42571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9219</v>
      </c>
      <c r="C6968" s="1">
        <v>42567</v>
      </c>
      <c r="D6968" s="1">
        <v>42571</v>
      </c>
      <c r="E6968" s="12">
        <f>Data[[#This Row],[Ship Date]]</f>
        <v>42571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9219</v>
      </c>
      <c r="C6969" s="1">
        <v>42567</v>
      </c>
      <c r="D6969" s="1">
        <v>42571</v>
      </c>
      <c r="E6969" s="12">
        <f>Data[[#This Row],[Ship Date]]</f>
        <v>42571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>
        <v>6969</v>
      </c>
      <c r="B6970" t="s">
        <v>9220</v>
      </c>
      <c r="C6970" s="1">
        <v>42293</v>
      </c>
      <c r="D6970" s="1">
        <v>42297</v>
      </c>
      <c r="E6970" s="12">
        <f>Data[[#This Row],[Ship Date]]</f>
        <v>42297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9221</v>
      </c>
      <c r="C6971" s="1">
        <v>42379</v>
      </c>
      <c r="D6971" s="1">
        <v>42382</v>
      </c>
      <c r="E6971" s="12">
        <f>Data[[#This Row],[Ship Date]]</f>
        <v>42382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25">
      <c r="A6972">
        <v>6971</v>
      </c>
      <c r="B6972" t="s">
        <v>9222</v>
      </c>
      <c r="C6972" s="1">
        <v>42997</v>
      </c>
      <c r="D6972" s="1">
        <v>43003</v>
      </c>
      <c r="E6972" s="12">
        <f>Data[[#This Row],[Ship Date]]</f>
        <v>43003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5">
      <c r="A6973">
        <v>6972</v>
      </c>
      <c r="B6973" t="s">
        <v>9222</v>
      </c>
      <c r="C6973" s="1">
        <v>42997</v>
      </c>
      <c r="D6973" s="1">
        <v>43003</v>
      </c>
      <c r="E6973" s="12">
        <f>Data[[#This Row],[Ship Date]]</f>
        <v>43003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5">
      <c r="A6974">
        <v>6973</v>
      </c>
      <c r="B6974" t="s">
        <v>9222</v>
      </c>
      <c r="C6974" s="1">
        <v>42997</v>
      </c>
      <c r="D6974" s="1">
        <v>43003</v>
      </c>
      <c r="E6974" s="12">
        <f>Data[[#This Row],[Ship Date]]</f>
        <v>43003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5">
      <c r="A6975">
        <v>6974</v>
      </c>
      <c r="B6975" t="s">
        <v>9222</v>
      </c>
      <c r="C6975" s="1">
        <v>42997</v>
      </c>
      <c r="D6975" s="1">
        <v>43003</v>
      </c>
      <c r="E6975" s="12">
        <f>Data[[#This Row],[Ship Date]]</f>
        <v>43003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5">
      <c r="A6976">
        <v>6975</v>
      </c>
      <c r="B6976" t="s">
        <v>9223</v>
      </c>
      <c r="C6976" s="1">
        <v>42993</v>
      </c>
      <c r="D6976" s="1">
        <v>42997</v>
      </c>
      <c r="E6976" s="12">
        <f>Data[[#This Row],[Ship Date]]</f>
        <v>42997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5">
      <c r="A6977">
        <v>6976</v>
      </c>
      <c r="B6977" t="s">
        <v>9224</v>
      </c>
      <c r="C6977" s="1">
        <v>42183</v>
      </c>
      <c r="D6977" s="1">
        <v>42187</v>
      </c>
      <c r="E6977" s="12">
        <f>Data[[#This Row],[Ship Date]]</f>
        <v>42187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9224</v>
      </c>
      <c r="C6978" s="1">
        <v>42183</v>
      </c>
      <c r="D6978" s="1">
        <v>42187</v>
      </c>
      <c r="E6978" s="12">
        <f>Data[[#This Row],[Ship Date]]</f>
        <v>42187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5">
      <c r="A6979">
        <v>6978</v>
      </c>
      <c r="B6979" t="s">
        <v>9225</v>
      </c>
      <c r="C6979" s="1">
        <v>42699</v>
      </c>
      <c r="D6979" s="1">
        <v>42702</v>
      </c>
      <c r="E6979" s="12">
        <f>Data[[#This Row],[Ship Date]]</f>
        <v>42702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25">
      <c r="A6980">
        <v>6979</v>
      </c>
      <c r="B6980" t="s">
        <v>9226</v>
      </c>
      <c r="C6980" s="1">
        <v>43064</v>
      </c>
      <c r="D6980" s="1">
        <v>43068</v>
      </c>
      <c r="E6980" s="12">
        <f>Data[[#This Row],[Ship Date]]</f>
        <v>43068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>
        <v>6980</v>
      </c>
      <c r="B6981" t="s">
        <v>9227</v>
      </c>
      <c r="C6981" s="1">
        <v>42749</v>
      </c>
      <c r="D6981" s="1">
        <v>42754</v>
      </c>
      <c r="E6981" s="12">
        <f>Data[[#This Row],[Ship Date]]</f>
        <v>42754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9228</v>
      </c>
      <c r="C6982" s="1">
        <v>41950</v>
      </c>
      <c r="D6982" s="1">
        <v>41951</v>
      </c>
      <c r="E6982" s="12">
        <f>Data[[#This Row],[Ship Date]]</f>
        <v>41951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>
        <v>6982</v>
      </c>
      <c r="B6983" t="s">
        <v>9228</v>
      </c>
      <c r="C6983" s="1">
        <v>41950</v>
      </c>
      <c r="D6983" s="1">
        <v>41951</v>
      </c>
      <c r="E6983" s="12">
        <f>Data[[#This Row],[Ship Date]]</f>
        <v>41951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9229</v>
      </c>
      <c r="C6984" s="1">
        <v>42614</v>
      </c>
      <c r="D6984" s="1">
        <v>42618</v>
      </c>
      <c r="E6984" s="12">
        <f>Data[[#This Row],[Ship Date]]</f>
        <v>42618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9229</v>
      </c>
      <c r="C6985" s="1">
        <v>42614</v>
      </c>
      <c r="D6985" s="1">
        <v>42618</v>
      </c>
      <c r="E6985" s="12">
        <f>Data[[#This Row],[Ship Date]]</f>
        <v>42618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9229</v>
      </c>
      <c r="C6986" s="1">
        <v>42614</v>
      </c>
      <c r="D6986" s="1">
        <v>42618</v>
      </c>
      <c r="E6986" s="12">
        <f>Data[[#This Row],[Ship Date]]</f>
        <v>42618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5">
      <c r="A6987">
        <v>6986</v>
      </c>
      <c r="B6987" t="s">
        <v>9229</v>
      </c>
      <c r="C6987" s="1">
        <v>42614</v>
      </c>
      <c r="D6987" s="1">
        <v>42618</v>
      </c>
      <c r="E6987" s="12">
        <f>Data[[#This Row],[Ship Date]]</f>
        <v>42618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9229</v>
      </c>
      <c r="C6988" s="1">
        <v>42614</v>
      </c>
      <c r="D6988" s="1">
        <v>42618</v>
      </c>
      <c r="E6988" s="12">
        <f>Data[[#This Row],[Ship Date]]</f>
        <v>42618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9229</v>
      </c>
      <c r="C6989" s="1">
        <v>42614</v>
      </c>
      <c r="D6989" s="1">
        <v>42618</v>
      </c>
      <c r="E6989" s="12">
        <f>Data[[#This Row],[Ship Date]]</f>
        <v>42618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9230</v>
      </c>
      <c r="C6990" s="1">
        <v>43050</v>
      </c>
      <c r="D6990" s="1">
        <v>43055</v>
      </c>
      <c r="E6990" s="12">
        <f>Data[[#This Row],[Ship Date]]</f>
        <v>43055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5">
      <c r="A6991">
        <v>6990</v>
      </c>
      <c r="B6991" t="s">
        <v>9231</v>
      </c>
      <c r="C6991" s="1">
        <v>43080</v>
      </c>
      <c r="D6991" s="1">
        <v>43082</v>
      </c>
      <c r="E6991" s="12">
        <f>Data[[#This Row],[Ship Date]]</f>
        <v>43082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5">
      <c r="A6992">
        <v>6991</v>
      </c>
      <c r="B6992" t="s">
        <v>9235</v>
      </c>
      <c r="C6992" s="1">
        <v>42316</v>
      </c>
      <c r="D6992" s="1">
        <v>42321</v>
      </c>
      <c r="E6992" s="12">
        <f>Data[[#This Row],[Ship Date]]</f>
        <v>42321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>
        <v>6992</v>
      </c>
      <c r="B6993" t="s">
        <v>9235</v>
      </c>
      <c r="C6993" s="1">
        <v>42316</v>
      </c>
      <c r="D6993" s="1">
        <v>42321</v>
      </c>
      <c r="E6993" s="12">
        <f>Data[[#This Row],[Ship Date]]</f>
        <v>42321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9235</v>
      </c>
      <c r="C6994" s="1">
        <v>42316</v>
      </c>
      <c r="D6994" s="1">
        <v>42321</v>
      </c>
      <c r="E6994" s="12">
        <f>Data[[#This Row],[Ship Date]]</f>
        <v>42321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9235</v>
      </c>
      <c r="C6995" s="1">
        <v>42316</v>
      </c>
      <c r="D6995" s="1">
        <v>42321</v>
      </c>
      <c r="E6995" s="12">
        <f>Data[[#This Row],[Ship Date]]</f>
        <v>42321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5">
      <c r="A6996">
        <v>6995</v>
      </c>
      <c r="B6996" t="s">
        <v>9235</v>
      </c>
      <c r="C6996" s="1">
        <v>42316</v>
      </c>
      <c r="D6996" s="1">
        <v>42321</v>
      </c>
      <c r="E6996" s="12">
        <f>Data[[#This Row],[Ship Date]]</f>
        <v>42321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5">
      <c r="A6997">
        <v>6996</v>
      </c>
      <c r="B6997" t="s">
        <v>9236</v>
      </c>
      <c r="C6997" s="1">
        <v>42327</v>
      </c>
      <c r="D6997" s="1">
        <v>42334</v>
      </c>
      <c r="E6997" s="12">
        <f>Data[[#This Row],[Ship Date]]</f>
        <v>42334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9237</v>
      </c>
      <c r="C6998" s="1">
        <v>43092</v>
      </c>
      <c r="D6998" s="1">
        <v>43094</v>
      </c>
      <c r="E6998" s="12">
        <f>Data[[#This Row],[Ship Date]]</f>
        <v>43094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5">
      <c r="A6999">
        <v>6998</v>
      </c>
      <c r="B6999" t="s">
        <v>9237</v>
      </c>
      <c r="C6999" s="1">
        <v>43092</v>
      </c>
      <c r="D6999" s="1">
        <v>43094</v>
      </c>
      <c r="E6999" s="12">
        <f>Data[[#This Row],[Ship Date]]</f>
        <v>43094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5">
      <c r="A7000">
        <v>6999</v>
      </c>
      <c r="B7000" t="s">
        <v>9238</v>
      </c>
      <c r="C7000" s="1">
        <v>42629</v>
      </c>
      <c r="D7000" s="1">
        <v>42635</v>
      </c>
      <c r="E7000" s="12">
        <f>Data[[#This Row],[Ship Date]]</f>
        <v>42635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5">
      <c r="A7001">
        <v>7000</v>
      </c>
      <c r="B7001" t="s">
        <v>9239</v>
      </c>
      <c r="C7001" s="1">
        <v>42881</v>
      </c>
      <c r="D7001" s="1">
        <v>42884</v>
      </c>
      <c r="E7001" s="12">
        <f>Data[[#This Row],[Ship Date]]</f>
        <v>42884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5">
      <c r="A7002">
        <v>7001</v>
      </c>
      <c r="B7002" t="s">
        <v>9239</v>
      </c>
      <c r="C7002" s="1">
        <v>42881</v>
      </c>
      <c r="D7002" s="1">
        <v>42884</v>
      </c>
      <c r="E7002" s="12">
        <f>Data[[#This Row],[Ship Date]]</f>
        <v>42884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5">
      <c r="A7003">
        <v>7002</v>
      </c>
      <c r="B7003" t="s">
        <v>9240</v>
      </c>
      <c r="C7003" s="1">
        <v>42093</v>
      </c>
      <c r="D7003" s="1">
        <v>42097</v>
      </c>
      <c r="E7003" s="12">
        <f>Data[[#This Row],[Ship Date]]</f>
        <v>42097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5">
      <c r="A7004">
        <v>7003</v>
      </c>
      <c r="B7004" t="s">
        <v>9242</v>
      </c>
      <c r="C7004" s="1">
        <v>41870</v>
      </c>
      <c r="D7004" s="1">
        <v>41872</v>
      </c>
      <c r="E7004" s="12">
        <f>Data[[#This Row],[Ship Date]]</f>
        <v>41872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5">
      <c r="A7005">
        <v>7004</v>
      </c>
      <c r="B7005" t="s">
        <v>9242</v>
      </c>
      <c r="C7005" s="1">
        <v>41870</v>
      </c>
      <c r="D7005" s="1">
        <v>41872</v>
      </c>
      <c r="E7005" s="12">
        <f>Data[[#This Row],[Ship Date]]</f>
        <v>41872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>
        <v>7005</v>
      </c>
      <c r="B7006" t="s">
        <v>9243</v>
      </c>
      <c r="C7006" s="1">
        <v>41996</v>
      </c>
      <c r="D7006" s="1">
        <v>42001</v>
      </c>
      <c r="E7006" s="12">
        <f>Data[[#This Row],[Ship Date]]</f>
        <v>42001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9244</v>
      </c>
      <c r="C7007" s="1">
        <v>42309</v>
      </c>
      <c r="D7007" s="1">
        <v>42313</v>
      </c>
      <c r="E7007" s="12">
        <f>Data[[#This Row],[Ship Date]]</f>
        <v>42313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5">
      <c r="A7008">
        <v>7007</v>
      </c>
      <c r="B7008" t="s">
        <v>9245</v>
      </c>
      <c r="C7008" s="1">
        <v>41988</v>
      </c>
      <c r="D7008" s="1">
        <v>41994</v>
      </c>
      <c r="E7008" s="12">
        <f>Data[[#This Row],[Ship Date]]</f>
        <v>41994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5">
      <c r="A7009">
        <v>7008</v>
      </c>
      <c r="B7009" t="s">
        <v>9246</v>
      </c>
      <c r="C7009" s="1">
        <v>42237</v>
      </c>
      <c r="D7009" s="1">
        <v>42241</v>
      </c>
      <c r="E7009" s="12">
        <f>Data[[#This Row],[Ship Date]]</f>
        <v>42241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5">
      <c r="A7010">
        <v>7009</v>
      </c>
      <c r="B7010" t="s">
        <v>9246</v>
      </c>
      <c r="C7010" s="1">
        <v>42237</v>
      </c>
      <c r="D7010" s="1">
        <v>42241</v>
      </c>
      <c r="E7010" s="12">
        <f>Data[[#This Row],[Ship Date]]</f>
        <v>42241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5">
      <c r="A7011">
        <v>7010</v>
      </c>
      <c r="B7011" t="s">
        <v>9246</v>
      </c>
      <c r="C7011" s="1">
        <v>42237</v>
      </c>
      <c r="D7011" s="1">
        <v>42241</v>
      </c>
      <c r="E7011" s="12">
        <f>Data[[#This Row],[Ship Date]]</f>
        <v>42241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5">
      <c r="A7012">
        <v>7011</v>
      </c>
      <c r="B7012" t="s">
        <v>9247</v>
      </c>
      <c r="C7012" s="1">
        <v>41782</v>
      </c>
      <c r="D7012" s="1">
        <v>41786</v>
      </c>
      <c r="E7012" s="12">
        <f>Data[[#This Row],[Ship Date]]</f>
        <v>41786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9247</v>
      </c>
      <c r="C7013" s="1">
        <v>41782</v>
      </c>
      <c r="D7013" s="1">
        <v>41786</v>
      </c>
      <c r="E7013" s="12">
        <f>Data[[#This Row],[Ship Date]]</f>
        <v>41786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25">
      <c r="A7014">
        <v>7013</v>
      </c>
      <c r="B7014" t="s">
        <v>9247</v>
      </c>
      <c r="C7014" s="1">
        <v>41782</v>
      </c>
      <c r="D7014" s="1">
        <v>41786</v>
      </c>
      <c r="E7014" s="12">
        <f>Data[[#This Row],[Ship Date]]</f>
        <v>41786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5">
      <c r="A7015">
        <v>7014</v>
      </c>
      <c r="B7015" t="s">
        <v>9248</v>
      </c>
      <c r="C7015" s="1">
        <v>43078</v>
      </c>
      <c r="D7015" s="1">
        <v>43080</v>
      </c>
      <c r="E7015" s="12">
        <f>Data[[#This Row],[Ship Date]]</f>
        <v>43080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5">
      <c r="A7016">
        <v>7015</v>
      </c>
      <c r="B7016" t="s">
        <v>9249</v>
      </c>
      <c r="C7016" s="1">
        <v>41709</v>
      </c>
      <c r="D7016" s="1">
        <v>41711</v>
      </c>
      <c r="E7016" s="12">
        <f>Data[[#This Row],[Ship Date]]</f>
        <v>41711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9249</v>
      </c>
      <c r="C7017" s="1">
        <v>41709</v>
      </c>
      <c r="D7017" s="1">
        <v>41711</v>
      </c>
      <c r="E7017" s="12">
        <f>Data[[#This Row],[Ship Date]]</f>
        <v>41711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5">
      <c r="A7018">
        <v>7017</v>
      </c>
      <c r="B7018" t="s">
        <v>9249</v>
      </c>
      <c r="C7018" s="1">
        <v>41709</v>
      </c>
      <c r="D7018" s="1">
        <v>41711</v>
      </c>
      <c r="E7018" s="12">
        <f>Data[[#This Row],[Ship Date]]</f>
        <v>41711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5">
      <c r="A7019">
        <v>7018</v>
      </c>
      <c r="B7019" t="s">
        <v>9249</v>
      </c>
      <c r="C7019" s="1">
        <v>41709</v>
      </c>
      <c r="D7019" s="1">
        <v>41711</v>
      </c>
      <c r="E7019" s="12">
        <f>Data[[#This Row],[Ship Date]]</f>
        <v>41711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5">
      <c r="A7020">
        <v>7019</v>
      </c>
      <c r="B7020" t="s">
        <v>9250</v>
      </c>
      <c r="C7020" s="1">
        <v>42544</v>
      </c>
      <c r="D7020" s="1">
        <v>42548</v>
      </c>
      <c r="E7020" s="12">
        <f>Data[[#This Row],[Ship Date]]</f>
        <v>42548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9251</v>
      </c>
      <c r="C7021" s="1">
        <v>41874</v>
      </c>
      <c r="D7021" s="1">
        <v>41878</v>
      </c>
      <c r="E7021" s="12">
        <f>Data[[#This Row],[Ship Date]]</f>
        <v>41878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9251</v>
      </c>
      <c r="C7022" s="1">
        <v>41874</v>
      </c>
      <c r="D7022" s="1">
        <v>41878</v>
      </c>
      <c r="E7022" s="12">
        <f>Data[[#This Row],[Ship Date]]</f>
        <v>41878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25">
      <c r="A7023">
        <v>7022</v>
      </c>
      <c r="B7023" t="s">
        <v>9251</v>
      </c>
      <c r="C7023" s="1">
        <v>41874</v>
      </c>
      <c r="D7023" s="1">
        <v>41878</v>
      </c>
      <c r="E7023" s="12">
        <f>Data[[#This Row],[Ship Date]]</f>
        <v>41878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5">
      <c r="A7024">
        <v>7023</v>
      </c>
      <c r="B7024" t="s">
        <v>9251</v>
      </c>
      <c r="C7024" s="1">
        <v>41874</v>
      </c>
      <c r="D7024" s="1">
        <v>41878</v>
      </c>
      <c r="E7024" s="12">
        <f>Data[[#This Row],[Ship Date]]</f>
        <v>41878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5">
      <c r="A7025">
        <v>7024</v>
      </c>
      <c r="B7025" t="s">
        <v>9251</v>
      </c>
      <c r="C7025" s="1">
        <v>41874</v>
      </c>
      <c r="D7025" s="1">
        <v>41878</v>
      </c>
      <c r="E7025" s="12">
        <f>Data[[#This Row],[Ship Date]]</f>
        <v>41878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9251</v>
      </c>
      <c r="C7026" s="1">
        <v>41874</v>
      </c>
      <c r="D7026" s="1">
        <v>41878</v>
      </c>
      <c r="E7026" s="12">
        <f>Data[[#This Row],[Ship Date]]</f>
        <v>41878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5">
      <c r="A7027">
        <v>7026</v>
      </c>
      <c r="B7027" t="s">
        <v>9254</v>
      </c>
      <c r="C7027" s="1">
        <v>42772</v>
      </c>
      <c r="D7027" s="1">
        <v>42778</v>
      </c>
      <c r="E7027" s="12">
        <f>Data[[#This Row],[Ship Date]]</f>
        <v>42778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5">
      <c r="A7028">
        <v>7027</v>
      </c>
      <c r="B7028" t="s">
        <v>9254</v>
      </c>
      <c r="C7028" s="1">
        <v>42772</v>
      </c>
      <c r="D7028" s="1">
        <v>42778</v>
      </c>
      <c r="E7028" s="12">
        <f>Data[[#This Row],[Ship Date]]</f>
        <v>42778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5">
      <c r="A7029">
        <v>7028</v>
      </c>
      <c r="B7029" t="s">
        <v>9255</v>
      </c>
      <c r="C7029" s="1">
        <v>42764</v>
      </c>
      <c r="D7029" s="1">
        <v>42771</v>
      </c>
      <c r="E7029" s="12">
        <f>Data[[#This Row],[Ship Date]]</f>
        <v>42771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9256</v>
      </c>
      <c r="C7030" s="1">
        <v>42724</v>
      </c>
      <c r="D7030" s="1">
        <v>42727</v>
      </c>
      <c r="E7030" s="12">
        <f>Data[[#This Row],[Ship Date]]</f>
        <v>42727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9257</v>
      </c>
      <c r="C7031" s="1">
        <v>42685</v>
      </c>
      <c r="D7031" s="1">
        <v>42690</v>
      </c>
      <c r="E7031" s="12">
        <f>Data[[#This Row],[Ship Date]]</f>
        <v>42690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25">
      <c r="A7032">
        <v>7031</v>
      </c>
      <c r="B7032" t="s">
        <v>9257</v>
      </c>
      <c r="C7032" s="1">
        <v>42685</v>
      </c>
      <c r="D7032" s="1">
        <v>42690</v>
      </c>
      <c r="E7032" s="12">
        <f>Data[[#This Row],[Ship Date]]</f>
        <v>42690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25">
      <c r="A7033">
        <v>7032</v>
      </c>
      <c r="B7033" t="s">
        <v>9257</v>
      </c>
      <c r="C7033" s="1">
        <v>42685</v>
      </c>
      <c r="D7033" s="1">
        <v>42690</v>
      </c>
      <c r="E7033" s="12">
        <f>Data[[#This Row],[Ship Date]]</f>
        <v>42690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>
        <v>7033</v>
      </c>
      <c r="B7034" t="s">
        <v>9257</v>
      </c>
      <c r="C7034" s="1">
        <v>42685</v>
      </c>
      <c r="D7034" s="1">
        <v>42690</v>
      </c>
      <c r="E7034" s="12">
        <f>Data[[#This Row],[Ship Date]]</f>
        <v>42690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5">
      <c r="A7035">
        <v>7034</v>
      </c>
      <c r="B7035" t="s">
        <v>9257</v>
      </c>
      <c r="C7035" s="1">
        <v>42685</v>
      </c>
      <c r="D7035" s="1">
        <v>42690</v>
      </c>
      <c r="E7035" s="12">
        <f>Data[[#This Row],[Ship Date]]</f>
        <v>42690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5">
      <c r="A7036">
        <v>7035</v>
      </c>
      <c r="B7036" t="s">
        <v>9257</v>
      </c>
      <c r="C7036" s="1">
        <v>42685</v>
      </c>
      <c r="D7036" s="1">
        <v>42690</v>
      </c>
      <c r="E7036" s="12">
        <f>Data[[#This Row],[Ship Date]]</f>
        <v>42690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5">
      <c r="A7037">
        <v>7036</v>
      </c>
      <c r="B7037" t="s">
        <v>9258</v>
      </c>
      <c r="C7037" s="1">
        <v>43048</v>
      </c>
      <c r="D7037" s="1">
        <v>43052</v>
      </c>
      <c r="E7037" s="12">
        <f>Data[[#This Row],[Ship Date]]</f>
        <v>43052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5">
      <c r="A7038">
        <v>7037</v>
      </c>
      <c r="B7038" t="s">
        <v>9259</v>
      </c>
      <c r="C7038" s="1">
        <v>41761</v>
      </c>
      <c r="D7038" s="1">
        <v>41763</v>
      </c>
      <c r="E7038" s="12">
        <f>Data[[#This Row],[Ship Date]]</f>
        <v>41763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5">
      <c r="A7039">
        <v>7038</v>
      </c>
      <c r="B7039" t="s">
        <v>9260</v>
      </c>
      <c r="C7039" s="1">
        <v>43000</v>
      </c>
      <c r="D7039" s="1">
        <v>43005</v>
      </c>
      <c r="E7039" s="12">
        <f>Data[[#This Row],[Ship Date]]</f>
        <v>43005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5">
      <c r="A7040">
        <v>7039</v>
      </c>
      <c r="B7040" t="s">
        <v>9260</v>
      </c>
      <c r="C7040" s="1">
        <v>43000</v>
      </c>
      <c r="D7040" s="1">
        <v>43005</v>
      </c>
      <c r="E7040" s="12">
        <f>Data[[#This Row],[Ship Date]]</f>
        <v>43005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9263</v>
      </c>
      <c r="C7041" s="1">
        <v>43086</v>
      </c>
      <c r="D7041" s="1">
        <v>43092</v>
      </c>
      <c r="E7041" s="12">
        <f>Data[[#This Row],[Ship Date]]</f>
        <v>43092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25">
      <c r="A7042">
        <v>7041</v>
      </c>
      <c r="B7042" t="s">
        <v>9263</v>
      </c>
      <c r="C7042" s="1">
        <v>43086</v>
      </c>
      <c r="D7042" s="1">
        <v>43092</v>
      </c>
      <c r="E7042" s="12">
        <f>Data[[#This Row],[Ship Date]]</f>
        <v>43092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5">
      <c r="A7043">
        <v>7042</v>
      </c>
      <c r="B7043" t="s">
        <v>9263</v>
      </c>
      <c r="C7043" s="1">
        <v>43086</v>
      </c>
      <c r="D7043" s="1">
        <v>43092</v>
      </c>
      <c r="E7043" s="12">
        <f>Data[[#This Row],[Ship Date]]</f>
        <v>43092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9264</v>
      </c>
      <c r="C7044" s="1">
        <v>42934</v>
      </c>
      <c r="D7044" s="1">
        <v>42939</v>
      </c>
      <c r="E7044" s="12">
        <f>Data[[#This Row],[Ship Date]]</f>
        <v>42939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5">
      <c r="A7045">
        <v>7044</v>
      </c>
      <c r="B7045" t="s">
        <v>9264</v>
      </c>
      <c r="C7045" s="1">
        <v>42934</v>
      </c>
      <c r="D7045" s="1">
        <v>42939</v>
      </c>
      <c r="E7045" s="12">
        <f>Data[[#This Row],[Ship Date]]</f>
        <v>42939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5">
      <c r="A7046">
        <v>7045</v>
      </c>
      <c r="B7046" t="s">
        <v>9264</v>
      </c>
      <c r="C7046" s="1">
        <v>42934</v>
      </c>
      <c r="D7046" s="1">
        <v>42939</v>
      </c>
      <c r="E7046" s="12">
        <f>Data[[#This Row],[Ship Date]]</f>
        <v>42939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5">
      <c r="A7047">
        <v>7046</v>
      </c>
      <c r="B7047" t="s">
        <v>9265</v>
      </c>
      <c r="C7047" s="1">
        <v>42677</v>
      </c>
      <c r="D7047" s="1">
        <v>42683</v>
      </c>
      <c r="E7047" s="12">
        <f>Data[[#This Row],[Ship Date]]</f>
        <v>42683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5">
      <c r="A7048">
        <v>7047</v>
      </c>
      <c r="B7048" t="s">
        <v>9266</v>
      </c>
      <c r="C7048" s="1">
        <v>41737</v>
      </c>
      <c r="D7048" s="1">
        <v>41741</v>
      </c>
      <c r="E7048" s="12">
        <f>Data[[#This Row],[Ship Date]]</f>
        <v>41741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5">
      <c r="A7049">
        <v>7048</v>
      </c>
      <c r="B7049" t="s">
        <v>9266</v>
      </c>
      <c r="C7049" s="1">
        <v>41737</v>
      </c>
      <c r="D7049" s="1">
        <v>41741</v>
      </c>
      <c r="E7049" s="12">
        <f>Data[[#This Row],[Ship Date]]</f>
        <v>41741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9267</v>
      </c>
      <c r="C7050" s="1">
        <v>42596</v>
      </c>
      <c r="D7050" s="1">
        <v>42598</v>
      </c>
      <c r="E7050" s="12">
        <f>Data[[#This Row],[Ship Date]]</f>
        <v>42598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9268</v>
      </c>
      <c r="C7051" s="1">
        <v>41907</v>
      </c>
      <c r="D7051" s="1">
        <v>41912</v>
      </c>
      <c r="E7051" s="12">
        <f>Data[[#This Row],[Ship Date]]</f>
        <v>41912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5">
      <c r="A7052">
        <v>7051</v>
      </c>
      <c r="B7052" t="s">
        <v>9269</v>
      </c>
      <c r="C7052" s="1">
        <v>42715</v>
      </c>
      <c r="D7052" s="1">
        <v>42715</v>
      </c>
      <c r="E7052" s="12">
        <f>Data[[#This Row],[Ship Date]]</f>
        <v>42715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5">
      <c r="A7053">
        <v>7052</v>
      </c>
      <c r="B7053" t="s">
        <v>9269</v>
      </c>
      <c r="C7053" s="1">
        <v>42715</v>
      </c>
      <c r="D7053" s="1">
        <v>42715</v>
      </c>
      <c r="E7053" s="12">
        <f>Data[[#This Row],[Ship Date]]</f>
        <v>42715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5">
      <c r="A7054">
        <v>7053</v>
      </c>
      <c r="B7054" t="s">
        <v>9269</v>
      </c>
      <c r="C7054" s="1">
        <v>42715</v>
      </c>
      <c r="D7054" s="1">
        <v>42715</v>
      </c>
      <c r="E7054" s="12">
        <f>Data[[#This Row],[Ship Date]]</f>
        <v>42715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>
        <v>7054</v>
      </c>
      <c r="B7055" t="s">
        <v>9269</v>
      </c>
      <c r="C7055" s="1">
        <v>42715</v>
      </c>
      <c r="D7055" s="1">
        <v>42715</v>
      </c>
      <c r="E7055" s="12">
        <f>Data[[#This Row],[Ship Date]]</f>
        <v>42715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5">
      <c r="A7056">
        <v>7055</v>
      </c>
      <c r="B7056" t="s">
        <v>9269</v>
      </c>
      <c r="C7056" s="1">
        <v>42715</v>
      </c>
      <c r="D7056" s="1">
        <v>42715</v>
      </c>
      <c r="E7056" s="12">
        <f>Data[[#This Row],[Ship Date]]</f>
        <v>42715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5">
      <c r="A7057">
        <v>7056</v>
      </c>
      <c r="B7057" t="s">
        <v>9269</v>
      </c>
      <c r="C7057" s="1">
        <v>42715</v>
      </c>
      <c r="D7057" s="1">
        <v>42715</v>
      </c>
      <c r="E7057" s="12">
        <f>Data[[#This Row],[Ship Date]]</f>
        <v>42715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5">
      <c r="A7058">
        <v>7057</v>
      </c>
      <c r="B7058" t="s">
        <v>9269</v>
      </c>
      <c r="C7058" s="1">
        <v>42715</v>
      </c>
      <c r="D7058" s="1">
        <v>42715</v>
      </c>
      <c r="E7058" s="12">
        <f>Data[[#This Row],[Ship Date]]</f>
        <v>42715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5">
      <c r="A7059">
        <v>7058</v>
      </c>
      <c r="B7059" t="s">
        <v>9269</v>
      </c>
      <c r="C7059" s="1">
        <v>42715</v>
      </c>
      <c r="D7059" s="1">
        <v>42715</v>
      </c>
      <c r="E7059" s="12">
        <f>Data[[#This Row],[Ship Date]]</f>
        <v>42715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5">
      <c r="A7060">
        <v>7059</v>
      </c>
      <c r="B7060" t="s">
        <v>9269</v>
      </c>
      <c r="C7060" s="1">
        <v>42715</v>
      </c>
      <c r="D7060" s="1">
        <v>42715</v>
      </c>
      <c r="E7060" s="12">
        <f>Data[[#This Row],[Ship Date]]</f>
        <v>42715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5">
      <c r="A7061">
        <v>7060</v>
      </c>
      <c r="B7061" t="s">
        <v>9269</v>
      </c>
      <c r="C7061" s="1">
        <v>42715</v>
      </c>
      <c r="D7061" s="1">
        <v>42715</v>
      </c>
      <c r="E7061" s="12">
        <f>Data[[#This Row],[Ship Date]]</f>
        <v>42715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5">
      <c r="A7062">
        <v>7061</v>
      </c>
      <c r="B7062" t="s">
        <v>9269</v>
      </c>
      <c r="C7062" s="1">
        <v>42715</v>
      </c>
      <c r="D7062" s="1">
        <v>42715</v>
      </c>
      <c r="E7062" s="12">
        <f>Data[[#This Row],[Ship Date]]</f>
        <v>42715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9272</v>
      </c>
      <c r="C7063" s="1">
        <v>42038</v>
      </c>
      <c r="D7063" s="1">
        <v>42040</v>
      </c>
      <c r="E7063" s="12">
        <f>Data[[#This Row],[Ship Date]]</f>
        <v>42040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5">
      <c r="A7064">
        <v>7063</v>
      </c>
      <c r="B7064" t="s">
        <v>9273</v>
      </c>
      <c r="C7064" s="1">
        <v>42733</v>
      </c>
      <c r="D7064" s="1">
        <v>42735</v>
      </c>
      <c r="E7064" s="12">
        <f>Data[[#This Row],[Ship Date]]</f>
        <v>42735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9274</v>
      </c>
      <c r="C7065" s="1">
        <v>42978</v>
      </c>
      <c r="D7065" s="1">
        <v>42983</v>
      </c>
      <c r="E7065" s="12">
        <f>Data[[#This Row],[Ship Date]]</f>
        <v>42983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5">
      <c r="A7066">
        <v>7065</v>
      </c>
      <c r="B7066" t="s">
        <v>9275</v>
      </c>
      <c r="C7066" s="1">
        <v>42770</v>
      </c>
      <c r="D7066" s="1">
        <v>42775</v>
      </c>
      <c r="E7066" s="12">
        <f>Data[[#This Row],[Ship Date]]</f>
        <v>42775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5">
      <c r="A7067">
        <v>7066</v>
      </c>
      <c r="B7067" t="s">
        <v>9276</v>
      </c>
      <c r="C7067" s="1">
        <v>41979</v>
      </c>
      <c r="D7067" s="1">
        <v>41981</v>
      </c>
      <c r="E7067" s="12">
        <f>Data[[#This Row],[Ship Date]]</f>
        <v>41981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9277</v>
      </c>
      <c r="C7068" s="1">
        <v>42520</v>
      </c>
      <c r="D7068" s="1">
        <v>42524</v>
      </c>
      <c r="E7068" s="12">
        <f>Data[[#This Row],[Ship Date]]</f>
        <v>42524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9278</v>
      </c>
      <c r="C7069" s="1">
        <v>42511</v>
      </c>
      <c r="D7069" s="1">
        <v>42516</v>
      </c>
      <c r="E7069" s="12">
        <f>Data[[#This Row],[Ship Date]]</f>
        <v>42516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5">
      <c r="A7070">
        <v>7069</v>
      </c>
      <c r="B7070" t="s">
        <v>9278</v>
      </c>
      <c r="C7070" s="1">
        <v>42511</v>
      </c>
      <c r="D7070" s="1">
        <v>42516</v>
      </c>
      <c r="E7070" s="12">
        <f>Data[[#This Row],[Ship Date]]</f>
        <v>42516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>
        <v>7070</v>
      </c>
      <c r="B7071" t="s">
        <v>9279</v>
      </c>
      <c r="C7071" s="1">
        <v>41860</v>
      </c>
      <c r="D7071" s="1">
        <v>41865</v>
      </c>
      <c r="E7071" s="12">
        <f>Data[[#This Row],[Ship Date]]</f>
        <v>41865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9280</v>
      </c>
      <c r="C7072" s="1">
        <v>42618</v>
      </c>
      <c r="D7072" s="1">
        <v>42623</v>
      </c>
      <c r="E7072" s="12">
        <f>Data[[#This Row],[Ship Date]]</f>
        <v>42623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5">
      <c r="A7073">
        <v>7072</v>
      </c>
      <c r="B7073" t="s">
        <v>9281</v>
      </c>
      <c r="C7073" s="1">
        <v>42574</v>
      </c>
      <c r="D7073" s="1">
        <v>42579</v>
      </c>
      <c r="E7073" s="12">
        <f>Data[[#This Row],[Ship Date]]</f>
        <v>42579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5">
      <c r="A7074">
        <v>7073</v>
      </c>
      <c r="B7074" t="s">
        <v>9281</v>
      </c>
      <c r="C7074" s="1">
        <v>42574</v>
      </c>
      <c r="D7074" s="1">
        <v>42579</v>
      </c>
      <c r="E7074" s="12">
        <f>Data[[#This Row],[Ship Date]]</f>
        <v>42579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9281</v>
      </c>
      <c r="C7075" s="1">
        <v>42574</v>
      </c>
      <c r="D7075" s="1">
        <v>42579</v>
      </c>
      <c r="E7075" s="12">
        <f>Data[[#This Row],[Ship Date]]</f>
        <v>42579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5">
      <c r="A7076">
        <v>7075</v>
      </c>
      <c r="B7076" t="s">
        <v>9281</v>
      </c>
      <c r="C7076" s="1">
        <v>42574</v>
      </c>
      <c r="D7076" s="1">
        <v>42579</v>
      </c>
      <c r="E7076" s="12">
        <f>Data[[#This Row],[Ship Date]]</f>
        <v>42579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5">
      <c r="A7077">
        <v>7076</v>
      </c>
      <c r="B7077" t="s">
        <v>9281</v>
      </c>
      <c r="C7077" s="1">
        <v>42574</v>
      </c>
      <c r="D7077" s="1">
        <v>42579</v>
      </c>
      <c r="E7077" s="12">
        <f>Data[[#This Row],[Ship Date]]</f>
        <v>42579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9282</v>
      </c>
      <c r="C7078" s="1">
        <v>42502</v>
      </c>
      <c r="D7078" s="1">
        <v>42507</v>
      </c>
      <c r="E7078" s="12">
        <f>Data[[#This Row],[Ship Date]]</f>
        <v>42507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25">
      <c r="A7079">
        <v>7078</v>
      </c>
      <c r="B7079" t="s">
        <v>9283</v>
      </c>
      <c r="C7079" s="1">
        <v>42615</v>
      </c>
      <c r="D7079" s="1">
        <v>42619</v>
      </c>
      <c r="E7079" s="12">
        <f>Data[[#This Row],[Ship Date]]</f>
        <v>42619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5">
      <c r="A7080">
        <v>7079</v>
      </c>
      <c r="B7080" t="s">
        <v>9283</v>
      </c>
      <c r="C7080" s="1">
        <v>42615</v>
      </c>
      <c r="D7080" s="1">
        <v>42619</v>
      </c>
      <c r="E7080" s="12">
        <f>Data[[#This Row],[Ship Date]]</f>
        <v>42619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5">
      <c r="A7081">
        <v>7080</v>
      </c>
      <c r="B7081" t="s">
        <v>9283</v>
      </c>
      <c r="C7081" s="1">
        <v>42615</v>
      </c>
      <c r="D7081" s="1">
        <v>42619</v>
      </c>
      <c r="E7081" s="12">
        <f>Data[[#This Row],[Ship Date]]</f>
        <v>42619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5">
      <c r="A7082">
        <v>7081</v>
      </c>
      <c r="B7082" t="s">
        <v>9283</v>
      </c>
      <c r="C7082" s="1">
        <v>42615</v>
      </c>
      <c r="D7082" s="1">
        <v>42619</v>
      </c>
      <c r="E7082" s="12">
        <f>Data[[#This Row],[Ship Date]]</f>
        <v>42619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5">
      <c r="A7083">
        <v>7082</v>
      </c>
      <c r="B7083" t="s">
        <v>9283</v>
      </c>
      <c r="C7083" s="1">
        <v>42615</v>
      </c>
      <c r="D7083" s="1">
        <v>42619</v>
      </c>
      <c r="E7083" s="12">
        <f>Data[[#This Row],[Ship Date]]</f>
        <v>42619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5">
      <c r="A7084">
        <v>7083</v>
      </c>
      <c r="B7084" t="s">
        <v>9283</v>
      </c>
      <c r="C7084" s="1">
        <v>42615</v>
      </c>
      <c r="D7084" s="1">
        <v>42619</v>
      </c>
      <c r="E7084" s="12">
        <f>Data[[#This Row],[Ship Date]]</f>
        <v>42619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9284</v>
      </c>
      <c r="C7085" s="1">
        <v>42937</v>
      </c>
      <c r="D7085" s="1">
        <v>42941</v>
      </c>
      <c r="E7085" s="12">
        <f>Data[[#This Row],[Ship Date]]</f>
        <v>42941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9284</v>
      </c>
      <c r="C7086" s="1">
        <v>42937</v>
      </c>
      <c r="D7086" s="1">
        <v>42941</v>
      </c>
      <c r="E7086" s="12">
        <f>Data[[#This Row],[Ship Date]]</f>
        <v>42941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5">
      <c r="A7087">
        <v>7086</v>
      </c>
      <c r="B7087" t="s">
        <v>9285</v>
      </c>
      <c r="C7087" s="1">
        <v>43003</v>
      </c>
      <c r="D7087" s="1">
        <v>43006</v>
      </c>
      <c r="E7087" s="12">
        <f>Data[[#This Row],[Ship Date]]</f>
        <v>43006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5">
      <c r="A7088">
        <v>7087</v>
      </c>
      <c r="B7088" t="s">
        <v>9285</v>
      </c>
      <c r="C7088" s="1">
        <v>43003</v>
      </c>
      <c r="D7088" s="1">
        <v>43006</v>
      </c>
      <c r="E7088" s="12">
        <f>Data[[#This Row],[Ship Date]]</f>
        <v>43006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9286</v>
      </c>
      <c r="C7089" s="1">
        <v>42950</v>
      </c>
      <c r="D7089" s="1">
        <v>42953</v>
      </c>
      <c r="E7089" s="12">
        <f>Data[[#This Row],[Ship Date]]</f>
        <v>42953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>
        <v>7089</v>
      </c>
      <c r="B7090" t="s">
        <v>9287</v>
      </c>
      <c r="C7090" s="1">
        <v>42302</v>
      </c>
      <c r="D7090" s="1">
        <v>42304</v>
      </c>
      <c r="E7090" s="12">
        <f>Data[[#This Row],[Ship Date]]</f>
        <v>42304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25">
      <c r="A7091">
        <v>7090</v>
      </c>
      <c r="B7091" t="s">
        <v>9288</v>
      </c>
      <c r="C7091" s="1">
        <v>42901</v>
      </c>
      <c r="D7091" s="1">
        <v>42905</v>
      </c>
      <c r="E7091" s="12">
        <f>Data[[#This Row],[Ship Date]]</f>
        <v>42905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5">
      <c r="A7092">
        <v>7091</v>
      </c>
      <c r="B7092" t="s">
        <v>9289</v>
      </c>
      <c r="C7092" s="1">
        <v>42013</v>
      </c>
      <c r="D7092" s="1">
        <v>42017</v>
      </c>
      <c r="E7092" s="12">
        <f>Data[[#This Row],[Ship Date]]</f>
        <v>42017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5">
      <c r="A7093">
        <v>7092</v>
      </c>
      <c r="B7093" t="s">
        <v>9289</v>
      </c>
      <c r="C7093" s="1">
        <v>42013</v>
      </c>
      <c r="D7093" s="1">
        <v>42017</v>
      </c>
      <c r="E7093" s="12">
        <f>Data[[#This Row],[Ship Date]]</f>
        <v>42017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5">
      <c r="A7094">
        <v>7093</v>
      </c>
      <c r="B7094" t="s">
        <v>9289</v>
      </c>
      <c r="C7094" s="1">
        <v>42013</v>
      </c>
      <c r="D7094" s="1">
        <v>42017</v>
      </c>
      <c r="E7094" s="12">
        <f>Data[[#This Row],[Ship Date]]</f>
        <v>42017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9289</v>
      </c>
      <c r="C7095" s="1">
        <v>42013</v>
      </c>
      <c r="D7095" s="1">
        <v>42017</v>
      </c>
      <c r="E7095" s="12">
        <f>Data[[#This Row],[Ship Date]]</f>
        <v>42017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9290</v>
      </c>
      <c r="C7096" s="1">
        <v>42044</v>
      </c>
      <c r="D7096" s="1">
        <v>42048</v>
      </c>
      <c r="E7096" s="12">
        <f>Data[[#This Row],[Ship Date]]</f>
        <v>42048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5">
      <c r="A7097">
        <v>7096</v>
      </c>
      <c r="B7097" t="s">
        <v>9291</v>
      </c>
      <c r="C7097" s="1">
        <v>42601</v>
      </c>
      <c r="D7097" s="1">
        <v>42602</v>
      </c>
      <c r="E7097" s="12">
        <f>Data[[#This Row],[Ship Date]]</f>
        <v>42602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>
        <v>7097</v>
      </c>
      <c r="B7098" t="s">
        <v>9291</v>
      </c>
      <c r="C7098" s="1">
        <v>42601</v>
      </c>
      <c r="D7098" s="1">
        <v>42602</v>
      </c>
      <c r="E7098" s="12">
        <f>Data[[#This Row],[Ship Date]]</f>
        <v>42602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5">
      <c r="A7099">
        <v>7098</v>
      </c>
      <c r="B7099" t="s">
        <v>9291</v>
      </c>
      <c r="C7099" s="1">
        <v>42601</v>
      </c>
      <c r="D7099" s="1">
        <v>42602</v>
      </c>
      <c r="E7099" s="12">
        <f>Data[[#This Row],[Ship Date]]</f>
        <v>42602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>
        <v>7099</v>
      </c>
      <c r="B7100" t="s">
        <v>9292</v>
      </c>
      <c r="C7100" s="1">
        <v>43045</v>
      </c>
      <c r="D7100" s="1">
        <v>43049</v>
      </c>
      <c r="E7100" s="12">
        <f>Data[[#This Row],[Ship Date]]</f>
        <v>43049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5">
      <c r="A7101">
        <v>7100</v>
      </c>
      <c r="B7101" t="s">
        <v>9293</v>
      </c>
      <c r="C7101" s="1">
        <v>42364</v>
      </c>
      <c r="D7101" s="1">
        <v>42368</v>
      </c>
      <c r="E7101" s="12">
        <f>Data[[#This Row],[Ship Date]]</f>
        <v>42368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5">
      <c r="A7102">
        <v>7101</v>
      </c>
      <c r="B7102" t="s">
        <v>9294</v>
      </c>
      <c r="C7102" s="1">
        <v>41966</v>
      </c>
      <c r="D7102" s="1">
        <v>41971</v>
      </c>
      <c r="E7102" s="12">
        <f>Data[[#This Row],[Ship Date]]</f>
        <v>41971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5">
      <c r="A7103">
        <v>7102</v>
      </c>
      <c r="B7103" t="s">
        <v>9295</v>
      </c>
      <c r="C7103" s="1">
        <v>42583</v>
      </c>
      <c r="D7103" s="1">
        <v>42587</v>
      </c>
      <c r="E7103" s="12">
        <f>Data[[#This Row],[Ship Date]]</f>
        <v>42587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5">
      <c r="A7104">
        <v>7103</v>
      </c>
      <c r="B7104" t="s">
        <v>9296</v>
      </c>
      <c r="C7104" s="1">
        <v>41903</v>
      </c>
      <c r="D7104" s="1">
        <v>41906</v>
      </c>
      <c r="E7104" s="12">
        <f>Data[[#This Row],[Ship Date]]</f>
        <v>41906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5">
      <c r="A7105">
        <v>7104</v>
      </c>
      <c r="B7105" t="s">
        <v>9297</v>
      </c>
      <c r="C7105" s="1">
        <v>42982</v>
      </c>
      <c r="D7105" s="1">
        <v>42986</v>
      </c>
      <c r="E7105" s="12">
        <f>Data[[#This Row],[Ship Date]]</f>
        <v>42986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5">
      <c r="A7106">
        <v>7105</v>
      </c>
      <c r="B7106" t="s">
        <v>9298</v>
      </c>
      <c r="C7106" s="1">
        <v>42905</v>
      </c>
      <c r="D7106" s="1">
        <v>42907</v>
      </c>
      <c r="E7106" s="12">
        <f>Data[[#This Row],[Ship Date]]</f>
        <v>42907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5">
      <c r="A7107">
        <v>7106</v>
      </c>
      <c r="B7107" t="s">
        <v>9298</v>
      </c>
      <c r="C7107" s="1">
        <v>42905</v>
      </c>
      <c r="D7107" s="1">
        <v>42907</v>
      </c>
      <c r="E7107" s="12">
        <f>Data[[#This Row],[Ship Date]]</f>
        <v>42907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5">
      <c r="A7108">
        <v>7107</v>
      </c>
      <c r="B7108" t="s">
        <v>9298</v>
      </c>
      <c r="C7108" s="1">
        <v>42905</v>
      </c>
      <c r="D7108" s="1">
        <v>42907</v>
      </c>
      <c r="E7108" s="12">
        <f>Data[[#This Row],[Ship Date]]</f>
        <v>42907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5">
      <c r="A7109">
        <v>7108</v>
      </c>
      <c r="B7109" t="s">
        <v>9299</v>
      </c>
      <c r="C7109" s="1">
        <v>42479</v>
      </c>
      <c r="D7109" s="1">
        <v>42486</v>
      </c>
      <c r="E7109" s="12">
        <f>Data[[#This Row],[Ship Date]]</f>
        <v>42486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5">
      <c r="A7110">
        <v>7109</v>
      </c>
      <c r="B7110" t="s">
        <v>9299</v>
      </c>
      <c r="C7110" s="1">
        <v>42479</v>
      </c>
      <c r="D7110" s="1">
        <v>42486</v>
      </c>
      <c r="E7110" s="12">
        <f>Data[[#This Row],[Ship Date]]</f>
        <v>42486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25">
      <c r="A7111">
        <v>7110</v>
      </c>
      <c r="B7111" t="s">
        <v>9299</v>
      </c>
      <c r="C7111" s="1">
        <v>42479</v>
      </c>
      <c r="D7111" s="1">
        <v>42486</v>
      </c>
      <c r="E7111" s="12">
        <f>Data[[#This Row],[Ship Date]]</f>
        <v>42486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5">
      <c r="A7112">
        <v>7111</v>
      </c>
      <c r="B7112" t="s">
        <v>9299</v>
      </c>
      <c r="C7112" s="1">
        <v>42479</v>
      </c>
      <c r="D7112" s="1">
        <v>42486</v>
      </c>
      <c r="E7112" s="12">
        <f>Data[[#This Row],[Ship Date]]</f>
        <v>42486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25">
      <c r="A7113">
        <v>7112</v>
      </c>
      <c r="B7113" t="s">
        <v>9299</v>
      </c>
      <c r="C7113" s="1">
        <v>42479</v>
      </c>
      <c r="D7113" s="1">
        <v>42486</v>
      </c>
      <c r="E7113" s="12">
        <f>Data[[#This Row],[Ship Date]]</f>
        <v>42486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5">
      <c r="A7114">
        <v>7113</v>
      </c>
      <c r="B7114" t="s">
        <v>9299</v>
      </c>
      <c r="C7114" s="1">
        <v>42479</v>
      </c>
      <c r="D7114" s="1">
        <v>42486</v>
      </c>
      <c r="E7114" s="12">
        <f>Data[[#This Row],[Ship Date]]</f>
        <v>42486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25">
      <c r="A7115">
        <v>7114</v>
      </c>
      <c r="B7115" t="s">
        <v>9299</v>
      </c>
      <c r="C7115" s="1">
        <v>42479</v>
      </c>
      <c r="D7115" s="1">
        <v>42486</v>
      </c>
      <c r="E7115" s="12">
        <f>Data[[#This Row],[Ship Date]]</f>
        <v>42486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>
        <v>7115</v>
      </c>
      <c r="B7116" t="s">
        <v>9300</v>
      </c>
      <c r="C7116" s="1">
        <v>42495</v>
      </c>
      <c r="D7116" s="1">
        <v>42496</v>
      </c>
      <c r="E7116" s="12">
        <f>Data[[#This Row],[Ship Date]]</f>
        <v>42496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9300</v>
      </c>
      <c r="C7117" s="1">
        <v>42495</v>
      </c>
      <c r="D7117" s="1">
        <v>42496</v>
      </c>
      <c r="E7117" s="12">
        <f>Data[[#This Row],[Ship Date]]</f>
        <v>42496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5">
      <c r="A7118">
        <v>7117</v>
      </c>
      <c r="B7118" t="s">
        <v>9301</v>
      </c>
      <c r="C7118" s="1">
        <v>41930</v>
      </c>
      <c r="D7118" s="1">
        <v>41935</v>
      </c>
      <c r="E7118" s="12">
        <f>Data[[#This Row],[Ship Date]]</f>
        <v>41935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>
        <v>7118</v>
      </c>
      <c r="B7119" t="s">
        <v>9301</v>
      </c>
      <c r="C7119" s="1">
        <v>41930</v>
      </c>
      <c r="D7119" s="1">
        <v>41935</v>
      </c>
      <c r="E7119" s="12">
        <f>Data[[#This Row],[Ship Date]]</f>
        <v>41935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5">
      <c r="A7120">
        <v>7119</v>
      </c>
      <c r="B7120" t="s">
        <v>9302</v>
      </c>
      <c r="C7120" s="1">
        <v>42779</v>
      </c>
      <c r="D7120" s="1">
        <v>42783</v>
      </c>
      <c r="E7120" s="12">
        <f>Data[[#This Row],[Ship Date]]</f>
        <v>42783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5">
      <c r="A7121">
        <v>7120</v>
      </c>
      <c r="B7121" t="s">
        <v>9303</v>
      </c>
      <c r="C7121" s="1">
        <v>43056</v>
      </c>
      <c r="D7121" s="1">
        <v>43063</v>
      </c>
      <c r="E7121" s="12">
        <f>Data[[#This Row],[Ship Date]]</f>
        <v>43063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9304</v>
      </c>
      <c r="C7122" s="1">
        <v>41659</v>
      </c>
      <c r="D7122" s="1">
        <v>41665</v>
      </c>
      <c r="E7122" s="12">
        <f>Data[[#This Row],[Ship Date]]</f>
        <v>41665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5">
      <c r="A7123">
        <v>7122</v>
      </c>
      <c r="B7123" t="s">
        <v>9305</v>
      </c>
      <c r="C7123" s="1">
        <v>43070</v>
      </c>
      <c r="D7123" s="1">
        <v>43077</v>
      </c>
      <c r="E7123" s="12">
        <f>Data[[#This Row],[Ship Date]]</f>
        <v>43077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9305</v>
      </c>
      <c r="C7124" s="1">
        <v>43070</v>
      </c>
      <c r="D7124" s="1">
        <v>43077</v>
      </c>
      <c r="E7124" s="12">
        <f>Data[[#This Row],[Ship Date]]</f>
        <v>43077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5">
      <c r="A7125">
        <v>7124</v>
      </c>
      <c r="B7125" t="s">
        <v>9306</v>
      </c>
      <c r="C7125" s="1">
        <v>42225</v>
      </c>
      <c r="D7125" s="1">
        <v>42232</v>
      </c>
      <c r="E7125" s="12">
        <f>Data[[#This Row],[Ship Date]]</f>
        <v>42232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5">
      <c r="A7126">
        <v>7125</v>
      </c>
      <c r="B7126" t="s">
        <v>9306</v>
      </c>
      <c r="C7126" s="1">
        <v>42225</v>
      </c>
      <c r="D7126" s="1">
        <v>42232</v>
      </c>
      <c r="E7126" s="12">
        <f>Data[[#This Row],[Ship Date]]</f>
        <v>42232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5">
      <c r="A7127">
        <v>7126</v>
      </c>
      <c r="B7127" t="s">
        <v>9307</v>
      </c>
      <c r="C7127" s="1">
        <v>42640</v>
      </c>
      <c r="D7127" s="1">
        <v>42642</v>
      </c>
      <c r="E7127" s="12">
        <f>Data[[#This Row],[Ship Date]]</f>
        <v>42642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5">
      <c r="A7128">
        <v>7127</v>
      </c>
      <c r="B7128" t="s">
        <v>9307</v>
      </c>
      <c r="C7128" s="1">
        <v>42640</v>
      </c>
      <c r="D7128" s="1">
        <v>42642</v>
      </c>
      <c r="E7128" s="12">
        <f>Data[[#This Row],[Ship Date]]</f>
        <v>42642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5">
      <c r="A7129">
        <v>7128</v>
      </c>
      <c r="B7129" t="s">
        <v>9308</v>
      </c>
      <c r="C7129" s="1">
        <v>42688</v>
      </c>
      <c r="D7129" s="1">
        <v>42694</v>
      </c>
      <c r="E7129" s="12">
        <f>Data[[#This Row],[Ship Date]]</f>
        <v>42694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5">
      <c r="A7130">
        <v>7129</v>
      </c>
      <c r="B7130" t="s">
        <v>9308</v>
      </c>
      <c r="C7130" s="1">
        <v>42688</v>
      </c>
      <c r="D7130" s="1">
        <v>42694</v>
      </c>
      <c r="E7130" s="12">
        <f>Data[[#This Row],[Ship Date]]</f>
        <v>42694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5">
      <c r="A7131">
        <v>7130</v>
      </c>
      <c r="B7131" t="s">
        <v>9309</v>
      </c>
      <c r="C7131" s="1">
        <v>42476</v>
      </c>
      <c r="D7131" s="1">
        <v>42482</v>
      </c>
      <c r="E7131" s="12">
        <f>Data[[#This Row],[Ship Date]]</f>
        <v>42482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5">
      <c r="A7132">
        <v>7131</v>
      </c>
      <c r="B7132" t="s">
        <v>9309</v>
      </c>
      <c r="C7132" s="1">
        <v>42476</v>
      </c>
      <c r="D7132" s="1">
        <v>42482</v>
      </c>
      <c r="E7132" s="12">
        <f>Data[[#This Row],[Ship Date]]</f>
        <v>42482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9310</v>
      </c>
      <c r="C7133" s="1">
        <v>43065</v>
      </c>
      <c r="D7133" s="1">
        <v>43070</v>
      </c>
      <c r="E7133" s="12">
        <f>Data[[#This Row],[Ship Date]]</f>
        <v>43070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9310</v>
      </c>
      <c r="C7134" s="1">
        <v>43065</v>
      </c>
      <c r="D7134" s="1">
        <v>43070</v>
      </c>
      <c r="E7134" s="12">
        <f>Data[[#This Row],[Ship Date]]</f>
        <v>43070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5">
      <c r="A7135">
        <v>7134</v>
      </c>
      <c r="B7135" t="s">
        <v>9310</v>
      </c>
      <c r="C7135" s="1">
        <v>43065</v>
      </c>
      <c r="D7135" s="1">
        <v>43070</v>
      </c>
      <c r="E7135" s="12">
        <f>Data[[#This Row],[Ship Date]]</f>
        <v>43070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9310</v>
      </c>
      <c r="C7136" s="1">
        <v>43065</v>
      </c>
      <c r="D7136" s="1">
        <v>43070</v>
      </c>
      <c r="E7136" s="12">
        <f>Data[[#This Row],[Ship Date]]</f>
        <v>43070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9310</v>
      </c>
      <c r="C7137" s="1">
        <v>43065</v>
      </c>
      <c r="D7137" s="1">
        <v>43070</v>
      </c>
      <c r="E7137" s="12">
        <f>Data[[#This Row],[Ship Date]]</f>
        <v>43070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5">
      <c r="A7138">
        <v>7137</v>
      </c>
      <c r="B7138" t="s">
        <v>9311</v>
      </c>
      <c r="C7138" s="1">
        <v>42328</v>
      </c>
      <c r="D7138" s="1">
        <v>42335</v>
      </c>
      <c r="E7138" s="12">
        <f>Data[[#This Row],[Ship Date]]</f>
        <v>42335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5">
      <c r="A7139">
        <v>7138</v>
      </c>
      <c r="B7139" t="s">
        <v>9311</v>
      </c>
      <c r="C7139" s="1">
        <v>42328</v>
      </c>
      <c r="D7139" s="1">
        <v>42335</v>
      </c>
      <c r="E7139" s="12">
        <f>Data[[#This Row],[Ship Date]]</f>
        <v>42335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5">
      <c r="A7140">
        <v>7139</v>
      </c>
      <c r="B7140" t="s">
        <v>9311</v>
      </c>
      <c r="C7140" s="1">
        <v>42328</v>
      </c>
      <c r="D7140" s="1">
        <v>42335</v>
      </c>
      <c r="E7140" s="12">
        <f>Data[[#This Row],[Ship Date]]</f>
        <v>42335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9311</v>
      </c>
      <c r="C7141" s="1">
        <v>42328</v>
      </c>
      <c r="D7141" s="1">
        <v>42335</v>
      </c>
      <c r="E7141" s="12">
        <f>Data[[#This Row],[Ship Date]]</f>
        <v>42335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5">
      <c r="A7142">
        <v>7141</v>
      </c>
      <c r="B7142" t="s">
        <v>9312</v>
      </c>
      <c r="C7142" s="1">
        <v>42985</v>
      </c>
      <c r="D7142" s="1">
        <v>42985</v>
      </c>
      <c r="E7142" s="12">
        <f>Data[[#This Row],[Ship Date]]</f>
        <v>42985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9312</v>
      </c>
      <c r="C7143" s="1">
        <v>42985</v>
      </c>
      <c r="D7143" s="1">
        <v>42985</v>
      </c>
      <c r="E7143" s="12">
        <f>Data[[#This Row],[Ship Date]]</f>
        <v>42985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5">
      <c r="A7144">
        <v>7143</v>
      </c>
      <c r="B7144" t="s">
        <v>9314</v>
      </c>
      <c r="C7144" s="1">
        <v>41967</v>
      </c>
      <c r="D7144" s="1">
        <v>41972</v>
      </c>
      <c r="E7144" s="12">
        <f>Data[[#This Row],[Ship Date]]</f>
        <v>41972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5">
      <c r="A7145">
        <v>7144</v>
      </c>
      <c r="B7145" t="s">
        <v>9315</v>
      </c>
      <c r="C7145" s="1">
        <v>42805</v>
      </c>
      <c r="D7145" s="1">
        <v>42810</v>
      </c>
      <c r="E7145" s="12">
        <f>Data[[#This Row],[Ship Date]]</f>
        <v>42810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9315</v>
      </c>
      <c r="C7146" s="1">
        <v>42805</v>
      </c>
      <c r="D7146" s="1">
        <v>42810</v>
      </c>
      <c r="E7146" s="12">
        <f>Data[[#This Row],[Ship Date]]</f>
        <v>42810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5">
      <c r="A7147">
        <v>7146</v>
      </c>
      <c r="B7147" t="s">
        <v>9315</v>
      </c>
      <c r="C7147" s="1">
        <v>42805</v>
      </c>
      <c r="D7147" s="1">
        <v>42810</v>
      </c>
      <c r="E7147" s="12">
        <f>Data[[#This Row],[Ship Date]]</f>
        <v>42810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5">
      <c r="A7148">
        <v>7147</v>
      </c>
      <c r="B7148" t="s">
        <v>9315</v>
      </c>
      <c r="C7148" s="1">
        <v>42805</v>
      </c>
      <c r="D7148" s="1">
        <v>42810</v>
      </c>
      <c r="E7148" s="12">
        <f>Data[[#This Row],[Ship Date]]</f>
        <v>42810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5">
      <c r="A7149">
        <v>7148</v>
      </c>
      <c r="B7149" t="s">
        <v>9316</v>
      </c>
      <c r="C7149" s="1">
        <v>42533</v>
      </c>
      <c r="D7149" s="1">
        <v>42538</v>
      </c>
      <c r="E7149" s="12">
        <f>Data[[#This Row],[Ship Date]]</f>
        <v>42538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25">
      <c r="A7150">
        <v>7149</v>
      </c>
      <c r="B7150" t="s">
        <v>9316</v>
      </c>
      <c r="C7150" s="1">
        <v>42533</v>
      </c>
      <c r="D7150" s="1">
        <v>42538</v>
      </c>
      <c r="E7150" s="12">
        <f>Data[[#This Row],[Ship Date]]</f>
        <v>42538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9317</v>
      </c>
      <c r="C7151" s="1">
        <v>42181</v>
      </c>
      <c r="D7151" s="1">
        <v>42185</v>
      </c>
      <c r="E7151" s="12">
        <f>Data[[#This Row],[Ship Date]]</f>
        <v>42185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5">
      <c r="A7152">
        <v>7151</v>
      </c>
      <c r="B7152" t="s">
        <v>9318</v>
      </c>
      <c r="C7152" s="1">
        <v>43091</v>
      </c>
      <c r="D7152" s="1">
        <v>43095</v>
      </c>
      <c r="E7152" s="12">
        <f>Data[[#This Row],[Ship Date]]</f>
        <v>43095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25">
      <c r="A7153">
        <v>7152</v>
      </c>
      <c r="B7153" t="s">
        <v>9319</v>
      </c>
      <c r="C7153" s="1">
        <v>43091</v>
      </c>
      <c r="D7153" s="1">
        <v>43094</v>
      </c>
      <c r="E7153" s="12">
        <f>Data[[#This Row],[Ship Date]]</f>
        <v>43094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9320</v>
      </c>
      <c r="C7154" s="1">
        <v>41921</v>
      </c>
      <c r="D7154" s="1">
        <v>41927</v>
      </c>
      <c r="E7154" s="12">
        <f>Data[[#This Row],[Ship Date]]</f>
        <v>41927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>
        <v>7154</v>
      </c>
      <c r="B7155" t="s">
        <v>9321</v>
      </c>
      <c r="C7155" s="1">
        <v>42348</v>
      </c>
      <c r="D7155" s="1">
        <v>42353</v>
      </c>
      <c r="E7155" s="12">
        <f>Data[[#This Row],[Ship Date]]</f>
        <v>42353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9322</v>
      </c>
      <c r="C7156" s="1">
        <v>42363</v>
      </c>
      <c r="D7156" s="1">
        <v>42365</v>
      </c>
      <c r="E7156" s="12">
        <f>Data[[#This Row],[Ship Date]]</f>
        <v>42365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5">
      <c r="A7157">
        <v>7156</v>
      </c>
      <c r="B7157" t="s">
        <v>9322</v>
      </c>
      <c r="C7157" s="1">
        <v>42363</v>
      </c>
      <c r="D7157" s="1">
        <v>42365</v>
      </c>
      <c r="E7157" s="12">
        <f>Data[[#This Row],[Ship Date]]</f>
        <v>42365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9323</v>
      </c>
      <c r="C7158" s="1">
        <v>42854</v>
      </c>
      <c r="D7158" s="1">
        <v>42859</v>
      </c>
      <c r="E7158" s="12">
        <f>Data[[#This Row],[Ship Date]]</f>
        <v>42859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9324</v>
      </c>
      <c r="C7159" s="1">
        <v>42457</v>
      </c>
      <c r="D7159" s="1">
        <v>42460</v>
      </c>
      <c r="E7159" s="12">
        <f>Data[[#This Row],[Ship Date]]</f>
        <v>42460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5">
      <c r="A7160">
        <v>7159</v>
      </c>
      <c r="B7160" t="s">
        <v>9324</v>
      </c>
      <c r="C7160" s="1">
        <v>42457</v>
      </c>
      <c r="D7160" s="1">
        <v>42460</v>
      </c>
      <c r="E7160" s="12">
        <f>Data[[#This Row],[Ship Date]]</f>
        <v>42460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9327</v>
      </c>
      <c r="C7161" s="1">
        <v>42137</v>
      </c>
      <c r="D7161" s="1">
        <v>42142</v>
      </c>
      <c r="E7161" s="12">
        <f>Data[[#This Row],[Ship Date]]</f>
        <v>42142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5">
      <c r="A7162">
        <v>7161</v>
      </c>
      <c r="B7162" t="s">
        <v>9327</v>
      </c>
      <c r="C7162" s="1">
        <v>42137</v>
      </c>
      <c r="D7162" s="1">
        <v>42142</v>
      </c>
      <c r="E7162" s="12">
        <f>Data[[#This Row],[Ship Date]]</f>
        <v>42142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9328</v>
      </c>
      <c r="C7163" s="1">
        <v>41824</v>
      </c>
      <c r="D7163" s="1">
        <v>41829</v>
      </c>
      <c r="E7163" s="12">
        <f>Data[[#This Row],[Ship Date]]</f>
        <v>41829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9328</v>
      </c>
      <c r="C7164" s="1">
        <v>41824</v>
      </c>
      <c r="D7164" s="1">
        <v>41829</v>
      </c>
      <c r="E7164" s="12">
        <f>Data[[#This Row],[Ship Date]]</f>
        <v>41829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9329</v>
      </c>
      <c r="C7165" s="1">
        <v>41751</v>
      </c>
      <c r="D7165" s="1">
        <v>41753</v>
      </c>
      <c r="E7165" s="12">
        <f>Data[[#This Row],[Ship Date]]</f>
        <v>41753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9329</v>
      </c>
      <c r="C7166" s="1">
        <v>41751</v>
      </c>
      <c r="D7166" s="1">
        <v>41753</v>
      </c>
      <c r="E7166" s="12">
        <f>Data[[#This Row],[Ship Date]]</f>
        <v>41753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5">
      <c r="A7167">
        <v>7166</v>
      </c>
      <c r="B7167" t="s">
        <v>9330</v>
      </c>
      <c r="C7167" s="1">
        <v>42632</v>
      </c>
      <c r="D7167" s="1">
        <v>42635</v>
      </c>
      <c r="E7167" s="12">
        <f>Data[[#This Row],[Ship Date]]</f>
        <v>42635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25">
      <c r="A7168">
        <v>7167</v>
      </c>
      <c r="B7168" t="s">
        <v>9331</v>
      </c>
      <c r="C7168" s="1">
        <v>41842</v>
      </c>
      <c r="D7168" s="1">
        <v>41844</v>
      </c>
      <c r="E7168" s="12">
        <f>Data[[#This Row],[Ship Date]]</f>
        <v>41844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9331</v>
      </c>
      <c r="C7169" s="1">
        <v>41842</v>
      </c>
      <c r="D7169" s="1">
        <v>41844</v>
      </c>
      <c r="E7169" s="12">
        <f>Data[[#This Row],[Ship Date]]</f>
        <v>41844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5">
      <c r="A7170">
        <v>7169</v>
      </c>
      <c r="B7170" t="s">
        <v>9331</v>
      </c>
      <c r="C7170" s="1">
        <v>41842</v>
      </c>
      <c r="D7170" s="1">
        <v>41844</v>
      </c>
      <c r="E7170" s="12">
        <f>Data[[#This Row],[Ship Date]]</f>
        <v>41844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9331</v>
      </c>
      <c r="C7171" s="1">
        <v>41842</v>
      </c>
      <c r="D7171" s="1">
        <v>41844</v>
      </c>
      <c r="E7171" s="12">
        <f>Data[[#This Row],[Ship Date]]</f>
        <v>41844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5">
      <c r="A7172">
        <v>7171</v>
      </c>
      <c r="B7172" t="s">
        <v>9332</v>
      </c>
      <c r="C7172" s="1">
        <v>43016</v>
      </c>
      <c r="D7172" s="1">
        <v>43022</v>
      </c>
      <c r="E7172" s="12">
        <f>Data[[#This Row],[Ship Date]]</f>
        <v>43022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5">
      <c r="A7173">
        <v>7172</v>
      </c>
      <c r="B7173" t="s">
        <v>9333</v>
      </c>
      <c r="C7173" s="1">
        <v>42850</v>
      </c>
      <c r="D7173" s="1">
        <v>42852</v>
      </c>
      <c r="E7173" s="12">
        <f>Data[[#This Row],[Ship Date]]</f>
        <v>42852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9334</v>
      </c>
      <c r="C7174" s="1">
        <v>42820</v>
      </c>
      <c r="D7174" s="1">
        <v>42824</v>
      </c>
      <c r="E7174" s="12">
        <f>Data[[#This Row],[Ship Date]]</f>
        <v>42824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5">
      <c r="A7175">
        <v>7174</v>
      </c>
      <c r="B7175" t="s">
        <v>9334</v>
      </c>
      <c r="C7175" s="1">
        <v>42820</v>
      </c>
      <c r="D7175" s="1">
        <v>42824</v>
      </c>
      <c r="E7175" s="12">
        <f>Data[[#This Row],[Ship Date]]</f>
        <v>42824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5">
      <c r="A7176">
        <v>7175</v>
      </c>
      <c r="B7176" t="s">
        <v>9334</v>
      </c>
      <c r="C7176" s="1">
        <v>42820</v>
      </c>
      <c r="D7176" s="1">
        <v>42824</v>
      </c>
      <c r="E7176" s="12">
        <f>Data[[#This Row],[Ship Date]]</f>
        <v>42824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5">
      <c r="A7177">
        <v>7176</v>
      </c>
      <c r="B7177" t="s">
        <v>9334</v>
      </c>
      <c r="C7177" s="1">
        <v>42820</v>
      </c>
      <c r="D7177" s="1">
        <v>42824</v>
      </c>
      <c r="E7177" s="12">
        <f>Data[[#This Row],[Ship Date]]</f>
        <v>42824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9334</v>
      </c>
      <c r="C7178" s="1">
        <v>42820</v>
      </c>
      <c r="D7178" s="1">
        <v>42824</v>
      </c>
      <c r="E7178" s="12">
        <f>Data[[#This Row],[Ship Date]]</f>
        <v>42824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5">
      <c r="A7179">
        <v>7178</v>
      </c>
      <c r="B7179" t="s">
        <v>9335</v>
      </c>
      <c r="C7179" s="1">
        <v>42859</v>
      </c>
      <c r="D7179" s="1">
        <v>42865</v>
      </c>
      <c r="E7179" s="12">
        <f>Data[[#This Row],[Ship Date]]</f>
        <v>42865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5">
      <c r="A7180">
        <v>7179</v>
      </c>
      <c r="B7180" t="s">
        <v>9335</v>
      </c>
      <c r="C7180" s="1">
        <v>42859</v>
      </c>
      <c r="D7180" s="1">
        <v>42865</v>
      </c>
      <c r="E7180" s="12">
        <f>Data[[#This Row],[Ship Date]]</f>
        <v>42865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5">
      <c r="A7181">
        <v>7180</v>
      </c>
      <c r="B7181" t="s">
        <v>9336</v>
      </c>
      <c r="C7181" s="1">
        <v>42688</v>
      </c>
      <c r="D7181" s="1">
        <v>42692</v>
      </c>
      <c r="E7181" s="12">
        <f>Data[[#This Row],[Ship Date]]</f>
        <v>42692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5">
      <c r="A7182">
        <v>7181</v>
      </c>
      <c r="B7182" t="s">
        <v>9337</v>
      </c>
      <c r="C7182" s="1">
        <v>41645</v>
      </c>
      <c r="D7182" s="1">
        <v>41646</v>
      </c>
      <c r="E7182" s="12">
        <f>Data[[#This Row],[Ship Date]]</f>
        <v>41646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9338</v>
      </c>
      <c r="C7183" s="1">
        <v>42731</v>
      </c>
      <c r="D7183" s="1">
        <v>42734</v>
      </c>
      <c r="E7183" s="12">
        <f>Data[[#This Row],[Ship Date]]</f>
        <v>42734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9339</v>
      </c>
      <c r="C7184" s="1">
        <v>42855</v>
      </c>
      <c r="D7184" s="1">
        <v>42859</v>
      </c>
      <c r="E7184" s="12">
        <f>Data[[#This Row],[Ship Date]]</f>
        <v>42859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5">
      <c r="A7185">
        <v>7184</v>
      </c>
      <c r="B7185" t="s">
        <v>9340</v>
      </c>
      <c r="C7185" s="1">
        <v>42846</v>
      </c>
      <c r="D7185" s="1">
        <v>42848</v>
      </c>
      <c r="E7185" s="12">
        <f>Data[[#This Row],[Ship Date]]</f>
        <v>42848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5">
      <c r="A7186">
        <v>7185</v>
      </c>
      <c r="B7186" t="s">
        <v>9341</v>
      </c>
      <c r="C7186" s="1">
        <v>42964</v>
      </c>
      <c r="D7186" s="1">
        <v>42971</v>
      </c>
      <c r="E7186" s="12">
        <f>Data[[#This Row],[Ship Date]]</f>
        <v>42971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5">
      <c r="A7187">
        <v>7186</v>
      </c>
      <c r="B7187" t="s">
        <v>9341</v>
      </c>
      <c r="C7187" s="1">
        <v>42964</v>
      </c>
      <c r="D7187" s="1">
        <v>42971</v>
      </c>
      <c r="E7187" s="12">
        <f>Data[[#This Row],[Ship Date]]</f>
        <v>42971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5">
      <c r="A7188">
        <v>7187</v>
      </c>
      <c r="B7188" t="s">
        <v>9341</v>
      </c>
      <c r="C7188" s="1">
        <v>42964</v>
      </c>
      <c r="D7188" s="1">
        <v>42971</v>
      </c>
      <c r="E7188" s="12">
        <f>Data[[#This Row],[Ship Date]]</f>
        <v>42971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5">
      <c r="A7189">
        <v>7188</v>
      </c>
      <c r="B7189" t="s">
        <v>9341</v>
      </c>
      <c r="C7189" s="1">
        <v>42964</v>
      </c>
      <c r="D7189" s="1">
        <v>42971</v>
      </c>
      <c r="E7189" s="12">
        <f>Data[[#This Row],[Ship Date]]</f>
        <v>42971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9341</v>
      </c>
      <c r="C7190" s="1">
        <v>42964</v>
      </c>
      <c r="D7190" s="1">
        <v>42971</v>
      </c>
      <c r="E7190" s="12">
        <f>Data[[#This Row],[Ship Date]]</f>
        <v>42971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5">
      <c r="A7191">
        <v>7190</v>
      </c>
      <c r="B7191" t="s">
        <v>9342</v>
      </c>
      <c r="C7191" s="1">
        <v>42686</v>
      </c>
      <c r="D7191" s="1">
        <v>42689</v>
      </c>
      <c r="E7191" s="12">
        <f>Data[[#This Row],[Ship Date]]</f>
        <v>42689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5">
      <c r="A7192">
        <v>7191</v>
      </c>
      <c r="B7192" t="s">
        <v>9342</v>
      </c>
      <c r="C7192" s="1">
        <v>42686</v>
      </c>
      <c r="D7192" s="1">
        <v>42689</v>
      </c>
      <c r="E7192" s="12">
        <f>Data[[#This Row],[Ship Date]]</f>
        <v>42689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5">
      <c r="A7193">
        <v>7192</v>
      </c>
      <c r="B7193" t="s">
        <v>9343</v>
      </c>
      <c r="C7193" s="1">
        <v>42644</v>
      </c>
      <c r="D7193" s="1">
        <v>42649</v>
      </c>
      <c r="E7193" s="12">
        <f>Data[[#This Row],[Ship Date]]</f>
        <v>42649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9343</v>
      </c>
      <c r="C7194" s="1">
        <v>42644</v>
      </c>
      <c r="D7194" s="1">
        <v>42649</v>
      </c>
      <c r="E7194" s="12">
        <f>Data[[#This Row],[Ship Date]]</f>
        <v>42649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9344</v>
      </c>
      <c r="C7195" s="1">
        <v>42412</v>
      </c>
      <c r="D7195" s="1">
        <v>42414</v>
      </c>
      <c r="E7195" s="12">
        <f>Data[[#This Row],[Ship Date]]</f>
        <v>42414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9344</v>
      </c>
      <c r="C7196" s="1">
        <v>42412</v>
      </c>
      <c r="D7196" s="1">
        <v>42414</v>
      </c>
      <c r="E7196" s="12">
        <f>Data[[#This Row],[Ship Date]]</f>
        <v>42414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9345</v>
      </c>
      <c r="C7197" s="1">
        <v>42687</v>
      </c>
      <c r="D7197" s="1">
        <v>42691</v>
      </c>
      <c r="E7197" s="12">
        <f>Data[[#This Row],[Ship Date]]</f>
        <v>42691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25">
      <c r="A7198">
        <v>7197</v>
      </c>
      <c r="B7198" t="s">
        <v>9346</v>
      </c>
      <c r="C7198" s="1">
        <v>41755</v>
      </c>
      <c r="D7198" s="1">
        <v>41759</v>
      </c>
      <c r="E7198" s="12">
        <f>Data[[#This Row],[Ship Date]]</f>
        <v>41759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5">
      <c r="A7199">
        <v>7198</v>
      </c>
      <c r="B7199" t="s">
        <v>9346</v>
      </c>
      <c r="C7199" s="1">
        <v>41755</v>
      </c>
      <c r="D7199" s="1">
        <v>41759</v>
      </c>
      <c r="E7199" s="12">
        <f>Data[[#This Row],[Ship Date]]</f>
        <v>41759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5">
      <c r="A7200">
        <v>7199</v>
      </c>
      <c r="B7200" t="s">
        <v>9347</v>
      </c>
      <c r="C7200" s="1">
        <v>42227</v>
      </c>
      <c r="D7200" s="1">
        <v>42231</v>
      </c>
      <c r="E7200" s="12">
        <f>Data[[#This Row],[Ship Date]]</f>
        <v>42231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5">
      <c r="A7201">
        <v>7200</v>
      </c>
      <c r="B7201" t="s">
        <v>9347</v>
      </c>
      <c r="C7201" s="1">
        <v>42227</v>
      </c>
      <c r="D7201" s="1">
        <v>42231</v>
      </c>
      <c r="E7201" s="12">
        <f>Data[[#This Row],[Ship Date]]</f>
        <v>42231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9348</v>
      </c>
      <c r="C7202" s="1">
        <v>42701</v>
      </c>
      <c r="D7202" s="1">
        <v>42707</v>
      </c>
      <c r="E7202" s="12">
        <f>Data[[#This Row],[Ship Date]]</f>
        <v>42707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5">
      <c r="A7203">
        <v>7202</v>
      </c>
      <c r="B7203" t="s">
        <v>9348</v>
      </c>
      <c r="C7203" s="1">
        <v>42701</v>
      </c>
      <c r="D7203" s="1">
        <v>42707</v>
      </c>
      <c r="E7203" s="12">
        <f>Data[[#This Row],[Ship Date]]</f>
        <v>42707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5">
      <c r="A7204">
        <v>7203</v>
      </c>
      <c r="B7204" t="s">
        <v>9349</v>
      </c>
      <c r="C7204" s="1">
        <v>42671</v>
      </c>
      <c r="D7204" s="1">
        <v>42671</v>
      </c>
      <c r="E7204" s="12">
        <f>Data[[#This Row],[Ship Date]]</f>
        <v>42671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5">
      <c r="A7205">
        <v>7204</v>
      </c>
      <c r="B7205" t="s">
        <v>9352</v>
      </c>
      <c r="C7205" s="1">
        <v>42002</v>
      </c>
      <c r="D7205" s="1">
        <v>42006</v>
      </c>
      <c r="E7205" s="12">
        <f>Data[[#This Row],[Ship Date]]</f>
        <v>42006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5">
      <c r="A7206">
        <v>7205</v>
      </c>
      <c r="B7206" t="s">
        <v>9353</v>
      </c>
      <c r="C7206" s="1">
        <v>42257</v>
      </c>
      <c r="D7206" s="1">
        <v>42264</v>
      </c>
      <c r="E7206" s="12">
        <f>Data[[#This Row],[Ship Date]]</f>
        <v>42264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>
        <v>7206</v>
      </c>
      <c r="B7207" t="s">
        <v>9354</v>
      </c>
      <c r="C7207" s="1">
        <v>43010</v>
      </c>
      <c r="D7207" s="1">
        <v>43014</v>
      </c>
      <c r="E7207" s="12">
        <f>Data[[#This Row],[Ship Date]]</f>
        <v>43014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5">
      <c r="A7208">
        <v>7207</v>
      </c>
      <c r="B7208" t="s">
        <v>9354</v>
      </c>
      <c r="C7208" s="1">
        <v>43010</v>
      </c>
      <c r="D7208" s="1">
        <v>43014</v>
      </c>
      <c r="E7208" s="12">
        <f>Data[[#This Row],[Ship Date]]</f>
        <v>43014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5">
      <c r="A7209">
        <v>7208</v>
      </c>
      <c r="B7209" t="s">
        <v>9355</v>
      </c>
      <c r="C7209" s="1">
        <v>42624</v>
      </c>
      <c r="D7209" s="1">
        <v>42626</v>
      </c>
      <c r="E7209" s="12">
        <f>Data[[#This Row],[Ship Date]]</f>
        <v>42626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5">
      <c r="A7210">
        <v>7209</v>
      </c>
      <c r="B7210" t="s">
        <v>9355</v>
      </c>
      <c r="C7210" s="1">
        <v>42624</v>
      </c>
      <c r="D7210" s="1">
        <v>42626</v>
      </c>
      <c r="E7210" s="12">
        <f>Data[[#This Row],[Ship Date]]</f>
        <v>42626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9355</v>
      </c>
      <c r="C7211" s="1">
        <v>42624</v>
      </c>
      <c r="D7211" s="1">
        <v>42626</v>
      </c>
      <c r="E7211" s="12">
        <f>Data[[#This Row],[Ship Date]]</f>
        <v>42626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5">
      <c r="A7212">
        <v>7211</v>
      </c>
      <c r="B7212" t="s">
        <v>9356</v>
      </c>
      <c r="C7212" s="1">
        <v>42523</v>
      </c>
      <c r="D7212" s="1">
        <v>42527</v>
      </c>
      <c r="E7212" s="12">
        <f>Data[[#This Row],[Ship Date]]</f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9356</v>
      </c>
      <c r="C7213" s="1">
        <v>42523</v>
      </c>
      <c r="D7213" s="1">
        <v>42527</v>
      </c>
      <c r="E7213" s="12">
        <f>Data[[#This Row],[Ship Date]]</f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9356</v>
      </c>
      <c r="C7214" s="1">
        <v>42523</v>
      </c>
      <c r="D7214" s="1">
        <v>42527</v>
      </c>
      <c r="E7214" s="12">
        <f>Data[[#This Row],[Ship Date]]</f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5">
      <c r="A7215">
        <v>7214</v>
      </c>
      <c r="B7215" t="s">
        <v>9357</v>
      </c>
      <c r="C7215" s="1">
        <v>43023</v>
      </c>
      <c r="D7215" s="1">
        <v>43027</v>
      </c>
      <c r="E7215" s="12">
        <f>Data[[#This Row],[Ship Date]]</f>
        <v>43027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9359</v>
      </c>
      <c r="C7216" s="1">
        <v>42274</v>
      </c>
      <c r="D7216" s="1">
        <v>42277</v>
      </c>
      <c r="E7216" s="12">
        <f>Data[[#This Row],[Ship Date]]</f>
        <v>42277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5">
      <c r="A7217">
        <v>7216</v>
      </c>
      <c r="B7217" t="s">
        <v>9359</v>
      </c>
      <c r="C7217" s="1">
        <v>42274</v>
      </c>
      <c r="D7217" s="1">
        <v>42277</v>
      </c>
      <c r="E7217" s="12">
        <f>Data[[#This Row],[Ship Date]]</f>
        <v>42277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>
        <v>7217</v>
      </c>
      <c r="B7218" t="s">
        <v>9360</v>
      </c>
      <c r="C7218" s="1">
        <v>42127</v>
      </c>
      <c r="D7218" s="1">
        <v>42130</v>
      </c>
      <c r="E7218" s="12">
        <f>Data[[#This Row],[Ship Date]]</f>
        <v>42130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5">
      <c r="A7219">
        <v>7218</v>
      </c>
      <c r="B7219" t="s">
        <v>9360</v>
      </c>
      <c r="C7219" s="1">
        <v>42127</v>
      </c>
      <c r="D7219" s="1">
        <v>42130</v>
      </c>
      <c r="E7219" s="12">
        <f>Data[[#This Row],[Ship Date]]</f>
        <v>42130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5">
      <c r="A7220">
        <v>7219</v>
      </c>
      <c r="B7220" t="s">
        <v>9360</v>
      </c>
      <c r="C7220" s="1">
        <v>42127</v>
      </c>
      <c r="D7220" s="1">
        <v>42130</v>
      </c>
      <c r="E7220" s="12">
        <f>Data[[#This Row],[Ship Date]]</f>
        <v>42130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5">
      <c r="A7221">
        <v>7220</v>
      </c>
      <c r="B7221" t="s">
        <v>9360</v>
      </c>
      <c r="C7221" s="1">
        <v>42127</v>
      </c>
      <c r="D7221" s="1">
        <v>42130</v>
      </c>
      <c r="E7221" s="12">
        <f>Data[[#This Row],[Ship Date]]</f>
        <v>42130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5">
      <c r="A7222">
        <v>7221</v>
      </c>
      <c r="B7222" t="s">
        <v>9361</v>
      </c>
      <c r="C7222" s="1">
        <v>42744</v>
      </c>
      <c r="D7222" s="1">
        <v>42748</v>
      </c>
      <c r="E7222" s="12">
        <f>Data[[#This Row],[Ship Date]]</f>
        <v>42748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5">
      <c r="A7223">
        <v>7222</v>
      </c>
      <c r="B7223" t="s">
        <v>9362</v>
      </c>
      <c r="C7223" s="1">
        <v>42762</v>
      </c>
      <c r="D7223" s="1">
        <v>42766</v>
      </c>
      <c r="E7223" s="12">
        <f>Data[[#This Row],[Ship Date]]</f>
        <v>42766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>
        <v>7223</v>
      </c>
      <c r="B7224" t="s">
        <v>9363</v>
      </c>
      <c r="C7224" s="1">
        <v>42980</v>
      </c>
      <c r="D7224" s="1">
        <v>42984</v>
      </c>
      <c r="E7224" s="12">
        <f>Data[[#This Row],[Ship Date]]</f>
        <v>42984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5">
      <c r="A7225">
        <v>7224</v>
      </c>
      <c r="B7225" t="s">
        <v>9364</v>
      </c>
      <c r="C7225" s="1">
        <v>42565</v>
      </c>
      <c r="D7225" s="1">
        <v>42569</v>
      </c>
      <c r="E7225" s="12">
        <f>Data[[#This Row],[Ship Date]]</f>
        <v>42569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5">
      <c r="A7226">
        <v>7225</v>
      </c>
      <c r="B7226" t="s">
        <v>9364</v>
      </c>
      <c r="C7226" s="1">
        <v>42565</v>
      </c>
      <c r="D7226" s="1">
        <v>42569</v>
      </c>
      <c r="E7226" s="12">
        <f>Data[[#This Row],[Ship Date]]</f>
        <v>42569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5">
      <c r="A7227">
        <v>7226</v>
      </c>
      <c r="B7227" t="s">
        <v>9364</v>
      </c>
      <c r="C7227" s="1">
        <v>42565</v>
      </c>
      <c r="D7227" s="1">
        <v>42569</v>
      </c>
      <c r="E7227" s="12">
        <f>Data[[#This Row],[Ship Date]]</f>
        <v>42569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25">
      <c r="A7228">
        <v>7227</v>
      </c>
      <c r="B7228" t="s">
        <v>9365</v>
      </c>
      <c r="C7228" s="1">
        <v>42790</v>
      </c>
      <c r="D7228" s="1">
        <v>42794</v>
      </c>
      <c r="E7228" s="12">
        <f>Data[[#This Row],[Ship Date]]</f>
        <v>42794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5">
      <c r="A7229">
        <v>7228</v>
      </c>
      <c r="B7229" t="s">
        <v>9365</v>
      </c>
      <c r="C7229" s="1">
        <v>42790</v>
      </c>
      <c r="D7229" s="1">
        <v>42794</v>
      </c>
      <c r="E7229" s="12">
        <f>Data[[#This Row],[Ship Date]]</f>
        <v>42794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5">
      <c r="A7230">
        <v>7229</v>
      </c>
      <c r="B7230" t="s">
        <v>9366</v>
      </c>
      <c r="C7230" s="1">
        <v>41840</v>
      </c>
      <c r="D7230" s="1">
        <v>41842</v>
      </c>
      <c r="E7230" s="12">
        <f>Data[[#This Row],[Ship Date]]</f>
        <v>41842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5">
      <c r="A7231">
        <v>7230</v>
      </c>
      <c r="B7231" t="s">
        <v>9366</v>
      </c>
      <c r="C7231" s="1">
        <v>41840</v>
      </c>
      <c r="D7231" s="1">
        <v>41842</v>
      </c>
      <c r="E7231" s="12">
        <f>Data[[#This Row],[Ship Date]]</f>
        <v>41842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9367</v>
      </c>
      <c r="C7232" s="1">
        <v>42807</v>
      </c>
      <c r="D7232" s="1">
        <v>42809</v>
      </c>
      <c r="E7232" s="12">
        <f>Data[[#This Row],[Ship Date]]</f>
        <v>42809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9367</v>
      </c>
      <c r="C7233" s="1">
        <v>42807</v>
      </c>
      <c r="D7233" s="1">
        <v>42809</v>
      </c>
      <c r="E7233" s="12">
        <f>Data[[#This Row],[Ship Date]]</f>
        <v>42809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9367</v>
      </c>
      <c r="C7234" s="1">
        <v>42807</v>
      </c>
      <c r="D7234" s="1">
        <v>42809</v>
      </c>
      <c r="E7234" s="12">
        <f>Data[[#This Row],[Ship Date]]</f>
        <v>42809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9368</v>
      </c>
      <c r="C7235" s="1">
        <v>42437</v>
      </c>
      <c r="D7235" s="1">
        <v>42441</v>
      </c>
      <c r="E7235" s="12">
        <f>Data[[#This Row],[Ship Date]]</f>
        <v>42441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9368</v>
      </c>
      <c r="C7236" s="1">
        <v>42437</v>
      </c>
      <c r="D7236" s="1">
        <v>42441</v>
      </c>
      <c r="E7236" s="12">
        <f>Data[[#This Row],[Ship Date]]</f>
        <v>42441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5">
      <c r="A7237">
        <v>7236</v>
      </c>
      <c r="B7237" t="s">
        <v>9368</v>
      </c>
      <c r="C7237" s="1">
        <v>42437</v>
      </c>
      <c r="D7237" s="1">
        <v>42441</v>
      </c>
      <c r="E7237" s="12">
        <f>Data[[#This Row],[Ship Date]]</f>
        <v>42441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>
        <v>7237</v>
      </c>
      <c r="B7238" t="s">
        <v>9369</v>
      </c>
      <c r="C7238" s="1">
        <v>41980</v>
      </c>
      <c r="D7238" s="1">
        <v>41983</v>
      </c>
      <c r="E7238" s="12">
        <f>Data[[#This Row],[Ship Date]]</f>
        <v>41983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9370</v>
      </c>
      <c r="C7239" s="1">
        <v>42561</v>
      </c>
      <c r="D7239" s="1">
        <v>42561</v>
      </c>
      <c r="E7239" s="12">
        <f>Data[[#This Row],[Ship Date]]</f>
        <v>42561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9373</v>
      </c>
      <c r="C7240" s="1">
        <v>42728</v>
      </c>
      <c r="D7240" s="1">
        <v>42734</v>
      </c>
      <c r="E7240" s="12">
        <f>Data[[#This Row],[Ship Date]]</f>
        <v>42734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5">
      <c r="A7241">
        <v>7240</v>
      </c>
      <c r="B7241" t="s">
        <v>9373</v>
      </c>
      <c r="C7241" s="1">
        <v>42728</v>
      </c>
      <c r="D7241" s="1">
        <v>42734</v>
      </c>
      <c r="E7241" s="12">
        <f>Data[[#This Row],[Ship Date]]</f>
        <v>42734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>
        <v>7241</v>
      </c>
      <c r="B7242" t="s">
        <v>9374</v>
      </c>
      <c r="C7242" s="1">
        <v>42848</v>
      </c>
      <c r="D7242" s="1">
        <v>42850</v>
      </c>
      <c r="E7242" s="12">
        <f>Data[[#This Row],[Ship Date]]</f>
        <v>42850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25">
      <c r="A7243">
        <v>7242</v>
      </c>
      <c r="B7243" t="s">
        <v>9374</v>
      </c>
      <c r="C7243" s="1">
        <v>42848</v>
      </c>
      <c r="D7243" s="1">
        <v>42850</v>
      </c>
      <c r="E7243" s="12">
        <f>Data[[#This Row],[Ship Date]]</f>
        <v>42850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>
        <v>7243</v>
      </c>
      <c r="B7244" t="s">
        <v>9374</v>
      </c>
      <c r="C7244" s="1">
        <v>42848</v>
      </c>
      <c r="D7244" s="1">
        <v>42850</v>
      </c>
      <c r="E7244" s="12">
        <f>Data[[#This Row],[Ship Date]]</f>
        <v>42850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5">
      <c r="A7245">
        <v>7244</v>
      </c>
      <c r="B7245" t="s">
        <v>9375</v>
      </c>
      <c r="C7245" s="1">
        <v>42964</v>
      </c>
      <c r="D7245" s="1">
        <v>42969</v>
      </c>
      <c r="E7245" s="12">
        <f>Data[[#This Row],[Ship Date]]</f>
        <v>42969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5">
      <c r="A7246">
        <v>7245</v>
      </c>
      <c r="B7246" t="s">
        <v>9376</v>
      </c>
      <c r="C7246" s="1">
        <v>42877</v>
      </c>
      <c r="D7246" s="1">
        <v>42880</v>
      </c>
      <c r="E7246" s="12">
        <f>Data[[#This Row],[Ship Date]]</f>
        <v>42880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>
        <v>7246</v>
      </c>
      <c r="B7247" t="s">
        <v>9377</v>
      </c>
      <c r="C7247" s="1">
        <v>42775</v>
      </c>
      <c r="D7247" s="1">
        <v>42779</v>
      </c>
      <c r="E7247" s="12">
        <f>Data[[#This Row],[Ship Date]]</f>
        <v>42779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5">
      <c r="A7248">
        <v>7247</v>
      </c>
      <c r="B7248" t="s">
        <v>9378</v>
      </c>
      <c r="C7248" s="1">
        <v>41701</v>
      </c>
      <c r="D7248" s="1">
        <v>41706</v>
      </c>
      <c r="E7248" s="12">
        <f>Data[[#This Row],[Ship Date]]</f>
        <v>41706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5">
      <c r="A7249">
        <v>7248</v>
      </c>
      <c r="B7249" t="s">
        <v>9378</v>
      </c>
      <c r="C7249" s="1">
        <v>41701</v>
      </c>
      <c r="D7249" s="1">
        <v>41706</v>
      </c>
      <c r="E7249" s="12">
        <f>Data[[#This Row],[Ship Date]]</f>
        <v>41706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>
        <v>7249</v>
      </c>
      <c r="B7250" t="s">
        <v>9378</v>
      </c>
      <c r="C7250" s="1">
        <v>41701</v>
      </c>
      <c r="D7250" s="1">
        <v>41706</v>
      </c>
      <c r="E7250" s="12">
        <f>Data[[#This Row],[Ship Date]]</f>
        <v>41706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5">
      <c r="A7251">
        <v>7250</v>
      </c>
      <c r="B7251" t="s">
        <v>9379</v>
      </c>
      <c r="C7251" s="1">
        <v>42159</v>
      </c>
      <c r="D7251" s="1">
        <v>42164</v>
      </c>
      <c r="E7251" s="12">
        <f>Data[[#This Row],[Ship Date]]</f>
        <v>42164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9379</v>
      </c>
      <c r="C7252" s="1">
        <v>42159</v>
      </c>
      <c r="D7252" s="1">
        <v>42164</v>
      </c>
      <c r="E7252" s="12">
        <f>Data[[#This Row],[Ship Date]]</f>
        <v>42164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5">
      <c r="A7253">
        <v>7252</v>
      </c>
      <c r="B7253" t="s">
        <v>9380</v>
      </c>
      <c r="C7253" s="1">
        <v>42609</v>
      </c>
      <c r="D7253" s="1">
        <v>42615</v>
      </c>
      <c r="E7253" s="12">
        <f>Data[[#This Row],[Ship Date]]</f>
        <v>42615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9383</v>
      </c>
      <c r="C7254" s="1">
        <v>42625</v>
      </c>
      <c r="D7254" s="1">
        <v>42631</v>
      </c>
      <c r="E7254" s="12">
        <f>Data[[#This Row],[Ship Date]]</f>
        <v>42631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>
        <v>7254</v>
      </c>
      <c r="B7255" t="s">
        <v>9384</v>
      </c>
      <c r="C7255" s="1">
        <v>42520</v>
      </c>
      <c r="D7255" s="1">
        <v>42525</v>
      </c>
      <c r="E7255" s="12">
        <f>Data[[#This Row],[Ship Date]]</f>
        <v>42525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5">
      <c r="A7256">
        <v>7255</v>
      </c>
      <c r="B7256" t="s">
        <v>9384</v>
      </c>
      <c r="C7256" s="1">
        <v>42520</v>
      </c>
      <c r="D7256" s="1">
        <v>42525</v>
      </c>
      <c r="E7256" s="12">
        <f>Data[[#This Row],[Ship Date]]</f>
        <v>42525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9384</v>
      </c>
      <c r="C7257" s="1">
        <v>42520</v>
      </c>
      <c r="D7257" s="1">
        <v>42525</v>
      </c>
      <c r="E7257" s="12">
        <f>Data[[#This Row],[Ship Date]]</f>
        <v>42525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9384</v>
      </c>
      <c r="C7258" s="1">
        <v>42520</v>
      </c>
      <c r="D7258" s="1">
        <v>42525</v>
      </c>
      <c r="E7258" s="12">
        <f>Data[[#This Row],[Ship Date]]</f>
        <v>42525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25">
      <c r="A7259">
        <v>7258</v>
      </c>
      <c r="B7259" t="s">
        <v>9384</v>
      </c>
      <c r="C7259" s="1">
        <v>42520</v>
      </c>
      <c r="D7259" s="1">
        <v>42525</v>
      </c>
      <c r="E7259" s="12">
        <f>Data[[#This Row],[Ship Date]]</f>
        <v>42525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5">
      <c r="A7260">
        <v>7259</v>
      </c>
      <c r="B7260" t="s">
        <v>9384</v>
      </c>
      <c r="C7260" s="1">
        <v>42520</v>
      </c>
      <c r="D7260" s="1">
        <v>42525</v>
      </c>
      <c r="E7260" s="12">
        <f>Data[[#This Row],[Ship Date]]</f>
        <v>42525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>
        <v>7260</v>
      </c>
      <c r="B7261" t="s">
        <v>9384</v>
      </c>
      <c r="C7261" s="1">
        <v>42520</v>
      </c>
      <c r="D7261" s="1">
        <v>42525</v>
      </c>
      <c r="E7261" s="12">
        <f>Data[[#This Row],[Ship Date]]</f>
        <v>42525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5">
      <c r="A7262">
        <v>7261</v>
      </c>
      <c r="B7262" t="s">
        <v>9384</v>
      </c>
      <c r="C7262" s="1">
        <v>42520</v>
      </c>
      <c r="D7262" s="1">
        <v>42525</v>
      </c>
      <c r="E7262" s="12">
        <f>Data[[#This Row],[Ship Date]]</f>
        <v>42525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5">
      <c r="A7263">
        <v>7262</v>
      </c>
      <c r="B7263" t="s">
        <v>9385</v>
      </c>
      <c r="C7263" s="1">
        <v>42896</v>
      </c>
      <c r="D7263" s="1">
        <v>42899</v>
      </c>
      <c r="E7263" s="12">
        <f>Data[[#This Row],[Ship Date]]</f>
        <v>42899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5">
      <c r="A7264">
        <v>7263</v>
      </c>
      <c r="B7264" t="s">
        <v>9386</v>
      </c>
      <c r="C7264" s="1">
        <v>43030</v>
      </c>
      <c r="D7264" s="1">
        <v>43036</v>
      </c>
      <c r="E7264" s="12">
        <f>Data[[#This Row],[Ship Date]]</f>
        <v>43036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5">
      <c r="A7265">
        <v>7264</v>
      </c>
      <c r="B7265" t="s">
        <v>9386</v>
      </c>
      <c r="C7265" s="1">
        <v>43030</v>
      </c>
      <c r="D7265" s="1">
        <v>43036</v>
      </c>
      <c r="E7265" s="12">
        <f>Data[[#This Row],[Ship Date]]</f>
        <v>43036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5">
      <c r="A7266">
        <v>7265</v>
      </c>
      <c r="B7266" t="s">
        <v>9387</v>
      </c>
      <c r="C7266" s="1">
        <v>42899</v>
      </c>
      <c r="D7266" s="1">
        <v>42903</v>
      </c>
      <c r="E7266" s="12">
        <f>Data[[#This Row],[Ship Date]]</f>
        <v>42903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9388</v>
      </c>
      <c r="C7267" s="1">
        <v>41966</v>
      </c>
      <c r="D7267" s="1">
        <v>41969</v>
      </c>
      <c r="E7267" s="12">
        <f>Data[[#This Row],[Ship Date]]</f>
        <v>41969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9389</v>
      </c>
      <c r="C7268" s="1">
        <v>42963</v>
      </c>
      <c r="D7268" s="1">
        <v>42963</v>
      </c>
      <c r="E7268" s="12">
        <f>Data[[#This Row],[Ship Date]]</f>
        <v>42963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5">
      <c r="A7269">
        <v>7268</v>
      </c>
      <c r="B7269" t="s">
        <v>9389</v>
      </c>
      <c r="C7269" s="1">
        <v>42963</v>
      </c>
      <c r="D7269" s="1">
        <v>42963</v>
      </c>
      <c r="E7269" s="12">
        <f>Data[[#This Row],[Ship Date]]</f>
        <v>42963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5">
      <c r="A7270">
        <v>7269</v>
      </c>
      <c r="B7270" t="s">
        <v>9390</v>
      </c>
      <c r="C7270" s="1">
        <v>42383</v>
      </c>
      <c r="D7270" s="1">
        <v>42389</v>
      </c>
      <c r="E7270" s="12">
        <f>Data[[#This Row],[Ship Date]]</f>
        <v>42389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9390</v>
      </c>
      <c r="C7271" s="1">
        <v>42383</v>
      </c>
      <c r="D7271" s="1">
        <v>42389</v>
      </c>
      <c r="E7271" s="12">
        <f>Data[[#This Row],[Ship Date]]</f>
        <v>42389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5">
      <c r="A7272">
        <v>7271</v>
      </c>
      <c r="B7272" t="s">
        <v>9393</v>
      </c>
      <c r="C7272" s="1">
        <v>42629</v>
      </c>
      <c r="D7272" s="1">
        <v>42635</v>
      </c>
      <c r="E7272" s="12">
        <f>Data[[#This Row],[Ship Date]]</f>
        <v>42635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5">
      <c r="A7273">
        <v>7272</v>
      </c>
      <c r="B7273" t="s">
        <v>9393</v>
      </c>
      <c r="C7273" s="1">
        <v>42629</v>
      </c>
      <c r="D7273" s="1">
        <v>42635</v>
      </c>
      <c r="E7273" s="12">
        <f>Data[[#This Row],[Ship Date]]</f>
        <v>42635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9394</v>
      </c>
      <c r="C7274" s="1">
        <v>42653</v>
      </c>
      <c r="D7274" s="1">
        <v>42657</v>
      </c>
      <c r="E7274" s="12">
        <f>Data[[#This Row],[Ship Date]]</f>
        <v>42657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5">
      <c r="A7275">
        <v>7274</v>
      </c>
      <c r="B7275" t="s">
        <v>9394</v>
      </c>
      <c r="C7275" s="1">
        <v>42653</v>
      </c>
      <c r="D7275" s="1">
        <v>42657</v>
      </c>
      <c r="E7275" s="12">
        <f>Data[[#This Row],[Ship Date]]</f>
        <v>42657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5">
      <c r="A7276">
        <v>7275</v>
      </c>
      <c r="B7276" t="s">
        <v>9395</v>
      </c>
      <c r="C7276" s="1">
        <v>42321</v>
      </c>
      <c r="D7276" s="1">
        <v>42325</v>
      </c>
      <c r="E7276" s="12">
        <f>Data[[#This Row],[Ship Date]]</f>
        <v>42325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5">
      <c r="A7277">
        <v>7276</v>
      </c>
      <c r="B7277" t="s">
        <v>9395</v>
      </c>
      <c r="C7277" s="1">
        <v>42321</v>
      </c>
      <c r="D7277" s="1">
        <v>42325</v>
      </c>
      <c r="E7277" s="12">
        <f>Data[[#This Row],[Ship Date]]</f>
        <v>42325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9396</v>
      </c>
      <c r="C7278" s="1">
        <v>41945</v>
      </c>
      <c r="D7278" s="1">
        <v>41949</v>
      </c>
      <c r="E7278" s="12">
        <f>Data[[#This Row],[Ship Date]]</f>
        <v>41949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9397</v>
      </c>
      <c r="C7279" s="1">
        <v>42570</v>
      </c>
      <c r="D7279" s="1">
        <v>42572</v>
      </c>
      <c r="E7279" s="12">
        <f>Data[[#This Row],[Ship Date]]</f>
        <v>42572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5">
      <c r="A7280">
        <v>7279</v>
      </c>
      <c r="B7280" t="s">
        <v>9397</v>
      </c>
      <c r="C7280" s="1">
        <v>42570</v>
      </c>
      <c r="D7280" s="1">
        <v>42572</v>
      </c>
      <c r="E7280" s="12">
        <f>Data[[#This Row],[Ship Date]]</f>
        <v>42572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5">
      <c r="A7281">
        <v>7280</v>
      </c>
      <c r="B7281" t="s">
        <v>9398</v>
      </c>
      <c r="C7281" s="1">
        <v>42504</v>
      </c>
      <c r="D7281" s="1">
        <v>42504</v>
      </c>
      <c r="E7281" s="12">
        <f>Data[[#This Row],[Ship Date]]</f>
        <v>42504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9399</v>
      </c>
      <c r="C7282" s="1">
        <v>42056</v>
      </c>
      <c r="D7282" s="1">
        <v>42062</v>
      </c>
      <c r="E7282" s="12">
        <f>Data[[#This Row],[Ship Date]]</f>
        <v>42062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9400</v>
      </c>
      <c r="C7283" s="1">
        <v>43024</v>
      </c>
      <c r="D7283" s="1">
        <v>43029</v>
      </c>
      <c r="E7283" s="12">
        <f>Data[[#This Row],[Ship Date]]</f>
        <v>43029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5">
      <c r="A7284">
        <v>7283</v>
      </c>
      <c r="B7284" t="s">
        <v>9401</v>
      </c>
      <c r="C7284" s="1">
        <v>42908</v>
      </c>
      <c r="D7284" s="1">
        <v>42915</v>
      </c>
      <c r="E7284" s="12">
        <f>Data[[#This Row],[Ship Date]]</f>
        <v>42915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5">
      <c r="A7285">
        <v>7284</v>
      </c>
      <c r="B7285" t="s">
        <v>9402</v>
      </c>
      <c r="C7285" s="1">
        <v>42987</v>
      </c>
      <c r="D7285" s="1">
        <v>42991</v>
      </c>
      <c r="E7285" s="12">
        <f>Data[[#This Row],[Ship Date]]</f>
        <v>42991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5">
      <c r="A7286">
        <v>7285</v>
      </c>
      <c r="B7286" t="s">
        <v>9402</v>
      </c>
      <c r="C7286" s="1">
        <v>42987</v>
      </c>
      <c r="D7286" s="1">
        <v>42991</v>
      </c>
      <c r="E7286" s="12">
        <f>Data[[#This Row],[Ship Date]]</f>
        <v>42991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5">
      <c r="A7287">
        <v>7286</v>
      </c>
      <c r="B7287" t="s">
        <v>9403</v>
      </c>
      <c r="C7287" s="1">
        <v>43022</v>
      </c>
      <c r="D7287" s="1">
        <v>43027</v>
      </c>
      <c r="E7287" s="12">
        <f>Data[[#This Row],[Ship Date]]</f>
        <v>43027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5">
      <c r="A7288">
        <v>7287</v>
      </c>
      <c r="B7288" t="s">
        <v>9404</v>
      </c>
      <c r="C7288" s="1">
        <v>42541</v>
      </c>
      <c r="D7288" s="1">
        <v>42546</v>
      </c>
      <c r="E7288" s="12">
        <f>Data[[#This Row],[Ship Date]]</f>
        <v>42546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5">
      <c r="A7289">
        <v>7288</v>
      </c>
      <c r="B7289" t="s">
        <v>9404</v>
      </c>
      <c r="C7289" s="1">
        <v>42541</v>
      </c>
      <c r="D7289" s="1">
        <v>42546</v>
      </c>
      <c r="E7289" s="12">
        <f>Data[[#This Row],[Ship Date]]</f>
        <v>42546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>
        <v>7289</v>
      </c>
      <c r="B7290" t="s">
        <v>9405</v>
      </c>
      <c r="C7290" s="1">
        <v>41884</v>
      </c>
      <c r="D7290" s="1">
        <v>41889</v>
      </c>
      <c r="E7290" s="12">
        <f>Data[[#This Row],[Ship Date]]</f>
        <v>41889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5">
      <c r="A7291">
        <v>7290</v>
      </c>
      <c r="B7291" t="s">
        <v>9406</v>
      </c>
      <c r="C7291" s="1">
        <v>42399</v>
      </c>
      <c r="D7291" s="1">
        <v>42400</v>
      </c>
      <c r="E7291" s="12">
        <f>Data[[#This Row],[Ship Date]]</f>
        <v>42400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9406</v>
      </c>
      <c r="C7292" s="1">
        <v>42399</v>
      </c>
      <c r="D7292" s="1">
        <v>42400</v>
      </c>
      <c r="E7292" s="12">
        <f>Data[[#This Row],[Ship Date]]</f>
        <v>42400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9406</v>
      </c>
      <c r="C7293" s="1">
        <v>42399</v>
      </c>
      <c r="D7293" s="1">
        <v>42400</v>
      </c>
      <c r="E7293" s="12">
        <f>Data[[#This Row],[Ship Date]]</f>
        <v>42400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9407</v>
      </c>
      <c r="C7294" s="1">
        <v>43073</v>
      </c>
      <c r="D7294" s="1">
        <v>43078</v>
      </c>
      <c r="E7294" s="12">
        <f>Data[[#This Row],[Ship Date]]</f>
        <v>43078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5">
      <c r="A7295">
        <v>7294</v>
      </c>
      <c r="B7295" t="s">
        <v>9409</v>
      </c>
      <c r="C7295" s="1">
        <v>42392</v>
      </c>
      <c r="D7295" s="1">
        <v>42398</v>
      </c>
      <c r="E7295" s="12">
        <f>Data[[#This Row],[Ship Date]]</f>
        <v>42398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5">
      <c r="A7296">
        <v>7295</v>
      </c>
      <c r="B7296" t="s">
        <v>9410</v>
      </c>
      <c r="C7296" s="1">
        <v>42150</v>
      </c>
      <c r="D7296" s="1">
        <v>42155</v>
      </c>
      <c r="E7296" s="12">
        <f>Data[[#This Row],[Ship Date]]</f>
        <v>42155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5">
      <c r="A7297">
        <v>7296</v>
      </c>
      <c r="B7297" t="s">
        <v>9411</v>
      </c>
      <c r="C7297" s="1">
        <v>41763</v>
      </c>
      <c r="D7297" s="1">
        <v>41764</v>
      </c>
      <c r="E7297" s="12">
        <f>Data[[#This Row],[Ship Date]]</f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5">
      <c r="A7298">
        <v>7297</v>
      </c>
      <c r="B7298" t="s">
        <v>9411</v>
      </c>
      <c r="C7298" s="1">
        <v>41763</v>
      </c>
      <c r="D7298" s="1">
        <v>41764</v>
      </c>
      <c r="E7298" s="12">
        <f>Data[[#This Row],[Ship Date]]</f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>
        <v>7298</v>
      </c>
      <c r="B7299" t="s">
        <v>9412</v>
      </c>
      <c r="C7299" s="1">
        <v>42045</v>
      </c>
      <c r="D7299" s="1">
        <v>42049</v>
      </c>
      <c r="E7299" s="12">
        <f>Data[[#This Row],[Ship Date]]</f>
        <v>42049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9413</v>
      </c>
      <c r="C7300" s="1">
        <v>41961</v>
      </c>
      <c r="D7300" s="1">
        <v>41964</v>
      </c>
      <c r="E7300" s="12">
        <f>Data[[#This Row],[Ship Date]]</f>
        <v>41964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5">
      <c r="A7301">
        <v>7300</v>
      </c>
      <c r="B7301" t="s">
        <v>9413</v>
      </c>
      <c r="C7301" s="1">
        <v>41961</v>
      </c>
      <c r="D7301" s="1">
        <v>41964</v>
      </c>
      <c r="E7301" s="12">
        <f>Data[[#This Row],[Ship Date]]</f>
        <v>41964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5">
      <c r="A7302">
        <v>7301</v>
      </c>
      <c r="B7302" t="s">
        <v>9413</v>
      </c>
      <c r="C7302" s="1">
        <v>41961</v>
      </c>
      <c r="D7302" s="1">
        <v>41964</v>
      </c>
      <c r="E7302" s="12">
        <f>Data[[#This Row],[Ship Date]]</f>
        <v>41964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5">
      <c r="A7303">
        <v>7302</v>
      </c>
      <c r="B7303" t="s">
        <v>9413</v>
      </c>
      <c r="C7303" s="1">
        <v>41961</v>
      </c>
      <c r="D7303" s="1">
        <v>41964</v>
      </c>
      <c r="E7303" s="12">
        <f>Data[[#This Row],[Ship Date]]</f>
        <v>41964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5">
      <c r="A7304">
        <v>7303</v>
      </c>
      <c r="B7304" t="s">
        <v>9413</v>
      </c>
      <c r="C7304" s="1">
        <v>41961</v>
      </c>
      <c r="D7304" s="1">
        <v>41964</v>
      </c>
      <c r="E7304" s="12">
        <f>Data[[#This Row],[Ship Date]]</f>
        <v>41964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5">
      <c r="A7305">
        <v>7304</v>
      </c>
      <c r="B7305" t="s">
        <v>9414</v>
      </c>
      <c r="C7305" s="1">
        <v>42982</v>
      </c>
      <c r="D7305" s="1">
        <v>42986</v>
      </c>
      <c r="E7305" s="12">
        <f>Data[[#This Row],[Ship Date]]</f>
        <v>42986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5">
      <c r="A7306">
        <v>7305</v>
      </c>
      <c r="B7306" t="s">
        <v>9414</v>
      </c>
      <c r="C7306" s="1">
        <v>42982</v>
      </c>
      <c r="D7306" s="1">
        <v>42986</v>
      </c>
      <c r="E7306" s="12">
        <f>Data[[#This Row],[Ship Date]]</f>
        <v>42986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9415</v>
      </c>
      <c r="C7307" s="1">
        <v>41727</v>
      </c>
      <c r="D7307" s="1">
        <v>41731</v>
      </c>
      <c r="E7307" s="12">
        <f>Data[[#This Row],[Ship Date]]</f>
        <v>41731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9416</v>
      </c>
      <c r="C7308" s="1">
        <v>42679</v>
      </c>
      <c r="D7308" s="1">
        <v>42681</v>
      </c>
      <c r="E7308" s="12">
        <f>Data[[#This Row],[Ship Date]]</f>
        <v>42681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25">
      <c r="A7309">
        <v>7308</v>
      </c>
      <c r="B7309" t="s">
        <v>9416</v>
      </c>
      <c r="C7309" s="1">
        <v>42679</v>
      </c>
      <c r="D7309" s="1">
        <v>42681</v>
      </c>
      <c r="E7309" s="12">
        <f>Data[[#This Row],[Ship Date]]</f>
        <v>42681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9416</v>
      </c>
      <c r="C7310" s="1">
        <v>42679</v>
      </c>
      <c r="D7310" s="1">
        <v>42681</v>
      </c>
      <c r="E7310" s="12">
        <f>Data[[#This Row],[Ship Date]]</f>
        <v>42681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9417</v>
      </c>
      <c r="C7311" s="1">
        <v>42896</v>
      </c>
      <c r="D7311" s="1">
        <v>42900</v>
      </c>
      <c r="E7311" s="12">
        <f>Data[[#This Row],[Ship Date]]</f>
        <v>42900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5">
      <c r="A7312">
        <v>7311</v>
      </c>
      <c r="B7312" t="s">
        <v>9418</v>
      </c>
      <c r="C7312" s="1">
        <v>42226</v>
      </c>
      <c r="D7312" s="1">
        <v>42230</v>
      </c>
      <c r="E7312" s="12">
        <f>Data[[#This Row],[Ship Date]]</f>
        <v>42230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>
        <v>7312</v>
      </c>
      <c r="B7313" t="s">
        <v>9419</v>
      </c>
      <c r="C7313" s="1">
        <v>42286</v>
      </c>
      <c r="D7313" s="1">
        <v>42290</v>
      </c>
      <c r="E7313" s="12">
        <f>Data[[#This Row],[Ship Date]]</f>
        <v>42290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5">
      <c r="A7314">
        <v>7313</v>
      </c>
      <c r="B7314" t="s">
        <v>9419</v>
      </c>
      <c r="C7314" s="1">
        <v>42286</v>
      </c>
      <c r="D7314" s="1">
        <v>42290</v>
      </c>
      <c r="E7314" s="12">
        <f>Data[[#This Row],[Ship Date]]</f>
        <v>42290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9419</v>
      </c>
      <c r="C7315" s="1">
        <v>42286</v>
      </c>
      <c r="D7315" s="1">
        <v>42290</v>
      </c>
      <c r="E7315" s="12">
        <f>Data[[#This Row],[Ship Date]]</f>
        <v>42290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5">
      <c r="A7316">
        <v>7315</v>
      </c>
      <c r="B7316" t="s">
        <v>9420</v>
      </c>
      <c r="C7316" s="1">
        <v>42518</v>
      </c>
      <c r="D7316" s="1">
        <v>42523</v>
      </c>
      <c r="E7316" s="12">
        <f>Data[[#This Row],[Ship Date]]</f>
        <v>42523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5">
      <c r="A7317">
        <v>7316</v>
      </c>
      <c r="B7317" t="s">
        <v>9421</v>
      </c>
      <c r="C7317" s="1">
        <v>42866</v>
      </c>
      <c r="D7317" s="1">
        <v>42871</v>
      </c>
      <c r="E7317" s="12">
        <f>Data[[#This Row],[Ship Date]]</f>
        <v>42871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>
        <v>7317</v>
      </c>
      <c r="B7318" t="s">
        <v>9422</v>
      </c>
      <c r="C7318" s="1">
        <v>42659</v>
      </c>
      <c r="D7318" s="1">
        <v>42663</v>
      </c>
      <c r="E7318" s="12">
        <f>Data[[#This Row],[Ship Date]]</f>
        <v>42663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5">
      <c r="A7319">
        <v>7318</v>
      </c>
      <c r="B7319" t="s">
        <v>9423</v>
      </c>
      <c r="C7319" s="1">
        <v>43056</v>
      </c>
      <c r="D7319" s="1">
        <v>43060</v>
      </c>
      <c r="E7319" s="12">
        <f>Data[[#This Row],[Ship Date]]</f>
        <v>43060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9423</v>
      </c>
      <c r="C7320" s="1">
        <v>43056</v>
      </c>
      <c r="D7320" s="1">
        <v>43060</v>
      </c>
      <c r="E7320" s="12">
        <f>Data[[#This Row],[Ship Date]]</f>
        <v>43060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9425</v>
      </c>
      <c r="C7321" s="1">
        <v>43065</v>
      </c>
      <c r="D7321" s="1">
        <v>43068</v>
      </c>
      <c r="E7321" s="12">
        <f>Data[[#This Row],[Ship Date]]</f>
        <v>43068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5">
      <c r="A7322">
        <v>7321</v>
      </c>
      <c r="B7322" t="s">
        <v>9425</v>
      </c>
      <c r="C7322" s="1">
        <v>43065</v>
      </c>
      <c r="D7322" s="1">
        <v>43068</v>
      </c>
      <c r="E7322" s="12">
        <f>Data[[#This Row],[Ship Date]]</f>
        <v>43068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5">
      <c r="A7323">
        <v>7322</v>
      </c>
      <c r="B7323" t="s">
        <v>9426</v>
      </c>
      <c r="C7323" s="1">
        <v>42981</v>
      </c>
      <c r="D7323" s="1">
        <v>42985</v>
      </c>
      <c r="E7323" s="12">
        <f>Data[[#This Row],[Ship Date]]</f>
        <v>42985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5">
      <c r="A7324">
        <v>7323</v>
      </c>
      <c r="B7324" t="s">
        <v>9426</v>
      </c>
      <c r="C7324" s="1">
        <v>42981</v>
      </c>
      <c r="D7324" s="1">
        <v>42985</v>
      </c>
      <c r="E7324" s="12">
        <f>Data[[#This Row],[Ship Date]]</f>
        <v>42985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9427</v>
      </c>
      <c r="C7325" s="1">
        <v>43074</v>
      </c>
      <c r="D7325" s="1">
        <v>43077</v>
      </c>
      <c r="E7325" s="12">
        <f>Data[[#This Row],[Ship Date]]</f>
        <v>43077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>
        <v>7325</v>
      </c>
      <c r="B7326" t="s">
        <v>9427</v>
      </c>
      <c r="C7326" s="1">
        <v>43074</v>
      </c>
      <c r="D7326" s="1">
        <v>43077</v>
      </c>
      <c r="E7326" s="12">
        <f>Data[[#This Row],[Ship Date]]</f>
        <v>43077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9428</v>
      </c>
      <c r="C7327" s="1">
        <v>43049</v>
      </c>
      <c r="D7327" s="1">
        <v>43056</v>
      </c>
      <c r="E7327" s="12">
        <f>Data[[#This Row],[Ship Date]]</f>
        <v>43056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9428</v>
      </c>
      <c r="C7328" s="1">
        <v>43049</v>
      </c>
      <c r="D7328" s="1">
        <v>43056</v>
      </c>
      <c r="E7328" s="12">
        <f>Data[[#This Row],[Ship Date]]</f>
        <v>43056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>
        <v>7328</v>
      </c>
      <c r="B7329" t="s">
        <v>9429</v>
      </c>
      <c r="C7329" s="1">
        <v>41716</v>
      </c>
      <c r="D7329" s="1">
        <v>41722</v>
      </c>
      <c r="E7329" s="12">
        <f>Data[[#This Row],[Ship Date]]</f>
        <v>41722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25">
      <c r="A7330">
        <v>7329</v>
      </c>
      <c r="B7330" t="s">
        <v>9429</v>
      </c>
      <c r="C7330" s="1">
        <v>41716</v>
      </c>
      <c r="D7330" s="1">
        <v>41722</v>
      </c>
      <c r="E7330" s="12">
        <f>Data[[#This Row],[Ship Date]]</f>
        <v>41722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>
        <v>7330</v>
      </c>
      <c r="B7331" t="s">
        <v>9429</v>
      </c>
      <c r="C7331" s="1">
        <v>41716</v>
      </c>
      <c r="D7331" s="1">
        <v>41722</v>
      </c>
      <c r="E7331" s="12">
        <f>Data[[#This Row],[Ship Date]]</f>
        <v>41722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5">
      <c r="A7332">
        <v>7331</v>
      </c>
      <c r="B7332" t="s">
        <v>9431</v>
      </c>
      <c r="C7332" s="1">
        <v>42686</v>
      </c>
      <c r="D7332" s="1">
        <v>42687</v>
      </c>
      <c r="E7332" s="12">
        <f>Data[[#This Row],[Ship Date]]</f>
        <v>42687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9432</v>
      </c>
      <c r="C7333" s="1">
        <v>43034</v>
      </c>
      <c r="D7333" s="1">
        <v>43038</v>
      </c>
      <c r="E7333" s="12">
        <f>Data[[#This Row],[Ship Date]]</f>
        <v>43038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9432</v>
      </c>
      <c r="C7334" s="1">
        <v>43034</v>
      </c>
      <c r="D7334" s="1">
        <v>43038</v>
      </c>
      <c r="E7334" s="12">
        <f>Data[[#This Row],[Ship Date]]</f>
        <v>43038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5">
      <c r="A7335">
        <v>7334</v>
      </c>
      <c r="B7335" t="s">
        <v>9433</v>
      </c>
      <c r="C7335" s="1">
        <v>42105</v>
      </c>
      <c r="D7335" s="1">
        <v>42111</v>
      </c>
      <c r="E7335" s="12">
        <f>Data[[#This Row],[Ship Date]]</f>
        <v>42111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5">
      <c r="A7336">
        <v>7335</v>
      </c>
      <c r="B7336" t="s">
        <v>9433</v>
      </c>
      <c r="C7336" s="1">
        <v>42105</v>
      </c>
      <c r="D7336" s="1">
        <v>42111</v>
      </c>
      <c r="E7336" s="12">
        <f>Data[[#This Row],[Ship Date]]</f>
        <v>42111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5">
      <c r="A7337">
        <v>7336</v>
      </c>
      <c r="B7337" t="s">
        <v>9434</v>
      </c>
      <c r="C7337" s="1">
        <v>42363</v>
      </c>
      <c r="D7337" s="1">
        <v>42368</v>
      </c>
      <c r="E7337" s="12">
        <f>Data[[#This Row],[Ship Date]]</f>
        <v>42368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>
        <v>7337</v>
      </c>
      <c r="B7338" t="s">
        <v>9434</v>
      </c>
      <c r="C7338" s="1">
        <v>42363</v>
      </c>
      <c r="D7338" s="1">
        <v>42368</v>
      </c>
      <c r="E7338" s="12">
        <f>Data[[#This Row],[Ship Date]]</f>
        <v>42368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5">
      <c r="A7339">
        <v>7338</v>
      </c>
      <c r="B7339" t="s">
        <v>9435</v>
      </c>
      <c r="C7339" s="1">
        <v>42999</v>
      </c>
      <c r="D7339" s="1">
        <v>43001</v>
      </c>
      <c r="E7339" s="12">
        <f>Data[[#This Row],[Ship Date]]</f>
        <v>43001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>
        <v>7339</v>
      </c>
      <c r="B7340" t="s">
        <v>9436</v>
      </c>
      <c r="C7340" s="1">
        <v>41993</v>
      </c>
      <c r="D7340" s="1">
        <v>41996</v>
      </c>
      <c r="E7340" s="12">
        <f>Data[[#This Row],[Ship Date]]</f>
        <v>41996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9437</v>
      </c>
      <c r="C7341" s="1">
        <v>42203</v>
      </c>
      <c r="D7341" s="1">
        <v>42206</v>
      </c>
      <c r="E7341" s="12">
        <f>Data[[#This Row],[Ship Date]]</f>
        <v>42206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9438</v>
      </c>
      <c r="C7342" s="1">
        <v>41846</v>
      </c>
      <c r="D7342" s="1">
        <v>41852</v>
      </c>
      <c r="E7342" s="12">
        <f>Data[[#This Row],[Ship Date]]</f>
        <v>41852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>
        <v>7342</v>
      </c>
      <c r="B7343" t="s">
        <v>9438</v>
      </c>
      <c r="C7343" s="1">
        <v>41846</v>
      </c>
      <c r="D7343" s="1">
        <v>41852</v>
      </c>
      <c r="E7343" s="12">
        <f>Data[[#This Row],[Ship Date]]</f>
        <v>41852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5">
      <c r="A7344">
        <v>7343</v>
      </c>
      <c r="B7344" t="s">
        <v>9438</v>
      </c>
      <c r="C7344" s="1">
        <v>41846</v>
      </c>
      <c r="D7344" s="1">
        <v>41852</v>
      </c>
      <c r="E7344" s="12">
        <f>Data[[#This Row],[Ship Date]]</f>
        <v>41852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>
        <v>7344</v>
      </c>
      <c r="B7345" t="s">
        <v>9439</v>
      </c>
      <c r="C7345" s="1">
        <v>41999</v>
      </c>
      <c r="D7345" s="1">
        <v>42005</v>
      </c>
      <c r="E7345" s="12">
        <f>Data[[#This Row],[Ship Date]]</f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>
        <v>7345</v>
      </c>
      <c r="B7346" t="s">
        <v>9440</v>
      </c>
      <c r="C7346" s="1">
        <v>43080</v>
      </c>
      <c r="D7346" s="1">
        <v>43086</v>
      </c>
      <c r="E7346" s="12">
        <f>Data[[#This Row],[Ship Date]]</f>
        <v>43086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9440</v>
      </c>
      <c r="C7347" s="1">
        <v>43080</v>
      </c>
      <c r="D7347" s="1">
        <v>43086</v>
      </c>
      <c r="E7347" s="12">
        <f>Data[[#This Row],[Ship Date]]</f>
        <v>43086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5">
      <c r="A7348">
        <v>7347</v>
      </c>
      <c r="B7348" t="s">
        <v>9440</v>
      </c>
      <c r="C7348" s="1">
        <v>43080</v>
      </c>
      <c r="D7348" s="1">
        <v>43086</v>
      </c>
      <c r="E7348" s="12">
        <f>Data[[#This Row],[Ship Date]]</f>
        <v>43086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9440</v>
      </c>
      <c r="C7349" s="1">
        <v>43080</v>
      </c>
      <c r="D7349" s="1">
        <v>43086</v>
      </c>
      <c r="E7349" s="12">
        <f>Data[[#This Row],[Ship Date]]</f>
        <v>43086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5">
      <c r="A7350">
        <v>7349</v>
      </c>
      <c r="B7350" t="s">
        <v>9441</v>
      </c>
      <c r="C7350" s="1">
        <v>41701</v>
      </c>
      <c r="D7350" s="1">
        <v>41705</v>
      </c>
      <c r="E7350" s="12">
        <f>Data[[#This Row],[Ship Date]]</f>
        <v>41705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5">
      <c r="A7351">
        <v>7350</v>
      </c>
      <c r="B7351" t="s">
        <v>9442</v>
      </c>
      <c r="C7351" s="1">
        <v>43029</v>
      </c>
      <c r="D7351" s="1">
        <v>43035</v>
      </c>
      <c r="E7351" s="12">
        <f>Data[[#This Row],[Ship Date]]</f>
        <v>43035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9442</v>
      </c>
      <c r="C7352" s="1">
        <v>43029</v>
      </c>
      <c r="D7352" s="1">
        <v>43035</v>
      </c>
      <c r="E7352" s="12">
        <f>Data[[#This Row],[Ship Date]]</f>
        <v>43035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>
        <v>7352</v>
      </c>
      <c r="B7353" t="s">
        <v>9443</v>
      </c>
      <c r="C7353" s="1">
        <v>43049</v>
      </c>
      <c r="D7353" s="1">
        <v>43055</v>
      </c>
      <c r="E7353" s="12">
        <f>Data[[#This Row],[Ship Date]]</f>
        <v>43055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9445</v>
      </c>
      <c r="C7354" s="1">
        <v>42810</v>
      </c>
      <c r="D7354" s="1">
        <v>42812</v>
      </c>
      <c r="E7354" s="12">
        <f>Data[[#This Row],[Ship Date]]</f>
        <v>42812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5">
      <c r="A7355">
        <v>7354</v>
      </c>
      <c r="B7355" t="s">
        <v>9446</v>
      </c>
      <c r="C7355" s="1">
        <v>42635</v>
      </c>
      <c r="D7355" s="1">
        <v>42642</v>
      </c>
      <c r="E7355" s="12">
        <f>Data[[#This Row],[Ship Date]]</f>
        <v>42642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5">
      <c r="A7356">
        <v>7355</v>
      </c>
      <c r="B7356" t="s">
        <v>9447</v>
      </c>
      <c r="C7356" s="1">
        <v>42772</v>
      </c>
      <c r="D7356" s="1">
        <v>42779</v>
      </c>
      <c r="E7356" s="12">
        <f>Data[[#This Row],[Ship Date]]</f>
        <v>42779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25">
      <c r="A7357">
        <v>7356</v>
      </c>
      <c r="B7357" t="s">
        <v>9448</v>
      </c>
      <c r="C7357" s="1">
        <v>42369</v>
      </c>
      <c r="D7357" s="1">
        <v>42371</v>
      </c>
      <c r="E7357" s="12">
        <f>Data[[#This Row],[Ship Date]]</f>
        <v>42371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>
        <v>7357</v>
      </c>
      <c r="B7358" t="s">
        <v>9449</v>
      </c>
      <c r="C7358" s="1">
        <v>42652</v>
      </c>
      <c r="D7358" s="1">
        <v>42657</v>
      </c>
      <c r="E7358" s="12">
        <f>Data[[#This Row],[Ship Date]]</f>
        <v>42657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5">
      <c r="A7359">
        <v>7358</v>
      </c>
      <c r="B7359" t="s">
        <v>9449</v>
      </c>
      <c r="C7359" s="1">
        <v>42652</v>
      </c>
      <c r="D7359" s="1">
        <v>42657</v>
      </c>
      <c r="E7359" s="12">
        <f>Data[[#This Row],[Ship Date]]</f>
        <v>42657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9450</v>
      </c>
      <c r="C7360" s="1">
        <v>42003</v>
      </c>
      <c r="D7360" s="1">
        <v>42007</v>
      </c>
      <c r="E7360" s="12">
        <f>Data[[#This Row],[Ship Date]]</f>
        <v>42007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5">
      <c r="A7361">
        <v>7360</v>
      </c>
      <c r="B7361" t="s">
        <v>9450</v>
      </c>
      <c r="C7361" s="1">
        <v>42003</v>
      </c>
      <c r="D7361" s="1">
        <v>42007</v>
      </c>
      <c r="E7361" s="12">
        <f>Data[[#This Row],[Ship Date]]</f>
        <v>42007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5">
      <c r="A7362">
        <v>7361</v>
      </c>
      <c r="B7362" t="s">
        <v>9451</v>
      </c>
      <c r="C7362" s="1">
        <v>42472</v>
      </c>
      <c r="D7362" s="1">
        <v>42474</v>
      </c>
      <c r="E7362" s="12">
        <f>Data[[#This Row],[Ship Date]]</f>
        <v>42474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9451</v>
      </c>
      <c r="C7363" s="1">
        <v>42472</v>
      </c>
      <c r="D7363" s="1">
        <v>42474</v>
      </c>
      <c r="E7363" s="12">
        <f>Data[[#This Row],[Ship Date]]</f>
        <v>42474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5">
      <c r="A7364">
        <v>7363</v>
      </c>
      <c r="B7364" t="s">
        <v>9451</v>
      </c>
      <c r="C7364" s="1">
        <v>42472</v>
      </c>
      <c r="D7364" s="1">
        <v>42474</v>
      </c>
      <c r="E7364" s="12">
        <f>Data[[#This Row],[Ship Date]]</f>
        <v>42474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9452</v>
      </c>
      <c r="C7365" s="1">
        <v>42702</v>
      </c>
      <c r="D7365" s="1">
        <v>42708</v>
      </c>
      <c r="E7365" s="12">
        <f>Data[[#This Row],[Ship Date]]</f>
        <v>42708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5">
      <c r="A7366">
        <v>7365</v>
      </c>
      <c r="B7366" t="s">
        <v>9452</v>
      </c>
      <c r="C7366" s="1">
        <v>42702</v>
      </c>
      <c r="D7366" s="1">
        <v>42708</v>
      </c>
      <c r="E7366" s="12">
        <f>Data[[#This Row],[Ship Date]]</f>
        <v>42708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5">
      <c r="A7367">
        <v>7366</v>
      </c>
      <c r="B7367" t="s">
        <v>9452</v>
      </c>
      <c r="C7367" s="1">
        <v>42702</v>
      </c>
      <c r="D7367" s="1">
        <v>42708</v>
      </c>
      <c r="E7367" s="12">
        <f>Data[[#This Row],[Ship Date]]</f>
        <v>42708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9452</v>
      </c>
      <c r="C7368" s="1">
        <v>42702</v>
      </c>
      <c r="D7368" s="1">
        <v>42708</v>
      </c>
      <c r="E7368" s="12">
        <f>Data[[#This Row],[Ship Date]]</f>
        <v>42708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5">
      <c r="A7369">
        <v>7368</v>
      </c>
      <c r="B7369" t="s">
        <v>9452</v>
      </c>
      <c r="C7369" s="1">
        <v>42702</v>
      </c>
      <c r="D7369" s="1">
        <v>42708</v>
      </c>
      <c r="E7369" s="12">
        <f>Data[[#This Row],[Ship Date]]</f>
        <v>42708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5">
      <c r="A7370">
        <v>7369</v>
      </c>
      <c r="B7370" t="s">
        <v>9453</v>
      </c>
      <c r="C7370" s="1">
        <v>42840</v>
      </c>
      <c r="D7370" s="1">
        <v>42842</v>
      </c>
      <c r="E7370" s="12">
        <f>Data[[#This Row],[Ship Date]]</f>
        <v>42842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5">
      <c r="A7371">
        <v>7370</v>
      </c>
      <c r="B7371" t="s">
        <v>9454</v>
      </c>
      <c r="C7371" s="1">
        <v>42072</v>
      </c>
      <c r="D7371" s="1">
        <v>42074</v>
      </c>
      <c r="E7371" s="12">
        <f>Data[[#This Row],[Ship Date]]</f>
        <v>42074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9455</v>
      </c>
      <c r="C7372" s="1">
        <v>41940</v>
      </c>
      <c r="D7372" s="1">
        <v>41944</v>
      </c>
      <c r="E7372" s="12">
        <f>Data[[#This Row],[Ship Date]]</f>
        <v>41944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9457</v>
      </c>
      <c r="C7373" s="1">
        <v>42742</v>
      </c>
      <c r="D7373" s="1">
        <v>42744</v>
      </c>
      <c r="E7373" s="12">
        <f>Data[[#This Row],[Ship Date]]</f>
        <v>42744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>
        <v>7373</v>
      </c>
      <c r="B7374" t="s">
        <v>9457</v>
      </c>
      <c r="C7374" s="1">
        <v>42742</v>
      </c>
      <c r="D7374" s="1">
        <v>42744</v>
      </c>
      <c r="E7374" s="12">
        <f>Data[[#This Row],[Ship Date]]</f>
        <v>42744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5">
      <c r="A7375">
        <v>7374</v>
      </c>
      <c r="B7375" t="s">
        <v>9457</v>
      </c>
      <c r="C7375" s="1">
        <v>42742</v>
      </c>
      <c r="D7375" s="1">
        <v>42744</v>
      </c>
      <c r="E7375" s="12">
        <f>Data[[#This Row],[Ship Date]]</f>
        <v>42744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5">
      <c r="A7376">
        <v>7375</v>
      </c>
      <c r="B7376" t="s">
        <v>9457</v>
      </c>
      <c r="C7376" s="1">
        <v>42742</v>
      </c>
      <c r="D7376" s="1">
        <v>42744</v>
      </c>
      <c r="E7376" s="12">
        <f>Data[[#This Row],[Ship Date]]</f>
        <v>42744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25">
      <c r="A7377">
        <v>7376</v>
      </c>
      <c r="B7377" t="s">
        <v>9458</v>
      </c>
      <c r="C7377" s="1">
        <v>42960</v>
      </c>
      <c r="D7377" s="1">
        <v>42967</v>
      </c>
      <c r="E7377" s="12">
        <f>Data[[#This Row],[Ship Date]]</f>
        <v>42967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5">
      <c r="A7378">
        <v>7377</v>
      </c>
      <c r="B7378" t="s">
        <v>9459</v>
      </c>
      <c r="C7378" s="1">
        <v>43041</v>
      </c>
      <c r="D7378" s="1">
        <v>43044</v>
      </c>
      <c r="E7378" s="12">
        <f>Data[[#This Row],[Ship Date]]</f>
        <v>43044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9460</v>
      </c>
      <c r="C7379" s="1">
        <v>41901</v>
      </c>
      <c r="D7379" s="1">
        <v>41905</v>
      </c>
      <c r="E7379" s="12">
        <f>Data[[#This Row],[Ship Date]]</f>
        <v>41905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5">
      <c r="A7380">
        <v>7379</v>
      </c>
      <c r="B7380" t="s">
        <v>9461</v>
      </c>
      <c r="C7380" s="1">
        <v>42155</v>
      </c>
      <c r="D7380" s="1">
        <v>42155</v>
      </c>
      <c r="E7380" s="12">
        <f>Data[[#This Row],[Ship Date]]</f>
        <v>42155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5">
      <c r="A7381">
        <v>7380</v>
      </c>
      <c r="B7381" t="s">
        <v>9462</v>
      </c>
      <c r="C7381" s="1">
        <v>42626</v>
      </c>
      <c r="D7381" s="1">
        <v>42631</v>
      </c>
      <c r="E7381" s="12">
        <f>Data[[#This Row],[Ship Date]]</f>
        <v>42631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5">
      <c r="A7382">
        <v>7381</v>
      </c>
      <c r="B7382" t="s">
        <v>9462</v>
      </c>
      <c r="C7382" s="1">
        <v>42626</v>
      </c>
      <c r="D7382" s="1">
        <v>42631</v>
      </c>
      <c r="E7382" s="12">
        <f>Data[[#This Row],[Ship Date]]</f>
        <v>42631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9462</v>
      </c>
      <c r="C7383" s="1">
        <v>42626</v>
      </c>
      <c r="D7383" s="1">
        <v>42631</v>
      </c>
      <c r="E7383" s="12">
        <f>Data[[#This Row],[Ship Date]]</f>
        <v>42631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>
        <v>7383</v>
      </c>
      <c r="B7384" t="s">
        <v>9462</v>
      </c>
      <c r="C7384" s="1">
        <v>42626</v>
      </c>
      <c r="D7384" s="1">
        <v>42631</v>
      </c>
      <c r="E7384" s="12">
        <f>Data[[#This Row],[Ship Date]]</f>
        <v>42631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5">
      <c r="A7385">
        <v>7384</v>
      </c>
      <c r="B7385" t="s">
        <v>9462</v>
      </c>
      <c r="C7385" s="1">
        <v>42626</v>
      </c>
      <c r="D7385" s="1">
        <v>42631</v>
      </c>
      <c r="E7385" s="12">
        <f>Data[[#This Row],[Ship Date]]</f>
        <v>42631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9462</v>
      </c>
      <c r="C7386" s="1">
        <v>42626</v>
      </c>
      <c r="D7386" s="1">
        <v>42631</v>
      </c>
      <c r="E7386" s="12">
        <f>Data[[#This Row],[Ship Date]]</f>
        <v>42631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5">
      <c r="A7387">
        <v>7386</v>
      </c>
      <c r="B7387" t="s">
        <v>9462</v>
      </c>
      <c r="C7387" s="1">
        <v>42626</v>
      </c>
      <c r="D7387" s="1">
        <v>42631</v>
      </c>
      <c r="E7387" s="12">
        <f>Data[[#This Row],[Ship Date]]</f>
        <v>42631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9462</v>
      </c>
      <c r="C7388" s="1">
        <v>42626</v>
      </c>
      <c r="D7388" s="1">
        <v>42631</v>
      </c>
      <c r="E7388" s="12">
        <f>Data[[#This Row],[Ship Date]]</f>
        <v>42631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>
        <v>7388</v>
      </c>
      <c r="B7389" t="s">
        <v>9462</v>
      </c>
      <c r="C7389" s="1">
        <v>42626</v>
      </c>
      <c r="D7389" s="1">
        <v>42631</v>
      </c>
      <c r="E7389" s="12">
        <f>Data[[#This Row],[Ship Date]]</f>
        <v>42631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5">
      <c r="A7390">
        <v>7389</v>
      </c>
      <c r="B7390" t="s">
        <v>9462</v>
      </c>
      <c r="C7390" s="1">
        <v>42626</v>
      </c>
      <c r="D7390" s="1">
        <v>42631</v>
      </c>
      <c r="E7390" s="12">
        <f>Data[[#This Row],[Ship Date]]</f>
        <v>42631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5">
      <c r="A7391">
        <v>7390</v>
      </c>
      <c r="B7391" t="s">
        <v>9463</v>
      </c>
      <c r="C7391" s="1">
        <v>43068</v>
      </c>
      <c r="D7391" s="1">
        <v>43072</v>
      </c>
      <c r="E7391" s="12">
        <f>Data[[#This Row],[Ship Date]]</f>
        <v>43072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5">
      <c r="A7392">
        <v>7391</v>
      </c>
      <c r="B7392" t="s">
        <v>9463</v>
      </c>
      <c r="C7392" s="1">
        <v>43068</v>
      </c>
      <c r="D7392" s="1">
        <v>43072</v>
      </c>
      <c r="E7392" s="12">
        <f>Data[[#This Row],[Ship Date]]</f>
        <v>43072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5">
      <c r="A7393">
        <v>7392</v>
      </c>
      <c r="B7393" t="s">
        <v>9464</v>
      </c>
      <c r="C7393" s="1">
        <v>43073</v>
      </c>
      <c r="D7393" s="1">
        <v>43076</v>
      </c>
      <c r="E7393" s="12">
        <f>Data[[#This Row],[Ship Date]]</f>
        <v>43076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5">
      <c r="A7394">
        <v>7393</v>
      </c>
      <c r="B7394" t="s">
        <v>9465</v>
      </c>
      <c r="C7394" s="1">
        <v>42857</v>
      </c>
      <c r="D7394" s="1">
        <v>42861</v>
      </c>
      <c r="E7394" s="12">
        <f>Data[[#This Row],[Ship Date]]</f>
        <v>42861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>
        <v>7394</v>
      </c>
      <c r="B7395" t="s">
        <v>9465</v>
      </c>
      <c r="C7395" s="1">
        <v>42857</v>
      </c>
      <c r="D7395" s="1">
        <v>42861</v>
      </c>
      <c r="E7395" s="12">
        <f>Data[[#This Row],[Ship Date]]</f>
        <v>42861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>
        <v>7395</v>
      </c>
      <c r="B7396" t="s">
        <v>9465</v>
      </c>
      <c r="C7396" s="1">
        <v>42857</v>
      </c>
      <c r="D7396" s="1">
        <v>42861</v>
      </c>
      <c r="E7396" s="12">
        <f>Data[[#This Row],[Ship Date]]</f>
        <v>42861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25">
      <c r="A7397">
        <v>7396</v>
      </c>
      <c r="B7397" t="s">
        <v>9466</v>
      </c>
      <c r="C7397" s="1">
        <v>42729</v>
      </c>
      <c r="D7397" s="1">
        <v>42734</v>
      </c>
      <c r="E7397" s="12">
        <f>Data[[#This Row],[Ship Date]]</f>
        <v>42734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5">
      <c r="A7398">
        <v>7397</v>
      </c>
      <c r="B7398" t="s">
        <v>9466</v>
      </c>
      <c r="C7398" s="1">
        <v>42729</v>
      </c>
      <c r="D7398" s="1">
        <v>42734</v>
      </c>
      <c r="E7398" s="12">
        <f>Data[[#This Row],[Ship Date]]</f>
        <v>42734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9467</v>
      </c>
      <c r="C7399" s="1">
        <v>41912</v>
      </c>
      <c r="D7399" s="1">
        <v>41912</v>
      </c>
      <c r="E7399" s="12">
        <f>Data[[#This Row],[Ship Date]]</f>
        <v>41912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5">
      <c r="A7400">
        <v>7399</v>
      </c>
      <c r="B7400" t="s">
        <v>9468</v>
      </c>
      <c r="C7400" s="1">
        <v>41832</v>
      </c>
      <c r="D7400" s="1">
        <v>41835</v>
      </c>
      <c r="E7400" s="12">
        <f>Data[[#This Row],[Ship Date]]</f>
        <v>41835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5">
      <c r="A7401">
        <v>7400</v>
      </c>
      <c r="B7401" t="s">
        <v>9468</v>
      </c>
      <c r="C7401" s="1">
        <v>41832</v>
      </c>
      <c r="D7401" s="1">
        <v>41835</v>
      </c>
      <c r="E7401" s="12">
        <f>Data[[#This Row],[Ship Date]]</f>
        <v>41835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5">
      <c r="A7402">
        <v>7401</v>
      </c>
      <c r="B7402" t="s">
        <v>9469</v>
      </c>
      <c r="C7402" s="1">
        <v>42621</v>
      </c>
      <c r="D7402" s="1">
        <v>42626</v>
      </c>
      <c r="E7402" s="12">
        <f>Data[[#This Row],[Ship Date]]</f>
        <v>42626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>
        <v>7402</v>
      </c>
      <c r="B7403" t="s">
        <v>9469</v>
      </c>
      <c r="C7403" s="1">
        <v>42621</v>
      </c>
      <c r="D7403" s="1">
        <v>42626</v>
      </c>
      <c r="E7403" s="12">
        <f>Data[[#This Row],[Ship Date]]</f>
        <v>42626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>
        <v>7403</v>
      </c>
      <c r="B7404" t="s">
        <v>9470</v>
      </c>
      <c r="C7404" s="1">
        <v>42953</v>
      </c>
      <c r="D7404" s="1">
        <v>42957</v>
      </c>
      <c r="E7404" s="12">
        <f>Data[[#This Row],[Ship Date]]</f>
        <v>42957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5">
      <c r="A7405">
        <v>7404</v>
      </c>
      <c r="B7405" t="s">
        <v>9471</v>
      </c>
      <c r="C7405" s="1">
        <v>42138</v>
      </c>
      <c r="D7405" s="1">
        <v>42143</v>
      </c>
      <c r="E7405" s="12">
        <f>Data[[#This Row],[Ship Date]]</f>
        <v>42143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5">
      <c r="A7406">
        <v>7405</v>
      </c>
      <c r="B7406" t="s">
        <v>9471</v>
      </c>
      <c r="C7406" s="1">
        <v>42138</v>
      </c>
      <c r="D7406" s="1">
        <v>42143</v>
      </c>
      <c r="E7406" s="12">
        <f>Data[[#This Row],[Ship Date]]</f>
        <v>42143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5">
      <c r="A7407">
        <v>7406</v>
      </c>
      <c r="B7407" t="s">
        <v>9471</v>
      </c>
      <c r="C7407" s="1">
        <v>42138</v>
      </c>
      <c r="D7407" s="1">
        <v>42143</v>
      </c>
      <c r="E7407" s="12">
        <f>Data[[#This Row],[Ship Date]]</f>
        <v>42143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5">
      <c r="A7408">
        <v>7407</v>
      </c>
      <c r="B7408" t="s">
        <v>9471</v>
      </c>
      <c r="C7408" s="1">
        <v>42138</v>
      </c>
      <c r="D7408" s="1">
        <v>42143</v>
      </c>
      <c r="E7408" s="12">
        <f>Data[[#This Row],[Ship Date]]</f>
        <v>42143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5">
      <c r="A7409">
        <v>7408</v>
      </c>
      <c r="B7409" t="s">
        <v>9472</v>
      </c>
      <c r="C7409" s="1">
        <v>42755</v>
      </c>
      <c r="D7409" s="1">
        <v>42756</v>
      </c>
      <c r="E7409" s="12">
        <f>Data[[#This Row],[Ship Date]]</f>
        <v>42756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9473</v>
      </c>
      <c r="C7410" s="1">
        <v>42520</v>
      </c>
      <c r="D7410" s="1">
        <v>42527</v>
      </c>
      <c r="E7410" s="12">
        <f>Data[[#This Row],[Ship Date]]</f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5">
      <c r="A7411">
        <v>7410</v>
      </c>
      <c r="B7411" t="s">
        <v>9474</v>
      </c>
      <c r="C7411" s="1">
        <v>41737</v>
      </c>
      <c r="D7411" s="1">
        <v>41741</v>
      </c>
      <c r="E7411" s="12">
        <f>Data[[#This Row],[Ship Date]]</f>
        <v>41741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>
        <v>7411</v>
      </c>
      <c r="B7412" t="s">
        <v>9475</v>
      </c>
      <c r="C7412" s="1">
        <v>41843</v>
      </c>
      <c r="D7412" s="1">
        <v>41844</v>
      </c>
      <c r="E7412" s="12">
        <f>Data[[#This Row],[Ship Date]]</f>
        <v>41844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5">
      <c r="A7413">
        <v>7412</v>
      </c>
      <c r="B7413" t="s">
        <v>9476</v>
      </c>
      <c r="C7413" s="1">
        <v>42885</v>
      </c>
      <c r="D7413" s="1">
        <v>42889</v>
      </c>
      <c r="E7413" s="12">
        <f>Data[[#This Row],[Ship Date]]</f>
        <v>42889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5">
      <c r="A7414">
        <v>7413</v>
      </c>
      <c r="B7414" t="s">
        <v>9476</v>
      </c>
      <c r="C7414" s="1">
        <v>42885</v>
      </c>
      <c r="D7414" s="1">
        <v>42889</v>
      </c>
      <c r="E7414" s="12">
        <f>Data[[#This Row],[Ship Date]]</f>
        <v>42889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5">
      <c r="A7415">
        <v>7414</v>
      </c>
      <c r="B7415" t="s">
        <v>9476</v>
      </c>
      <c r="C7415" s="1">
        <v>42885</v>
      </c>
      <c r="D7415" s="1">
        <v>42889</v>
      </c>
      <c r="E7415" s="12">
        <f>Data[[#This Row],[Ship Date]]</f>
        <v>42889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5">
      <c r="A7416">
        <v>7415</v>
      </c>
      <c r="B7416" t="s">
        <v>9477</v>
      </c>
      <c r="C7416" s="1">
        <v>42442</v>
      </c>
      <c r="D7416" s="1">
        <v>42444</v>
      </c>
      <c r="E7416" s="12">
        <f>Data[[#This Row],[Ship Date]]</f>
        <v>42444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5">
      <c r="A7417">
        <v>7416</v>
      </c>
      <c r="B7417" t="s">
        <v>9477</v>
      </c>
      <c r="C7417" s="1">
        <v>42442</v>
      </c>
      <c r="D7417" s="1">
        <v>42444</v>
      </c>
      <c r="E7417" s="12">
        <f>Data[[#This Row],[Ship Date]]</f>
        <v>42444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5">
      <c r="A7418">
        <v>7417</v>
      </c>
      <c r="B7418" t="s">
        <v>9477</v>
      </c>
      <c r="C7418" s="1">
        <v>42442</v>
      </c>
      <c r="D7418" s="1">
        <v>42444</v>
      </c>
      <c r="E7418" s="12">
        <f>Data[[#This Row],[Ship Date]]</f>
        <v>42444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5">
      <c r="A7419">
        <v>7418</v>
      </c>
      <c r="B7419" t="s">
        <v>9477</v>
      </c>
      <c r="C7419" s="1">
        <v>42442</v>
      </c>
      <c r="D7419" s="1">
        <v>42444</v>
      </c>
      <c r="E7419" s="12">
        <f>Data[[#This Row],[Ship Date]]</f>
        <v>42444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5">
      <c r="A7420">
        <v>7419</v>
      </c>
      <c r="B7420" t="s">
        <v>9477</v>
      </c>
      <c r="C7420" s="1">
        <v>42442</v>
      </c>
      <c r="D7420" s="1">
        <v>42444</v>
      </c>
      <c r="E7420" s="12">
        <f>Data[[#This Row],[Ship Date]]</f>
        <v>42444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9477</v>
      </c>
      <c r="C7421" s="1">
        <v>42442</v>
      </c>
      <c r="D7421" s="1">
        <v>42444</v>
      </c>
      <c r="E7421" s="12">
        <f>Data[[#This Row],[Ship Date]]</f>
        <v>42444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9477</v>
      </c>
      <c r="C7422" s="1">
        <v>42442</v>
      </c>
      <c r="D7422" s="1">
        <v>42444</v>
      </c>
      <c r="E7422" s="12">
        <f>Data[[#This Row],[Ship Date]]</f>
        <v>42444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5">
      <c r="A7423">
        <v>7422</v>
      </c>
      <c r="B7423" t="s">
        <v>9477</v>
      </c>
      <c r="C7423" s="1">
        <v>42442</v>
      </c>
      <c r="D7423" s="1">
        <v>42444</v>
      </c>
      <c r="E7423" s="12">
        <f>Data[[#This Row],[Ship Date]]</f>
        <v>42444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5">
      <c r="A7424">
        <v>7423</v>
      </c>
      <c r="B7424" t="s">
        <v>9477</v>
      </c>
      <c r="C7424" s="1">
        <v>42442</v>
      </c>
      <c r="D7424" s="1">
        <v>42444</v>
      </c>
      <c r="E7424" s="12">
        <f>Data[[#This Row],[Ship Date]]</f>
        <v>42444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5">
      <c r="A7425">
        <v>7424</v>
      </c>
      <c r="B7425" t="s">
        <v>9480</v>
      </c>
      <c r="C7425" s="1">
        <v>42835</v>
      </c>
      <c r="D7425" s="1">
        <v>42839</v>
      </c>
      <c r="E7425" s="12">
        <f>Data[[#This Row],[Ship Date]]</f>
        <v>42839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5">
      <c r="A7426">
        <v>7425</v>
      </c>
      <c r="B7426" t="s">
        <v>9480</v>
      </c>
      <c r="C7426" s="1">
        <v>42835</v>
      </c>
      <c r="D7426" s="1">
        <v>42839</v>
      </c>
      <c r="E7426" s="12">
        <f>Data[[#This Row],[Ship Date]]</f>
        <v>42839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9481</v>
      </c>
      <c r="C7427" s="1">
        <v>42546</v>
      </c>
      <c r="D7427" s="1">
        <v>42548</v>
      </c>
      <c r="E7427" s="12">
        <f>Data[[#This Row],[Ship Date]]</f>
        <v>42548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5">
      <c r="A7428">
        <v>7427</v>
      </c>
      <c r="B7428" t="s">
        <v>9481</v>
      </c>
      <c r="C7428" s="1">
        <v>42546</v>
      </c>
      <c r="D7428" s="1">
        <v>42548</v>
      </c>
      <c r="E7428" s="12">
        <f>Data[[#This Row],[Ship Date]]</f>
        <v>42548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>
        <v>7428</v>
      </c>
      <c r="B7429" t="s">
        <v>9482</v>
      </c>
      <c r="C7429" s="1">
        <v>41715</v>
      </c>
      <c r="D7429" s="1">
        <v>41719</v>
      </c>
      <c r="E7429" s="12">
        <f>Data[[#This Row],[Ship Date]]</f>
        <v>41719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9482</v>
      </c>
      <c r="C7430" s="1">
        <v>41715</v>
      </c>
      <c r="D7430" s="1">
        <v>41719</v>
      </c>
      <c r="E7430" s="12">
        <f>Data[[#This Row],[Ship Date]]</f>
        <v>41719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9482</v>
      </c>
      <c r="C7431" s="1">
        <v>41715</v>
      </c>
      <c r="D7431" s="1">
        <v>41719</v>
      </c>
      <c r="E7431" s="12">
        <f>Data[[#This Row],[Ship Date]]</f>
        <v>41719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5">
      <c r="A7432">
        <v>7431</v>
      </c>
      <c r="B7432" t="s">
        <v>9482</v>
      </c>
      <c r="C7432" s="1">
        <v>41715</v>
      </c>
      <c r="D7432" s="1">
        <v>41719</v>
      </c>
      <c r="E7432" s="12">
        <f>Data[[#This Row],[Ship Date]]</f>
        <v>41719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9482</v>
      </c>
      <c r="C7433" s="1">
        <v>41715</v>
      </c>
      <c r="D7433" s="1">
        <v>41719</v>
      </c>
      <c r="E7433" s="12">
        <f>Data[[#This Row],[Ship Date]]</f>
        <v>41719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5">
      <c r="A7434">
        <v>7433</v>
      </c>
      <c r="B7434" t="s">
        <v>9483</v>
      </c>
      <c r="C7434" s="1">
        <v>41860</v>
      </c>
      <c r="D7434" s="1">
        <v>41864</v>
      </c>
      <c r="E7434" s="12">
        <f>Data[[#This Row],[Ship Date]]</f>
        <v>41864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>
        <v>7434</v>
      </c>
      <c r="B7435" t="s">
        <v>9483</v>
      </c>
      <c r="C7435" s="1">
        <v>41860</v>
      </c>
      <c r="D7435" s="1">
        <v>41864</v>
      </c>
      <c r="E7435" s="12">
        <f>Data[[#This Row],[Ship Date]]</f>
        <v>41864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5">
      <c r="A7436">
        <v>7435</v>
      </c>
      <c r="B7436" t="s">
        <v>9484</v>
      </c>
      <c r="C7436" s="1">
        <v>42211</v>
      </c>
      <c r="D7436" s="1">
        <v>42216</v>
      </c>
      <c r="E7436" s="12">
        <f>Data[[#This Row],[Ship Date]]</f>
        <v>42216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>
        <v>7436</v>
      </c>
      <c r="B7437" t="s">
        <v>9484</v>
      </c>
      <c r="C7437" s="1">
        <v>42211</v>
      </c>
      <c r="D7437" s="1">
        <v>42216</v>
      </c>
      <c r="E7437" s="12">
        <f>Data[[#This Row],[Ship Date]]</f>
        <v>42216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9484</v>
      </c>
      <c r="C7438" s="1">
        <v>42211</v>
      </c>
      <c r="D7438" s="1">
        <v>42216</v>
      </c>
      <c r="E7438" s="12">
        <f>Data[[#This Row],[Ship Date]]</f>
        <v>42216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9485</v>
      </c>
      <c r="C7439" s="1">
        <v>41685</v>
      </c>
      <c r="D7439" s="1">
        <v>41689</v>
      </c>
      <c r="E7439" s="12">
        <f>Data[[#This Row],[Ship Date]]</f>
        <v>41689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9486</v>
      </c>
      <c r="C7440" s="1">
        <v>42087</v>
      </c>
      <c r="D7440" s="1">
        <v>42090</v>
      </c>
      <c r="E7440" s="12">
        <f>Data[[#This Row],[Ship Date]]</f>
        <v>42090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25">
      <c r="A7441">
        <v>7440</v>
      </c>
      <c r="B7441" t="s">
        <v>9487</v>
      </c>
      <c r="C7441" s="1">
        <v>42980</v>
      </c>
      <c r="D7441" s="1">
        <v>42984</v>
      </c>
      <c r="E7441" s="12">
        <f>Data[[#This Row],[Ship Date]]</f>
        <v>42984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9487</v>
      </c>
      <c r="C7442" s="1">
        <v>42980</v>
      </c>
      <c r="D7442" s="1">
        <v>42984</v>
      </c>
      <c r="E7442" s="12">
        <f>Data[[#This Row],[Ship Date]]</f>
        <v>42984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5">
      <c r="A7443">
        <v>7442</v>
      </c>
      <c r="B7443" t="s">
        <v>9488</v>
      </c>
      <c r="C7443" s="1">
        <v>42324</v>
      </c>
      <c r="D7443" s="1">
        <v>42326</v>
      </c>
      <c r="E7443" s="12">
        <f>Data[[#This Row],[Ship Date]]</f>
        <v>42326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5">
      <c r="A7444">
        <v>7443</v>
      </c>
      <c r="B7444" t="s">
        <v>9489</v>
      </c>
      <c r="C7444" s="1">
        <v>41982</v>
      </c>
      <c r="D7444" s="1">
        <v>41984</v>
      </c>
      <c r="E7444" s="12">
        <f>Data[[#This Row],[Ship Date]]</f>
        <v>41984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>
        <v>7444</v>
      </c>
      <c r="B7445" t="s">
        <v>9489</v>
      </c>
      <c r="C7445" s="1">
        <v>41982</v>
      </c>
      <c r="D7445" s="1">
        <v>41984</v>
      </c>
      <c r="E7445" s="12">
        <f>Data[[#This Row],[Ship Date]]</f>
        <v>41984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5">
      <c r="A7446">
        <v>7445</v>
      </c>
      <c r="B7446" t="s">
        <v>9490</v>
      </c>
      <c r="C7446" s="1">
        <v>42769</v>
      </c>
      <c r="D7446" s="1">
        <v>42773</v>
      </c>
      <c r="E7446" s="12">
        <f>Data[[#This Row],[Ship Date]]</f>
        <v>42773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9490</v>
      </c>
      <c r="C7447" s="1">
        <v>42769</v>
      </c>
      <c r="D7447" s="1">
        <v>42773</v>
      </c>
      <c r="E7447" s="12">
        <f>Data[[#This Row],[Ship Date]]</f>
        <v>42773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9490</v>
      </c>
      <c r="C7448" s="1">
        <v>42769</v>
      </c>
      <c r="D7448" s="1">
        <v>42773</v>
      </c>
      <c r="E7448" s="12">
        <f>Data[[#This Row],[Ship Date]]</f>
        <v>42773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5">
      <c r="A7449">
        <v>7448</v>
      </c>
      <c r="B7449" t="s">
        <v>9490</v>
      </c>
      <c r="C7449" s="1">
        <v>42769</v>
      </c>
      <c r="D7449" s="1">
        <v>42773</v>
      </c>
      <c r="E7449" s="12">
        <f>Data[[#This Row],[Ship Date]]</f>
        <v>42773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9491</v>
      </c>
      <c r="C7450" s="1">
        <v>43050</v>
      </c>
      <c r="D7450" s="1">
        <v>43053</v>
      </c>
      <c r="E7450" s="12">
        <f>Data[[#This Row],[Ship Date]]</f>
        <v>43053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5">
      <c r="A7451">
        <v>7450</v>
      </c>
      <c r="B7451" t="s">
        <v>9492</v>
      </c>
      <c r="C7451" s="1">
        <v>42995</v>
      </c>
      <c r="D7451" s="1">
        <v>43000</v>
      </c>
      <c r="E7451" s="12">
        <f>Data[[#This Row],[Ship Date]]</f>
        <v>43000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>
        <v>7451</v>
      </c>
      <c r="B7452" t="s">
        <v>9492</v>
      </c>
      <c r="C7452" s="1">
        <v>42995</v>
      </c>
      <c r="D7452" s="1">
        <v>43000</v>
      </c>
      <c r="E7452" s="12">
        <f>Data[[#This Row],[Ship Date]]</f>
        <v>43000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5">
      <c r="A7453">
        <v>7452</v>
      </c>
      <c r="B7453" t="s">
        <v>9492</v>
      </c>
      <c r="C7453" s="1">
        <v>42995</v>
      </c>
      <c r="D7453" s="1">
        <v>43000</v>
      </c>
      <c r="E7453" s="12">
        <f>Data[[#This Row],[Ship Date]]</f>
        <v>43000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9492</v>
      </c>
      <c r="C7454" s="1">
        <v>42995</v>
      </c>
      <c r="D7454" s="1">
        <v>43000</v>
      </c>
      <c r="E7454" s="12">
        <f>Data[[#This Row],[Ship Date]]</f>
        <v>43000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5">
      <c r="A7455">
        <v>7454</v>
      </c>
      <c r="B7455" t="s">
        <v>9493</v>
      </c>
      <c r="C7455" s="1">
        <v>42911</v>
      </c>
      <c r="D7455" s="1">
        <v>42917</v>
      </c>
      <c r="E7455" s="12">
        <f>Data[[#This Row],[Ship Date]]</f>
        <v>42917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5">
      <c r="A7456">
        <v>7455</v>
      </c>
      <c r="B7456" t="s">
        <v>9494</v>
      </c>
      <c r="C7456" s="1">
        <v>42581</v>
      </c>
      <c r="D7456" s="1">
        <v>42586</v>
      </c>
      <c r="E7456" s="12">
        <f>Data[[#This Row],[Ship Date]]</f>
        <v>42586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9494</v>
      </c>
      <c r="C7457" s="1">
        <v>42581</v>
      </c>
      <c r="D7457" s="1">
        <v>42586</v>
      </c>
      <c r="E7457" s="12">
        <f>Data[[#This Row],[Ship Date]]</f>
        <v>42586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5">
      <c r="A7458">
        <v>7457</v>
      </c>
      <c r="B7458" t="s">
        <v>9495</v>
      </c>
      <c r="C7458" s="1">
        <v>42110</v>
      </c>
      <c r="D7458" s="1">
        <v>42112</v>
      </c>
      <c r="E7458" s="12">
        <f>Data[[#This Row],[Ship Date]]</f>
        <v>42112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9495</v>
      </c>
      <c r="C7459" s="1">
        <v>42110</v>
      </c>
      <c r="D7459" s="1">
        <v>42112</v>
      </c>
      <c r="E7459" s="12">
        <f>Data[[#This Row],[Ship Date]]</f>
        <v>42112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9495</v>
      </c>
      <c r="C7460" s="1">
        <v>42110</v>
      </c>
      <c r="D7460" s="1">
        <v>42112</v>
      </c>
      <c r="E7460" s="12">
        <f>Data[[#This Row],[Ship Date]]</f>
        <v>42112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5">
      <c r="A7461">
        <v>7460</v>
      </c>
      <c r="B7461" t="s">
        <v>9495</v>
      </c>
      <c r="C7461" s="1">
        <v>42110</v>
      </c>
      <c r="D7461" s="1">
        <v>42112</v>
      </c>
      <c r="E7461" s="12">
        <f>Data[[#This Row],[Ship Date]]</f>
        <v>42112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9496</v>
      </c>
      <c r="C7462" s="1">
        <v>42105</v>
      </c>
      <c r="D7462" s="1">
        <v>42108</v>
      </c>
      <c r="E7462" s="12">
        <f>Data[[#This Row],[Ship Date]]</f>
        <v>42108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5">
      <c r="A7463">
        <v>7462</v>
      </c>
      <c r="B7463" t="s">
        <v>9496</v>
      </c>
      <c r="C7463" s="1">
        <v>42105</v>
      </c>
      <c r="D7463" s="1">
        <v>42108</v>
      </c>
      <c r="E7463" s="12">
        <f>Data[[#This Row],[Ship Date]]</f>
        <v>42108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>
        <v>7463</v>
      </c>
      <c r="B7464" t="s">
        <v>9497</v>
      </c>
      <c r="C7464" s="1">
        <v>42062</v>
      </c>
      <c r="D7464" s="1">
        <v>42064</v>
      </c>
      <c r="E7464" s="12">
        <f>Data[[#This Row],[Ship Date]]</f>
        <v>42064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9498</v>
      </c>
      <c r="C7465" s="1">
        <v>42621</v>
      </c>
      <c r="D7465" s="1">
        <v>42628</v>
      </c>
      <c r="E7465" s="12">
        <f>Data[[#This Row],[Ship Date]]</f>
        <v>42628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25">
      <c r="A7466">
        <v>7465</v>
      </c>
      <c r="B7466" t="s">
        <v>9498</v>
      </c>
      <c r="C7466" s="1">
        <v>42621</v>
      </c>
      <c r="D7466" s="1">
        <v>42628</v>
      </c>
      <c r="E7466" s="12">
        <f>Data[[#This Row],[Ship Date]]</f>
        <v>42628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5">
      <c r="A7467">
        <v>7466</v>
      </c>
      <c r="B7467" t="s">
        <v>9498</v>
      </c>
      <c r="C7467" s="1">
        <v>42621</v>
      </c>
      <c r="D7467" s="1">
        <v>42628</v>
      </c>
      <c r="E7467" s="12">
        <f>Data[[#This Row],[Ship Date]]</f>
        <v>42628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9499</v>
      </c>
      <c r="C7468" s="1">
        <v>42509</v>
      </c>
      <c r="D7468" s="1">
        <v>42513</v>
      </c>
      <c r="E7468" s="12">
        <f>Data[[#This Row],[Ship Date]]</f>
        <v>42513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5">
      <c r="A7469">
        <v>7468</v>
      </c>
      <c r="B7469" t="s">
        <v>9500</v>
      </c>
      <c r="C7469" s="1">
        <v>43050</v>
      </c>
      <c r="D7469" s="1">
        <v>43054</v>
      </c>
      <c r="E7469" s="12">
        <f>Data[[#This Row],[Ship Date]]</f>
        <v>43054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5">
      <c r="A7470">
        <v>7469</v>
      </c>
      <c r="B7470" t="s">
        <v>9501</v>
      </c>
      <c r="C7470" s="1">
        <v>41897</v>
      </c>
      <c r="D7470" s="1">
        <v>41902</v>
      </c>
      <c r="E7470" s="12">
        <f>Data[[#This Row],[Ship Date]]</f>
        <v>41902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5">
      <c r="A7471">
        <v>7470</v>
      </c>
      <c r="B7471" t="s">
        <v>9501</v>
      </c>
      <c r="C7471" s="1">
        <v>41897</v>
      </c>
      <c r="D7471" s="1">
        <v>41902</v>
      </c>
      <c r="E7471" s="12">
        <f>Data[[#This Row],[Ship Date]]</f>
        <v>41902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5">
      <c r="A7472">
        <v>7471</v>
      </c>
      <c r="B7472" t="s">
        <v>9502</v>
      </c>
      <c r="C7472" s="1">
        <v>42262</v>
      </c>
      <c r="D7472" s="1">
        <v>42267</v>
      </c>
      <c r="E7472" s="12">
        <f>Data[[#This Row],[Ship Date]]</f>
        <v>42267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5">
      <c r="A7473">
        <v>7472</v>
      </c>
      <c r="B7473" t="s">
        <v>9502</v>
      </c>
      <c r="C7473" s="1">
        <v>42262</v>
      </c>
      <c r="D7473" s="1">
        <v>42267</v>
      </c>
      <c r="E7473" s="12">
        <f>Data[[#This Row],[Ship Date]]</f>
        <v>42267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5">
      <c r="A7474">
        <v>7473</v>
      </c>
      <c r="B7474" t="s">
        <v>9503</v>
      </c>
      <c r="C7474" s="1">
        <v>42552</v>
      </c>
      <c r="D7474" s="1">
        <v>42554</v>
      </c>
      <c r="E7474" s="12">
        <f>Data[[#This Row],[Ship Date]]</f>
        <v>42554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5">
      <c r="A7475">
        <v>7474</v>
      </c>
      <c r="B7475" t="s">
        <v>9504</v>
      </c>
      <c r="C7475" s="1">
        <v>42470</v>
      </c>
      <c r="D7475" s="1">
        <v>42475</v>
      </c>
      <c r="E7475" s="12">
        <f>Data[[#This Row],[Ship Date]]</f>
        <v>42475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5">
      <c r="A7476">
        <v>7475</v>
      </c>
      <c r="B7476" t="s">
        <v>9505</v>
      </c>
      <c r="C7476" s="1">
        <v>41645</v>
      </c>
      <c r="D7476" s="1">
        <v>41649</v>
      </c>
      <c r="E7476" s="12">
        <f>Data[[#This Row],[Ship Date]]</f>
        <v>41649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5">
      <c r="A7477">
        <v>7476</v>
      </c>
      <c r="B7477" t="s">
        <v>9505</v>
      </c>
      <c r="C7477" s="1">
        <v>41645</v>
      </c>
      <c r="D7477" s="1">
        <v>41649</v>
      </c>
      <c r="E7477" s="12">
        <f>Data[[#This Row],[Ship Date]]</f>
        <v>41649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9505</v>
      </c>
      <c r="C7478" s="1">
        <v>41645</v>
      </c>
      <c r="D7478" s="1">
        <v>41649</v>
      </c>
      <c r="E7478" s="12">
        <f>Data[[#This Row],[Ship Date]]</f>
        <v>41649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25">
      <c r="A7479">
        <v>7478</v>
      </c>
      <c r="B7479" t="s">
        <v>9505</v>
      </c>
      <c r="C7479" s="1">
        <v>41645</v>
      </c>
      <c r="D7479" s="1">
        <v>41649</v>
      </c>
      <c r="E7479" s="12">
        <f>Data[[#This Row],[Ship Date]]</f>
        <v>41649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5">
      <c r="A7480">
        <v>7479</v>
      </c>
      <c r="B7480" t="s">
        <v>9505</v>
      </c>
      <c r="C7480" s="1">
        <v>41645</v>
      </c>
      <c r="D7480" s="1">
        <v>41649</v>
      </c>
      <c r="E7480" s="12">
        <f>Data[[#This Row],[Ship Date]]</f>
        <v>41649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9505</v>
      </c>
      <c r="C7481" s="1">
        <v>41645</v>
      </c>
      <c r="D7481" s="1">
        <v>41649</v>
      </c>
      <c r="E7481" s="12">
        <f>Data[[#This Row],[Ship Date]]</f>
        <v>41649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5">
      <c r="A7482">
        <v>7481</v>
      </c>
      <c r="B7482" t="s">
        <v>9505</v>
      </c>
      <c r="C7482" s="1">
        <v>41645</v>
      </c>
      <c r="D7482" s="1">
        <v>41649</v>
      </c>
      <c r="E7482" s="12">
        <f>Data[[#This Row],[Ship Date]]</f>
        <v>41649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9506</v>
      </c>
      <c r="C7483" s="1">
        <v>42614</v>
      </c>
      <c r="D7483" s="1">
        <v>42616</v>
      </c>
      <c r="E7483" s="12">
        <f>Data[[#This Row],[Ship Date]]</f>
        <v>42616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>
        <v>7483</v>
      </c>
      <c r="B7484" t="s">
        <v>9507</v>
      </c>
      <c r="C7484" s="1">
        <v>41905</v>
      </c>
      <c r="D7484" s="1">
        <v>41912</v>
      </c>
      <c r="E7484" s="12">
        <f>Data[[#This Row],[Ship Date]]</f>
        <v>41912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>
        <v>7484</v>
      </c>
      <c r="B7485" t="s">
        <v>9508</v>
      </c>
      <c r="C7485" s="1">
        <v>41988</v>
      </c>
      <c r="D7485" s="1">
        <v>41990</v>
      </c>
      <c r="E7485" s="12">
        <f>Data[[#This Row],[Ship Date]]</f>
        <v>41990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>
        <v>7485</v>
      </c>
      <c r="B7486" t="s">
        <v>9509</v>
      </c>
      <c r="C7486" s="1">
        <v>43097</v>
      </c>
      <c r="D7486" s="1">
        <v>43102</v>
      </c>
      <c r="E7486" s="12">
        <f>Data[[#This Row],[Ship Date]]</f>
        <v>43102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5">
      <c r="A7487">
        <v>7486</v>
      </c>
      <c r="B7487" t="s">
        <v>9509</v>
      </c>
      <c r="C7487" s="1">
        <v>43097</v>
      </c>
      <c r="D7487" s="1">
        <v>43102</v>
      </c>
      <c r="E7487" s="12">
        <f>Data[[#This Row],[Ship Date]]</f>
        <v>43102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>
        <v>7487</v>
      </c>
      <c r="B7488" t="s">
        <v>9511</v>
      </c>
      <c r="C7488" s="1">
        <v>42357</v>
      </c>
      <c r="D7488" s="1">
        <v>42362</v>
      </c>
      <c r="E7488" s="12">
        <f>Data[[#This Row],[Ship Date]]</f>
        <v>42362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9511</v>
      </c>
      <c r="C7489" s="1">
        <v>42357</v>
      </c>
      <c r="D7489" s="1">
        <v>42362</v>
      </c>
      <c r="E7489" s="12">
        <f>Data[[#This Row],[Ship Date]]</f>
        <v>42362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5">
      <c r="A7490">
        <v>7489</v>
      </c>
      <c r="B7490" t="s">
        <v>9511</v>
      </c>
      <c r="C7490" s="1">
        <v>42357</v>
      </c>
      <c r="D7490" s="1">
        <v>42362</v>
      </c>
      <c r="E7490" s="12">
        <f>Data[[#This Row],[Ship Date]]</f>
        <v>42362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5">
      <c r="A7491">
        <v>7490</v>
      </c>
      <c r="B7491" t="s">
        <v>9512</v>
      </c>
      <c r="C7491" s="1">
        <v>43044</v>
      </c>
      <c r="D7491" s="1">
        <v>43048</v>
      </c>
      <c r="E7491" s="12">
        <f>Data[[#This Row],[Ship Date]]</f>
        <v>43048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5">
      <c r="A7492">
        <v>7491</v>
      </c>
      <c r="B7492" t="s">
        <v>9513</v>
      </c>
      <c r="C7492" s="1">
        <v>42257</v>
      </c>
      <c r="D7492" s="1">
        <v>42263</v>
      </c>
      <c r="E7492" s="12">
        <f>Data[[#This Row],[Ship Date]]</f>
        <v>42263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5">
      <c r="A7493">
        <v>7492</v>
      </c>
      <c r="B7493" t="s">
        <v>9514</v>
      </c>
      <c r="C7493" s="1">
        <v>43055</v>
      </c>
      <c r="D7493" s="1">
        <v>43055</v>
      </c>
      <c r="E7493" s="12">
        <f>Data[[#This Row],[Ship Date]]</f>
        <v>43055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5">
      <c r="A7494">
        <v>7493</v>
      </c>
      <c r="B7494" t="s">
        <v>9515</v>
      </c>
      <c r="C7494" s="1">
        <v>42989</v>
      </c>
      <c r="D7494" s="1">
        <v>42994</v>
      </c>
      <c r="E7494" s="12">
        <f>Data[[#This Row],[Ship Date]]</f>
        <v>42994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5">
      <c r="A7495">
        <v>7494</v>
      </c>
      <c r="B7495" t="s">
        <v>9515</v>
      </c>
      <c r="C7495" s="1">
        <v>42989</v>
      </c>
      <c r="D7495" s="1">
        <v>42994</v>
      </c>
      <c r="E7495" s="12">
        <f>Data[[#This Row],[Ship Date]]</f>
        <v>42994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5">
      <c r="A7496">
        <v>7495</v>
      </c>
      <c r="B7496" t="s">
        <v>9515</v>
      </c>
      <c r="C7496" s="1">
        <v>42989</v>
      </c>
      <c r="D7496" s="1">
        <v>42994</v>
      </c>
      <c r="E7496" s="12">
        <f>Data[[#This Row],[Ship Date]]</f>
        <v>42994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9516</v>
      </c>
      <c r="C7497" s="1">
        <v>42930</v>
      </c>
      <c r="D7497" s="1">
        <v>42934</v>
      </c>
      <c r="E7497" s="12">
        <f>Data[[#This Row],[Ship Date]]</f>
        <v>42934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5">
      <c r="A7498">
        <v>7497</v>
      </c>
      <c r="B7498" t="s">
        <v>9516</v>
      </c>
      <c r="C7498" s="1">
        <v>42930</v>
      </c>
      <c r="D7498" s="1">
        <v>42934</v>
      </c>
      <c r="E7498" s="12">
        <f>Data[[#This Row],[Ship Date]]</f>
        <v>42934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>
        <v>7498</v>
      </c>
      <c r="B7499" t="s">
        <v>9516</v>
      </c>
      <c r="C7499" s="1">
        <v>42930</v>
      </c>
      <c r="D7499" s="1">
        <v>42934</v>
      </c>
      <c r="E7499" s="12">
        <f>Data[[#This Row],[Ship Date]]</f>
        <v>42934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9516</v>
      </c>
      <c r="C7500" s="1">
        <v>42930</v>
      </c>
      <c r="D7500" s="1">
        <v>42934</v>
      </c>
      <c r="E7500" s="12">
        <f>Data[[#This Row],[Ship Date]]</f>
        <v>42934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5">
      <c r="A7501">
        <v>7500</v>
      </c>
      <c r="B7501" t="s">
        <v>9516</v>
      </c>
      <c r="C7501" s="1">
        <v>42930</v>
      </c>
      <c r="D7501" s="1">
        <v>42934</v>
      </c>
      <c r="E7501" s="12">
        <f>Data[[#This Row],[Ship Date]]</f>
        <v>42934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5">
      <c r="A7502">
        <v>7501</v>
      </c>
      <c r="B7502" t="s">
        <v>9516</v>
      </c>
      <c r="C7502" s="1">
        <v>42930</v>
      </c>
      <c r="D7502" s="1">
        <v>42934</v>
      </c>
      <c r="E7502" s="12">
        <f>Data[[#This Row],[Ship Date]]</f>
        <v>42934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5">
      <c r="A7503">
        <v>7502</v>
      </c>
      <c r="B7503" t="s">
        <v>9516</v>
      </c>
      <c r="C7503" s="1">
        <v>42930</v>
      </c>
      <c r="D7503" s="1">
        <v>42934</v>
      </c>
      <c r="E7503" s="12">
        <f>Data[[#This Row],[Ship Date]]</f>
        <v>42934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5">
      <c r="A7504">
        <v>7503</v>
      </c>
      <c r="B7504" t="s">
        <v>9517</v>
      </c>
      <c r="C7504" s="1">
        <v>42824</v>
      </c>
      <c r="D7504" s="1">
        <v>42824</v>
      </c>
      <c r="E7504" s="12">
        <f>Data[[#This Row],[Ship Date]]</f>
        <v>42824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>
        <v>7504</v>
      </c>
      <c r="B7505" t="s">
        <v>9517</v>
      </c>
      <c r="C7505" s="1">
        <v>42824</v>
      </c>
      <c r="D7505" s="1">
        <v>42824</v>
      </c>
      <c r="E7505" s="12">
        <f>Data[[#This Row],[Ship Date]]</f>
        <v>42824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5">
      <c r="A7506">
        <v>7505</v>
      </c>
      <c r="B7506" t="s">
        <v>9518</v>
      </c>
      <c r="C7506" s="1">
        <v>42400</v>
      </c>
      <c r="D7506" s="1">
        <v>42404</v>
      </c>
      <c r="E7506" s="12">
        <f>Data[[#This Row],[Ship Date]]</f>
        <v>42404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9520</v>
      </c>
      <c r="C7507" s="1">
        <v>42894</v>
      </c>
      <c r="D7507" s="1">
        <v>42899</v>
      </c>
      <c r="E7507" s="12">
        <f>Data[[#This Row],[Ship Date]]</f>
        <v>42899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5">
      <c r="A7508">
        <v>7507</v>
      </c>
      <c r="B7508" t="s">
        <v>9521</v>
      </c>
      <c r="C7508" s="1">
        <v>41945</v>
      </c>
      <c r="D7508" s="1">
        <v>41949</v>
      </c>
      <c r="E7508" s="12">
        <f>Data[[#This Row],[Ship Date]]</f>
        <v>41949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5">
      <c r="A7509">
        <v>7508</v>
      </c>
      <c r="B7509" t="s">
        <v>9521</v>
      </c>
      <c r="C7509" s="1">
        <v>41945</v>
      </c>
      <c r="D7509" s="1">
        <v>41949</v>
      </c>
      <c r="E7509" s="12">
        <f>Data[[#This Row],[Ship Date]]</f>
        <v>41949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5">
      <c r="A7510">
        <v>7509</v>
      </c>
      <c r="B7510" t="s">
        <v>9522</v>
      </c>
      <c r="C7510" s="1">
        <v>42930</v>
      </c>
      <c r="D7510" s="1">
        <v>42934</v>
      </c>
      <c r="E7510" s="12">
        <f>Data[[#This Row],[Ship Date]]</f>
        <v>42934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5">
      <c r="A7511">
        <v>7510</v>
      </c>
      <c r="B7511" t="s">
        <v>9522</v>
      </c>
      <c r="C7511" s="1">
        <v>42930</v>
      </c>
      <c r="D7511" s="1">
        <v>42934</v>
      </c>
      <c r="E7511" s="12">
        <f>Data[[#This Row],[Ship Date]]</f>
        <v>42934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9522</v>
      </c>
      <c r="C7512" s="1">
        <v>42930</v>
      </c>
      <c r="D7512" s="1">
        <v>42934</v>
      </c>
      <c r="E7512" s="12">
        <f>Data[[#This Row],[Ship Date]]</f>
        <v>42934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5">
      <c r="A7513">
        <v>7512</v>
      </c>
      <c r="B7513" t="s">
        <v>9522</v>
      </c>
      <c r="C7513" s="1">
        <v>42930</v>
      </c>
      <c r="D7513" s="1">
        <v>42934</v>
      </c>
      <c r="E7513" s="12">
        <f>Data[[#This Row],[Ship Date]]</f>
        <v>42934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9522</v>
      </c>
      <c r="C7514" s="1">
        <v>42930</v>
      </c>
      <c r="D7514" s="1">
        <v>42934</v>
      </c>
      <c r="E7514" s="12">
        <f>Data[[#This Row],[Ship Date]]</f>
        <v>42934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5">
      <c r="A7515">
        <v>7514</v>
      </c>
      <c r="B7515" t="s">
        <v>9522</v>
      </c>
      <c r="C7515" s="1">
        <v>42930</v>
      </c>
      <c r="D7515" s="1">
        <v>42934</v>
      </c>
      <c r="E7515" s="12">
        <f>Data[[#This Row],[Ship Date]]</f>
        <v>42934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5">
      <c r="A7516">
        <v>7515</v>
      </c>
      <c r="B7516" t="s">
        <v>9523</v>
      </c>
      <c r="C7516" s="1">
        <v>43078</v>
      </c>
      <c r="D7516" s="1">
        <v>43081</v>
      </c>
      <c r="E7516" s="12">
        <f>Data[[#This Row],[Ship Date]]</f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9523</v>
      </c>
      <c r="C7517" s="1">
        <v>43078</v>
      </c>
      <c r="D7517" s="1">
        <v>43081</v>
      </c>
      <c r="E7517" s="12">
        <f>Data[[#This Row],[Ship Date]]</f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5">
      <c r="A7518">
        <v>7517</v>
      </c>
      <c r="B7518" t="s">
        <v>9523</v>
      </c>
      <c r="C7518" s="1">
        <v>43078</v>
      </c>
      <c r="D7518" s="1">
        <v>43081</v>
      </c>
      <c r="E7518" s="12">
        <f>Data[[#This Row],[Ship Date]]</f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9523</v>
      </c>
      <c r="C7519" s="1">
        <v>43078</v>
      </c>
      <c r="D7519" s="1">
        <v>43081</v>
      </c>
      <c r="E7519" s="12">
        <f>Data[[#This Row],[Ship Date]]</f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5">
      <c r="A7520">
        <v>7519</v>
      </c>
      <c r="B7520" t="s">
        <v>9523</v>
      </c>
      <c r="C7520" s="1">
        <v>43078</v>
      </c>
      <c r="D7520" s="1">
        <v>43081</v>
      </c>
      <c r="E7520" s="12">
        <f>Data[[#This Row],[Ship Date]]</f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5">
      <c r="A7521">
        <v>7520</v>
      </c>
      <c r="B7521" t="s">
        <v>9523</v>
      </c>
      <c r="C7521" s="1">
        <v>43078</v>
      </c>
      <c r="D7521" s="1">
        <v>43081</v>
      </c>
      <c r="E7521" s="12">
        <f>Data[[#This Row],[Ship Date]]</f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25">
      <c r="A7522">
        <v>7521</v>
      </c>
      <c r="B7522" t="s">
        <v>9523</v>
      </c>
      <c r="C7522" s="1">
        <v>43078</v>
      </c>
      <c r="D7522" s="1">
        <v>43081</v>
      </c>
      <c r="E7522" s="12">
        <f>Data[[#This Row],[Ship Date]]</f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9524</v>
      </c>
      <c r="C7523" s="1">
        <v>42618</v>
      </c>
      <c r="D7523" s="1">
        <v>42624</v>
      </c>
      <c r="E7523" s="12">
        <f>Data[[#This Row],[Ship Date]]</f>
        <v>42624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5">
      <c r="A7524">
        <v>7523</v>
      </c>
      <c r="B7524" t="s">
        <v>9524</v>
      </c>
      <c r="C7524" s="1">
        <v>42618</v>
      </c>
      <c r="D7524" s="1">
        <v>42624</v>
      </c>
      <c r="E7524" s="12">
        <f>Data[[#This Row],[Ship Date]]</f>
        <v>42624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5">
      <c r="A7525">
        <v>7524</v>
      </c>
      <c r="B7525" t="s">
        <v>9524</v>
      </c>
      <c r="C7525" s="1">
        <v>42618</v>
      </c>
      <c r="D7525" s="1">
        <v>42624</v>
      </c>
      <c r="E7525" s="12">
        <f>Data[[#This Row],[Ship Date]]</f>
        <v>42624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5">
      <c r="A7526">
        <v>7525</v>
      </c>
      <c r="B7526" t="s">
        <v>9525</v>
      </c>
      <c r="C7526" s="1">
        <v>41892</v>
      </c>
      <c r="D7526" s="1">
        <v>41898</v>
      </c>
      <c r="E7526" s="12">
        <f>Data[[#This Row],[Ship Date]]</f>
        <v>41898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5">
      <c r="A7527">
        <v>7526</v>
      </c>
      <c r="B7527" t="s">
        <v>9525</v>
      </c>
      <c r="C7527" s="1">
        <v>41892</v>
      </c>
      <c r="D7527" s="1">
        <v>41898</v>
      </c>
      <c r="E7527" s="12">
        <f>Data[[#This Row],[Ship Date]]</f>
        <v>41898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5">
      <c r="A7528">
        <v>7527</v>
      </c>
      <c r="B7528" t="s">
        <v>9526</v>
      </c>
      <c r="C7528" s="1">
        <v>43004</v>
      </c>
      <c r="D7528" s="1">
        <v>43004</v>
      </c>
      <c r="E7528" s="12">
        <f>Data[[#This Row],[Ship Date]]</f>
        <v>43004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9526</v>
      </c>
      <c r="C7529" s="1">
        <v>43004</v>
      </c>
      <c r="D7529" s="1">
        <v>43004</v>
      </c>
      <c r="E7529" s="12">
        <f>Data[[#This Row],[Ship Date]]</f>
        <v>43004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5">
      <c r="A7530">
        <v>7529</v>
      </c>
      <c r="B7530" t="s">
        <v>9526</v>
      </c>
      <c r="C7530" s="1">
        <v>43004</v>
      </c>
      <c r="D7530" s="1">
        <v>43004</v>
      </c>
      <c r="E7530" s="12">
        <f>Data[[#This Row],[Ship Date]]</f>
        <v>43004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9526</v>
      </c>
      <c r="C7531" s="1">
        <v>43004</v>
      </c>
      <c r="D7531" s="1">
        <v>43004</v>
      </c>
      <c r="E7531" s="12">
        <f>Data[[#This Row],[Ship Date]]</f>
        <v>43004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5">
      <c r="A7532">
        <v>7531</v>
      </c>
      <c r="B7532" t="s">
        <v>9526</v>
      </c>
      <c r="C7532" s="1">
        <v>43004</v>
      </c>
      <c r="D7532" s="1">
        <v>43004</v>
      </c>
      <c r="E7532" s="12">
        <f>Data[[#This Row],[Ship Date]]</f>
        <v>43004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9527</v>
      </c>
      <c r="C7533" s="1">
        <v>42538</v>
      </c>
      <c r="D7533" s="1">
        <v>42540</v>
      </c>
      <c r="E7533" s="12">
        <f>Data[[#This Row],[Ship Date]]</f>
        <v>42540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5">
      <c r="A7534">
        <v>7533</v>
      </c>
      <c r="B7534" t="s">
        <v>9527</v>
      </c>
      <c r="C7534" s="1">
        <v>42538</v>
      </c>
      <c r="D7534" s="1">
        <v>42540</v>
      </c>
      <c r="E7534" s="12">
        <f>Data[[#This Row],[Ship Date]]</f>
        <v>42540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5">
      <c r="A7535">
        <v>7534</v>
      </c>
      <c r="B7535" t="s">
        <v>9529</v>
      </c>
      <c r="C7535" s="1">
        <v>42791</v>
      </c>
      <c r="D7535" s="1">
        <v>42795</v>
      </c>
      <c r="E7535" s="12">
        <f>Data[[#This Row],[Ship Date]]</f>
        <v>42795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5">
      <c r="A7536">
        <v>7535</v>
      </c>
      <c r="B7536" t="s">
        <v>9529</v>
      </c>
      <c r="C7536" s="1">
        <v>42791</v>
      </c>
      <c r="D7536" s="1">
        <v>42795</v>
      </c>
      <c r="E7536" s="12">
        <f>Data[[#This Row],[Ship Date]]</f>
        <v>42795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5">
      <c r="A7537">
        <v>7536</v>
      </c>
      <c r="B7537" t="s">
        <v>9530</v>
      </c>
      <c r="C7537" s="1">
        <v>42825</v>
      </c>
      <c r="D7537" s="1">
        <v>42832</v>
      </c>
      <c r="E7537" s="12">
        <f>Data[[#This Row],[Ship Date]]</f>
        <v>42832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9531</v>
      </c>
      <c r="C7538" s="1">
        <v>43072</v>
      </c>
      <c r="D7538" s="1">
        <v>43077</v>
      </c>
      <c r="E7538" s="12">
        <f>Data[[#This Row],[Ship Date]]</f>
        <v>43077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9532</v>
      </c>
      <c r="C7539" s="1">
        <v>42419</v>
      </c>
      <c r="D7539" s="1">
        <v>42422</v>
      </c>
      <c r="E7539" s="12">
        <f>Data[[#This Row],[Ship Date]]</f>
        <v>42422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5">
      <c r="A7540">
        <v>7539</v>
      </c>
      <c r="B7540" t="s">
        <v>9533</v>
      </c>
      <c r="C7540" s="1">
        <v>43071</v>
      </c>
      <c r="D7540" s="1">
        <v>43075</v>
      </c>
      <c r="E7540" s="12">
        <f>Data[[#This Row],[Ship Date]]</f>
        <v>43075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5">
      <c r="A7541">
        <v>7540</v>
      </c>
      <c r="B7541" t="s">
        <v>9533</v>
      </c>
      <c r="C7541" s="1">
        <v>43071</v>
      </c>
      <c r="D7541" s="1">
        <v>43075</v>
      </c>
      <c r="E7541" s="12">
        <f>Data[[#This Row],[Ship Date]]</f>
        <v>43075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5">
      <c r="A7542">
        <v>7541</v>
      </c>
      <c r="B7542" t="s">
        <v>9533</v>
      </c>
      <c r="C7542" s="1">
        <v>43071</v>
      </c>
      <c r="D7542" s="1">
        <v>43075</v>
      </c>
      <c r="E7542" s="12">
        <f>Data[[#This Row],[Ship Date]]</f>
        <v>43075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5">
      <c r="A7543">
        <v>7542</v>
      </c>
      <c r="B7543" t="s">
        <v>9533</v>
      </c>
      <c r="C7543" s="1">
        <v>43071</v>
      </c>
      <c r="D7543" s="1">
        <v>43075</v>
      </c>
      <c r="E7543" s="12">
        <f>Data[[#This Row],[Ship Date]]</f>
        <v>43075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5">
      <c r="A7544">
        <v>7543</v>
      </c>
      <c r="B7544" t="s">
        <v>9533</v>
      </c>
      <c r="C7544" s="1">
        <v>43071</v>
      </c>
      <c r="D7544" s="1">
        <v>43075</v>
      </c>
      <c r="E7544" s="12">
        <f>Data[[#This Row],[Ship Date]]</f>
        <v>43075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9533</v>
      </c>
      <c r="C7545" s="1">
        <v>43071</v>
      </c>
      <c r="D7545" s="1">
        <v>43075</v>
      </c>
      <c r="E7545" s="12">
        <f>Data[[#This Row],[Ship Date]]</f>
        <v>43075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9533</v>
      </c>
      <c r="C7546" s="1">
        <v>43071</v>
      </c>
      <c r="D7546" s="1">
        <v>43075</v>
      </c>
      <c r="E7546" s="12">
        <f>Data[[#This Row],[Ship Date]]</f>
        <v>43075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5">
      <c r="A7547">
        <v>7546</v>
      </c>
      <c r="B7547" t="s">
        <v>9534</v>
      </c>
      <c r="C7547" s="1">
        <v>41922</v>
      </c>
      <c r="D7547" s="1">
        <v>41927</v>
      </c>
      <c r="E7547" s="12">
        <f>Data[[#This Row],[Ship Date]]</f>
        <v>41927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5">
      <c r="A7548">
        <v>7547</v>
      </c>
      <c r="B7548" t="s">
        <v>9534</v>
      </c>
      <c r="C7548" s="1">
        <v>41922</v>
      </c>
      <c r="D7548" s="1">
        <v>41927</v>
      </c>
      <c r="E7548" s="12">
        <f>Data[[#This Row],[Ship Date]]</f>
        <v>41927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5">
      <c r="A7549">
        <v>7548</v>
      </c>
      <c r="B7549" t="s">
        <v>9534</v>
      </c>
      <c r="C7549" s="1">
        <v>41922</v>
      </c>
      <c r="D7549" s="1">
        <v>41927</v>
      </c>
      <c r="E7549" s="12">
        <f>Data[[#This Row],[Ship Date]]</f>
        <v>41927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5">
      <c r="A7550">
        <v>7549</v>
      </c>
      <c r="B7550" t="s">
        <v>9534</v>
      </c>
      <c r="C7550" s="1">
        <v>41922</v>
      </c>
      <c r="D7550" s="1">
        <v>41927</v>
      </c>
      <c r="E7550" s="12">
        <f>Data[[#This Row],[Ship Date]]</f>
        <v>41927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5">
      <c r="A7551">
        <v>7550</v>
      </c>
      <c r="B7551" t="s">
        <v>9537</v>
      </c>
      <c r="C7551" s="1">
        <v>42618</v>
      </c>
      <c r="D7551" s="1">
        <v>42620</v>
      </c>
      <c r="E7551" s="12">
        <f>Data[[#This Row],[Ship Date]]</f>
        <v>42620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5">
      <c r="A7552">
        <v>7551</v>
      </c>
      <c r="B7552" t="s">
        <v>9538</v>
      </c>
      <c r="C7552" s="1">
        <v>41963</v>
      </c>
      <c r="D7552" s="1">
        <v>41968</v>
      </c>
      <c r="E7552" s="12">
        <f>Data[[#This Row],[Ship Date]]</f>
        <v>41968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9538</v>
      </c>
      <c r="C7553" s="1">
        <v>41963</v>
      </c>
      <c r="D7553" s="1">
        <v>41968</v>
      </c>
      <c r="E7553" s="12">
        <f>Data[[#This Row],[Ship Date]]</f>
        <v>41968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9538</v>
      </c>
      <c r="C7554" s="1">
        <v>41963</v>
      </c>
      <c r="D7554" s="1">
        <v>41968</v>
      </c>
      <c r="E7554" s="12">
        <f>Data[[#This Row],[Ship Date]]</f>
        <v>41968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9538</v>
      </c>
      <c r="C7555" s="1">
        <v>41963</v>
      </c>
      <c r="D7555" s="1">
        <v>41968</v>
      </c>
      <c r="E7555" s="12">
        <f>Data[[#This Row],[Ship Date]]</f>
        <v>41968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>
        <v>7555</v>
      </c>
      <c r="B7556" t="s">
        <v>9539</v>
      </c>
      <c r="C7556" s="1">
        <v>41769</v>
      </c>
      <c r="D7556" s="1">
        <v>41773</v>
      </c>
      <c r="E7556" s="12">
        <f>Data[[#This Row],[Ship Date]]</f>
        <v>41773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>
        <v>7556</v>
      </c>
      <c r="B7557" t="s">
        <v>9539</v>
      </c>
      <c r="C7557" s="1">
        <v>41769</v>
      </c>
      <c r="D7557" s="1">
        <v>41773</v>
      </c>
      <c r="E7557" s="12">
        <f>Data[[#This Row],[Ship Date]]</f>
        <v>41773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9540</v>
      </c>
      <c r="C7558" s="1">
        <v>43066</v>
      </c>
      <c r="D7558" s="1">
        <v>43071</v>
      </c>
      <c r="E7558" s="12">
        <f>Data[[#This Row],[Ship Date]]</f>
        <v>43071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5">
      <c r="A7559">
        <v>7558</v>
      </c>
      <c r="B7559" t="s">
        <v>9540</v>
      </c>
      <c r="C7559" s="1">
        <v>43066</v>
      </c>
      <c r="D7559" s="1">
        <v>43071</v>
      </c>
      <c r="E7559" s="12">
        <f>Data[[#This Row],[Ship Date]]</f>
        <v>43071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>
        <v>7559</v>
      </c>
      <c r="B7560" t="s">
        <v>9541</v>
      </c>
      <c r="C7560" s="1">
        <v>41944</v>
      </c>
      <c r="D7560" s="1">
        <v>41948</v>
      </c>
      <c r="E7560" s="12">
        <f>Data[[#This Row],[Ship Date]]</f>
        <v>41948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5">
      <c r="A7561">
        <v>7560</v>
      </c>
      <c r="B7561" t="s">
        <v>9541</v>
      </c>
      <c r="C7561" s="1">
        <v>41944</v>
      </c>
      <c r="D7561" s="1">
        <v>41948</v>
      </c>
      <c r="E7561" s="12">
        <f>Data[[#This Row],[Ship Date]]</f>
        <v>41948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9541</v>
      </c>
      <c r="C7562" s="1">
        <v>41944</v>
      </c>
      <c r="D7562" s="1">
        <v>41948</v>
      </c>
      <c r="E7562" s="12">
        <f>Data[[#This Row],[Ship Date]]</f>
        <v>41948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5">
      <c r="A7563">
        <v>7562</v>
      </c>
      <c r="B7563" t="s">
        <v>9542</v>
      </c>
      <c r="C7563" s="1">
        <v>42734</v>
      </c>
      <c r="D7563" s="1">
        <v>42736</v>
      </c>
      <c r="E7563" s="12">
        <f>Data[[#This Row],[Ship Date]]</f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9543</v>
      </c>
      <c r="C7564" s="1">
        <v>42616</v>
      </c>
      <c r="D7564" s="1">
        <v>42620</v>
      </c>
      <c r="E7564" s="12">
        <f>Data[[#This Row],[Ship Date]]</f>
        <v>42620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9544</v>
      </c>
      <c r="C7565" s="1">
        <v>43013</v>
      </c>
      <c r="D7565" s="1">
        <v>43015</v>
      </c>
      <c r="E7565" s="12">
        <f>Data[[#This Row],[Ship Date]]</f>
        <v>43015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5">
      <c r="A7566">
        <v>7565</v>
      </c>
      <c r="B7566" t="s">
        <v>9545</v>
      </c>
      <c r="C7566" s="1">
        <v>42399</v>
      </c>
      <c r="D7566" s="1">
        <v>42401</v>
      </c>
      <c r="E7566" s="12">
        <f>Data[[#This Row],[Ship Date]]</f>
        <v>42401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5">
      <c r="A7567">
        <v>7566</v>
      </c>
      <c r="B7567" t="s">
        <v>9545</v>
      </c>
      <c r="C7567" s="1">
        <v>42399</v>
      </c>
      <c r="D7567" s="1">
        <v>42401</v>
      </c>
      <c r="E7567" s="12">
        <f>Data[[#This Row],[Ship Date]]</f>
        <v>42401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5">
      <c r="A7568">
        <v>7567</v>
      </c>
      <c r="B7568" t="s">
        <v>9546</v>
      </c>
      <c r="C7568" s="1">
        <v>42846</v>
      </c>
      <c r="D7568" s="1">
        <v>42848</v>
      </c>
      <c r="E7568" s="12">
        <f>Data[[#This Row],[Ship Date]]</f>
        <v>42848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5">
      <c r="A7569">
        <v>7568</v>
      </c>
      <c r="B7569" t="s">
        <v>9546</v>
      </c>
      <c r="C7569" s="1">
        <v>42846</v>
      </c>
      <c r="D7569" s="1">
        <v>42848</v>
      </c>
      <c r="E7569" s="12">
        <f>Data[[#This Row],[Ship Date]]</f>
        <v>42848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9547</v>
      </c>
      <c r="C7570" s="1">
        <v>41978</v>
      </c>
      <c r="D7570" s="1">
        <v>41983</v>
      </c>
      <c r="E7570" s="12">
        <f>Data[[#This Row],[Ship Date]]</f>
        <v>41983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9547</v>
      </c>
      <c r="C7571" s="1">
        <v>41978</v>
      </c>
      <c r="D7571" s="1">
        <v>41983</v>
      </c>
      <c r="E7571" s="12">
        <f>Data[[#This Row],[Ship Date]]</f>
        <v>41983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>
        <v>7571</v>
      </c>
      <c r="B7572" t="s">
        <v>9547</v>
      </c>
      <c r="C7572" s="1">
        <v>41978</v>
      </c>
      <c r="D7572" s="1">
        <v>41983</v>
      </c>
      <c r="E7572" s="12">
        <f>Data[[#This Row],[Ship Date]]</f>
        <v>41983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25">
      <c r="A7573">
        <v>7572</v>
      </c>
      <c r="B7573" t="s">
        <v>9548</v>
      </c>
      <c r="C7573" s="1">
        <v>41933</v>
      </c>
      <c r="D7573" s="1">
        <v>41938</v>
      </c>
      <c r="E7573" s="12">
        <f>Data[[#This Row],[Ship Date]]</f>
        <v>41938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5">
      <c r="A7574">
        <v>7573</v>
      </c>
      <c r="B7574" t="s">
        <v>9548</v>
      </c>
      <c r="C7574" s="1">
        <v>41933</v>
      </c>
      <c r="D7574" s="1">
        <v>41938</v>
      </c>
      <c r="E7574" s="12">
        <f>Data[[#This Row],[Ship Date]]</f>
        <v>41938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>
        <v>7574</v>
      </c>
      <c r="B7575" t="s">
        <v>9548</v>
      </c>
      <c r="C7575" s="1">
        <v>41933</v>
      </c>
      <c r="D7575" s="1">
        <v>41938</v>
      </c>
      <c r="E7575" s="12">
        <f>Data[[#This Row],[Ship Date]]</f>
        <v>41938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5">
      <c r="A7576">
        <v>7575</v>
      </c>
      <c r="B7576" t="s">
        <v>9549</v>
      </c>
      <c r="C7576" s="1">
        <v>42346</v>
      </c>
      <c r="D7576" s="1">
        <v>42350</v>
      </c>
      <c r="E7576" s="12">
        <f>Data[[#This Row],[Ship Date]]</f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9549</v>
      </c>
      <c r="C7577" s="1">
        <v>42346</v>
      </c>
      <c r="D7577" s="1">
        <v>42350</v>
      </c>
      <c r="E7577" s="12">
        <f>Data[[#This Row],[Ship Date]]</f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5">
      <c r="A7578">
        <v>7577</v>
      </c>
      <c r="B7578" t="s">
        <v>9550</v>
      </c>
      <c r="C7578" s="1">
        <v>41945</v>
      </c>
      <c r="D7578" s="1">
        <v>41950</v>
      </c>
      <c r="E7578" s="12">
        <f>Data[[#This Row],[Ship Date]]</f>
        <v>41950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5">
      <c r="A7579">
        <v>7578</v>
      </c>
      <c r="B7579" t="s">
        <v>9550</v>
      </c>
      <c r="C7579" s="1">
        <v>41945</v>
      </c>
      <c r="D7579" s="1">
        <v>41950</v>
      </c>
      <c r="E7579" s="12">
        <f>Data[[#This Row],[Ship Date]]</f>
        <v>41950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5">
      <c r="A7580">
        <v>7579</v>
      </c>
      <c r="B7580" t="s">
        <v>9551</v>
      </c>
      <c r="C7580" s="1">
        <v>42722</v>
      </c>
      <c r="D7580" s="1">
        <v>42725</v>
      </c>
      <c r="E7580" s="12">
        <f>Data[[#This Row],[Ship Date]]</f>
        <v>42725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5">
      <c r="A7581">
        <v>7580</v>
      </c>
      <c r="B7581" t="s">
        <v>9552</v>
      </c>
      <c r="C7581" s="1">
        <v>42331</v>
      </c>
      <c r="D7581" s="1">
        <v>42335</v>
      </c>
      <c r="E7581" s="12">
        <f>Data[[#This Row],[Ship Date]]</f>
        <v>42335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9552</v>
      </c>
      <c r="C7582" s="1">
        <v>42331</v>
      </c>
      <c r="D7582" s="1">
        <v>42335</v>
      </c>
      <c r="E7582" s="12">
        <f>Data[[#This Row],[Ship Date]]</f>
        <v>42335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9553</v>
      </c>
      <c r="C7583" s="1">
        <v>42229</v>
      </c>
      <c r="D7583" s="1">
        <v>42232</v>
      </c>
      <c r="E7583" s="12">
        <f>Data[[#This Row],[Ship Date]]</f>
        <v>42232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5">
      <c r="A7584">
        <v>7583</v>
      </c>
      <c r="B7584" t="s">
        <v>9554</v>
      </c>
      <c r="C7584" s="1">
        <v>42110</v>
      </c>
      <c r="D7584" s="1">
        <v>42115</v>
      </c>
      <c r="E7584" s="12">
        <f>Data[[#This Row],[Ship Date]]</f>
        <v>42115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5">
      <c r="A7585">
        <v>7584</v>
      </c>
      <c r="B7585" t="s">
        <v>9555</v>
      </c>
      <c r="C7585" s="1">
        <v>41719</v>
      </c>
      <c r="D7585" s="1">
        <v>41723</v>
      </c>
      <c r="E7585" s="12">
        <f>Data[[#This Row],[Ship Date]]</f>
        <v>41723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5">
      <c r="A7586">
        <v>7585</v>
      </c>
      <c r="B7586" t="s">
        <v>9555</v>
      </c>
      <c r="C7586" s="1">
        <v>41719</v>
      </c>
      <c r="D7586" s="1">
        <v>41723</v>
      </c>
      <c r="E7586" s="12">
        <f>Data[[#This Row],[Ship Date]]</f>
        <v>41723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5">
      <c r="A7587">
        <v>7586</v>
      </c>
      <c r="B7587" t="s">
        <v>9555</v>
      </c>
      <c r="C7587" s="1">
        <v>41719</v>
      </c>
      <c r="D7587" s="1">
        <v>41723</v>
      </c>
      <c r="E7587" s="12">
        <f>Data[[#This Row],[Ship Date]]</f>
        <v>41723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5">
      <c r="A7588">
        <v>7587</v>
      </c>
      <c r="B7588" t="s">
        <v>9555</v>
      </c>
      <c r="C7588" s="1">
        <v>41719</v>
      </c>
      <c r="D7588" s="1">
        <v>41723</v>
      </c>
      <c r="E7588" s="12">
        <f>Data[[#This Row],[Ship Date]]</f>
        <v>41723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5">
      <c r="A7589">
        <v>7588</v>
      </c>
      <c r="B7589" t="s">
        <v>9555</v>
      </c>
      <c r="C7589" s="1">
        <v>41719</v>
      </c>
      <c r="D7589" s="1">
        <v>41723</v>
      </c>
      <c r="E7589" s="12">
        <f>Data[[#This Row],[Ship Date]]</f>
        <v>41723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5">
      <c r="A7590">
        <v>7589</v>
      </c>
      <c r="B7590" t="s">
        <v>9556</v>
      </c>
      <c r="C7590" s="1">
        <v>43055</v>
      </c>
      <c r="D7590" s="1">
        <v>43061</v>
      </c>
      <c r="E7590" s="12">
        <f>Data[[#This Row],[Ship Date]]</f>
        <v>43061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9557</v>
      </c>
      <c r="C7591" s="1">
        <v>42272</v>
      </c>
      <c r="D7591" s="1">
        <v>42276</v>
      </c>
      <c r="E7591" s="12">
        <f>Data[[#This Row],[Ship Date]]</f>
        <v>42276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>
        <v>7591</v>
      </c>
      <c r="B7592" t="s">
        <v>9558</v>
      </c>
      <c r="C7592" s="1">
        <v>42618</v>
      </c>
      <c r="D7592" s="1">
        <v>42622</v>
      </c>
      <c r="E7592" s="12">
        <f>Data[[#This Row],[Ship Date]]</f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5">
      <c r="A7593">
        <v>7592</v>
      </c>
      <c r="B7593" t="s">
        <v>9558</v>
      </c>
      <c r="C7593" s="1">
        <v>42618</v>
      </c>
      <c r="D7593" s="1">
        <v>42622</v>
      </c>
      <c r="E7593" s="12">
        <f>Data[[#This Row],[Ship Date]]</f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5">
      <c r="A7594">
        <v>7593</v>
      </c>
      <c r="B7594" t="s">
        <v>9558</v>
      </c>
      <c r="C7594" s="1">
        <v>42618</v>
      </c>
      <c r="D7594" s="1">
        <v>42622</v>
      </c>
      <c r="E7594" s="12">
        <f>Data[[#This Row],[Ship Date]]</f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5">
      <c r="A7595">
        <v>7594</v>
      </c>
      <c r="B7595" t="s">
        <v>9558</v>
      </c>
      <c r="C7595" s="1">
        <v>42618</v>
      </c>
      <c r="D7595" s="1">
        <v>42622</v>
      </c>
      <c r="E7595" s="12">
        <f>Data[[#This Row],[Ship Date]]</f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5">
      <c r="A7596">
        <v>7595</v>
      </c>
      <c r="B7596" t="s">
        <v>9559</v>
      </c>
      <c r="C7596" s="1">
        <v>42845</v>
      </c>
      <c r="D7596" s="1">
        <v>42849</v>
      </c>
      <c r="E7596" s="12">
        <f>Data[[#This Row],[Ship Date]]</f>
        <v>42849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5">
      <c r="A7597">
        <v>7596</v>
      </c>
      <c r="B7597" t="s">
        <v>9559</v>
      </c>
      <c r="C7597" s="1">
        <v>42845</v>
      </c>
      <c r="D7597" s="1">
        <v>42849</v>
      </c>
      <c r="E7597" s="12">
        <f>Data[[#This Row],[Ship Date]]</f>
        <v>42849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9560</v>
      </c>
      <c r="C7598" s="1">
        <v>42170</v>
      </c>
      <c r="D7598" s="1">
        <v>42174</v>
      </c>
      <c r="E7598" s="12">
        <f>Data[[#This Row],[Ship Date]]</f>
        <v>42174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5">
      <c r="A7599">
        <v>7598</v>
      </c>
      <c r="B7599" t="s">
        <v>9561</v>
      </c>
      <c r="C7599" s="1">
        <v>41899</v>
      </c>
      <c r="D7599" s="1">
        <v>41904</v>
      </c>
      <c r="E7599" s="12">
        <f>Data[[#This Row],[Ship Date]]</f>
        <v>41904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5">
      <c r="A7600">
        <v>7599</v>
      </c>
      <c r="B7600" t="s">
        <v>9561</v>
      </c>
      <c r="C7600" s="1">
        <v>41899</v>
      </c>
      <c r="D7600" s="1">
        <v>41904</v>
      </c>
      <c r="E7600" s="12">
        <f>Data[[#This Row],[Ship Date]]</f>
        <v>41904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5">
      <c r="A7601">
        <v>7600</v>
      </c>
      <c r="B7601" t="s">
        <v>9561</v>
      </c>
      <c r="C7601" s="1">
        <v>41899</v>
      </c>
      <c r="D7601" s="1">
        <v>41904</v>
      </c>
      <c r="E7601" s="12">
        <f>Data[[#This Row],[Ship Date]]</f>
        <v>41904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>
        <v>7601</v>
      </c>
      <c r="B7602" t="s">
        <v>9561</v>
      </c>
      <c r="C7602" s="1">
        <v>41899</v>
      </c>
      <c r="D7602" s="1">
        <v>41904</v>
      </c>
      <c r="E7602" s="12">
        <f>Data[[#This Row],[Ship Date]]</f>
        <v>41904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5">
      <c r="A7603">
        <v>7602</v>
      </c>
      <c r="B7603" t="s">
        <v>9561</v>
      </c>
      <c r="C7603" s="1">
        <v>41899</v>
      </c>
      <c r="D7603" s="1">
        <v>41904</v>
      </c>
      <c r="E7603" s="12">
        <f>Data[[#This Row],[Ship Date]]</f>
        <v>41904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5">
      <c r="A7604">
        <v>7603</v>
      </c>
      <c r="B7604" t="s">
        <v>9561</v>
      </c>
      <c r="C7604" s="1">
        <v>41899</v>
      </c>
      <c r="D7604" s="1">
        <v>41904</v>
      </c>
      <c r="E7604" s="12">
        <f>Data[[#This Row],[Ship Date]]</f>
        <v>41904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5">
      <c r="A7605">
        <v>7604</v>
      </c>
      <c r="B7605" t="s">
        <v>9564</v>
      </c>
      <c r="C7605" s="1">
        <v>42559</v>
      </c>
      <c r="D7605" s="1">
        <v>42563</v>
      </c>
      <c r="E7605" s="12">
        <f>Data[[#This Row],[Ship Date]]</f>
        <v>42563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5">
      <c r="A7606">
        <v>7605</v>
      </c>
      <c r="B7606" t="s">
        <v>9565</v>
      </c>
      <c r="C7606" s="1">
        <v>42517</v>
      </c>
      <c r="D7606" s="1">
        <v>42521</v>
      </c>
      <c r="E7606" s="12">
        <f>Data[[#This Row],[Ship Date]]</f>
        <v>42521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9565</v>
      </c>
      <c r="C7607" s="1">
        <v>42517</v>
      </c>
      <c r="D7607" s="1">
        <v>42521</v>
      </c>
      <c r="E7607" s="12">
        <f>Data[[#This Row],[Ship Date]]</f>
        <v>42521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5">
      <c r="A7608">
        <v>7607</v>
      </c>
      <c r="B7608" t="s">
        <v>9565</v>
      </c>
      <c r="C7608" s="1">
        <v>42517</v>
      </c>
      <c r="D7608" s="1">
        <v>42521</v>
      </c>
      <c r="E7608" s="12">
        <f>Data[[#This Row],[Ship Date]]</f>
        <v>42521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5">
      <c r="A7609">
        <v>7608</v>
      </c>
      <c r="B7609" t="s">
        <v>9566</v>
      </c>
      <c r="C7609" s="1">
        <v>43093</v>
      </c>
      <c r="D7609" s="1">
        <v>43096</v>
      </c>
      <c r="E7609" s="12">
        <f>Data[[#This Row],[Ship Date]]</f>
        <v>43096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>
        <v>7609</v>
      </c>
      <c r="B7610" t="s">
        <v>9567</v>
      </c>
      <c r="C7610" s="1">
        <v>42858</v>
      </c>
      <c r="D7610" s="1">
        <v>42862</v>
      </c>
      <c r="E7610" s="12">
        <f>Data[[#This Row],[Ship Date]]</f>
        <v>42862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>
        <v>7610</v>
      </c>
      <c r="B7611" t="s">
        <v>9567</v>
      </c>
      <c r="C7611" s="1">
        <v>42858</v>
      </c>
      <c r="D7611" s="1">
        <v>42862</v>
      </c>
      <c r="E7611" s="12">
        <f>Data[[#This Row],[Ship Date]]</f>
        <v>42862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5">
      <c r="A7612">
        <v>7611</v>
      </c>
      <c r="B7612" t="s">
        <v>9568</v>
      </c>
      <c r="C7612" s="1">
        <v>41692</v>
      </c>
      <c r="D7612" s="1">
        <v>41694</v>
      </c>
      <c r="E7612" s="12">
        <f>Data[[#This Row],[Ship Date]]</f>
        <v>41694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9569</v>
      </c>
      <c r="C7613" s="1">
        <v>42043</v>
      </c>
      <c r="D7613" s="1">
        <v>42046</v>
      </c>
      <c r="E7613" s="12">
        <f>Data[[#This Row],[Ship Date]]</f>
        <v>42046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5">
      <c r="A7614">
        <v>7613</v>
      </c>
      <c r="B7614" t="s">
        <v>9569</v>
      </c>
      <c r="C7614" s="1">
        <v>42043</v>
      </c>
      <c r="D7614" s="1">
        <v>42046</v>
      </c>
      <c r="E7614" s="12">
        <f>Data[[#This Row],[Ship Date]]</f>
        <v>42046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9569</v>
      </c>
      <c r="C7615" s="1">
        <v>42043</v>
      </c>
      <c r="D7615" s="1">
        <v>42046</v>
      </c>
      <c r="E7615" s="12">
        <f>Data[[#This Row],[Ship Date]]</f>
        <v>42046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25">
      <c r="A7616">
        <v>7615</v>
      </c>
      <c r="B7616" t="s">
        <v>9570</v>
      </c>
      <c r="C7616" s="1">
        <v>42240</v>
      </c>
      <c r="D7616" s="1">
        <v>42244</v>
      </c>
      <c r="E7616" s="12">
        <f>Data[[#This Row],[Ship Date]]</f>
        <v>42244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9571</v>
      </c>
      <c r="C7617" s="1">
        <v>41973</v>
      </c>
      <c r="D7617" s="1">
        <v>41977</v>
      </c>
      <c r="E7617" s="12">
        <f>Data[[#This Row],[Ship Date]]</f>
        <v>41977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5">
      <c r="A7618">
        <v>7617</v>
      </c>
      <c r="B7618" t="s">
        <v>9572</v>
      </c>
      <c r="C7618" s="1">
        <v>42714</v>
      </c>
      <c r="D7618" s="1">
        <v>42720</v>
      </c>
      <c r="E7618" s="12">
        <f>Data[[#This Row],[Ship Date]]</f>
        <v>42720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5">
      <c r="A7619">
        <v>7618</v>
      </c>
      <c r="B7619" t="s">
        <v>9572</v>
      </c>
      <c r="C7619" s="1">
        <v>42714</v>
      </c>
      <c r="D7619" s="1">
        <v>42720</v>
      </c>
      <c r="E7619" s="12">
        <f>Data[[#This Row],[Ship Date]]</f>
        <v>42720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>
        <v>7619</v>
      </c>
      <c r="B7620" t="s">
        <v>9573</v>
      </c>
      <c r="C7620" s="1">
        <v>43035</v>
      </c>
      <c r="D7620" s="1">
        <v>43037</v>
      </c>
      <c r="E7620" s="12">
        <f>Data[[#This Row],[Ship Date]]</f>
        <v>43037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5">
      <c r="A7621">
        <v>7620</v>
      </c>
      <c r="B7621" t="s">
        <v>9573</v>
      </c>
      <c r="C7621" s="1">
        <v>43035</v>
      </c>
      <c r="D7621" s="1">
        <v>43037</v>
      </c>
      <c r="E7621" s="12">
        <f>Data[[#This Row],[Ship Date]]</f>
        <v>43037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5">
      <c r="A7622">
        <v>7621</v>
      </c>
      <c r="B7622" t="s">
        <v>9574</v>
      </c>
      <c r="C7622" s="1">
        <v>41968</v>
      </c>
      <c r="D7622" s="1">
        <v>41972</v>
      </c>
      <c r="E7622" s="12">
        <f>Data[[#This Row],[Ship Date]]</f>
        <v>41972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5">
      <c r="A7623">
        <v>7622</v>
      </c>
      <c r="B7623" t="s">
        <v>9574</v>
      </c>
      <c r="C7623" s="1">
        <v>41968</v>
      </c>
      <c r="D7623" s="1">
        <v>41972</v>
      </c>
      <c r="E7623" s="12">
        <f>Data[[#This Row],[Ship Date]]</f>
        <v>41972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>
        <v>7623</v>
      </c>
      <c r="B7624" t="s">
        <v>9574</v>
      </c>
      <c r="C7624" s="1">
        <v>41968</v>
      </c>
      <c r="D7624" s="1">
        <v>41972</v>
      </c>
      <c r="E7624" s="12">
        <f>Data[[#This Row],[Ship Date]]</f>
        <v>41972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5">
      <c r="A7625">
        <v>7624</v>
      </c>
      <c r="B7625" t="s">
        <v>9575</v>
      </c>
      <c r="C7625" s="1">
        <v>41834</v>
      </c>
      <c r="D7625" s="1">
        <v>41840</v>
      </c>
      <c r="E7625" s="12">
        <f>Data[[#This Row],[Ship Date]]</f>
        <v>41840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>
        <v>7625</v>
      </c>
      <c r="B7626" t="s">
        <v>9576</v>
      </c>
      <c r="C7626" s="1">
        <v>42147</v>
      </c>
      <c r="D7626" s="1">
        <v>42151</v>
      </c>
      <c r="E7626" s="12">
        <f>Data[[#This Row],[Ship Date]]</f>
        <v>42151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5">
      <c r="A7627">
        <v>7626</v>
      </c>
      <c r="B7627" t="s">
        <v>9576</v>
      </c>
      <c r="C7627" s="1">
        <v>42147</v>
      </c>
      <c r="D7627" s="1">
        <v>42151</v>
      </c>
      <c r="E7627" s="12">
        <f>Data[[#This Row],[Ship Date]]</f>
        <v>42151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9577</v>
      </c>
      <c r="C7628" s="1">
        <v>42329</v>
      </c>
      <c r="D7628" s="1">
        <v>42331</v>
      </c>
      <c r="E7628" s="12">
        <f>Data[[#This Row],[Ship Date]]</f>
        <v>42331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5">
      <c r="A7629">
        <v>7628</v>
      </c>
      <c r="B7629" t="s">
        <v>9577</v>
      </c>
      <c r="C7629" s="1">
        <v>42329</v>
      </c>
      <c r="D7629" s="1">
        <v>42331</v>
      </c>
      <c r="E7629" s="12">
        <f>Data[[#This Row],[Ship Date]]</f>
        <v>42331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5">
      <c r="A7630">
        <v>7629</v>
      </c>
      <c r="B7630" t="s">
        <v>9577</v>
      </c>
      <c r="C7630" s="1">
        <v>42329</v>
      </c>
      <c r="D7630" s="1">
        <v>42331</v>
      </c>
      <c r="E7630" s="12">
        <f>Data[[#This Row],[Ship Date]]</f>
        <v>42331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5">
      <c r="A7631">
        <v>7630</v>
      </c>
      <c r="B7631" t="s">
        <v>9578</v>
      </c>
      <c r="C7631" s="1">
        <v>41728</v>
      </c>
      <c r="D7631" s="1">
        <v>41730</v>
      </c>
      <c r="E7631" s="12">
        <f>Data[[#This Row],[Ship Date]]</f>
        <v>41730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9578</v>
      </c>
      <c r="C7632" s="1">
        <v>41728</v>
      </c>
      <c r="D7632" s="1">
        <v>41730</v>
      </c>
      <c r="E7632" s="12">
        <f>Data[[#This Row],[Ship Date]]</f>
        <v>41730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5">
      <c r="A7633">
        <v>7632</v>
      </c>
      <c r="B7633" t="s">
        <v>9578</v>
      </c>
      <c r="C7633" s="1">
        <v>41728</v>
      </c>
      <c r="D7633" s="1">
        <v>41730</v>
      </c>
      <c r="E7633" s="12">
        <f>Data[[#This Row],[Ship Date]]</f>
        <v>41730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5">
      <c r="A7634">
        <v>7633</v>
      </c>
      <c r="B7634" t="s">
        <v>9579</v>
      </c>
      <c r="C7634" s="1">
        <v>43098</v>
      </c>
      <c r="D7634" s="1">
        <v>43101</v>
      </c>
      <c r="E7634" s="12">
        <f>Data[[#This Row],[Ship Date]]</f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9579</v>
      </c>
      <c r="C7635" s="1">
        <v>43098</v>
      </c>
      <c r="D7635" s="1">
        <v>43101</v>
      </c>
      <c r="E7635" s="12">
        <f>Data[[#This Row],[Ship Date]]</f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25">
      <c r="A7636">
        <v>7635</v>
      </c>
      <c r="B7636" t="s">
        <v>9579</v>
      </c>
      <c r="C7636" s="1">
        <v>43098</v>
      </c>
      <c r="D7636" s="1">
        <v>43101</v>
      </c>
      <c r="E7636" s="12">
        <f>Data[[#This Row],[Ship Date]]</f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5">
      <c r="A7637">
        <v>7636</v>
      </c>
      <c r="B7637" t="s">
        <v>9579</v>
      </c>
      <c r="C7637" s="1">
        <v>43098</v>
      </c>
      <c r="D7637" s="1">
        <v>43101</v>
      </c>
      <c r="E7637" s="12">
        <f>Data[[#This Row],[Ship Date]]</f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5">
      <c r="A7638">
        <v>7637</v>
      </c>
      <c r="B7638" t="s">
        <v>9579</v>
      </c>
      <c r="C7638" s="1">
        <v>43098</v>
      </c>
      <c r="D7638" s="1">
        <v>43101</v>
      </c>
      <c r="E7638" s="12">
        <f>Data[[#This Row],[Ship Date]]</f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5">
      <c r="A7639">
        <v>7638</v>
      </c>
      <c r="B7639" t="s">
        <v>9580</v>
      </c>
      <c r="C7639" s="1">
        <v>42796</v>
      </c>
      <c r="D7639" s="1">
        <v>42802</v>
      </c>
      <c r="E7639" s="12">
        <f>Data[[#This Row],[Ship Date]]</f>
        <v>42802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>
        <v>7639</v>
      </c>
      <c r="B7640" t="s">
        <v>9580</v>
      </c>
      <c r="C7640" s="1">
        <v>42796</v>
      </c>
      <c r="D7640" s="1">
        <v>42802</v>
      </c>
      <c r="E7640" s="12">
        <f>Data[[#This Row],[Ship Date]]</f>
        <v>42802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>
        <v>7640</v>
      </c>
      <c r="B7641" t="s">
        <v>9580</v>
      </c>
      <c r="C7641" s="1">
        <v>42796</v>
      </c>
      <c r="D7641" s="1">
        <v>42802</v>
      </c>
      <c r="E7641" s="12">
        <f>Data[[#This Row],[Ship Date]]</f>
        <v>42802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9580</v>
      </c>
      <c r="C7642" s="1">
        <v>42796</v>
      </c>
      <c r="D7642" s="1">
        <v>42802</v>
      </c>
      <c r="E7642" s="12">
        <f>Data[[#This Row],[Ship Date]]</f>
        <v>42802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9581</v>
      </c>
      <c r="C7643" s="1">
        <v>42649</v>
      </c>
      <c r="D7643" s="1">
        <v>42650</v>
      </c>
      <c r="E7643" s="12">
        <f>Data[[#This Row],[Ship Date]]</f>
        <v>42650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9581</v>
      </c>
      <c r="C7644" s="1">
        <v>42649</v>
      </c>
      <c r="D7644" s="1">
        <v>42650</v>
      </c>
      <c r="E7644" s="12">
        <f>Data[[#This Row],[Ship Date]]</f>
        <v>42650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5">
      <c r="A7645">
        <v>7644</v>
      </c>
      <c r="B7645" t="s">
        <v>9581</v>
      </c>
      <c r="C7645" s="1">
        <v>42649</v>
      </c>
      <c r="D7645" s="1">
        <v>42650</v>
      </c>
      <c r="E7645" s="12">
        <f>Data[[#This Row],[Ship Date]]</f>
        <v>42650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9581</v>
      </c>
      <c r="C7646" s="1">
        <v>42649</v>
      </c>
      <c r="D7646" s="1">
        <v>42650</v>
      </c>
      <c r="E7646" s="12">
        <f>Data[[#This Row],[Ship Date]]</f>
        <v>42650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5">
      <c r="A7647">
        <v>7646</v>
      </c>
      <c r="B7647" t="s">
        <v>9584</v>
      </c>
      <c r="C7647" s="1">
        <v>42099</v>
      </c>
      <c r="D7647" s="1">
        <v>42105</v>
      </c>
      <c r="E7647" s="12">
        <f>Data[[#This Row],[Ship Date]]</f>
        <v>42105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5">
      <c r="A7648">
        <v>7647</v>
      </c>
      <c r="B7648" t="s">
        <v>9585</v>
      </c>
      <c r="C7648" s="1">
        <v>41891</v>
      </c>
      <c r="D7648" s="1">
        <v>41895</v>
      </c>
      <c r="E7648" s="12">
        <f>Data[[#This Row],[Ship Date]]</f>
        <v>41895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9586</v>
      </c>
      <c r="C7649" s="1">
        <v>42444</v>
      </c>
      <c r="D7649" s="1">
        <v>42445</v>
      </c>
      <c r="E7649" s="12">
        <f>Data[[#This Row],[Ship Date]]</f>
        <v>42445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9586</v>
      </c>
      <c r="C7650" s="1">
        <v>42444</v>
      </c>
      <c r="D7650" s="1">
        <v>42445</v>
      </c>
      <c r="E7650" s="12">
        <f>Data[[#This Row],[Ship Date]]</f>
        <v>42445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5">
      <c r="A7651">
        <v>7650</v>
      </c>
      <c r="B7651" t="s">
        <v>9587</v>
      </c>
      <c r="C7651" s="1">
        <v>42365</v>
      </c>
      <c r="D7651" s="1">
        <v>42369</v>
      </c>
      <c r="E7651" s="12">
        <f>Data[[#This Row],[Ship Date]]</f>
        <v>42369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5">
      <c r="A7652">
        <v>7651</v>
      </c>
      <c r="B7652" t="s">
        <v>9587</v>
      </c>
      <c r="C7652" s="1">
        <v>42365</v>
      </c>
      <c r="D7652" s="1">
        <v>42369</v>
      </c>
      <c r="E7652" s="12">
        <f>Data[[#This Row],[Ship Date]]</f>
        <v>42369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5">
      <c r="A7653">
        <v>7652</v>
      </c>
      <c r="B7653" t="s">
        <v>9588</v>
      </c>
      <c r="C7653" s="1">
        <v>42954</v>
      </c>
      <c r="D7653" s="1">
        <v>42955</v>
      </c>
      <c r="E7653" s="12">
        <f>Data[[#This Row],[Ship Date]]</f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5">
      <c r="A7654">
        <v>7653</v>
      </c>
      <c r="B7654" t="s">
        <v>9588</v>
      </c>
      <c r="C7654" s="1">
        <v>42954</v>
      </c>
      <c r="D7654" s="1">
        <v>42955</v>
      </c>
      <c r="E7654" s="12">
        <f>Data[[#This Row],[Ship Date]]</f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5">
      <c r="A7655">
        <v>7654</v>
      </c>
      <c r="B7655" t="s">
        <v>9589</v>
      </c>
      <c r="C7655" s="1">
        <v>42085</v>
      </c>
      <c r="D7655" s="1">
        <v>42090</v>
      </c>
      <c r="E7655" s="12">
        <f>Data[[#This Row],[Ship Date]]</f>
        <v>42090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5">
      <c r="A7656">
        <v>7655</v>
      </c>
      <c r="B7656" t="s">
        <v>9592</v>
      </c>
      <c r="C7656" s="1">
        <v>42338</v>
      </c>
      <c r="D7656" s="1">
        <v>42340</v>
      </c>
      <c r="E7656" s="12">
        <f>Data[[#This Row],[Ship Date]]</f>
        <v>42340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5">
      <c r="A7657">
        <v>7656</v>
      </c>
      <c r="B7657" t="s">
        <v>9592</v>
      </c>
      <c r="C7657" s="1">
        <v>42338</v>
      </c>
      <c r="D7657" s="1">
        <v>42340</v>
      </c>
      <c r="E7657" s="12">
        <f>Data[[#This Row],[Ship Date]]</f>
        <v>42340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>
        <v>7657</v>
      </c>
      <c r="B7658" t="s">
        <v>9593</v>
      </c>
      <c r="C7658" s="1">
        <v>41744</v>
      </c>
      <c r="D7658" s="1">
        <v>41744</v>
      </c>
      <c r="E7658" s="12">
        <f>Data[[#This Row],[Ship Date]]</f>
        <v>41744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5">
      <c r="A7659">
        <v>7658</v>
      </c>
      <c r="B7659" t="s">
        <v>9593</v>
      </c>
      <c r="C7659" s="1">
        <v>41744</v>
      </c>
      <c r="D7659" s="1">
        <v>41744</v>
      </c>
      <c r="E7659" s="12">
        <f>Data[[#This Row],[Ship Date]]</f>
        <v>41744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9594</v>
      </c>
      <c r="C7660" s="1">
        <v>42946</v>
      </c>
      <c r="D7660" s="1">
        <v>42949</v>
      </c>
      <c r="E7660" s="12">
        <f>Data[[#This Row],[Ship Date]]</f>
        <v>42949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5">
      <c r="A7661">
        <v>7660</v>
      </c>
      <c r="B7661" t="s">
        <v>9595</v>
      </c>
      <c r="C7661" s="1">
        <v>42887</v>
      </c>
      <c r="D7661" s="1">
        <v>42891</v>
      </c>
      <c r="E7661" s="12">
        <f>Data[[#This Row],[Ship Date]]</f>
        <v>42891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>
        <v>7661</v>
      </c>
      <c r="B7662" t="s">
        <v>9596</v>
      </c>
      <c r="C7662" s="1">
        <v>41646</v>
      </c>
      <c r="D7662" s="1">
        <v>41651</v>
      </c>
      <c r="E7662" s="12">
        <f>Data[[#This Row],[Ship Date]]</f>
        <v>41651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5">
      <c r="A7663">
        <v>7662</v>
      </c>
      <c r="B7663" t="s">
        <v>9596</v>
      </c>
      <c r="C7663" s="1">
        <v>41646</v>
      </c>
      <c r="D7663" s="1">
        <v>41651</v>
      </c>
      <c r="E7663" s="12">
        <f>Data[[#This Row],[Ship Date]]</f>
        <v>41651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5">
      <c r="A7664">
        <v>7663</v>
      </c>
      <c r="B7664" t="s">
        <v>9597</v>
      </c>
      <c r="C7664" s="1">
        <v>43007</v>
      </c>
      <c r="D7664" s="1">
        <v>43009</v>
      </c>
      <c r="E7664" s="12">
        <f>Data[[#This Row],[Ship Date]]</f>
        <v>43009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9598</v>
      </c>
      <c r="C7665" s="1">
        <v>42991</v>
      </c>
      <c r="D7665" s="1">
        <v>42997</v>
      </c>
      <c r="E7665" s="12">
        <f>Data[[#This Row],[Ship Date]]</f>
        <v>42997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5">
      <c r="A7666">
        <v>7665</v>
      </c>
      <c r="B7666" t="s">
        <v>9599</v>
      </c>
      <c r="C7666" s="1">
        <v>41934</v>
      </c>
      <c r="D7666" s="1">
        <v>41938</v>
      </c>
      <c r="E7666" s="12">
        <f>Data[[#This Row],[Ship Date]]</f>
        <v>41938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5">
      <c r="A7667">
        <v>7666</v>
      </c>
      <c r="B7667" t="s">
        <v>9600</v>
      </c>
      <c r="C7667" s="1">
        <v>42647</v>
      </c>
      <c r="D7667" s="1">
        <v>42651</v>
      </c>
      <c r="E7667" s="12">
        <f>Data[[#This Row],[Ship Date]]</f>
        <v>42651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25">
      <c r="A7668">
        <v>7667</v>
      </c>
      <c r="B7668" t="s">
        <v>9600</v>
      </c>
      <c r="C7668" s="1">
        <v>42647</v>
      </c>
      <c r="D7668" s="1">
        <v>42651</v>
      </c>
      <c r="E7668" s="12">
        <f>Data[[#This Row],[Ship Date]]</f>
        <v>42651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9600</v>
      </c>
      <c r="C7669" s="1">
        <v>42647</v>
      </c>
      <c r="D7669" s="1">
        <v>42651</v>
      </c>
      <c r="E7669" s="12">
        <f>Data[[#This Row],[Ship Date]]</f>
        <v>42651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5">
      <c r="A7670">
        <v>7669</v>
      </c>
      <c r="B7670" t="s">
        <v>9601</v>
      </c>
      <c r="C7670" s="1">
        <v>42335</v>
      </c>
      <c r="D7670" s="1">
        <v>42337</v>
      </c>
      <c r="E7670" s="12">
        <f>Data[[#This Row],[Ship Date]]</f>
        <v>42337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9601</v>
      </c>
      <c r="C7671" s="1">
        <v>42335</v>
      </c>
      <c r="D7671" s="1">
        <v>42337</v>
      </c>
      <c r="E7671" s="12">
        <f>Data[[#This Row],[Ship Date]]</f>
        <v>42337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>
        <v>7671</v>
      </c>
      <c r="B7672" t="s">
        <v>9601</v>
      </c>
      <c r="C7672" s="1">
        <v>42335</v>
      </c>
      <c r="D7672" s="1">
        <v>42337</v>
      </c>
      <c r="E7672" s="12">
        <f>Data[[#This Row],[Ship Date]]</f>
        <v>42337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5">
      <c r="A7673">
        <v>7672</v>
      </c>
      <c r="B7673" t="s">
        <v>9601</v>
      </c>
      <c r="C7673" s="1">
        <v>42335</v>
      </c>
      <c r="D7673" s="1">
        <v>42337</v>
      </c>
      <c r="E7673" s="12">
        <f>Data[[#This Row],[Ship Date]]</f>
        <v>42337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9601</v>
      </c>
      <c r="C7674" s="1">
        <v>42335</v>
      </c>
      <c r="D7674" s="1">
        <v>42337</v>
      </c>
      <c r="E7674" s="12">
        <f>Data[[#This Row],[Ship Date]]</f>
        <v>42337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5">
      <c r="A7675">
        <v>7674</v>
      </c>
      <c r="B7675" t="s">
        <v>9601</v>
      </c>
      <c r="C7675" s="1">
        <v>42335</v>
      </c>
      <c r="D7675" s="1">
        <v>42337</v>
      </c>
      <c r="E7675" s="12">
        <f>Data[[#This Row],[Ship Date]]</f>
        <v>42337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9601</v>
      </c>
      <c r="C7676" s="1">
        <v>42335</v>
      </c>
      <c r="D7676" s="1">
        <v>42337</v>
      </c>
      <c r="E7676" s="12">
        <f>Data[[#This Row],[Ship Date]]</f>
        <v>42337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9604</v>
      </c>
      <c r="C7677" s="1">
        <v>42861</v>
      </c>
      <c r="D7677" s="1">
        <v>42864</v>
      </c>
      <c r="E7677" s="12">
        <f>Data[[#This Row],[Ship Date]]</f>
        <v>42864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5">
      <c r="A7678">
        <v>7677</v>
      </c>
      <c r="B7678" t="s">
        <v>9605</v>
      </c>
      <c r="C7678" s="1">
        <v>41920</v>
      </c>
      <c r="D7678" s="1">
        <v>41920</v>
      </c>
      <c r="E7678" s="12">
        <f>Data[[#This Row],[Ship Date]]</f>
        <v>41920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5">
      <c r="A7679">
        <v>7678</v>
      </c>
      <c r="B7679" t="s">
        <v>9606</v>
      </c>
      <c r="C7679" s="1">
        <v>42004</v>
      </c>
      <c r="D7679" s="1">
        <v>42011</v>
      </c>
      <c r="E7679" s="12">
        <f>Data[[#This Row],[Ship Date]]</f>
        <v>42011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>
        <v>7679</v>
      </c>
      <c r="B7680" t="s">
        <v>9606</v>
      </c>
      <c r="C7680" s="1">
        <v>42004</v>
      </c>
      <c r="D7680" s="1">
        <v>42011</v>
      </c>
      <c r="E7680" s="12">
        <f>Data[[#This Row],[Ship Date]]</f>
        <v>42011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5">
      <c r="A7681">
        <v>7680</v>
      </c>
      <c r="B7681" t="s">
        <v>9606</v>
      </c>
      <c r="C7681" s="1">
        <v>42004</v>
      </c>
      <c r="D7681" s="1">
        <v>42011</v>
      </c>
      <c r="E7681" s="12">
        <f>Data[[#This Row],[Ship Date]]</f>
        <v>42011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5">
      <c r="A7682">
        <v>7681</v>
      </c>
      <c r="B7682" t="s">
        <v>9606</v>
      </c>
      <c r="C7682" s="1">
        <v>42004</v>
      </c>
      <c r="D7682" s="1">
        <v>42011</v>
      </c>
      <c r="E7682" s="12">
        <f>Data[[#This Row],[Ship Date]]</f>
        <v>42011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9606</v>
      </c>
      <c r="C7683" s="1">
        <v>42004</v>
      </c>
      <c r="D7683" s="1">
        <v>42011</v>
      </c>
      <c r="E7683" s="12">
        <f>Data[[#This Row],[Ship Date]]</f>
        <v>42011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5">
      <c r="A7684">
        <v>7683</v>
      </c>
      <c r="B7684" t="s">
        <v>9607</v>
      </c>
      <c r="C7684" s="1">
        <v>42122</v>
      </c>
      <c r="D7684" s="1">
        <v>42125</v>
      </c>
      <c r="E7684" s="12">
        <f>Data[[#This Row],[Ship Date]]</f>
        <v>42125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5">
      <c r="A7685">
        <v>7684</v>
      </c>
      <c r="B7685" t="s">
        <v>9607</v>
      </c>
      <c r="C7685" s="1">
        <v>42122</v>
      </c>
      <c r="D7685" s="1">
        <v>42125</v>
      </c>
      <c r="E7685" s="12">
        <f>Data[[#This Row],[Ship Date]]</f>
        <v>42125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>
        <v>7685</v>
      </c>
      <c r="B7686" t="s">
        <v>9608</v>
      </c>
      <c r="C7686" s="1">
        <v>42049</v>
      </c>
      <c r="D7686" s="1">
        <v>42056</v>
      </c>
      <c r="E7686" s="12">
        <f>Data[[#This Row],[Ship Date]]</f>
        <v>42056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9608</v>
      </c>
      <c r="C7687" s="1">
        <v>42049</v>
      </c>
      <c r="D7687" s="1">
        <v>42056</v>
      </c>
      <c r="E7687" s="12">
        <f>Data[[#This Row],[Ship Date]]</f>
        <v>42056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>
        <v>7687</v>
      </c>
      <c r="B7688" t="s">
        <v>9609</v>
      </c>
      <c r="C7688" s="1">
        <v>42699</v>
      </c>
      <c r="D7688" s="1">
        <v>42703</v>
      </c>
      <c r="E7688" s="12">
        <f>Data[[#This Row],[Ship Date]]</f>
        <v>42703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9609</v>
      </c>
      <c r="C7689" s="1">
        <v>42699</v>
      </c>
      <c r="D7689" s="1">
        <v>42703</v>
      </c>
      <c r="E7689" s="12">
        <f>Data[[#This Row],[Ship Date]]</f>
        <v>42703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9609</v>
      </c>
      <c r="C7690" s="1">
        <v>42699</v>
      </c>
      <c r="D7690" s="1">
        <v>42703</v>
      </c>
      <c r="E7690" s="12">
        <f>Data[[#This Row],[Ship Date]]</f>
        <v>42703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25">
      <c r="A7691">
        <v>7690</v>
      </c>
      <c r="B7691" t="s">
        <v>9612</v>
      </c>
      <c r="C7691" s="1">
        <v>42931</v>
      </c>
      <c r="D7691" s="1">
        <v>42933</v>
      </c>
      <c r="E7691" s="12">
        <f>Data[[#This Row],[Ship Date]]</f>
        <v>42933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5">
      <c r="A7692">
        <v>7691</v>
      </c>
      <c r="B7692" t="s">
        <v>9612</v>
      </c>
      <c r="C7692" s="1">
        <v>42931</v>
      </c>
      <c r="D7692" s="1">
        <v>42933</v>
      </c>
      <c r="E7692" s="12">
        <f>Data[[#This Row],[Ship Date]]</f>
        <v>42933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5">
      <c r="A7693">
        <v>7692</v>
      </c>
      <c r="B7693" t="s">
        <v>9612</v>
      </c>
      <c r="C7693" s="1">
        <v>42931</v>
      </c>
      <c r="D7693" s="1">
        <v>42933</v>
      </c>
      <c r="E7693" s="12">
        <f>Data[[#This Row],[Ship Date]]</f>
        <v>42933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5">
      <c r="A7694">
        <v>7693</v>
      </c>
      <c r="B7694" t="s">
        <v>9613</v>
      </c>
      <c r="C7694" s="1">
        <v>42002</v>
      </c>
      <c r="D7694" s="1">
        <v>42007</v>
      </c>
      <c r="E7694" s="12">
        <f>Data[[#This Row],[Ship Date]]</f>
        <v>42007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25">
      <c r="A7695">
        <v>7694</v>
      </c>
      <c r="B7695" t="s">
        <v>9613</v>
      </c>
      <c r="C7695" s="1">
        <v>42002</v>
      </c>
      <c r="D7695" s="1">
        <v>42007</v>
      </c>
      <c r="E7695" s="12">
        <f>Data[[#This Row],[Ship Date]]</f>
        <v>42007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5">
      <c r="A7696">
        <v>7695</v>
      </c>
      <c r="B7696" t="s">
        <v>9614</v>
      </c>
      <c r="C7696" s="1">
        <v>42451</v>
      </c>
      <c r="D7696" s="1">
        <v>42451</v>
      </c>
      <c r="E7696" s="12">
        <f>Data[[#This Row],[Ship Date]]</f>
        <v>42451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5">
      <c r="A7697">
        <v>7696</v>
      </c>
      <c r="B7697" t="s">
        <v>9615</v>
      </c>
      <c r="C7697" s="1">
        <v>42918</v>
      </c>
      <c r="D7697" s="1">
        <v>42921</v>
      </c>
      <c r="E7697" s="12">
        <f>Data[[#This Row],[Ship Date]]</f>
        <v>42921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9615</v>
      </c>
      <c r="C7698" s="1">
        <v>42918</v>
      </c>
      <c r="D7698" s="1">
        <v>42921</v>
      </c>
      <c r="E7698" s="12">
        <f>Data[[#This Row],[Ship Date]]</f>
        <v>42921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9616</v>
      </c>
      <c r="C7699" s="1">
        <v>43083</v>
      </c>
      <c r="D7699" s="1">
        <v>43087</v>
      </c>
      <c r="E7699" s="12">
        <f>Data[[#This Row],[Ship Date]]</f>
        <v>43087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9616</v>
      </c>
      <c r="C7700" s="1">
        <v>43083</v>
      </c>
      <c r="D7700" s="1">
        <v>43087</v>
      </c>
      <c r="E7700" s="12">
        <f>Data[[#This Row],[Ship Date]]</f>
        <v>43087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5">
      <c r="A7701">
        <v>7700</v>
      </c>
      <c r="B7701" t="s">
        <v>9616</v>
      </c>
      <c r="C7701" s="1">
        <v>43083</v>
      </c>
      <c r="D7701" s="1">
        <v>43087</v>
      </c>
      <c r="E7701" s="12">
        <f>Data[[#This Row],[Ship Date]]</f>
        <v>43087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5">
      <c r="A7702">
        <v>7701</v>
      </c>
      <c r="B7702" t="s">
        <v>9616</v>
      </c>
      <c r="C7702" s="1">
        <v>43083</v>
      </c>
      <c r="D7702" s="1">
        <v>43087</v>
      </c>
      <c r="E7702" s="12">
        <f>Data[[#This Row],[Ship Date]]</f>
        <v>43087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5">
      <c r="A7703">
        <v>7702</v>
      </c>
      <c r="B7703" t="s">
        <v>9616</v>
      </c>
      <c r="C7703" s="1">
        <v>43083</v>
      </c>
      <c r="D7703" s="1">
        <v>43087</v>
      </c>
      <c r="E7703" s="12">
        <f>Data[[#This Row],[Ship Date]]</f>
        <v>43087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5">
      <c r="A7704">
        <v>7703</v>
      </c>
      <c r="B7704" t="s">
        <v>9617</v>
      </c>
      <c r="C7704" s="1">
        <v>42608</v>
      </c>
      <c r="D7704" s="1">
        <v>42615</v>
      </c>
      <c r="E7704" s="12">
        <f>Data[[#This Row],[Ship Date]]</f>
        <v>42615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5">
      <c r="A7705">
        <v>7704</v>
      </c>
      <c r="B7705" t="s">
        <v>9617</v>
      </c>
      <c r="C7705" s="1">
        <v>42608</v>
      </c>
      <c r="D7705" s="1">
        <v>42615</v>
      </c>
      <c r="E7705" s="12">
        <f>Data[[#This Row],[Ship Date]]</f>
        <v>42615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9617</v>
      </c>
      <c r="C7706" s="1">
        <v>42608</v>
      </c>
      <c r="D7706" s="1">
        <v>42615</v>
      </c>
      <c r="E7706" s="12">
        <f>Data[[#This Row],[Ship Date]]</f>
        <v>42615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5">
      <c r="A7707">
        <v>7706</v>
      </c>
      <c r="B7707" t="s">
        <v>9617</v>
      </c>
      <c r="C7707" s="1">
        <v>42608</v>
      </c>
      <c r="D7707" s="1">
        <v>42615</v>
      </c>
      <c r="E7707" s="12">
        <f>Data[[#This Row],[Ship Date]]</f>
        <v>42615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9617</v>
      </c>
      <c r="C7708" s="1">
        <v>42608</v>
      </c>
      <c r="D7708" s="1">
        <v>42615</v>
      </c>
      <c r="E7708" s="12">
        <f>Data[[#This Row],[Ship Date]]</f>
        <v>42615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9618</v>
      </c>
      <c r="C7709" s="1">
        <v>43023</v>
      </c>
      <c r="D7709" s="1">
        <v>43027</v>
      </c>
      <c r="E7709" s="12">
        <f>Data[[#This Row],[Ship Date]]</f>
        <v>43027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9619</v>
      </c>
      <c r="C7710" s="1">
        <v>41937</v>
      </c>
      <c r="D7710" s="1">
        <v>41941</v>
      </c>
      <c r="E7710" s="12">
        <f>Data[[#This Row],[Ship Date]]</f>
        <v>41941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5">
      <c r="A7711">
        <v>7710</v>
      </c>
      <c r="B7711" t="s">
        <v>9619</v>
      </c>
      <c r="C7711" s="1">
        <v>41937</v>
      </c>
      <c r="D7711" s="1">
        <v>41941</v>
      </c>
      <c r="E7711" s="12">
        <f>Data[[#This Row],[Ship Date]]</f>
        <v>41941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9620</v>
      </c>
      <c r="C7712" s="1">
        <v>42096</v>
      </c>
      <c r="D7712" s="1">
        <v>42101</v>
      </c>
      <c r="E7712" s="12">
        <f>Data[[#This Row],[Ship Date]]</f>
        <v>42101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9621</v>
      </c>
      <c r="C7713" s="1">
        <v>43036</v>
      </c>
      <c r="D7713" s="1">
        <v>43038</v>
      </c>
      <c r="E7713" s="12">
        <f>Data[[#This Row],[Ship Date]]</f>
        <v>43038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5">
      <c r="A7714">
        <v>7713</v>
      </c>
      <c r="B7714" t="s">
        <v>9621</v>
      </c>
      <c r="C7714" s="1">
        <v>43036</v>
      </c>
      <c r="D7714" s="1">
        <v>43038</v>
      </c>
      <c r="E7714" s="12">
        <f>Data[[#This Row],[Ship Date]]</f>
        <v>43038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5">
      <c r="A7715">
        <v>7714</v>
      </c>
      <c r="B7715" t="s">
        <v>9621</v>
      </c>
      <c r="C7715" s="1">
        <v>43036</v>
      </c>
      <c r="D7715" s="1">
        <v>43038</v>
      </c>
      <c r="E7715" s="12">
        <f>Data[[#This Row],[Ship Date]]</f>
        <v>43038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5">
      <c r="A7716">
        <v>7715</v>
      </c>
      <c r="B7716" t="s">
        <v>9622</v>
      </c>
      <c r="C7716" s="1">
        <v>41978</v>
      </c>
      <c r="D7716" s="1">
        <v>41980</v>
      </c>
      <c r="E7716" s="12">
        <f>Data[[#This Row],[Ship Date]]</f>
        <v>41980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5">
      <c r="A7717">
        <v>7716</v>
      </c>
      <c r="B7717" t="s">
        <v>9623</v>
      </c>
      <c r="C7717" s="1">
        <v>43042</v>
      </c>
      <c r="D7717" s="1">
        <v>43047</v>
      </c>
      <c r="E7717" s="12">
        <f>Data[[#This Row],[Ship Date]]</f>
        <v>43047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5">
      <c r="A7718">
        <v>7717</v>
      </c>
      <c r="B7718" t="s">
        <v>9624</v>
      </c>
      <c r="C7718" s="1">
        <v>42010</v>
      </c>
      <c r="D7718" s="1">
        <v>42016</v>
      </c>
      <c r="E7718" s="12">
        <f>Data[[#This Row],[Ship Date]]</f>
        <v>42016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25">
      <c r="A7719">
        <v>7718</v>
      </c>
      <c r="B7719" t="s">
        <v>9624</v>
      </c>
      <c r="C7719" s="1">
        <v>42010</v>
      </c>
      <c r="D7719" s="1">
        <v>42016</v>
      </c>
      <c r="E7719" s="12">
        <f>Data[[#This Row],[Ship Date]]</f>
        <v>42016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5">
      <c r="A7720">
        <v>7719</v>
      </c>
      <c r="B7720" t="s">
        <v>9625</v>
      </c>
      <c r="C7720" s="1">
        <v>42987</v>
      </c>
      <c r="D7720" s="1">
        <v>42992</v>
      </c>
      <c r="E7720" s="12">
        <f>Data[[#This Row],[Ship Date]]</f>
        <v>42992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5">
      <c r="A7721">
        <v>7720</v>
      </c>
      <c r="B7721" t="s">
        <v>9626</v>
      </c>
      <c r="C7721" s="1">
        <v>42009</v>
      </c>
      <c r="D7721" s="1">
        <v>42014</v>
      </c>
      <c r="E7721" s="12">
        <f>Data[[#This Row],[Ship Date]]</f>
        <v>42014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>
        <v>7721</v>
      </c>
      <c r="B7722" t="s">
        <v>9626</v>
      </c>
      <c r="C7722" s="1">
        <v>42009</v>
      </c>
      <c r="D7722" s="1">
        <v>42014</v>
      </c>
      <c r="E7722" s="12">
        <f>Data[[#This Row],[Ship Date]]</f>
        <v>42014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9626</v>
      </c>
      <c r="C7723" s="1">
        <v>42009</v>
      </c>
      <c r="D7723" s="1">
        <v>42014</v>
      </c>
      <c r="E7723" s="12">
        <f>Data[[#This Row],[Ship Date]]</f>
        <v>42014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5">
      <c r="A7724">
        <v>7723</v>
      </c>
      <c r="B7724" t="s">
        <v>9627</v>
      </c>
      <c r="C7724" s="1">
        <v>42841</v>
      </c>
      <c r="D7724" s="1">
        <v>42845</v>
      </c>
      <c r="E7724" s="12">
        <f>Data[[#This Row],[Ship Date]]</f>
        <v>42845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9630</v>
      </c>
      <c r="C7725" s="1">
        <v>42257</v>
      </c>
      <c r="D7725" s="1">
        <v>42261</v>
      </c>
      <c r="E7725" s="12">
        <f>Data[[#This Row],[Ship Date]]</f>
        <v>42261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5">
      <c r="A7726">
        <v>7725</v>
      </c>
      <c r="B7726" t="s">
        <v>9631</v>
      </c>
      <c r="C7726" s="1">
        <v>42638</v>
      </c>
      <c r="D7726" s="1">
        <v>42642</v>
      </c>
      <c r="E7726" s="12">
        <f>Data[[#This Row],[Ship Date]]</f>
        <v>42642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5">
      <c r="A7727">
        <v>7726</v>
      </c>
      <c r="B7727" t="s">
        <v>9631</v>
      </c>
      <c r="C7727" s="1">
        <v>42638</v>
      </c>
      <c r="D7727" s="1">
        <v>42642</v>
      </c>
      <c r="E7727" s="12">
        <f>Data[[#This Row],[Ship Date]]</f>
        <v>42642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5">
      <c r="A7728">
        <v>7727</v>
      </c>
      <c r="B7728" t="s">
        <v>9631</v>
      </c>
      <c r="C7728" s="1">
        <v>42638</v>
      </c>
      <c r="D7728" s="1">
        <v>42642</v>
      </c>
      <c r="E7728" s="12">
        <f>Data[[#This Row],[Ship Date]]</f>
        <v>42642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9632</v>
      </c>
      <c r="C7729" s="1">
        <v>42079</v>
      </c>
      <c r="D7729" s="1">
        <v>42083</v>
      </c>
      <c r="E7729" s="12">
        <f>Data[[#This Row],[Ship Date]]</f>
        <v>42083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9633</v>
      </c>
      <c r="C7730" s="1">
        <v>42700</v>
      </c>
      <c r="D7730" s="1">
        <v>42706</v>
      </c>
      <c r="E7730" s="12">
        <f>Data[[#This Row],[Ship Date]]</f>
        <v>42706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9634</v>
      </c>
      <c r="C7731" s="1">
        <v>42639</v>
      </c>
      <c r="D7731" s="1">
        <v>42644</v>
      </c>
      <c r="E7731" s="12">
        <f>Data[[#This Row],[Ship Date]]</f>
        <v>42644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5">
      <c r="A7732">
        <v>7731</v>
      </c>
      <c r="B7732" t="s">
        <v>9635</v>
      </c>
      <c r="C7732" s="1">
        <v>42899</v>
      </c>
      <c r="D7732" s="1">
        <v>42905</v>
      </c>
      <c r="E7732" s="12">
        <f>Data[[#This Row],[Ship Date]]</f>
        <v>42905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5">
      <c r="A7733">
        <v>7732</v>
      </c>
      <c r="B7733" t="s">
        <v>9636</v>
      </c>
      <c r="C7733" s="1">
        <v>42996</v>
      </c>
      <c r="D7733" s="1">
        <v>42999</v>
      </c>
      <c r="E7733" s="12">
        <f>Data[[#This Row],[Ship Date]]</f>
        <v>42999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5">
      <c r="A7734">
        <v>7733</v>
      </c>
      <c r="B7734" t="s">
        <v>9637</v>
      </c>
      <c r="C7734" s="1">
        <v>42888</v>
      </c>
      <c r="D7734" s="1">
        <v>42894</v>
      </c>
      <c r="E7734" s="12">
        <f>Data[[#This Row],[Ship Date]]</f>
        <v>42894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>
        <v>7734</v>
      </c>
      <c r="B7735" t="s">
        <v>9638</v>
      </c>
      <c r="C7735" s="1">
        <v>42505</v>
      </c>
      <c r="D7735" s="1">
        <v>42509</v>
      </c>
      <c r="E7735" s="12">
        <f>Data[[#This Row],[Ship Date]]</f>
        <v>42509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5">
      <c r="A7736">
        <v>7735</v>
      </c>
      <c r="B7736" t="s">
        <v>9639</v>
      </c>
      <c r="C7736" s="1">
        <v>42993</v>
      </c>
      <c r="D7736" s="1">
        <v>42998</v>
      </c>
      <c r="E7736" s="12">
        <f>Data[[#This Row],[Ship Date]]</f>
        <v>42998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9640</v>
      </c>
      <c r="C7737" s="1">
        <v>42604</v>
      </c>
      <c r="D7737" s="1">
        <v>42608</v>
      </c>
      <c r="E7737" s="12">
        <f>Data[[#This Row],[Ship Date]]</f>
        <v>42608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9641</v>
      </c>
      <c r="C7738" s="1">
        <v>41789</v>
      </c>
      <c r="D7738" s="1">
        <v>41796</v>
      </c>
      <c r="E7738" s="12">
        <f>Data[[#This Row],[Ship Date]]</f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>
        <v>7738</v>
      </c>
      <c r="B7739" t="s">
        <v>9642</v>
      </c>
      <c r="C7739" s="1">
        <v>43087</v>
      </c>
      <c r="D7739" s="1">
        <v>43089</v>
      </c>
      <c r="E7739" s="12">
        <f>Data[[#This Row],[Ship Date]]</f>
        <v>43089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5">
      <c r="A7740">
        <v>7739</v>
      </c>
      <c r="B7740" t="s">
        <v>9643</v>
      </c>
      <c r="C7740" s="1">
        <v>42946</v>
      </c>
      <c r="D7740" s="1">
        <v>42953</v>
      </c>
      <c r="E7740" s="12">
        <f>Data[[#This Row],[Ship Date]]</f>
        <v>42953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5">
      <c r="A7741">
        <v>7740</v>
      </c>
      <c r="B7741" t="s">
        <v>9644</v>
      </c>
      <c r="C7741" s="1">
        <v>41964</v>
      </c>
      <c r="D7741" s="1">
        <v>41969</v>
      </c>
      <c r="E7741" s="12">
        <f>Data[[#This Row],[Ship Date]]</f>
        <v>41969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>
        <v>7741</v>
      </c>
      <c r="B7742" t="s">
        <v>9644</v>
      </c>
      <c r="C7742" s="1">
        <v>41964</v>
      </c>
      <c r="D7742" s="1">
        <v>41969</v>
      </c>
      <c r="E7742" s="12">
        <f>Data[[#This Row],[Ship Date]]</f>
        <v>41969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25">
      <c r="A7743">
        <v>7742</v>
      </c>
      <c r="B7743" t="s">
        <v>9645</v>
      </c>
      <c r="C7743" s="1">
        <v>42271</v>
      </c>
      <c r="D7743" s="1">
        <v>42273</v>
      </c>
      <c r="E7743" s="12">
        <f>Data[[#This Row],[Ship Date]]</f>
        <v>42273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9646</v>
      </c>
      <c r="C7744" s="1">
        <v>42967</v>
      </c>
      <c r="D7744" s="1">
        <v>42974</v>
      </c>
      <c r="E7744" s="12">
        <f>Data[[#This Row],[Ship Date]]</f>
        <v>42974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>
        <v>7744</v>
      </c>
      <c r="B7745" t="s">
        <v>9647</v>
      </c>
      <c r="C7745" s="1">
        <v>42538</v>
      </c>
      <c r="D7745" s="1">
        <v>42543</v>
      </c>
      <c r="E7745" s="12">
        <f>Data[[#This Row],[Ship Date]]</f>
        <v>42543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9647</v>
      </c>
      <c r="C7746" s="1">
        <v>42538</v>
      </c>
      <c r="D7746" s="1">
        <v>42543</v>
      </c>
      <c r="E7746" s="12">
        <f>Data[[#This Row],[Ship Date]]</f>
        <v>42543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9647</v>
      </c>
      <c r="C7747" s="1">
        <v>42538</v>
      </c>
      <c r="D7747" s="1">
        <v>42543</v>
      </c>
      <c r="E7747" s="12">
        <f>Data[[#This Row],[Ship Date]]</f>
        <v>42543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5">
      <c r="A7748">
        <v>7747</v>
      </c>
      <c r="B7748" t="s">
        <v>9648</v>
      </c>
      <c r="C7748" s="1">
        <v>42357</v>
      </c>
      <c r="D7748" s="1">
        <v>42361</v>
      </c>
      <c r="E7748" s="12">
        <f>Data[[#This Row],[Ship Date]]</f>
        <v>42361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9649</v>
      </c>
      <c r="C7749" s="1">
        <v>42155</v>
      </c>
      <c r="D7749" s="1">
        <v>42157</v>
      </c>
      <c r="E7749" s="12">
        <f>Data[[#This Row],[Ship Date]]</f>
        <v>42157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9650</v>
      </c>
      <c r="C7750" s="1">
        <v>42173</v>
      </c>
      <c r="D7750" s="1">
        <v>42179</v>
      </c>
      <c r="E7750" s="12">
        <f>Data[[#This Row],[Ship Date]]</f>
        <v>42179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>
        <v>7750</v>
      </c>
      <c r="B7751" t="s">
        <v>9650</v>
      </c>
      <c r="C7751" s="1">
        <v>42173</v>
      </c>
      <c r="D7751" s="1">
        <v>42179</v>
      </c>
      <c r="E7751" s="12">
        <f>Data[[#This Row],[Ship Date]]</f>
        <v>42179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9650</v>
      </c>
      <c r="C7752" s="1">
        <v>42173</v>
      </c>
      <c r="D7752" s="1">
        <v>42179</v>
      </c>
      <c r="E7752" s="12">
        <f>Data[[#This Row],[Ship Date]]</f>
        <v>42179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9650</v>
      </c>
      <c r="C7753" s="1">
        <v>42173</v>
      </c>
      <c r="D7753" s="1">
        <v>42179</v>
      </c>
      <c r="E7753" s="12">
        <f>Data[[#This Row],[Ship Date]]</f>
        <v>42179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9650</v>
      </c>
      <c r="C7754" s="1">
        <v>42173</v>
      </c>
      <c r="D7754" s="1">
        <v>42179</v>
      </c>
      <c r="E7754" s="12">
        <f>Data[[#This Row],[Ship Date]]</f>
        <v>42179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5">
      <c r="A7755">
        <v>7754</v>
      </c>
      <c r="B7755" t="s">
        <v>9651</v>
      </c>
      <c r="C7755" s="1">
        <v>42338</v>
      </c>
      <c r="D7755" s="1">
        <v>42341</v>
      </c>
      <c r="E7755" s="12">
        <f>Data[[#This Row],[Ship Date]]</f>
        <v>42341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5">
      <c r="A7756">
        <v>7755</v>
      </c>
      <c r="B7756" t="s">
        <v>9652</v>
      </c>
      <c r="C7756" s="1">
        <v>42359</v>
      </c>
      <c r="D7756" s="1">
        <v>42361</v>
      </c>
      <c r="E7756" s="12">
        <f>Data[[#This Row],[Ship Date]]</f>
        <v>42361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5">
      <c r="A7757">
        <v>7756</v>
      </c>
      <c r="B7757" t="s">
        <v>9653</v>
      </c>
      <c r="C7757" s="1">
        <v>43056</v>
      </c>
      <c r="D7757" s="1">
        <v>43060</v>
      </c>
      <c r="E7757" s="12">
        <f>Data[[#This Row],[Ship Date]]</f>
        <v>43060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>
        <v>7757</v>
      </c>
      <c r="B7758" t="s">
        <v>9653</v>
      </c>
      <c r="C7758" s="1">
        <v>43056</v>
      </c>
      <c r="D7758" s="1">
        <v>43060</v>
      </c>
      <c r="E7758" s="12">
        <f>Data[[#This Row],[Ship Date]]</f>
        <v>43060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5">
      <c r="A7759">
        <v>7758</v>
      </c>
      <c r="B7759" t="s">
        <v>9656</v>
      </c>
      <c r="C7759" s="1">
        <v>43052</v>
      </c>
      <c r="D7759" s="1">
        <v>43055</v>
      </c>
      <c r="E7759" s="12">
        <f>Data[[#This Row],[Ship Date]]</f>
        <v>43055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25">
      <c r="A7760">
        <v>7759</v>
      </c>
      <c r="B7760" t="s">
        <v>9656</v>
      </c>
      <c r="C7760" s="1">
        <v>43052</v>
      </c>
      <c r="D7760" s="1">
        <v>43055</v>
      </c>
      <c r="E7760" s="12">
        <f>Data[[#This Row],[Ship Date]]</f>
        <v>43055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5">
      <c r="A7761">
        <v>7760</v>
      </c>
      <c r="B7761" t="s">
        <v>9657</v>
      </c>
      <c r="C7761" s="1">
        <v>42667</v>
      </c>
      <c r="D7761" s="1">
        <v>42671</v>
      </c>
      <c r="E7761" s="12">
        <f>Data[[#This Row],[Ship Date]]</f>
        <v>42671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9658</v>
      </c>
      <c r="C7762" s="1">
        <v>41979</v>
      </c>
      <c r="D7762" s="1">
        <v>41984</v>
      </c>
      <c r="E7762" s="12">
        <f>Data[[#This Row],[Ship Date]]</f>
        <v>41984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5">
      <c r="A7763">
        <v>7762</v>
      </c>
      <c r="B7763" t="s">
        <v>9659</v>
      </c>
      <c r="C7763" s="1">
        <v>43072</v>
      </c>
      <c r="D7763" s="1">
        <v>43075</v>
      </c>
      <c r="E7763" s="12">
        <f>Data[[#This Row],[Ship Date]]</f>
        <v>43075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9660</v>
      </c>
      <c r="C7764" s="1">
        <v>43004</v>
      </c>
      <c r="D7764" s="1">
        <v>43006</v>
      </c>
      <c r="E7764" s="12">
        <f>Data[[#This Row],[Ship Date]]</f>
        <v>43006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5">
      <c r="A7765">
        <v>7764</v>
      </c>
      <c r="B7765" t="s">
        <v>9661</v>
      </c>
      <c r="C7765" s="1">
        <v>42038</v>
      </c>
      <c r="D7765" s="1">
        <v>42042</v>
      </c>
      <c r="E7765" s="12">
        <f>Data[[#This Row],[Ship Date]]</f>
        <v>42042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5">
      <c r="A7766">
        <v>7765</v>
      </c>
      <c r="B7766" t="s">
        <v>9662</v>
      </c>
      <c r="C7766" s="1">
        <v>42959</v>
      </c>
      <c r="D7766" s="1">
        <v>42959</v>
      </c>
      <c r="E7766" s="12">
        <f>Data[[#This Row],[Ship Date]]</f>
        <v>42959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5">
      <c r="A7767">
        <v>7766</v>
      </c>
      <c r="B7767" t="s">
        <v>9662</v>
      </c>
      <c r="C7767" s="1">
        <v>42959</v>
      </c>
      <c r="D7767" s="1">
        <v>42959</v>
      </c>
      <c r="E7767" s="12">
        <f>Data[[#This Row],[Ship Date]]</f>
        <v>42959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5">
      <c r="A7768">
        <v>7767</v>
      </c>
      <c r="B7768" t="s">
        <v>9662</v>
      </c>
      <c r="C7768" s="1">
        <v>42959</v>
      </c>
      <c r="D7768" s="1">
        <v>42959</v>
      </c>
      <c r="E7768" s="12">
        <f>Data[[#This Row],[Ship Date]]</f>
        <v>42959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5">
      <c r="A7769">
        <v>7768</v>
      </c>
      <c r="B7769" t="s">
        <v>9663</v>
      </c>
      <c r="C7769" s="1">
        <v>42240</v>
      </c>
      <c r="D7769" s="1">
        <v>42242</v>
      </c>
      <c r="E7769" s="12">
        <f>Data[[#This Row],[Ship Date]]</f>
        <v>42242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5">
      <c r="A7770">
        <v>7769</v>
      </c>
      <c r="B7770" t="s">
        <v>9664</v>
      </c>
      <c r="C7770" s="1">
        <v>43051</v>
      </c>
      <c r="D7770" s="1">
        <v>43056</v>
      </c>
      <c r="E7770" s="12">
        <f>Data[[#This Row],[Ship Date]]</f>
        <v>43056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9665</v>
      </c>
      <c r="C7771" s="1">
        <v>42583</v>
      </c>
      <c r="D7771" s="1">
        <v>42583</v>
      </c>
      <c r="E7771" s="12">
        <f>Data[[#This Row],[Ship Date]]</f>
        <v>42583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5">
      <c r="A7772">
        <v>7771</v>
      </c>
      <c r="B7772" t="s">
        <v>9665</v>
      </c>
      <c r="C7772" s="1">
        <v>42583</v>
      </c>
      <c r="D7772" s="1">
        <v>42583</v>
      </c>
      <c r="E7772" s="12">
        <f>Data[[#This Row],[Ship Date]]</f>
        <v>42583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25">
      <c r="A7773">
        <v>7772</v>
      </c>
      <c r="B7773" t="s">
        <v>9666</v>
      </c>
      <c r="C7773" s="1">
        <v>42699</v>
      </c>
      <c r="D7773" s="1">
        <v>42706</v>
      </c>
      <c r="E7773" s="12">
        <f>Data[[#This Row],[Ship Date]]</f>
        <v>42706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5">
      <c r="A7774">
        <v>7773</v>
      </c>
      <c r="B7774" t="s">
        <v>9666</v>
      </c>
      <c r="C7774" s="1">
        <v>42699</v>
      </c>
      <c r="D7774" s="1">
        <v>42706</v>
      </c>
      <c r="E7774" s="12">
        <f>Data[[#This Row],[Ship Date]]</f>
        <v>42706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5">
      <c r="A7775">
        <v>7774</v>
      </c>
      <c r="B7775" t="s">
        <v>9666</v>
      </c>
      <c r="C7775" s="1">
        <v>42699</v>
      </c>
      <c r="D7775" s="1">
        <v>42706</v>
      </c>
      <c r="E7775" s="12">
        <f>Data[[#This Row],[Ship Date]]</f>
        <v>42706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5">
      <c r="A7776">
        <v>7775</v>
      </c>
      <c r="B7776" t="s">
        <v>9669</v>
      </c>
      <c r="C7776" s="1">
        <v>42473</v>
      </c>
      <c r="D7776" s="1">
        <v>42475</v>
      </c>
      <c r="E7776" s="12">
        <f>Data[[#This Row],[Ship Date]]</f>
        <v>42475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5">
      <c r="A7777">
        <v>7776</v>
      </c>
      <c r="B7777" t="s">
        <v>9670</v>
      </c>
      <c r="C7777" s="1">
        <v>42000</v>
      </c>
      <c r="D7777" s="1">
        <v>42004</v>
      </c>
      <c r="E7777" s="12">
        <f>Data[[#This Row],[Ship Date]]</f>
        <v>42004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5">
      <c r="A7778">
        <v>7777</v>
      </c>
      <c r="B7778" t="s">
        <v>9670</v>
      </c>
      <c r="C7778" s="1">
        <v>42000</v>
      </c>
      <c r="D7778" s="1">
        <v>42004</v>
      </c>
      <c r="E7778" s="12">
        <f>Data[[#This Row],[Ship Date]]</f>
        <v>42004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9670</v>
      </c>
      <c r="C7779" s="1">
        <v>42000</v>
      </c>
      <c r="D7779" s="1">
        <v>42004</v>
      </c>
      <c r="E7779" s="12">
        <f>Data[[#This Row],[Ship Date]]</f>
        <v>42004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>
        <v>7779</v>
      </c>
      <c r="B7780" t="s">
        <v>9670</v>
      </c>
      <c r="C7780" s="1">
        <v>42000</v>
      </c>
      <c r="D7780" s="1">
        <v>42004</v>
      </c>
      <c r="E7780" s="12">
        <f>Data[[#This Row],[Ship Date]]</f>
        <v>42004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9671</v>
      </c>
      <c r="C7781" s="1">
        <v>42478</v>
      </c>
      <c r="D7781" s="1">
        <v>42482</v>
      </c>
      <c r="E7781" s="12">
        <f>Data[[#This Row],[Ship Date]]</f>
        <v>42482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5">
      <c r="A7782">
        <v>7781</v>
      </c>
      <c r="B7782" t="s">
        <v>9671</v>
      </c>
      <c r="C7782" s="1">
        <v>42478</v>
      </c>
      <c r="D7782" s="1">
        <v>42482</v>
      </c>
      <c r="E7782" s="12">
        <f>Data[[#This Row],[Ship Date]]</f>
        <v>42482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5">
      <c r="A7783">
        <v>7782</v>
      </c>
      <c r="B7783" t="s">
        <v>9672</v>
      </c>
      <c r="C7783" s="1">
        <v>42071</v>
      </c>
      <c r="D7783" s="1">
        <v>42075</v>
      </c>
      <c r="E7783" s="12">
        <f>Data[[#This Row],[Ship Date]]</f>
        <v>42075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9673</v>
      </c>
      <c r="C7784" s="1">
        <v>42678</v>
      </c>
      <c r="D7784" s="1">
        <v>42680</v>
      </c>
      <c r="E7784" s="12">
        <f>Data[[#This Row],[Ship Date]]</f>
        <v>42680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5">
      <c r="A7785">
        <v>7784</v>
      </c>
      <c r="B7785" t="s">
        <v>9673</v>
      </c>
      <c r="C7785" s="1">
        <v>42678</v>
      </c>
      <c r="D7785" s="1">
        <v>42680</v>
      </c>
      <c r="E7785" s="12">
        <f>Data[[#This Row],[Ship Date]]</f>
        <v>42680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5">
      <c r="A7786">
        <v>7785</v>
      </c>
      <c r="B7786" t="s">
        <v>9673</v>
      </c>
      <c r="C7786" s="1">
        <v>42678</v>
      </c>
      <c r="D7786" s="1">
        <v>42680</v>
      </c>
      <c r="E7786" s="12">
        <f>Data[[#This Row],[Ship Date]]</f>
        <v>42680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5">
      <c r="A7787">
        <v>7786</v>
      </c>
      <c r="B7787" t="s">
        <v>9674</v>
      </c>
      <c r="C7787" s="1">
        <v>41972</v>
      </c>
      <c r="D7787" s="1">
        <v>41979</v>
      </c>
      <c r="E7787" s="12">
        <f>Data[[#This Row],[Ship Date]]</f>
        <v>41979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5">
      <c r="A7788">
        <v>7787</v>
      </c>
      <c r="B7788" t="s">
        <v>9675</v>
      </c>
      <c r="C7788" s="1">
        <v>42507</v>
      </c>
      <c r="D7788" s="1">
        <v>42510</v>
      </c>
      <c r="E7788" s="12">
        <f>Data[[#This Row],[Ship Date]]</f>
        <v>42510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5">
      <c r="A7789">
        <v>7788</v>
      </c>
      <c r="B7789" t="s">
        <v>9675</v>
      </c>
      <c r="C7789" s="1">
        <v>42507</v>
      </c>
      <c r="D7789" s="1">
        <v>42510</v>
      </c>
      <c r="E7789" s="12">
        <f>Data[[#This Row],[Ship Date]]</f>
        <v>42510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5">
      <c r="A7790">
        <v>7789</v>
      </c>
      <c r="B7790" t="s">
        <v>9675</v>
      </c>
      <c r="C7790" s="1">
        <v>42507</v>
      </c>
      <c r="D7790" s="1">
        <v>42510</v>
      </c>
      <c r="E7790" s="12">
        <f>Data[[#This Row],[Ship Date]]</f>
        <v>42510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5">
      <c r="A7791">
        <v>7790</v>
      </c>
      <c r="B7791" t="s">
        <v>9675</v>
      </c>
      <c r="C7791" s="1">
        <v>42507</v>
      </c>
      <c r="D7791" s="1">
        <v>42510</v>
      </c>
      <c r="E7791" s="12">
        <f>Data[[#This Row],[Ship Date]]</f>
        <v>42510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5">
      <c r="A7792">
        <v>7791</v>
      </c>
      <c r="B7792" t="s">
        <v>9676</v>
      </c>
      <c r="C7792" s="1">
        <v>42997</v>
      </c>
      <c r="D7792" s="1">
        <v>42997</v>
      </c>
      <c r="E7792" s="12">
        <f>Data[[#This Row],[Ship Date]]</f>
        <v>42997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5">
      <c r="A7793">
        <v>7792</v>
      </c>
      <c r="B7793" t="s">
        <v>9677</v>
      </c>
      <c r="C7793" s="1">
        <v>42723</v>
      </c>
      <c r="D7793" s="1">
        <v>42728</v>
      </c>
      <c r="E7793" s="12">
        <f>Data[[#This Row],[Ship Date]]</f>
        <v>42728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25">
      <c r="A7794">
        <v>7793</v>
      </c>
      <c r="B7794" t="s">
        <v>9678</v>
      </c>
      <c r="C7794" s="1">
        <v>43020</v>
      </c>
      <c r="D7794" s="1">
        <v>43023</v>
      </c>
      <c r="E7794" s="12">
        <f>Data[[#This Row],[Ship Date]]</f>
        <v>43023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5">
      <c r="A7795">
        <v>7794</v>
      </c>
      <c r="B7795" t="s">
        <v>9679</v>
      </c>
      <c r="C7795" s="1">
        <v>42350</v>
      </c>
      <c r="D7795" s="1">
        <v>42353</v>
      </c>
      <c r="E7795" s="12">
        <f>Data[[#This Row],[Ship Date]]</f>
        <v>42353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5">
      <c r="A7796">
        <v>7795</v>
      </c>
      <c r="B7796" t="s">
        <v>9679</v>
      </c>
      <c r="C7796" s="1">
        <v>42350</v>
      </c>
      <c r="D7796" s="1">
        <v>42353</v>
      </c>
      <c r="E7796" s="12">
        <f>Data[[#This Row],[Ship Date]]</f>
        <v>42353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9680</v>
      </c>
      <c r="C7797" s="1">
        <v>42197</v>
      </c>
      <c r="D7797" s="1">
        <v>42203</v>
      </c>
      <c r="E7797" s="12">
        <f>Data[[#This Row],[Ship Date]]</f>
        <v>42203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5">
      <c r="A7798">
        <v>7797</v>
      </c>
      <c r="B7798" t="s">
        <v>9681</v>
      </c>
      <c r="C7798" s="1">
        <v>42279</v>
      </c>
      <c r="D7798" s="1">
        <v>42283</v>
      </c>
      <c r="E7798" s="12">
        <f>Data[[#This Row],[Ship Date]]</f>
        <v>42283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>
        <v>7798</v>
      </c>
      <c r="B7799" t="s">
        <v>9682</v>
      </c>
      <c r="C7799" s="1">
        <v>42818</v>
      </c>
      <c r="D7799" s="1">
        <v>42821</v>
      </c>
      <c r="E7799" s="12">
        <f>Data[[#This Row],[Ship Date]]</f>
        <v>42821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>
        <v>7799</v>
      </c>
      <c r="B7800" t="s">
        <v>9682</v>
      </c>
      <c r="C7800" s="1">
        <v>42818</v>
      </c>
      <c r="D7800" s="1">
        <v>42821</v>
      </c>
      <c r="E7800" s="12">
        <f>Data[[#This Row],[Ship Date]]</f>
        <v>42821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5">
      <c r="A7801">
        <v>7800</v>
      </c>
      <c r="B7801" t="s">
        <v>9682</v>
      </c>
      <c r="C7801" s="1">
        <v>42818</v>
      </c>
      <c r="D7801" s="1">
        <v>42821</v>
      </c>
      <c r="E7801" s="12">
        <f>Data[[#This Row],[Ship Date]]</f>
        <v>42821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5">
      <c r="A7802">
        <v>7801</v>
      </c>
      <c r="B7802" t="s">
        <v>9683</v>
      </c>
      <c r="C7802" s="1">
        <v>42887</v>
      </c>
      <c r="D7802" s="1">
        <v>42892</v>
      </c>
      <c r="E7802" s="12">
        <f>Data[[#This Row],[Ship Date]]</f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5">
      <c r="A7803">
        <v>7802</v>
      </c>
      <c r="B7803" t="s">
        <v>9684</v>
      </c>
      <c r="C7803" s="1">
        <v>41722</v>
      </c>
      <c r="D7803" s="1">
        <v>41727</v>
      </c>
      <c r="E7803" s="12">
        <f>Data[[#This Row],[Ship Date]]</f>
        <v>41727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5">
      <c r="A7804">
        <v>7803</v>
      </c>
      <c r="B7804" t="s">
        <v>9685</v>
      </c>
      <c r="C7804" s="1">
        <v>42269</v>
      </c>
      <c r="D7804" s="1">
        <v>42273</v>
      </c>
      <c r="E7804" s="12">
        <f>Data[[#This Row],[Ship Date]]</f>
        <v>42273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25">
      <c r="A7805">
        <v>7804</v>
      </c>
      <c r="B7805" t="s">
        <v>9685</v>
      </c>
      <c r="C7805" s="1">
        <v>42269</v>
      </c>
      <c r="D7805" s="1">
        <v>42273</v>
      </c>
      <c r="E7805" s="12">
        <f>Data[[#This Row],[Ship Date]]</f>
        <v>42273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5">
      <c r="A7806">
        <v>7805</v>
      </c>
      <c r="B7806" t="s">
        <v>9685</v>
      </c>
      <c r="C7806" s="1">
        <v>42269</v>
      </c>
      <c r="D7806" s="1">
        <v>42273</v>
      </c>
      <c r="E7806" s="12">
        <f>Data[[#This Row],[Ship Date]]</f>
        <v>42273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5">
      <c r="A7807">
        <v>7806</v>
      </c>
      <c r="B7807" t="s">
        <v>9685</v>
      </c>
      <c r="C7807" s="1">
        <v>42269</v>
      </c>
      <c r="D7807" s="1">
        <v>42273</v>
      </c>
      <c r="E7807" s="12">
        <f>Data[[#This Row],[Ship Date]]</f>
        <v>42273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5">
      <c r="A7808">
        <v>7807</v>
      </c>
      <c r="B7808" t="s">
        <v>9685</v>
      </c>
      <c r="C7808" s="1">
        <v>42269</v>
      </c>
      <c r="D7808" s="1">
        <v>42273</v>
      </c>
      <c r="E7808" s="12">
        <f>Data[[#This Row],[Ship Date]]</f>
        <v>42273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5">
      <c r="A7809">
        <v>7808</v>
      </c>
      <c r="B7809" t="s">
        <v>9686</v>
      </c>
      <c r="C7809" s="1">
        <v>42377</v>
      </c>
      <c r="D7809" s="1">
        <v>42382</v>
      </c>
      <c r="E7809" s="12">
        <f>Data[[#This Row],[Ship Date]]</f>
        <v>42382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5">
      <c r="A7810">
        <v>7809</v>
      </c>
      <c r="B7810" t="s">
        <v>9686</v>
      </c>
      <c r="C7810" s="1">
        <v>42377</v>
      </c>
      <c r="D7810" s="1">
        <v>42382</v>
      </c>
      <c r="E7810" s="12">
        <f>Data[[#This Row],[Ship Date]]</f>
        <v>42382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5">
      <c r="A7811">
        <v>7810</v>
      </c>
      <c r="B7811" t="s">
        <v>9686</v>
      </c>
      <c r="C7811" s="1">
        <v>42377</v>
      </c>
      <c r="D7811" s="1">
        <v>42382</v>
      </c>
      <c r="E7811" s="12">
        <f>Data[[#This Row],[Ship Date]]</f>
        <v>42382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9687</v>
      </c>
      <c r="C7812" s="1">
        <v>42414</v>
      </c>
      <c r="D7812" s="1">
        <v>42415</v>
      </c>
      <c r="E7812" s="12">
        <f>Data[[#This Row],[Ship Date]]</f>
        <v>42415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>
        <v>7812</v>
      </c>
      <c r="B7813" t="s">
        <v>9687</v>
      </c>
      <c r="C7813" s="1">
        <v>42414</v>
      </c>
      <c r="D7813" s="1">
        <v>42415</v>
      </c>
      <c r="E7813" s="12">
        <f>Data[[#This Row],[Ship Date]]</f>
        <v>42415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>
        <v>7813</v>
      </c>
      <c r="B7814" t="s">
        <v>9687</v>
      </c>
      <c r="C7814" s="1">
        <v>42414</v>
      </c>
      <c r="D7814" s="1">
        <v>42415</v>
      </c>
      <c r="E7814" s="12">
        <f>Data[[#This Row],[Ship Date]]</f>
        <v>42415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5">
      <c r="A7815">
        <v>7814</v>
      </c>
      <c r="B7815" t="s">
        <v>9687</v>
      </c>
      <c r="C7815" s="1">
        <v>42414</v>
      </c>
      <c r="D7815" s="1">
        <v>42415</v>
      </c>
      <c r="E7815" s="12">
        <f>Data[[#This Row],[Ship Date]]</f>
        <v>42415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5">
      <c r="A7816">
        <v>7815</v>
      </c>
      <c r="B7816" t="s">
        <v>9688</v>
      </c>
      <c r="C7816" s="1">
        <v>42894</v>
      </c>
      <c r="D7816" s="1">
        <v>42896</v>
      </c>
      <c r="E7816" s="12">
        <f>Data[[#This Row],[Ship Date]]</f>
        <v>42896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5">
      <c r="A7817">
        <v>7816</v>
      </c>
      <c r="B7817" t="s">
        <v>9688</v>
      </c>
      <c r="C7817" s="1">
        <v>42894</v>
      </c>
      <c r="D7817" s="1">
        <v>42896</v>
      </c>
      <c r="E7817" s="12">
        <f>Data[[#This Row],[Ship Date]]</f>
        <v>42896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5">
      <c r="A7818">
        <v>7817</v>
      </c>
      <c r="B7818" t="s">
        <v>9689</v>
      </c>
      <c r="C7818" s="1">
        <v>42664</v>
      </c>
      <c r="D7818" s="1">
        <v>42669</v>
      </c>
      <c r="E7818" s="12">
        <f>Data[[#This Row],[Ship Date]]</f>
        <v>42669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9689</v>
      </c>
      <c r="C7819" s="1">
        <v>42664</v>
      </c>
      <c r="D7819" s="1">
        <v>42669</v>
      </c>
      <c r="E7819" s="12">
        <f>Data[[#This Row],[Ship Date]]</f>
        <v>42669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5">
      <c r="A7820">
        <v>7819</v>
      </c>
      <c r="B7820" t="s">
        <v>9689</v>
      </c>
      <c r="C7820" s="1">
        <v>42664</v>
      </c>
      <c r="D7820" s="1">
        <v>42669</v>
      </c>
      <c r="E7820" s="12">
        <f>Data[[#This Row],[Ship Date]]</f>
        <v>42669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5">
      <c r="A7821">
        <v>7820</v>
      </c>
      <c r="B7821" t="s">
        <v>9690</v>
      </c>
      <c r="C7821" s="1">
        <v>42761</v>
      </c>
      <c r="D7821" s="1">
        <v>42765</v>
      </c>
      <c r="E7821" s="12">
        <f>Data[[#This Row],[Ship Date]]</f>
        <v>42765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5">
      <c r="A7822">
        <v>7821</v>
      </c>
      <c r="B7822" t="s">
        <v>9691</v>
      </c>
      <c r="C7822" s="1">
        <v>43077</v>
      </c>
      <c r="D7822" s="1">
        <v>43079</v>
      </c>
      <c r="E7822" s="12">
        <f>Data[[#This Row],[Ship Date]]</f>
        <v>43079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>
        <v>7822</v>
      </c>
      <c r="B7823" t="s">
        <v>9692</v>
      </c>
      <c r="C7823" s="1">
        <v>42664</v>
      </c>
      <c r="D7823" s="1">
        <v>42667</v>
      </c>
      <c r="E7823" s="12">
        <f>Data[[#This Row],[Ship Date]]</f>
        <v>42667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5">
      <c r="A7824">
        <v>7823</v>
      </c>
      <c r="B7824" t="s">
        <v>9693</v>
      </c>
      <c r="C7824" s="1">
        <v>41877</v>
      </c>
      <c r="D7824" s="1">
        <v>41883</v>
      </c>
      <c r="E7824" s="12">
        <f>Data[[#This Row],[Ship Date]]</f>
        <v>41883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9693</v>
      </c>
      <c r="C7825" s="1">
        <v>41877</v>
      </c>
      <c r="D7825" s="1">
        <v>41883</v>
      </c>
      <c r="E7825" s="12">
        <f>Data[[#This Row],[Ship Date]]</f>
        <v>41883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5">
      <c r="A7826">
        <v>7825</v>
      </c>
      <c r="B7826" t="s">
        <v>9694</v>
      </c>
      <c r="C7826" s="1">
        <v>41775</v>
      </c>
      <c r="D7826" s="1">
        <v>41782</v>
      </c>
      <c r="E7826" s="12">
        <f>Data[[#This Row],[Ship Date]]</f>
        <v>41782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5">
      <c r="A7827">
        <v>7826</v>
      </c>
      <c r="B7827" t="s">
        <v>9695</v>
      </c>
      <c r="C7827" s="1">
        <v>42038</v>
      </c>
      <c r="D7827" s="1">
        <v>42042</v>
      </c>
      <c r="E7827" s="12">
        <f>Data[[#This Row],[Ship Date]]</f>
        <v>42042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5">
      <c r="A7828">
        <v>7827</v>
      </c>
      <c r="B7828" t="s">
        <v>9696</v>
      </c>
      <c r="C7828" s="1">
        <v>43039</v>
      </c>
      <c r="D7828" s="1">
        <v>43044</v>
      </c>
      <c r="E7828" s="12">
        <f>Data[[#This Row],[Ship Date]]</f>
        <v>43044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9696</v>
      </c>
      <c r="C7829" s="1">
        <v>43039</v>
      </c>
      <c r="D7829" s="1">
        <v>43044</v>
      </c>
      <c r="E7829" s="12">
        <f>Data[[#This Row],[Ship Date]]</f>
        <v>43044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>
        <v>7829</v>
      </c>
      <c r="B7830" t="s">
        <v>9697</v>
      </c>
      <c r="C7830" s="1">
        <v>42120</v>
      </c>
      <c r="D7830" s="1">
        <v>42125</v>
      </c>
      <c r="E7830" s="12">
        <f>Data[[#This Row],[Ship Date]]</f>
        <v>42125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5">
      <c r="A7831">
        <v>7830</v>
      </c>
      <c r="B7831" t="s">
        <v>9697</v>
      </c>
      <c r="C7831" s="1">
        <v>42120</v>
      </c>
      <c r="D7831" s="1">
        <v>42125</v>
      </c>
      <c r="E7831" s="12">
        <f>Data[[#This Row],[Ship Date]]</f>
        <v>42125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>
        <v>7831</v>
      </c>
      <c r="B7832" t="s">
        <v>9697</v>
      </c>
      <c r="C7832" s="1">
        <v>42120</v>
      </c>
      <c r="D7832" s="1">
        <v>42125</v>
      </c>
      <c r="E7832" s="12">
        <f>Data[[#This Row],[Ship Date]]</f>
        <v>42125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5">
      <c r="A7833">
        <v>7832</v>
      </c>
      <c r="B7833" t="s">
        <v>9697</v>
      </c>
      <c r="C7833" s="1">
        <v>42120</v>
      </c>
      <c r="D7833" s="1">
        <v>42125</v>
      </c>
      <c r="E7833" s="12">
        <f>Data[[#This Row],[Ship Date]]</f>
        <v>42125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5">
      <c r="A7834">
        <v>7833</v>
      </c>
      <c r="B7834" t="s">
        <v>9698</v>
      </c>
      <c r="C7834" s="1">
        <v>42499</v>
      </c>
      <c r="D7834" s="1">
        <v>42503</v>
      </c>
      <c r="E7834" s="12">
        <f>Data[[#This Row],[Ship Date]]</f>
        <v>42503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5">
      <c r="A7835">
        <v>7834</v>
      </c>
      <c r="B7835" t="s">
        <v>9699</v>
      </c>
      <c r="C7835" s="1">
        <v>42028</v>
      </c>
      <c r="D7835" s="1">
        <v>42032</v>
      </c>
      <c r="E7835" s="12">
        <f>Data[[#This Row],[Ship Date]]</f>
        <v>42032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5">
      <c r="A7836">
        <v>7835</v>
      </c>
      <c r="B7836" t="s">
        <v>9700</v>
      </c>
      <c r="C7836" s="1">
        <v>42107</v>
      </c>
      <c r="D7836" s="1">
        <v>42111</v>
      </c>
      <c r="E7836" s="12">
        <f>Data[[#This Row],[Ship Date]]</f>
        <v>42111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5">
      <c r="A7837">
        <v>7836</v>
      </c>
      <c r="B7837" t="s">
        <v>9700</v>
      </c>
      <c r="C7837" s="1">
        <v>42107</v>
      </c>
      <c r="D7837" s="1">
        <v>42111</v>
      </c>
      <c r="E7837" s="12">
        <f>Data[[#This Row],[Ship Date]]</f>
        <v>42111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5">
      <c r="A7838">
        <v>7837</v>
      </c>
      <c r="B7838" t="s">
        <v>9701</v>
      </c>
      <c r="C7838" s="1">
        <v>42272</v>
      </c>
      <c r="D7838" s="1">
        <v>42277</v>
      </c>
      <c r="E7838" s="12">
        <f>Data[[#This Row],[Ship Date]]</f>
        <v>42277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5">
      <c r="A7839">
        <v>7838</v>
      </c>
      <c r="B7839" t="s">
        <v>9701</v>
      </c>
      <c r="C7839" s="1">
        <v>42272</v>
      </c>
      <c r="D7839" s="1">
        <v>42277</v>
      </c>
      <c r="E7839" s="12">
        <f>Data[[#This Row],[Ship Date]]</f>
        <v>42277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5">
      <c r="A7840">
        <v>7839</v>
      </c>
      <c r="B7840" t="s">
        <v>9701</v>
      </c>
      <c r="C7840" s="1">
        <v>42272</v>
      </c>
      <c r="D7840" s="1">
        <v>42277</v>
      </c>
      <c r="E7840" s="12">
        <f>Data[[#This Row],[Ship Date]]</f>
        <v>42277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9702</v>
      </c>
      <c r="C7841" s="1">
        <v>41726</v>
      </c>
      <c r="D7841" s="1">
        <v>41731</v>
      </c>
      <c r="E7841" s="12">
        <f>Data[[#This Row],[Ship Date]]</f>
        <v>41731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5">
      <c r="A7842">
        <v>7841</v>
      </c>
      <c r="B7842" t="s">
        <v>9702</v>
      </c>
      <c r="C7842" s="1">
        <v>41726</v>
      </c>
      <c r="D7842" s="1">
        <v>41731</v>
      </c>
      <c r="E7842" s="12">
        <f>Data[[#This Row],[Ship Date]]</f>
        <v>41731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5">
      <c r="A7843">
        <v>7842</v>
      </c>
      <c r="B7843" t="s">
        <v>9703</v>
      </c>
      <c r="C7843" s="1">
        <v>42568</v>
      </c>
      <c r="D7843" s="1">
        <v>42573</v>
      </c>
      <c r="E7843" s="12">
        <f>Data[[#This Row],[Ship Date]]</f>
        <v>42573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25">
      <c r="A7844">
        <v>7843</v>
      </c>
      <c r="B7844" t="s">
        <v>9704</v>
      </c>
      <c r="C7844" s="1">
        <v>41748</v>
      </c>
      <c r="D7844" s="1">
        <v>41752</v>
      </c>
      <c r="E7844" s="12">
        <f>Data[[#This Row],[Ship Date]]</f>
        <v>41752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9704</v>
      </c>
      <c r="C7845" s="1">
        <v>41748</v>
      </c>
      <c r="D7845" s="1">
        <v>41752</v>
      </c>
      <c r="E7845" s="12">
        <f>Data[[#This Row],[Ship Date]]</f>
        <v>41752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5">
      <c r="A7846">
        <v>7845</v>
      </c>
      <c r="B7846" t="s">
        <v>9705</v>
      </c>
      <c r="C7846" s="1">
        <v>42937</v>
      </c>
      <c r="D7846" s="1">
        <v>42941</v>
      </c>
      <c r="E7846" s="12">
        <f>Data[[#This Row],[Ship Date]]</f>
        <v>42941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9706</v>
      </c>
      <c r="C7847" s="1">
        <v>42274</v>
      </c>
      <c r="D7847" s="1">
        <v>42279</v>
      </c>
      <c r="E7847" s="12">
        <f>Data[[#This Row],[Ship Date]]</f>
        <v>42279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9706</v>
      </c>
      <c r="C7848" s="1">
        <v>42274</v>
      </c>
      <c r="D7848" s="1">
        <v>42279</v>
      </c>
      <c r="E7848" s="12">
        <f>Data[[#This Row],[Ship Date]]</f>
        <v>42279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9707</v>
      </c>
      <c r="C7849" s="1">
        <v>42427</v>
      </c>
      <c r="D7849" s="1">
        <v>42431</v>
      </c>
      <c r="E7849" s="12">
        <f>Data[[#This Row],[Ship Date]]</f>
        <v>42431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5">
      <c r="A7850">
        <v>7849</v>
      </c>
      <c r="B7850" t="s">
        <v>9708</v>
      </c>
      <c r="C7850" s="1">
        <v>42492</v>
      </c>
      <c r="D7850" s="1">
        <v>42496</v>
      </c>
      <c r="E7850" s="12">
        <f>Data[[#This Row],[Ship Date]]</f>
        <v>42496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5">
      <c r="A7851">
        <v>7850</v>
      </c>
      <c r="B7851" t="s">
        <v>9708</v>
      </c>
      <c r="C7851" s="1">
        <v>42492</v>
      </c>
      <c r="D7851" s="1">
        <v>42496</v>
      </c>
      <c r="E7851" s="12">
        <f>Data[[#This Row],[Ship Date]]</f>
        <v>42496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9708</v>
      </c>
      <c r="C7852" s="1">
        <v>42492</v>
      </c>
      <c r="D7852" s="1">
        <v>42496</v>
      </c>
      <c r="E7852" s="12">
        <f>Data[[#This Row],[Ship Date]]</f>
        <v>42496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9709</v>
      </c>
      <c r="C7853" s="1">
        <v>41982</v>
      </c>
      <c r="D7853" s="1">
        <v>41988</v>
      </c>
      <c r="E7853" s="12">
        <f>Data[[#This Row],[Ship Date]]</f>
        <v>41988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5">
      <c r="A7854">
        <v>7853</v>
      </c>
      <c r="B7854" t="s">
        <v>9709</v>
      </c>
      <c r="C7854" s="1">
        <v>41982</v>
      </c>
      <c r="D7854" s="1">
        <v>41988</v>
      </c>
      <c r="E7854" s="12">
        <f>Data[[#This Row],[Ship Date]]</f>
        <v>41988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5">
      <c r="A7855">
        <v>7854</v>
      </c>
      <c r="B7855" t="s">
        <v>9710</v>
      </c>
      <c r="C7855" s="1">
        <v>42363</v>
      </c>
      <c r="D7855" s="1">
        <v>42367</v>
      </c>
      <c r="E7855" s="12">
        <f>Data[[#This Row],[Ship Date]]</f>
        <v>42367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5">
      <c r="A7856">
        <v>7855</v>
      </c>
      <c r="B7856" t="s">
        <v>9711</v>
      </c>
      <c r="C7856" s="1">
        <v>43076</v>
      </c>
      <c r="D7856" s="1">
        <v>43081</v>
      </c>
      <c r="E7856" s="12">
        <f>Data[[#This Row],[Ship Date]]</f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9711</v>
      </c>
      <c r="C7857" s="1">
        <v>43076</v>
      </c>
      <c r="D7857" s="1">
        <v>43081</v>
      </c>
      <c r="E7857" s="12">
        <f>Data[[#This Row],[Ship Date]]</f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9712</v>
      </c>
      <c r="C7858" s="1">
        <v>41789</v>
      </c>
      <c r="D7858" s="1">
        <v>41791</v>
      </c>
      <c r="E7858" s="12">
        <f>Data[[#This Row],[Ship Date]]</f>
        <v>41791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9712</v>
      </c>
      <c r="C7859" s="1">
        <v>41789</v>
      </c>
      <c r="D7859" s="1">
        <v>41791</v>
      </c>
      <c r="E7859" s="12">
        <f>Data[[#This Row],[Ship Date]]</f>
        <v>41791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25">
      <c r="A7860">
        <v>7859</v>
      </c>
      <c r="B7860" t="s">
        <v>9712</v>
      </c>
      <c r="C7860" s="1">
        <v>41789</v>
      </c>
      <c r="D7860" s="1">
        <v>41791</v>
      </c>
      <c r="E7860" s="12">
        <f>Data[[#This Row],[Ship Date]]</f>
        <v>41791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5">
      <c r="A7861">
        <v>7860</v>
      </c>
      <c r="B7861" t="s">
        <v>9712</v>
      </c>
      <c r="C7861" s="1">
        <v>41789</v>
      </c>
      <c r="D7861" s="1">
        <v>41791</v>
      </c>
      <c r="E7861" s="12">
        <f>Data[[#This Row],[Ship Date]]</f>
        <v>41791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9713</v>
      </c>
      <c r="C7862" s="1">
        <v>42796</v>
      </c>
      <c r="D7862" s="1">
        <v>42800</v>
      </c>
      <c r="E7862" s="12">
        <f>Data[[#This Row],[Ship Date]]</f>
        <v>42800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9714</v>
      </c>
      <c r="C7863" s="1">
        <v>42289</v>
      </c>
      <c r="D7863" s="1">
        <v>42294</v>
      </c>
      <c r="E7863" s="12">
        <f>Data[[#This Row],[Ship Date]]</f>
        <v>42294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5">
      <c r="A7864">
        <v>7863</v>
      </c>
      <c r="B7864" t="s">
        <v>9714</v>
      </c>
      <c r="C7864" s="1">
        <v>42289</v>
      </c>
      <c r="D7864" s="1">
        <v>42294</v>
      </c>
      <c r="E7864" s="12">
        <f>Data[[#This Row],[Ship Date]]</f>
        <v>42294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9715</v>
      </c>
      <c r="C7865" s="1">
        <v>42199</v>
      </c>
      <c r="D7865" s="1">
        <v>42204</v>
      </c>
      <c r="E7865" s="12">
        <f>Data[[#This Row],[Ship Date]]</f>
        <v>42204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5">
      <c r="A7866">
        <v>7865</v>
      </c>
      <c r="B7866" t="s">
        <v>9715</v>
      </c>
      <c r="C7866" s="1">
        <v>42199</v>
      </c>
      <c r="D7866" s="1">
        <v>42204</v>
      </c>
      <c r="E7866" s="12">
        <f>Data[[#This Row],[Ship Date]]</f>
        <v>42204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5">
      <c r="A7867">
        <v>7866</v>
      </c>
      <c r="B7867" t="s">
        <v>9715</v>
      </c>
      <c r="C7867" s="1">
        <v>42199</v>
      </c>
      <c r="D7867" s="1">
        <v>42204</v>
      </c>
      <c r="E7867" s="12">
        <f>Data[[#This Row],[Ship Date]]</f>
        <v>42204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5">
      <c r="A7868">
        <v>7867</v>
      </c>
      <c r="B7868" t="s">
        <v>9715</v>
      </c>
      <c r="C7868" s="1">
        <v>42199</v>
      </c>
      <c r="D7868" s="1">
        <v>42204</v>
      </c>
      <c r="E7868" s="12">
        <f>Data[[#This Row],[Ship Date]]</f>
        <v>42204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5">
      <c r="A7869">
        <v>7868</v>
      </c>
      <c r="B7869" t="s">
        <v>9718</v>
      </c>
      <c r="C7869" s="1">
        <v>41962</v>
      </c>
      <c r="D7869" s="1">
        <v>41967</v>
      </c>
      <c r="E7869" s="12">
        <f>Data[[#This Row],[Ship Date]]</f>
        <v>41967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9719</v>
      </c>
      <c r="C7870" s="1">
        <v>42517</v>
      </c>
      <c r="D7870" s="1">
        <v>42523</v>
      </c>
      <c r="E7870" s="12">
        <f>Data[[#This Row],[Ship Date]]</f>
        <v>42523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9720</v>
      </c>
      <c r="C7871" s="1">
        <v>42919</v>
      </c>
      <c r="D7871" s="1">
        <v>42925</v>
      </c>
      <c r="E7871" s="12">
        <f>Data[[#This Row],[Ship Date]]</f>
        <v>42925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25">
      <c r="A7872">
        <v>7871</v>
      </c>
      <c r="B7872" t="s">
        <v>9721</v>
      </c>
      <c r="C7872" s="1">
        <v>43003</v>
      </c>
      <c r="D7872" s="1">
        <v>43007</v>
      </c>
      <c r="E7872" s="12">
        <f>Data[[#This Row],[Ship Date]]</f>
        <v>43007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9722</v>
      </c>
      <c r="C7873" s="1">
        <v>42646</v>
      </c>
      <c r="D7873" s="1">
        <v>42650</v>
      </c>
      <c r="E7873" s="12">
        <f>Data[[#This Row],[Ship Date]]</f>
        <v>42650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9722</v>
      </c>
      <c r="C7874" s="1">
        <v>42646</v>
      </c>
      <c r="D7874" s="1">
        <v>42650</v>
      </c>
      <c r="E7874" s="12">
        <f>Data[[#This Row],[Ship Date]]</f>
        <v>42650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5">
      <c r="A7875">
        <v>7874</v>
      </c>
      <c r="B7875" t="s">
        <v>9722</v>
      </c>
      <c r="C7875" s="1">
        <v>42646</v>
      </c>
      <c r="D7875" s="1">
        <v>42650</v>
      </c>
      <c r="E7875" s="12">
        <f>Data[[#This Row],[Ship Date]]</f>
        <v>42650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>
        <v>7875</v>
      </c>
      <c r="B7876" t="s">
        <v>9722</v>
      </c>
      <c r="C7876" s="1">
        <v>42646</v>
      </c>
      <c r="D7876" s="1">
        <v>42650</v>
      </c>
      <c r="E7876" s="12">
        <f>Data[[#This Row],[Ship Date]]</f>
        <v>42650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5">
      <c r="A7877">
        <v>7876</v>
      </c>
      <c r="B7877" t="s">
        <v>9723</v>
      </c>
      <c r="C7877" s="1">
        <v>42987</v>
      </c>
      <c r="D7877" s="1">
        <v>42993</v>
      </c>
      <c r="E7877" s="12">
        <f>Data[[#This Row],[Ship Date]]</f>
        <v>42993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9723</v>
      </c>
      <c r="C7878" s="1">
        <v>42987</v>
      </c>
      <c r="D7878" s="1">
        <v>42993</v>
      </c>
      <c r="E7878" s="12">
        <f>Data[[#This Row],[Ship Date]]</f>
        <v>42993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5">
      <c r="A7879">
        <v>7878</v>
      </c>
      <c r="B7879" t="s">
        <v>9724</v>
      </c>
      <c r="C7879" s="1">
        <v>42075</v>
      </c>
      <c r="D7879" s="1">
        <v>42081</v>
      </c>
      <c r="E7879" s="12">
        <f>Data[[#This Row],[Ship Date]]</f>
        <v>42081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9725</v>
      </c>
      <c r="C7880" s="1">
        <v>42703</v>
      </c>
      <c r="D7880" s="1">
        <v>42708</v>
      </c>
      <c r="E7880" s="12">
        <f>Data[[#This Row],[Ship Date]]</f>
        <v>42708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9726</v>
      </c>
      <c r="C7881" s="1">
        <v>42535</v>
      </c>
      <c r="D7881" s="1">
        <v>42542</v>
      </c>
      <c r="E7881" s="12">
        <f>Data[[#This Row],[Ship Date]]</f>
        <v>42542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5">
      <c r="A7882">
        <v>7881</v>
      </c>
      <c r="B7882" t="s">
        <v>9727</v>
      </c>
      <c r="C7882" s="1">
        <v>43072</v>
      </c>
      <c r="D7882" s="1">
        <v>43075</v>
      </c>
      <c r="E7882" s="12">
        <f>Data[[#This Row],[Ship Date]]</f>
        <v>43075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9727</v>
      </c>
      <c r="C7883" s="1">
        <v>43072</v>
      </c>
      <c r="D7883" s="1">
        <v>43075</v>
      </c>
      <c r="E7883" s="12">
        <f>Data[[#This Row],[Ship Date]]</f>
        <v>43075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5">
      <c r="A7884">
        <v>7883</v>
      </c>
      <c r="B7884" t="s">
        <v>9727</v>
      </c>
      <c r="C7884" s="1">
        <v>43072</v>
      </c>
      <c r="D7884" s="1">
        <v>43075</v>
      </c>
      <c r="E7884" s="12">
        <f>Data[[#This Row],[Ship Date]]</f>
        <v>43075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5">
      <c r="A7885">
        <v>7884</v>
      </c>
      <c r="B7885" t="s">
        <v>9727</v>
      </c>
      <c r="C7885" s="1">
        <v>43072</v>
      </c>
      <c r="D7885" s="1">
        <v>43075</v>
      </c>
      <c r="E7885" s="12">
        <f>Data[[#This Row],[Ship Date]]</f>
        <v>43075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>
        <v>7885</v>
      </c>
      <c r="B7886" t="s">
        <v>9727</v>
      </c>
      <c r="C7886" s="1">
        <v>43072</v>
      </c>
      <c r="D7886" s="1">
        <v>43075</v>
      </c>
      <c r="E7886" s="12">
        <f>Data[[#This Row],[Ship Date]]</f>
        <v>43075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5">
      <c r="A7887">
        <v>7886</v>
      </c>
      <c r="B7887" t="s">
        <v>9727</v>
      </c>
      <c r="C7887" s="1">
        <v>43072</v>
      </c>
      <c r="D7887" s="1">
        <v>43075</v>
      </c>
      <c r="E7887" s="12">
        <f>Data[[#This Row],[Ship Date]]</f>
        <v>43075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5">
      <c r="A7888">
        <v>7887</v>
      </c>
      <c r="B7888" t="s">
        <v>9727</v>
      </c>
      <c r="C7888" s="1">
        <v>43072</v>
      </c>
      <c r="D7888" s="1">
        <v>43075</v>
      </c>
      <c r="E7888" s="12">
        <f>Data[[#This Row],[Ship Date]]</f>
        <v>43075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5">
      <c r="A7889">
        <v>7888</v>
      </c>
      <c r="B7889" t="s">
        <v>9727</v>
      </c>
      <c r="C7889" s="1">
        <v>43072</v>
      </c>
      <c r="D7889" s="1">
        <v>43075</v>
      </c>
      <c r="E7889" s="12">
        <f>Data[[#This Row],[Ship Date]]</f>
        <v>43075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5">
      <c r="A7890">
        <v>7889</v>
      </c>
      <c r="B7890" t="s">
        <v>9728</v>
      </c>
      <c r="C7890" s="1">
        <v>42598</v>
      </c>
      <c r="D7890" s="1">
        <v>42604</v>
      </c>
      <c r="E7890" s="12">
        <f>Data[[#This Row],[Ship Date]]</f>
        <v>42604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25">
      <c r="A7891">
        <v>7890</v>
      </c>
      <c r="B7891" t="s">
        <v>9730</v>
      </c>
      <c r="C7891" s="1">
        <v>42729</v>
      </c>
      <c r="D7891" s="1">
        <v>42733</v>
      </c>
      <c r="E7891" s="12">
        <f>Data[[#This Row],[Ship Date]]</f>
        <v>42733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9730</v>
      </c>
      <c r="C7892" s="1">
        <v>42729</v>
      </c>
      <c r="D7892" s="1">
        <v>42733</v>
      </c>
      <c r="E7892" s="12">
        <f>Data[[#This Row],[Ship Date]]</f>
        <v>42733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5">
      <c r="A7893">
        <v>7892</v>
      </c>
      <c r="B7893" t="s">
        <v>9730</v>
      </c>
      <c r="C7893" s="1">
        <v>42729</v>
      </c>
      <c r="D7893" s="1">
        <v>42733</v>
      </c>
      <c r="E7893" s="12">
        <f>Data[[#This Row],[Ship Date]]</f>
        <v>42733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5">
      <c r="A7894">
        <v>7893</v>
      </c>
      <c r="B7894" t="s">
        <v>9730</v>
      </c>
      <c r="C7894" s="1">
        <v>42729</v>
      </c>
      <c r="D7894" s="1">
        <v>42733</v>
      </c>
      <c r="E7894" s="12">
        <f>Data[[#This Row],[Ship Date]]</f>
        <v>42733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5">
      <c r="A7895">
        <v>7894</v>
      </c>
      <c r="B7895" t="s">
        <v>9731</v>
      </c>
      <c r="C7895" s="1">
        <v>42939</v>
      </c>
      <c r="D7895" s="1">
        <v>42946</v>
      </c>
      <c r="E7895" s="12">
        <f>Data[[#This Row],[Ship Date]]</f>
        <v>42946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5">
      <c r="A7896">
        <v>7895</v>
      </c>
      <c r="B7896" t="s">
        <v>9732</v>
      </c>
      <c r="C7896" s="1">
        <v>42907</v>
      </c>
      <c r="D7896" s="1">
        <v>42911</v>
      </c>
      <c r="E7896" s="12">
        <f>Data[[#This Row],[Ship Date]]</f>
        <v>42911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5">
      <c r="A7897">
        <v>7896</v>
      </c>
      <c r="B7897" t="s">
        <v>9732</v>
      </c>
      <c r="C7897" s="1">
        <v>42907</v>
      </c>
      <c r="D7897" s="1">
        <v>42911</v>
      </c>
      <c r="E7897" s="12">
        <f>Data[[#This Row],[Ship Date]]</f>
        <v>42911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9732</v>
      </c>
      <c r="C7898" s="1">
        <v>42907</v>
      </c>
      <c r="D7898" s="1">
        <v>42911</v>
      </c>
      <c r="E7898" s="12">
        <f>Data[[#This Row],[Ship Date]]</f>
        <v>42911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9734</v>
      </c>
      <c r="C7899" s="1">
        <v>42960</v>
      </c>
      <c r="D7899" s="1">
        <v>42965</v>
      </c>
      <c r="E7899" s="12">
        <f>Data[[#This Row],[Ship Date]]</f>
        <v>42965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5">
      <c r="A7900">
        <v>7899</v>
      </c>
      <c r="B7900" t="s">
        <v>9734</v>
      </c>
      <c r="C7900" s="1">
        <v>42960</v>
      </c>
      <c r="D7900" s="1">
        <v>42965</v>
      </c>
      <c r="E7900" s="12">
        <f>Data[[#This Row],[Ship Date]]</f>
        <v>42965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5">
      <c r="A7901">
        <v>7900</v>
      </c>
      <c r="B7901" t="s">
        <v>9734</v>
      </c>
      <c r="C7901" s="1">
        <v>42960</v>
      </c>
      <c r="D7901" s="1">
        <v>42965</v>
      </c>
      <c r="E7901" s="12">
        <f>Data[[#This Row],[Ship Date]]</f>
        <v>42965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5">
      <c r="A7902">
        <v>7901</v>
      </c>
      <c r="B7902" t="s">
        <v>9734</v>
      </c>
      <c r="C7902" s="1">
        <v>42960</v>
      </c>
      <c r="D7902" s="1">
        <v>42965</v>
      </c>
      <c r="E7902" s="12">
        <f>Data[[#This Row],[Ship Date]]</f>
        <v>42965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5">
      <c r="A7903">
        <v>7902</v>
      </c>
      <c r="B7903" t="s">
        <v>9734</v>
      </c>
      <c r="C7903" s="1">
        <v>42960</v>
      </c>
      <c r="D7903" s="1">
        <v>42965</v>
      </c>
      <c r="E7903" s="12">
        <f>Data[[#This Row],[Ship Date]]</f>
        <v>42965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9734</v>
      </c>
      <c r="C7904" s="1">
        <v>42960</v>
      </c>
      <c r="D7904" s="1">
        <v>42965</v>
      </c>
      <c r="E7904" s="12">
        <f>Data[[#This Row],[Ship Date]]</f>
        <v>42965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5">
      <c r="A7905">
        <v>7904</v>
      </c>
      <c r="B7905" t="s">
        <v>9734</v>
      </c>
      <c r="C7905" s="1">
        <v>42960</v>
      </c>
      <c r="D7905" s="1">
        <v>42965</v>
      </c>
      <c r="E7905" s="12">
        <f>Data[[#This Row],[Ship Date]]</f>
        <v>42965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5">
      <c r="A7906">
        <v>7905</v>
      </c>
      <c r="B7906" t="s">
        <v>9735</v>
      </c>
      <c r="C7906" s="1">
        <v>42315</v>
      </c>
      <c r="D7906" s="1">
        <v>42321</v>
      </c>
      <c r="E7906" s="12">
        <f>Data[[#This Row],[Ship Date]]</f>
        <v>42321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5">
      <c r="A7907">
        <v>7906</v>
      </c>
      <c r="B7907" t="s">
        <v>9736</v>
      </c>
      <c r="C7907" s="1">
        <v>42292</v>
      </c>
      <c r="D7907" s="1">
        <v>42299</v>
      </c>
      <c r="E7907" s="12">
        <f>Data[[#This Row],[Ship Date]]</f>
        <v>42299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9736</v>
      </c>
      <c r="C7908" s="1">
        <v>42292</v>
      </c>
      <c r="D7908" s="1">
        <v>42299</v>
      </c>
      <c r="E7908" s="12">
        <f>Data[[#This Row],[Ship Date]]</f>
        <v>42299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9737</v>
      </c>
      <c r="C7909" s="1">
        <v>42581</v>
      </c>
      <c r="D7909" s="1">
        <v>42584</v>
      </c>
      <c r="E7909" s="12">
        <f>Data[[#This Row],[Ship Date]]</f>
        <v>42584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5">
      <c r="A7910">
        <v>7909</v>
      </c>
      <c r="B7910" t="s">
        <v>9738</v>
      </c>
      <c r="C7910" s="1">
        <v>42707</v>
      </c>
      <c r="D7910" s="1">
        <v>42711</v>
      </c>
      <c r="E7910" s="12">
        <f>Data[[#This Row],[Ship Date]]</f>
        <v>42711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5">
      <c r="A7911">
        <v>7910</v>
      </c>
      <c r="B7911" t="s">
        <v>9738</v>
      </c>
      <c r="C7911" s="1">
        <v>42707</v>
      </c>
      <c r="D7911" s="1">
        <v>42711</v>
      </c>
      <c r="E7911" s="12">
        <f>Data[[#This Row],[Ship Date]]</f>
        <v>42711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5">
      <c r="A7912">
        <v>7911</v>
      </c>
      <c r="B7912" t="s">
        <v>9738</v>
      </c>
      <c r="C7912" s="1">
        <v>42707</v>
      </c>
      <c r="D7912" s="1">
        <v>42711</v>
      </c>
      <c r="E7912" s="12">
        <f>Data[[#This Row],[Ship Date]]</f>
        <v>42711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9738</v>
      </c>
      <c r="C7913" s="1">
        <v>42707</v>
      </c>
      <c r="D7913" s="1">
        <v>42711</v>
      </c>
      <c r="E7913" s="12">
        <f>Data[[#This Row],[Ship Date]]</f>
        <v>42711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>
        <v>7913</v>
      </c>
      <c r="B7914" t="s">
        <v>9740</v>
      </c>
      <c r="C7914" s="1">
        <v>42488</v>
      </c>
      <c r="D7914" s="1">
        <v>42490</v>
      </c>
      <c r="E7914" s="12">
        <f>Data[[#This Row],[Ship Date]]</f>
        <v>42490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5">
      <c r="A7915">
        <v>7914</v>
      </c>
      <c r="B7915" t="s">
        <v>9741</v>
      </c>
      <c r="C7915" s="1">
        <v>42972</v>
      </c>
      <c r="D7915" s="1">
        <v>42974</v>
      </c>
      <c r="E7915" s="12">
        <f>Data[[#This Row],[Ship Date]]</f>
        <v>42974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5">
      <c r="A7916">
        <v>7915</v>
      </c>
      <c r="B7916" t="s">
        <v>9742</v>
      </c>
      <c r="C7916" s="1">
        <v>42903</v>
      </c>
      <c r="D7916" s="1">
        <v>42907</v>
      </c>
      <c r="E7916" s="12">
        <f>Data[[#This Row],[Ship Date]]</f>
        <v>42907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9742</v>
      </c>
      <c r="C7917" s="1">
        <v>42903</v>
      </c>
      <c r="D7917" s="1">
        <v>42907</v>
      </c>
      <c r="E7917" s="12">
        <f>Data[[#This Row],[Ship Date]]</f>
        <v>42907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5">
      <c r="A7918">
        <v>7917</v>
      </c>
      <c r="B7918" t="s">
        <v>9745</v>
      </c>
      <c r="C7918" s="1">
        <v>42328</v>
      </c>
      <c r="D7918" s="1">
        <v>42332</v>
      </c>
      <c r="E7918" s="12">
        <f>Data[[#This Row],[Ship Date]]</f>
        <v>42332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5">
      <c r="A7919">
        <v>7918</v>
      </c>
      <c r="B7919" t="s">
        <v>9746</v>
      </c>
      <c r="C7919" s="1">
        <v>42982</v>
      </c>
      <c r="D7919" s="1">
        <v>42986</v>
      </c>
      <c r="E7919" s="12">
        <f>Data[[#This Row],[Ship Date]]</f>
        <v>42986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5">
      <c r="A7920">
        <v>7919</v>
      </c>
      <c r="B7920" t="s">
        <v>9747</v>
      </c>
      <c r="C7920" s="1">
        <v>42189</v>
      </c>
      <c r="D7920" s="1">
        <v>42193</v>
      </c>
      <c r="E7920" s="12">
        <f>Data[[#This Row],[Ship Date]]</f>
        <v>42193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5">
      <c r="A7921">
        <v>7920</v>
      </c>
      <c r="B7921" t="s">
        <v>9748</v>
      </c>
      <c r="C7921" s="1">
        <v>42993</v>
      </c>
      <c r="D7921" s="1">
        <v>42999</v>
      </c>
      <c r="E7921" s="12">
        <f>Data[[#This Row],[Ship Date]]</f>
        <v>42999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>
        <v>7921</v>
      </c>
      <c r="B7922" t="s">
        <v>9748</v>
      </c>
      <c r="C7922" s="1">
        <v>42993</v>
      </c>
      <c r="D7922" s="1">
        <v>42999</v>
      </c>
      <c r="E7922" s="12">
        <f>Data[[#This Row],[Ship Date]]</f>
        <v>42999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5">
      <c r="A7923">
        <v>7922</v>
      </c>
      <c r="B7923" t="s">
        <v>9749</v>
      </c>
      <c r="C7923" s="1">
        <v>42807</v>
      </c>
      <c r="D7923" s="1">
        <v>42811</v>
      </c>
      <c r="E7923" s="12">
        <f>Data[[#This Row],[Ship Date]]</f>
        <v>42811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5">
      <c r="A7924">
        <v>7923</v>
      </c>
      <c r="B7924" t="s">
        <v>9750</v>
      </c>
      <c r="C7924" s="1">
        <v>43002</v>
      </c>
      <c r="D7924" s="1">
        <v>43007</v>
      </c>
      <c r="E7924" s="12">
        <f>Data[[#This Row],[Ship Date]]</f>
        <v>43007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5">
      <c r="A7925">
        <v>7924</v>
      </c>
      <c r="B7925" t="s">
        <v>9750</v>
      </c>
      <c r="C7925" s="1">
        <v>43002</v>
      </c>
      <c r="D7925" s="1">
        <v>43007</v>
      </c>
      <c r="E7925" s="12">
        <f>Data[[#This Row],[Ship Date]]</f>
        <v>43007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9751</v>
      </c>
      <c r="C7926" s="1">
        <v>42595</v>
      </c>
      <c r="D7926" s="1">
        <v>42598</v>
      </c>
      <c r="E7926" s="12">
        <f>Data[[#This Row],[Ship Date]]</f>
        <v>42598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9751</v>
      </c>
      <c r="C7927" s="1">
        <v>42595</v>
      </c>
      <c r="D7927" s="1">
        <v>42598</v>
      </c>
      <c r="E7927" s="12">
        <f>Data[[#This Row],[Ship Date]]</f>
        <v>42598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>
        <v>7927</v>
      </c>
      <c r="B7928" t="s">
        <v>9752</v>
      </c>
      <c r="C7928" s="1">
        <v>43059</v>
      </c>
      <c r="D7928" s="1">
        <v>43063</v>
      </c>
      <c r="E7928" s="12">
        <f>Data[[#This Row],[Ship Date]]</f>
        <v>43063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9752</v>
      </c>
      <c r="C7929" s="1">
        <v>43059</v>
      </c>
      <c r="D7929" s="1">
        <v>43063</v>
      </c>
      <c r="E7929" s="12">
        <f>Data[[#This Row],[Ship Date]]</f>
        <v>43063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5">
      <c r="A7930">
        <v>7929</v>
      </c>
      <c r="B7930" t="s">
        <v>9752</v>
      </c>
      <c r="C7930" s="1">
        <v>43059</v>
      </c>
      <c r="D7930" s="1">
        <v>43063</v>
      </c>
      <c r="E7930" s="12">
        <f>Data[[#This Row],[Ship Date]]</f>
        <v>43063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5">
      <c r="A7931">
        <v>7930</v>
      </c>
      <c r="B7931" t="s">
        <v>9753</v>
      </c>
      <c r="C7931" s="1">
        <v>42941</v>
      </c>
      <c r="D7931" s="1">
        <v>42943</v>
      </c>
      <c r="E7931" s="12">
        <f>Data[[#This Row],[Ship Date]]</f>
        <v>42943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5">
      <c r="A7932">
        <v>7931</v>
      </c>
      <c r="B7932" t="s">
        <v>9754</v>
      </c>
      <c r="C7932" s="1">
        <v>42454</v>
      </c>
      <c r="D7932" s="1">
        <v>42456</v>
      </c>
      <c r="E7932" s="12">
        <f>Data[[#This Row],[Ship Date]]</f>
        <v>42456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5">
      <c r="A7933">
        <v>7932</v>
      </c>
      <c r="B7933" t="s">
        <v>9755</v>
      </c>
      <c r="C7933" s="1">
        <v>42566</v>
      </c>
      <c r="D7933" s="1">
        <v>42571</v>
      </c>
      <c r="E7933" s="12">
        <f>Data[[#This Row],[Ship Date]]</f>
        <v>42571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5">
      <c r="A7934">
        <v>7933</v>
      </c>
      <c r="B7934" t="s">
        <v>9755</v>
      </c>
      <c r="C7934" s="1">
        <v>42566</v>
      </c>
      <c r="D7934" s="1">
        <v>42571</v>
      </c>
      <c r="E7934" s="12">
        <f>Data[[#This Row],[Ship Date]]</f>
        <v>42571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9756</v>
      </c>
      <c r="C7935" s="1">
        <v>42964</v>
      </c>
      <c r="D7935" s="1">
        <v>42971</v>
      </c>
      <c r="E7935" s="12">
        <f>Data[[#This Row],[Ship Date]]</f>
        <v>42971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9756</v>
      </c>
      <c r="C7936" s="1">
        <v>42964</v>
      </c>
      <c r="D7936" s="1">
        <v>42971</v>
      </c>
      <c r="E7936" s="12">
        <f>Data[[#This Row],[Ship Date]]</f>
        <v>42971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5">
      <c r="A7937">
        <v>7936</v>
      </c>
      <c r="B7937" t="s">
        <v>9756</v>
      </c>
      <c r="C7937" s="1">
        <v>42964</v>
      </c>
      <c r="D7937" s="1">
        <v>42971</v>
      </c>
      <c r="E7937" s="12">
        <f>Data[[#This Row],[Ship Date]]</f>
        <v>42971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>
        <v>7937</v>
      </c>
      <c r="B7938" t="s">
        <v>9756</v>
      </c>
      <c r="C7938" s="1">
        <v>42964</v>
      </c>
      <c r="D7938" s="1">
        <v>42971</v>
      </c>
      <c r="E7938" s="12">
        <f>Data[[#This Row],[Ship Date]]</f>
        <v>42971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5">
      <c r="A7939">
        <v>7938</v>
      </c>
      <c r="B7939" t="s">
        <v>9756</v>
      </c>
      <c r="C7939" s="1">
        <v>42964</v>
      </c>
      <c r="D7939" s="1">
        <v>42971</v>
      </c>
      <c r="E7939" s="12">
        <f>Data[[#This Row],[Ship Date]]</f>
        <v>42971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5">
      <c r="A7940">
        <v>7939</v>
      </c>
      <c r="B7940" t="s">
        <v>9756</v>
      </c>
      <c r="C7940" s="1">
        <v>42964</v>
      </c>
      <c r="D7940" s="1">
        <v>42971</v>
      </c>
      <c r="E7940" s="12">
        <f>Data[[#This Row],[Ship Date]]</f>
        <v>42971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9756</v>
      </c>
      <c r="C7941" s="1">
        <v>42964</v>
      </c>
      <c r="D7941" s="1">
        <v>42971</v>
      </c>
      <c r="E7941" s="12">
        <f>Data[[#This Row],[Ship Date]]</f>
        <v>42971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5">
      <c r="A7942">
        <v>7941</v>
      </c>
      <c r="B7942" t="s">
        <v>9757</v>
      </c>
      <c r="C7942" s="1">
        <v>42718</v>
      </c>
      <c r="D7942" s="1">
        <v>42721</v>
      </c>
      <c r="E7942" s="12">
        <f>Data[[#This Row],[Ship Date]]</f>
        <v>42721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5">
      <c r="A7943">
        <v>7942</v>
      </c>
      <c r="B7943" t="s">
        <v>9757</v>
      </c>
      <c r="C7943" s="1">
        <v>42718</v>
      </c>
      <c r="D7943" s="1">
        <v>42721</v>
      </c>
      <c r="E7943" s="12">
        <f>Data[[#This Row],[Ship Date]]</f>
        <v>42721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5">
      <c r="A7944">
        <v>7943</v>
      </c>
      <c r="B7944" t="s">
        <v>9758</v>
      </c>
      <c r="C7944" s="1">
        <v>43094</v>
      </c>
      <c r="D7944" s="1">
        <v>43101</v>
      </c>
      <c r="E7944" s="12">
        <f>Data[[#This Row],[Ship Date]]</f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5">
      <c r="A7945">
        <v>7944</v>
      </c>
      <c r="B7945" t="s">
        <v>9758</v>
      </c>
      <c r="C7945" s="1">
        <v>43094</v>
      </c>
      <c r="D7945" s="1">
        <v>43101</v>
      </c>
      <c r="E7945" s="12">
        <f>Data[[#This Row],[Ship Date]]</f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5">
      <c r="A7946">
        <v>7945</v>
      </c>
      <c r="B7946" t="s">
        <v>9758</v>
      </c>
      <c r="C7946" s="1">
        <v>43094</v>
      </c>
      <c r="D7946" s="1">
        <v>43101</v>
      </c>
      <c r="E7946" s="12">
        <f>Data[[#This Row],[Ship Date]]</f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5">
      <c r="A7947">
        <v>7946</v>
      </c>
      <c r="B7947" t="s">
        <v>9758</v>
      </c>
      <c r="C7947" s="1">
        <v>43094</v>
      </c>
      <c r="D7947" s="1">
        <v>43101</v>
      </c>
      <c r="E7947" s="12">
        <f>Data[[#This Row],[Ship Date]]</f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9758</v>
      </c>
      <c r="C7948" s="1">
        <v>43094</v>
      </c>
      <c r="D7948" s="1">
        <v>43101</v>
      </c>
      <c r="E7948" s="12">
        <f>Data[[#This Row],[Ship Date]]</f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5">
      <c r="A7949">
        <v>7948</v>
      </c>
      <c r="B7949" t="s">
        <v>9759</v>
      </c>
      <c r="C7949" s="1">
        <v>41699</v>
      </c>
      <c r="D7949" s="1">
        <v>41703</v>
      </c>
      <c r="E7949" s="12">
        <f>Data[[#This Row],[Ship Date]]</f>
        <v>41703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>
        <v>7949</v>
      </c>
      <c r="B7950" t="s">
        <v>9759</v>
      </c>
      <c r="C7950" s="1">
        <v>41699</v>
      </c>
      <c r="D7950" s="1">
        <v>41703</v>
      </c>
      <c r="E7950" s="12">
        <f>Data[[#This Row],[Ship Date]]</f>
        <v>41703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9759</v>
      </c>
      <c r="C7951" s="1">
        <v>41699</v>
      </c>
      <c r="D7951" s="1">
        <v>41703</v>
      </c>
      <c r="E7951" s="12">
        <f>Data[[#This Row],[Ship Date]]</f>
        <v>41703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9759</v>
      </c>
      <c r="C7952" s="1">
        <v>41699</v>
      </c>
      <c r="D7952" s="1">
        <v>41703</v>
      </c>
      <c r="E7952" s="12">
        <f>Data[[#This Row],[Ship Date]]</f>
        <v>41703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5">
      <c r="A7953">
        <v>7952</v>
      </c>
      <c r="B7953" t="s">
        <v>9760</v>
      </c>
      <c r="C7953" s="1">
        <v>42327</v>
      </c>
      <c r="D7953" s="1">
        <v>42332</v>
      </c>
      <c r="E7953" s="12">
        <f>Data[[#This Row],[Ship Date]]</f>
        <v>42332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5">
      <c r="A7954">
        <v>7953</v>
      </c>
      <c r="B7954" t="s">
        <v>9760</v>
      </c>
      <c r="C7954" s="1">
        <v>42327</v>
      </c>
      <c r="D7954" s="1">
        <v>42332</v>
      </c>
      <c r="E7954" s="12">
        <f>Data[[#This Row],[Ship Date]]</f>
        <v>42332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>
        <v>7954</v>
      </c>
      <c r="B7955" t="s">
        <v>9761</v>
      </c>
      <c r="C7955" s="1">
        <v>41730</v>
      </c>
      <c r="D7955" s="1">
        <v>41735</v>
      </c>
      <c r="E7955" s="12">
        <f>Data[[#This Row],[Ship Date]]</f>
        <v>41735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5">
      <c r="A7956">
        <v>7955</v>
      </c>
      <c r="B7956" t="s">
        <v>9761</v>
      </c>
      <c r="C7956" s="1">
        <v>41730</v>
      </c>
      <c r="D7956" s="1">
        <v>41735</v>
      </c>
      <c r="E7956" s="12">
        <f>Data[[#This Row],[Ship Date]]</f>
        <v>41735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9762</v>
      </c>
      <c r="C7957" s="1">
        <v>43013</v>
      </c>
      <c r="D7957" s="1">
        <v>43018</v>
      </c>
      <c r="E7957" s="12">
        <f>Data[[#This Row],[Ship Date]]</f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5">
      <c r="A7958">
        <v>7957</v>
      </c>
      <c r="B7958" t="s">
        <v>9762</v>
      </c>
      <c r="C7958" s="1">
        <v>43013</v>
      </c>
      <c r="D7958" s="1">
        <v>43018</v>
      </c>
      <c r="E7958" s="12">
        <f>Data[[#This Row],[Ship Date]]</f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5">
      <c r="A7959">
        <v>7958</v>
      </c>
      <c r="B7959" t="s">
        <v>9762</v>
      </c>
      <c r="C7959" s="1">
        <v>43013</v>
      </c>
      <c r="D7959" s="1">
        <v>43018</v>
      </c>
      <c r="E7959" s="12">
        <f>Data[[#This Row],[Ship Date]]</f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5">
      <c r="A7960">
        <v>7959</v>
      </c>
      <c r="B7960" t="s">
        <v>9762</v>
      </c>
      <c r="C7960" s="1">
        <v>43013</v>
      </c>
      <c r="D7960" s="1">
        <v>43018</v>
      </c>
      <c r="E7960" s="12">
        <f>Data[[#This Row],[Ship Date]]</f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5">
      <c r="A7961">
        <v>7960</v>
      </c>
      <c r="B7961" t="s">
        <v>9762</v>
      </c>
      <c r="C7961" s="1">
        <v>43013</v>
      </c>
      <c r="D7961" s="1">
        <v>43018</v>
      </c>
      <c r="E7961" s="12">
        <f>Data[[#This Row],[Ship Date]]</f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5">
      <c r="A7962">
        <v>7961</v>
      </c>
      <c r="B7962" t="s">
        <v>9762</v>
      </c>
      <c r="C7962" s="1">
        <v>43013</v>
      </c>
      <c r="D7962" s="1">
        <v>43018</v>
      </c>
      <c r="E7962" s="12">
        <f>Data[[#This Row],[Ship Date]]</f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5">
      <c r="A7963">
        <v>7962</v>
      </c>
      <c r="B7963" t="s">
        <v>9763</v>
      </c>
      <c r="C7963" s="1">
        <v>43057</v>
      </c>
      <c r="D7963" s="1">
        <v>43062</v>
      </c>
      <c r="E7963" s="12">
        <f>Data[[#This Row],[Ship Date]]</f>
        <v>43062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5">
      <c r="A7964">
        <v>7963</v>
      </c>
      <c r="B7964" t="s">
        <v>9763</v>
      </c>
      <c r="C7964" s="1">
        <v>43057</v>
      </c>
      <c r="D7964" s="1">
        <v>43062</v>
      </c>
      <c r="E7964" s="12">
        <f>Data[[#This Row],[Ship Date]]</f>
        <v>43062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9763</v>
      </c>
      <c r="C7965" s="1">
        <v>43057</v>
      </c>
      <c r="D7965" s="1">
        <v>43062</v>
      </c>
      <c r="E7965" s="12">
        <f>Data[[#This Row],[Ship Date]]</f>
        <v>43062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5">
      <c r="A7966">
        <v>7965</v>
      </c>
      <c r="B7966" t="s">
        <v>9763</v>
      </c>
      <c r="C7966" s="1">
        <v>43057</v>
      </c>
      <c r="D7966" s="1">
        <v>43062</v>
      </c>
      <c r="E7966" s="12">
        <f>Data[[#This Row],[Ship Date]]</f>
        <v>43062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9763</v>
      </c>
      <c r="C7967" s="1">
        <v>43057</v>
      </c>
      <c r="D7967" s="1">
        <v>43062</v>
      </c>
      <c r="E7967" s="12">
        <f>Data[[#This Row],[Ship Date]]</f>
        <v>43062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9764</v>
      </c>
      <c r="C7968" s="1">
        <v>42086</v>
      </c>
      <c r="D7968" s="1">
        <v>42093</v>
      </c>
      <c r="E7968" s="12">
        <f>Data[[#This Row],[Ship Date]]</f>
        <v>42093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9765</v>
      </c>
      <c r="C7969" s="1">
        <v>42653</v>
      </c>
      <c r="D7969" s="1">
        <v>42655</v>
      </c>
      <c r="E7969" s="12">
        <f>Data[[#This Row],[Ship Date]]</f>
        <v>42655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5">
      <c r="A7970">
        <v>7969</v>
      </c>
      <c r="B7970" t="s">
        <v>9765</v>
      </c>
      <c r="C7970" s="1">
        <v>42653</v>
      </c>
      <c r="D7970" s="1">
        <v>42655</v>
      </c>
      <c r="E7970" s="12">
        <f>Data[[#This Row],[Ship Date]]</f>
        <v>42655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5">
      <c r="A7971">
        <v>7970</v>
      </c>
      <c r="B7971" t="s">
        <v>9765</v>
      </c>
      <c r="C7971" s="1">
        <v>42653</v>
      </c>
      <c r="D7971" s="1">
        <v>42655</v>
      </c>
      <c r="E7971" s="12">
        <f>Data[[#This Row],[Ship Date]]</f>
        <v>42655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5">
      <c r="A7972">
        <v>7971</v>
      </c>
      <c r="B7972" t="s">
        <v>9768</v>
      </c>
      <c r="C7972" s="1">
        <v>42232</v>
      </c>
      <c r="D7972" s="1">
        <v>42236</v>
      </c>
      <c r="E7972" s="12">
        <f>Data[[#This Row],[Ship Date]]</f>
        <v>42236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5">
      <c r="A7973">
        <v>7972</v>
      </c>
      <c r="B7973" t="s">
        <v>9768</v>
      </c>
      <c r="C7973" s="1">
        <v>42232</v>
      </c>
      <c r="D7973" s="1">
        <v>42236</v>
      </c>
      <c r="E7973" s="12">
        <f>Data[[#This Row],[Ship Date]]</f>
        <v>42236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5">
      <c r="A7974">
        <v>7973</v>
      </c>
      <c r="B7974" t="s">
        <v>9768</v>
      </c>
      <c r="C7974" s="1">
        <v>42232</v>
      </c>
      <c r="D7974" s="1">
        <v>42236</v>
      </c>
      <c r="E7974" s="12">
        <f>Data[[#This Row],[Ship Date]]</f>
        <v>42236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9768</v>
      </c>
      <c r="C7975" s="1">
        <v>42232</v>
      </c>
      <c r="D7975" s="1">
        <v>42236</v>
      </c>
      <c r="E7975" s="12">
        <f>Data[[#This Row],[Ship Date]]</f>
        <v>42236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5">
      <c r="A7976">
        <v>7975</v>
      </c>
      <c r="B7976" t="s">
        <v>9768</v>
      </c>
      <c r="C7976" s="1">
        <v>42232</v>
      </c>
      <c r="D7976" s="1">
        <v>42236</v>
      </c>
      <c r="E7976" s="12">
        <f>Data[[#This Row],[Ship Date]]</f>
        <v>42236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9768</v>
      </c>
      <c r="C7977" s="1">
        <v>42232</v>
      </c>
      <c r="D7977" s="1">
        <v>42236</v>
      </c>
      <c r="E7977" s="12">
        <f>Data[[#This Row],[Ship Date]]</f>
        <v>42236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5">
      <c r="A7978">
        <v>7977</v>
      </c>
      <c r="B7978" t="s">
        <v>9768</v>
      </c>
      <c r="C7978" s="1">
        <v>42232</v>
      </c>
      <c r="D7978" s="1">
        <v>42236</v>
      </c>
      <c r="E7978" s="12">
        <f>Data[[#This Row],[Ship Date]]</f>
        <v>42236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5">
      <c r="A7979">
        <v>7978</v>
      </c>
      <c r="B7979" t="s">
        <v>9769</v>
      </c>
      <c r="C7979" s="1">
        <v>41790</v>
      </c>
      <c r="D7979" s="1">
        <v>41795</v>
      </c>
      <c r="E7979" s="12">
        <f>Data[[#This Row],[Ship Date]]</f>
        <v>41795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>
        <v>7979</v>
      </c>
      <c r="B7980" t="s">
        <v>9769</v>
      </c>
      <c r="C7980" s="1">
        <v>41790</v>
      </c>
      <c r="D7980" s="1">
        <v>41795</v>
      </c>
      <c r="E7980" s="12">
        <f>Data[[#This Row],[Ship Date]]</f>
        <v>41795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5">
      <c r="A7981">
        <v>7980</v>
      </c>
      <c r="B7981" t="s">
        <v>9770</v>
      </c>
      <c r="C7981" s="1">
        <v>42243</v>
      </c>
      <c r="D7981" s="1">
        <v>42247</v>
      </c>
      <c r="E7981" s="12">
        <f>Data[[#This Row],[Ship Date]]</f>
        <v>42247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5">
      <c r="A7982">
        <v>7981</v>
      </c>
      <c r="B7982" t="s">
        <v>9771</v>
      </c>
      <c r="C7982" s="1">
        <v>41642</v>
      </c>
      <c r="D7982" s="1">
        <v>41646</v>
      </c>
      <c r="E7982" s="12">
        <f>Data[[#This Row],[Ship Date]]</f>
        <v>41646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5">
      <c r="A7983">
        <v>7982</v>
      </c>
      <c r="B7983" t="s">
        <v>9772</v>
      </c>
      <c r="C7983" s="1">
        <v>41892</v>
      </c>
      <c r="D7983" s="1">
        <v>41895</v>
      </c>
      <c r="E7983" s="12">
        <f>Data[[#This Row],[Ship Date]]</f>
        <v>41895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9772</v>
      </c>
      <c r="C7984" s="1">
        <v>41892</v>
      </c>
      <c r="D7984" s="1">
        <v>41895</v>
      </c>
      <c r="E7984" s="12">
        <f>Data[[#This Row],[Ship Date]]</f>
        <v>41895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25">
      <c r="A7985">
        <v>7984</v>
      </c>
      <c r="B7985" t="s">
        <v>9774</v>
      </c>
      <c r="C7985" s="1">
        <v>42757</v>
      </c>
      <c r="D7985" s="1">
        <v>42760</v>
      </c>
      <c r="E7985" s="12">
        <f>Data[[#This Row],[Ship Date]]</f>
        <v>42760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5">
      <c r="A7986">
        <v>7985</v>
      </c>
      <c r="B7986" t="s">
        <v>9774</v>
      </c>
      <c r="C7986" s="1">
        <v>42757</v>
      </c>
      <c r="D7986" s="1">
        <v>42760</v>
      </c>
      <c r="E7986" s="12">
        <f>Data[[#This Row],[Ship Date]]</f>
        <v>42760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5">
      <c r="A7987">
        <v>7986</v>
      </c>
      <c r="B7987" t="s">
        <v>9775</v>
      </c>
      <c r="C7987" s="1">
        <v>42481</v>
      </c>
      <c r="D7987" s="1">
        <v>42484</v>
      </c>
      <c r="E7987" s="12">
        <f>Data[[#This Row],[Ship Date]]</f>
        <v>42484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9776</v>
      </c>
      <c r="C7988" s="1">
        <v>42571</v>
      </c>
      <c r="D7988" s="1">
        <v>42574</v>
      </c>
      <c r="E7988" s="12">
        <f>Data[[#This Row],[Ship Date]]</f>
        <v>42574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5">
      <c r="A7989">
        <v>7988</v>
      </c>
      <c r="B7989" t="s">
        <v>9777</v>
      </c>
      <c r="C7989" s="1">
        <v>42605</v>
      </c>
      <c r="D7989" s="1">
        <v>42611</v>
      </c>
      <c r="E7989" s="12">
        <f>Data[[#This Row],[Ship Date]]</f>
        <v>42611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>
        <v>7989</v>
      </c>
      <c r="B7990" t="s">
        <v>9777</v>
      </c>
      <c r="C7990" s="1">
        <v>42605</v>
      </c>
      <c r="D7990" s="1">
        <v>42611</v>
      </c>
      <c r="E7990" s="12">
        <f>Data[[#This Row],[Ship Date]]</f>
        <v>42611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5">
      <c r="A7991">
        <v>7990</v>
      </c>
      <c r="B7991" t="s">
        <v>9777</v>
      </c>
      <c r="C7991" s="1">
        <v>42605</v>
      </c>
      <c r="D7991" s="1">
        <v>42611</v>
      </c>
      <c r="E7991" s="12">
        <f>Data[[#This Row],[Ship Date]]</f>
        <v>42611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5">
      <c r="A7992">
        <v>7991</v>
      </c>
      <c r="B7992" t="s">
        <v>9777</v>
      </c>
      <c r="C7992" s="1">
        <v>42605</v>
      </c>
      <c r="D7992" s="1">
        <v>42611</v>
      </c>
      <c r="E7992" s="12">
        <f>Data[[#This Row],[Ship Date]]</f>
        <v>42611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9779</v>
      </c>
      <c r="C7993" s="1">
        <v>42535</v>
      </c>
      <c r="D7993" s="1">
        <v>42538</v>
      </c>
      <c r="E7993" s="12">
        <f>Data[[#This Row],[Ship Date]]</f>
        <v>42538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5">
      <c r="A7994">
        <v>7993</v>
      </c>
      <c r="B7994" t="s">
        <v>9779</v>
      </c>
      <c r="C7994" s="1">
        <v>42535</v>
      </c>
      <c r="D7994" s="1">
        <v>42538</v>
      </c>
      <c r="E7994" s="12">
        <f>Data[[#This Row],[Ship Date]]</f>
        <v>42538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9780</v>
      </c>
      <c r="C7995" s="1">
        <v>42328</v>
      </c>
      <c r="D7995" s="1">
        <v>42331</v>
      </c>
      <c r="E7995" s="12">
        <f>Data[[#This Row],[Ship Date]]</f>
        <v>42331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5">
      <c r="A7996">
        <v>7995</v>
      </c>
      <c r="B7996" t="s">
        <v>9780</v>
      </c>
      <c r="C7996" s="1">
        <v>42328</v>
      </c>
      <c r="D7996" s="1">
        <v>42331</v>
      </c>
      <c r="E7996" s="12">
        <f>Data[[#This Row],[Ship Date]]</f>
        <v>42331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>
        <v>7996</v>
      </c>
      <c r="B7997" t="s">
        <v>9780</v>
      </c>
      <c r="C7997" s="1">
        <v>42328</v>
      </c>
      <c r="D7997" s="1">
        <v>42331</v>
      </c>
      <c r="E7997" s="12">
        <f>Data[[#This Row],[Ship Date]]</f>
        <v>42331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5">
      <c r="A7998">
        <v>7997</v>
      </c>
      <c r="B7998" t="s">
        <v>9781</v>
      </c>
      <c r="C7998" s="1">
        <v>43042</v>
      </c>
      <c r="D7998" s="1">
        <v>43044</v>
      </c>
      <c r="E7998" s="12">
        <f>Data[[#This Row],[Ship Date]]</f>
        <v>43044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25">
      <c r="A7999">
        <v>7998</v>
      </c>
      <c r="B7999" t="s">
        <v>9781</v>
      </c>
      <c r="C7999" s="1">
        <v>43042</v>
      </c>
      <c r="D7999" s="1">
        <v>43044</v>
      </c>
      <c r="E7999" s="12">
        <f>Data[[#This Row],[Ship Date]]</f>
        <v>43044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5">
      <c r="A8000">
        <v>7999</v>
      </c>
      <c r="B8000" t="s">
        <v>9782</v>
      </c>
      <c r="C8000" s="1">
        <v>41763</v>
      </c>
      <c r="D8000" s="1">
        <v>41766</v>
      </c>
      <c r="E8000" s="12">
        <f>Data[[#This Row],[Ship Date]]</f>
        <v>41766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>
        <v>8000</v>
      </c>
      <c r="B8001" t="s">
        <v>9782</v>
      </c>
      <c r="C8001" s="1">
        <v>41763</v>
      </c>
      <c r="D8001" s="1">
        <v>41766</v>
      </c>
      <c r="E8001" s="12">
        <f>Data[[#This Row],[Ship Date]]</f>
        <v>41766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>
        <v>8001</v>
      </c>
      <c r="B8002" t="s">
        <v>9783</v>
      </c>
      <c r="C8002" s="1">
        <v>42316</v>
      </c>
      <c r="D8002" s="1">
        <v>42320</v>
      </c>
      <c r="E8002" s="12">
        <f>Data[[#This Row],[Ship Date]]</f>
        <v>42320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5">
      <c r="A8003">
        <v>8002</v>
      </c>
      <c r="B8003" t="s">
        <v>9784</v>
      </c>
      <c r="C8003" s="1">
        <v>42350</v>
      </c>
      <c r="D8003" s="1">
        <v>42353</v>
      </c>
      <c r="E8003" s="12">
        <f>Data[[#This Row],[Ship Date]]</f>
        <v>42353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5">
      <c r="A8004">
        <v>8003</v>
      </c>
      <c r="B8004" t="s">
        <v>9784</v>
      </c>
      <c r="C8004" s="1">
        <v>42350</v>
      </c>
      <c r="D8004" s="1">
        <v>42353</v>
      </c>
      <c r="E8004" s="12">
        <f>Data[[#This Row],[Ship Date]]</f>
        <v>42353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5">
      <c r="A8005">
        <v>8004</v>
      </c>
      <c r="B8005" t="s">
        <v>9785</v>
      </c>
      <c r="C8005" s="1">
        <v>41974</v>
      </c>
      <c r="D8005" s="1">
        <v>41976</v>
      </c>
      <c r="E8005" s="12">
        <f>Data[[#This Row],[Ship Date]]</f>
        <v>41976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5">
      <c r="A8006">
        <v>8005</v>
      </c>
      <c r="B8006" t="s">
        <v>9785</v>
      </c>
      <c r="C8006" s="1">
        <v>41974</v>
      </c>
      <c r="D8006" s="1">
        <v>41976</v>
      </c>
      <c r="E8006" s="12">
        <f>Data[[#This Row],[Ship Date]]</f>
        <v>41976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9785</v>
      </c>
      <c r="C8007" s="1">
        <v>41974</v>
      </c>
      <c r="D8007" s="1">
        <v>41976</v>
      </c>
      <c r="E8007" s="12">
        <f>Data[[#This Row],[Ship Date]]</f>
        <v>41976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>
        <v>8007</v>
      </c>
      <c r="B8008" t="s">
        <v>9786</v>
      </c>
      <c r="C8008" s="1">
        <v>42650</v>
      </c>
      <c r="D8008" s="1">
        <v>42654</v>
      </c>
      <c r="E8008" s="12">
        <f>Data[[#This Row],[Ship Date]]</f>
        <v>42654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5">
      <c r="A8009">
        <v>8008</v>
      </c>
      <c r="B8009" t="s">
        <v>9787</v>
      </c>
      <c r="C8009" s="1">
        <v>42325</v>
      </c>
      <c r="D8009" s="1">
        <v>42332</v>
      </c>
      <c r="E8009" s="12">
        <f>Data[[#This Row],[Ship Date]]</f>
        <v>42332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5">
      <c r="A8010">
        <v>8009</v>
      </c>
      <c r="B8010" t="s">
        <v>9787</v>
      </c>
      <c r="C8010" s="1">
        <v>42325</v>
      </c>
      <c r="D8010" s="1">
        <v>42332</v>
      </c>
      <c r="E8010" s="12">
        <f>Data[[#This Row],[Ship Date]]</f>
        <v>42332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5">
      <c r="A8011">
        <v>8010</v>
      </c>
      <c r="B8011" t="s">
        <v>9787</v>
      </c>
      <c r="C8011" s="1">
        <v>42325</v>
      </c>
      <c r="D8011" s="1">
        <v>42332</v>
      </c>
      <c r="E8011" s="12">
        <f>Data[[#This Row],[Ship Date]]</f>
        <v>42332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5">
      <c r="A8012">
        <v>8011</v>
      </c>
      <c r="B8012" t="s">
        <v>9788</v>
      </c>
      <c r="C8012" s="1">
        <v>41715</v>
      </c>
      <c r="D8012" s="1">
        <v>41718</v>
      </c>
      <c r="E8012" s="12">
        <f>Data[[#This Row],[Ship Date]]</f>
        <v>41718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5">
      <c r="A8013">
        <v>8012</v>
      </c>
      <c r="B8013" t="s">
        <v>9789</v>
      </c>
      <c r="C8013" s="1">
        <v>42175</v>
      </c>
      <c r="D8013" s="1">
        <v>42178</v>
      </c>
      <c r="E8013" s="12">
        <f>Data[[#This Row],[Ship Date]]</f>
        <v>42178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5">
      <c r="A8014">
        <v>8013</v>
      </c>
      <c r="B8014" t="s">
        <v>9790</v>
      </c>
      <c r="C8014" s="1">
        <v>42880</v>
      </c>
      <c r="D8014" s="1">
        <v>42880</v>
      </c>
      <c r="E8014" s="12">
        <f>Data[[#This Row],[Ship Date]]</f>
        <v>42880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5">
      <c r="A8015">
        <v>8014</v>
      </c>
      <c r="B8015" t="s">
        <v>9790</v>
      </c>
      <c r="C8015" s="1">
        <v>42880</v>
      </c>
      <c r="D8015" s="1">
        <v>42880</v>
      </c>
      <c r="E8015" s="12">
        <f>Data[[#This Row],[Ship Date]]</f>
        <v>42880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25">
      <c r="A8016">
        <v>8015</v>
      </c>
      <c r="B8016" t="s">
        <v>9790</v>
      </c>
      <c r="C8016" s="1">
        <v>42880</v>
      </c>
      <c r="D8016" s="1">
        <v>42880</v>
      </c>
      <c r="E8016" s="12">
        <f>Data[[#This Row],[Ship Date]]</f>
        <v>42880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9790</v>
      </c>
      <c r="C8017" s="1">
        <v>42880</v>
      </c>
      <c r="D8017" s="1">
        <v>42880</v>
      </c>
      <c r="E8017" s="12">
        <f>Data[[#This Row],[Ship Date]]</f>
        <v>42880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>
        <v>8017</v>
      </c>
      <c r="B8018" t="s">
        <v>9791</v>
      </c>
      <c r="C8018" s="1">
        <v>41891</v>
      </c>
      <c r="D8018" s="1">
        <v>41893</v>
      </c>
      <c r="E8018" s="12">
        <f>Data[[#This Row],[Ship Date]]</f>
        <v>41893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5">
      <c r="A8019">
        <v>8018</v>
      </c>
      <c r="B8019" t="s">
        <v>9791</v>
      </c>
      <c r="C8019" s="1">
        <v>41891</v>
      </c>
      <c r="D8019" s="1">
        <v>41893</v>
      </c>
      <c r="E8019" s="12">
        <f>Data[[#This Row],[Ship Date]]</f>
        <v>41893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5">
      <c r="A8020">
        <v>8019</v>
      </c>
      <c r="B8020" t="s">
        <v>9792</v>
      </c>
      <c r="C8020" s="1">
        <v>43025</v>
      </c>
      <c r="D8020" s="1">
        <v>43027</v>
      </c>
      <c r="E8020" s="12">
        <f>Data[[#This Row],[Ship Date]]</f>
        <v>43027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5">
      <c r="A8021">
        <v>8020</v>
      </c>
      <c r="B8021" t="s">
        <v>9793</v>
      </c>
      <c r="C8021" s="1">
        <v>43041</v>
      </c>
      <c r="D8021" s="1">
        <v>43044</v>
      </c>
      <c r="E8021" s="12">
        <f>Data[[#This Row],[Ship Date]]</f>
        <v>43044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9793</v>
      </c>
      <c r="C8022" s="1">
        <v>43041</v>
      </c>
      <c r="D8022" s="1">
        <v>43044</v>
      </c>
      <c r="E8022" s="12">
        <f>Data[[#This Row],[Ship Date]]</f>
        <v>43044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>
        <v>8022</v>
      </c>
      <c r="B8023" t="s">
        <v>9794</v>
      </c>
      <c r="C8023" s="1">
        <v>41841</v>
      </c>
      <c r="D8023" s="1">
        <v>41845</v>
      </c>
      <c r="E8023" s="12">
        <f>Data[[#This Row],[Ship Date]]</f>
        <v>41845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5">
      <c r="A8024">
        <v>8023</v>
      </c>
      <c r="B8024" t="s">
        <v>9794</v>
      </c>
      <c r="C8024" s="1">
        <v>41841</v>
      </c>
      <c r="D8024" s="1">
        <v>41845</v>
      </c>
      <c r="E8024" s="12">
        <f>Data[[#This Row],[Ship Date]]</f>
        <v>41845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5">
      <c r="A8025">
        <v>8024</v>
      </c>
      <c r="B8025" t="s">
        <v>9794</v>
      </c>
      <c r="C8025" s="1">
        <v>41841</v>
      </c>
      <c r="D8025" s="1">
        <v>41845</v>
      </c>
      <c r="E8025" s="12">
        <f>Data[[#This Row],[Ship Date]]</f>
        <v>41845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5">
      <c r="A8026">
        <v>8025</v>
      </c>
      <c r="B8026" t="s">
        <v>9794</v>
      </c>
      <c r="C8026" s="1">
        <v>41841</v>
      </c>
      <c r="D8026" s="1">
        <v>41845</v>
      </c>
      <c r="E8026" s="12">
        <f>Data[[#This Row],[Ship Date]]</f>
        <v>41845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5">
      <c r="A8027">
        <v>8026</v>
      </c>
      <c r="B8027" t="s">
        <v>9795</v>
      </c>
      <c r="C8027" s="1">
        <v>42258</v>
      </c>
      <c r="D8027" s="1">
        <v>42262</v>
      </c>
      <c r="E8027" s="12">
        <f>Data[[#This Row],[Ship Date]]</f>
        <v>42262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>
        <v>8027</v>
      </c>
      <c r="B8028" t="s">
        <v>9795</v>
      </c>
      <c r="C8028" s="1">
        <v>42258</v>
      </c>
      <c r="D8028" s="1">
        <v>42262</v>
      </c>
      <c r="E8028" s="12">
        <f>Data[[#This Row],[Ship Date]]</f>
        <v>42262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5">
      <c r="A8029">
        <v>8028</v>
      </c>
      <c r="B8029" t="s">
        <v>9795</v>
      </c>
      <c r="C8029" s="1">
        <v>42258</v>
      </c>
      <c r="D8029" s="1">
        <v>42262</v>
      </c>
      <c r="E8029" s="12">
        <f>Data[[#This Row],[Ship Date]]</f>
        <v>42262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5">
      <c r="A8030">
        <v>8029</v>
      </c>
      <c r="B8030" t="s">
        <v>9795</v>
      </c>
      <c r="C8030" s="1">
        <v>42258</v>
      </c>
      <c r="D8030" s="1">
        <v>42262</v>
      </c>
      <c r="E8030" s="12">
        <f>Data[[#This Row],[Ship Date]]</f>
        <v>42262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5">
      <c r="A8031">
        <v>8030</v>
      </c>
      <c r="B8031" t="s">
        <v>9796</v>
      </c>
      <c r="C8031" s="1">
        <v>42664</v>
      </c>
      <c r="D8031" s="1">
        <v>42668</v>
      </c>
      <c r="E8031" s="12">
        <f>Data[[#This Row],[Ship Date]]</f>
        <v>42668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5">
      <c r="A8032">
        <v>8031</v>
      </c>
      <c r="B8032" t="s">
        <v>9797</v>
      </c>
      <c r="C8032" s="1">
        <v>42376</v>
      </c>
      <c r="D8032" s="1">
        <v>42380</v>
      </c>
      <c r="E8032" s="12">
        <f>Data[[#This Row],[Ship Date]]</f>
        <v>42380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5">
      <c r="A8033">
        <v>8032</v>
      </c>
      <c r="B8033" t="s">
        <v>9797</v>
      </c>
      <c r="C8033" s="1">
        <v>42376</v>
      </c>
      <c r="D8033" s="1">
        <v>42380</v>
      </c>
      <c r="E8033" s="12">
        <f>Data[[#This Row],[Ship Date]]</f>
        <v>42380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9798</v>
      </c>
      <c r="C8034" s="1">
        <v>42180</v>
      </c>
      <c r="D8034" s="1">
        <v>42183</v>
      </c>
      <c r="E8034" s="12">
        <f>Data[[#This Row],[Ship Date]]</f>
        <v>42183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5">
      <c r="A8035">
        <v>8034</v>
      </c>
      <c r="B8035" t="s">
        <v>9798</v>
      </c>
      <c r="C8035" s="1">
        <v>42180</v>
      </c>
      <c r="D8035" s="1">
        <v>42183</v>
      </c>
      <c r="E8035" s="12">
        <f>Data[[#This Row],[Ship Date]]</f>
        <v>42183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9798</v>
      </c>
      <c r="C8036" s="1">
        <v>42180</v>
      </c>
      <c r="D8036" s="1">
        <v>42183</v>
      </c>
      <c r="E8036" s="12">
        <f>Data[[#This Row],[Ship Date]]</f>
        <v>42183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5">
      <c r="A8037">
        <v>8036</v>
      </c>
      <c r="B8037" t="s">
        <v>9798</v>
      </c>
      <c r="C8037" s="1">
        <v>42180</v>
      </c>
      <c r="D8037" s="1">
        <v>42183</v>
      </c>
      <c r="E8037" s="12">
        <f>Data[[#This Row],[Ship Date]]</f>
        <v>42183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9799</v>
      </c>
      <c r="C8038" s="1">
        <v>42267</v>
      </c>
      <c r="D8038" s="1">
        <v>42269</v>
      </c>
      <c r="E8038" s="12">
        <f>Data[[#This Row],[Ship Date]]</f>
        <v>42269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25">
      <c r="A8039">
        <v>8038</v>
      </c>
      <c r="B8039" t="s">
        <v>9800</v>
      </c>
      <c r="C8039" s="1">
        <v>42926</v>
      </c>
      <c r="D8039" s="1">
        <v>42930</v>
      </c>
      <c r="E8039" s="12">
        <f>Data[[#This Row],[Ship Date]]</f>
        <v>42930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5">
      <c r="A8040">
        <v>8039</v>
      </c>
      <c r="B8040" t="s">
        <v>9801</v>
      </c>
      <c r="C8040" s="1">
        <v>42916</v>
      </c>
      <c r="D8040" s="1">
        <v>42918</v>
      </c>
      <c r="E8040" s="12">
        <f>Data[[#This Row],[Ship Date]]</f>
        <v>42918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5">
      <c r="A8041">
        <v>8040</v>
      </c>
      <c r="B8041" t="s">
        <v>9802</v>
      </c>
      <c r="C8041" s="1">
        <v>42968</v>
      </c>
      <c r="D8041" s="1">
        <v>42972</v>
      </c>
      <c r="E8041" s="12">
        <f>Data[[#This Row],[Ship Date]]</f>
        <v>42972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5">
      <c r="A8042">
        <v>8041</v>
      </c>
      <c r="B8042" t="s">
        <v>9802</v>
      </c>
      <c r="C8042" s="1">
        <v>42968</v>
      </c>
      <c r="D8042" s="1">
        <v>42972</v>
      </c>
      <c r="E8042" s="12">
        <f>Data[[#This Row],[Ship Date]]</f>
        <v>42972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5">
      <c r="A8043">
        <v>8042</v>
      </c>
      <c r="B8043" t="s">
        <v>9802</v>
      </c>
      <c r="C8043" s="1">
        <v>42968</v>
      </c>
      <c r="D8043" s="1">
        <v>42972</v>
      </c>
      <c r="E8043" s="12">
        <f>Data[[#This Row],[Ship Date]]</f>
        <v>42972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9803</v>
      </c>
      <c r="C8044" s="1">
        <v>42805</v>
      </c>
      <c r="D8044" s="1">
        <v>42809</v>
      </c>
      <c r="E8044" s="12">
        <f>Data[[#This Row],[Ship Date]]</f>
        <v>42809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5">
      <c r="A8045">
        <v>8044</v>
      </c>
      <c r="B8045" t="s">
        <v>9803</v>
      </c>
      <c r="C8045" s="1">
        <v>42805</v>
      </c>
      <c r="D8045" s="1">
        <v>42809</v>
      </c>
      <c r="E8045" s="12">
        <f>Data[[#This Row],[Ship Date]]</f>
        <v>42809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5">
      <c r="A8046">
        <v>8045</v>
      </c>
      <c r="B8046" t="s">
        <v>9806</v>
      </c>
      <c r="C8046" s="1">
        <v>42993</v>
      </c>
      <c r="D8046" s="1">
        <v>42995</v>
      </c>
      <c r="E8046" s="12">
        <f>Data[[#This Row],[Ship Date]]</f>
        <v>42995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5">
      <c r="A8047">
        <v>8046</v>
      </c>
      <c r="B8047" t="s">
        <v>9807</v>
      </c>
      <c r="C8047" s="1">
        <v>42633</v>
      </c>
      <c r="D8047" s="1">
        <v>42637</v>
      </c>
      <c r="E8047" s="12">
        <f>Data[[#This Row],[Ship Date]]</f>
        <v>42637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5">
      <c r="A8048">
        <v>8047</v>
      </c>
      <c r="B8048" t="s">
        <v>9808</v>
      </c>
      <c r="C8048" s="1">
        <v>42719</v>
      </c>
      <c r="D8048" s="1">
        <v>42721</v>
      </c>
      <c r="E8048" s="12">
        <f>Data[[#This Row],[Ship Date]]</f>
        <v>42721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5">
      <c r="A8049">
        <v>8048</v>
      </c>
      <c r="B8049" t="s">
        <v>9809</v>
      </c>
      <c r="C8049" s="1">
        <v>43042</v>
      </c>
      <c r="D8049" s="1">
        <v>43045</v>
      </c>
      <c r="E8049" s="12">
        <f>Data[[#This Row],[Ship Date]]</f>
        <v>43045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5">
      <c r="A8050">
        <v>8049</v>
      </c>
      <c r="B8050" t="s">
        <v>9810</v>
      </c>
      <c r="C8050" s="1">
        <v>42554</v>
      </c>
      <c r="D8050" s="1">
        <v>42558</v>
      </c>
      <c r="E8050" s="12">
        <f>Data[[#This Row],[Ship Date]]</f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>
        <v>8050</v>
      </c>
      <c r="B8051" t="s">
        <v>9811</v>
      </c>
      <c r="C8051" s="1">
        <v>41908</v>
      </c>
      <c r="D8051" s="1">
        <v>41912</v>
      </c>
      <c r="E8051" s="12">
        <f>Data[[#This Row],[Ship Date]]</f>
        <v>41912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9811</v>
      </c>
      <c r="C8052" s="1">
        <v>41908</v>
      </c>
      <c r="D8052" s="1">
        <v>41912</v>
      </c>
      <c r="E8052" s="12">
        <f>Data[[#This Row],[Ship Date]]</f>
        <v>41912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9811</v>
      </c>
      <c r="C8053" s="1">
        <v>41908</v>
      </c>
      <c r="D8053" s="1">
        <v>41912</v>
      </c>
      <c r="E8053" s="12">
        <f>Data[[#This Row],[Ship Date]]</f>
        <v>41912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5">
      <c r="A8054">
        <v>8053</v>
      </c>
      <c r="B8054" t="s">
        <v>9812</v>
      </c>
      <c r="C8054" s="1">
        <v>41834</v>
      </c>
      <c r="D8054" s="1">
        <v>41837</v>
      </c>
      <c r="E8054" s="12">
        <f>Data[[#This Row],[Ship Date]]</f>
        <v>41837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9813</v>
      </c>
      <c r="C8055" s="1">
        <v>43006</v>
      </c>
      <c r="D8055" s="1">
        <v>43013</v>
      </c>
      <c r="E8055" s="12">
        <f>Data[[#This Row],[Ship Date]]</f>
        <v>43013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5">
      <c r="A8056">
        <v>8055</v>
      </c>
      <c r="B8056" t="s">
        <v>9814</v>
      </c>
      <c r="C8056" s="1">
        <v>42244</v>
      </c>
      <c r="D8056" s="1">
        <v>42251</v>
      </c>
      <c r="E8056" s="12">
        <f>Data[[#This Row],[Ship Date]]</f>
        <v>42251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5">
      <c r="A8057">
        <v>8056</v>
      </c>
      <c r="B8057" t="s">
        <v>9814</v>
      </c>
      <c r="C8057" s="1">
        <v>42244</v>
      </c>
      <c r="D8057" s="1">
        <v>42251</v>
      </c>
      <c r="E8057" s="12">
        <f>Data[[#This Row],[Ship Date]]</f>
        <v>42251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5">
      <c r="A8058">
        <v>8057</v>
      </c>
      <c r="B8058" t="s">
        <v>9814</v>
      </c>
      <c r="C8058" s="1">
        <v>42244</v>
      </c>
      <c r="D8058" s="1">
        <v>42251</v>
      </c>
      <c r="E8058" s="12">
        <f>Data[[#This Row],[Ship Date]]</f>
        <v>42251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5">
      <c r="A8059">
        <v>8058</v>
      </c>
      <c r="B8059" t="s">
        <v>9814</v>
      </c>
      <c r="C8059" s="1">
        <v>42244</v>
      </c>
      <c r="D8059" s="1">
        <v>42251</v>
      </c>
      <c r="E8059" s="12">
        <f>Data[[#This Row],[Ship Date]]</f>
        <v>42251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9814</v>
      </c>
      <c r="C8060" s="1">
        <v>42244</v>
      </c>
      <c r="D8060" s="1">
        <v>42251</v>
      </c>
      <c r="E8060" s="12">
        <f>Data[[#This Row],[Ship Date]]</f>
        <v>42251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9814</v>
      </c>
      <c r="C8061" s="1">
        <v>42244</v>
      </c>
      <c r="D8061" s="1">
        <v>42251</v>
      </c>
      <c r="E8061" s="12">
        <f>Data[[#This Row],[Ship Date]]</f>
        <v>42251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5">
      <c r="A8062">
        <v>8061</v>
      </c>
      <c r="B8062" t="s">
        <v>9815</v>
      </c>
      <c r="C8062" s="1">
        <v>42267</v>
      </c>
      <c r="D8062" s="1">
        <v>42273</v>
      </c>
      <c r="E8062" s="12">
        <f>Data[[#This Row],[Ship Date]]</f>
        <v>42273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>
        <v>8062</v>
      </c>
      <c r="B8063" t="s">
        <v>9815</v>
      </c>
      <c r="C8063" s="1">
        <v>42267</v>
      </c>
      <c r="D8063" s="1">
        <v>42273</v>
      </c>
      <c r="E8063" s="12">
        <f>Data[[#This Row],[Ship Date]]</f>
        <v>42273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9816</v>
      </c>
      <c r="C8064" s="1">
        <v>42681</v>
      </c>
      <c r="D8064" s="1">
        <v>42683</v>
      </c>
      <c r="E8064" s="12">
        <f>Data[[#This Row],[Ship Date]]</f>
        <v>42683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5">
      <c r="A8065">
        <v>8064</v>
      </c>
      <c r="B8065" t="s">
        <v>9816</v>
      </c>
      <c r="C8065" s="1">
        <v>42681</v>
      </c>
      <c r="D8065" s="1">
        <v>42683</v>
      </c>
      <c r="E8065" s="12">
        <f>Data[[#This Row],[Ship Date]]</f>
        <v>42683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9816</v>
      </c>
      <c r="C8066" s="1">
        <v>42681</v>
      </c>
      <c r="D8066" s="1">
        <v>42683</v>
      </c>
      <c r="E8066" s="12">
        <f>Data[[#This Row],[Ship Date]]</f>
        <v>42683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5">
      <c r="A8067">
        <v>8066</v>
      </c>
      <c r="B8067" t="s">
        <v>9816</v>
      </c>
      <c r="C8067" s="1">
        <v>42681</v>
      </c>
      <c r="D8067" s="1">
        <v>42683</v>
      </c>
      <c r="E8067" s="12">
        <f>Data[[#This Row],[Ship Date]]</f>
        <v>42683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5">
      <c r="A8068">
        <v>8067</v>
      </c>
      <c r="B8068" t="s">
        <v>9816</v>
      </c>
      <c r="C8068" s="1">
        <v>42681</v>
      </c>
      <c r="D8068" s="1">
        <v>42683</v>
      </c>
      <c r="E8068" s="12">
        <f>Data[[#This Row],[Ship Date]]</f>
        <v>42683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5">
      <c r="A8069">
        <v>8068</v>
      </c>
      <c r="B8069" t="s">
        <v>9817</v>
      </c>
      <c r="C8069" s="1">
        <v>42297</v>
      </c>
      <c r="D8069" s="1">
        <v>42301</v>
      </c>
      <c r="E8069" s="12">
        <f>Data[[#This Row],[Ship Date]]</f>
        <v>42301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5">
      <c r="A8070">
        <v>8069</v>
      </c>
      <c r="B8070" t="s">
        <v>9817</v>
      </c>
      <c r="C8070" s="1">
        <v>42297</v>
      </c>
      <c r="D8070" s="1">
        <v>42301</v>
      </c>
      <c r="E8070" s="12">
        <f>Data[[#This Row],[Ship Date]]</f>
        <v>42301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9818</v>
      </c>
      <c r="C8071" s="1">
        <v>42736</v>
      </c>
      <c r="D8071" s="1">
        <v>42740</v>
      </c>
      <c r="E8071" s="12">
        <f>Data[[#This Row],[Ship Date]]</f>
        <v>42740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5">
      <c r="A8072">
        <v>8071</v>
      </c>
      <c r="B8072" t="s">
        <v>9818</v>
      </c>
      <c r="C8072" s="1">
        <v>42736</v>
      </c>
      <c r="D8072" s="1">
        <v>42740</v>
      </c>
      <c r="E8072" s="12">
        <f>Data[[#This Row],[Ship Date]]</f>
        <v>42740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>
        <v>8072</v>
      </c>
      <c r="B8073" t="s">
        <v>9818</v>
      </c>
      <c r="C8073" s="1">
        <v>42736</v>
      </c>
      <c r="D8073" s="1">
        <v>42740</v>
      </c>
      <c r="E8073" s="12">
        <f>Data[[#This Row],[Ship Date]]</f>
        <v>42740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>
        <v>8073</v>
      </c>
      <c r="B8074" t="s">
        <v>9818</v>
      </c>
      <c r="C8074" s="1">
        <v>42736</v>
      </c>
      <c r="D8074" s="1">
        <v>42740</v>
      </c>
      <c r="E8074" s="12">
        <f>Data[[#This Row],[Ship Date]]</f>
        <v>42740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5">
      <c r="A8075">
        <v>8074</v>
      </c>
      <c r="B8075" t="s">
        <v>9818</v>
      </c>
      <c r="C8075" s="1">
        <v>42736</v>
      </c>
      <c r="D8075" s="1">
        <v>42740</v>
      </c>
      <c r="E8075" s="12">
        <f>Data[[#This Row],[Ship Date]]</f>
        <v>42740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5">
      <c r="A8076">
        <v>8075</v>
      </c>
      <c r="B8076" t="s">
        <v>9818</v>
      </c>
      <c r="C8076" s="1">
        <v>42736</v>
      </c>
      <c r="D8076" s="1">
        <v>42740</v>
      </c>
      <c r="E8076" s="12">
        <f>Data[[#This Row],[Ship Date]]</f>
        <v>42740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5">
      <c r="A8077">
        <v>8076</v>
      </c>
      <c r="B8077" t="s">
        <v>9818</v>
      </c>
      <c r="C8077" s="1">
        <v>42736</v>
      </c>
      <c r="D8077" s="1">
        <v>42740</v>
      </c>
      <c r="E8077" s="12">
        <f>Data[[#This Row],[Ship Date]]</f>
        <v>42740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5">
      <c r="A8078">
        <v>8077</v>
      </c>
      <c r="B8078" t="s">
        <v>9819</v>
      </c>
      <c r="C8078" s="1">
        <v>42178</v>
      </c>
      <c r="D8078" s="1">
        <v>42184</v>
      </c>
      <c r="E8078" s="12">
        <f>Data[[#This Row],[Ship Date]]</f>
        <v>42184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>
        <v>8078</v>
      </c>
      <c r="B8079" t="s">
        <v>9819</v>
      </c>
      <c r="C8079" s="1">
        <v>42178</v>
      </c>
      <c r="D8079" s="1">
        <v>42184</v>
      </c>
      <c r="E8079" s="12">
        <f>Data[[#This Row],[Ship Date]]</f>
        <v>42184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5">
      <c r="A8080">
        <v>8079</v>
      </c>
      <c r="B8080" t="s">
        <v>9819</v>
      </c>
      <c r="C8080" s="1">
        <v>42178</v>
      </c>
      <c r="D8080" s="1">
        <v>42184</v>
      </c>
      <c r="E8080" s="12">
        <f>Data[[#This Row],[Ship Date]]</f>
        <v>42184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9821</v>
      </c>
      <c r="C8081" s="1">
        <v>42696</v>
      </c>
      <c r="D8081" s="1">
        <v>42701</v>
      </c>
      <c r="E8081" s="12">
        <f>Data[[#This Row],[Ship Date]]</f>
        <v>42701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5">
      <c r="A8082">
        <v>8081</v>
      </c>
      <c r="B8082" t="s">
        <v>9822</v>
      </c>
      <c r="C8082" s="1">
        <v>42303</v>
      </c>
      <c r="D8082" s="1">
        <v>42309</v>
      </c>
      <c r="E8082" s="12">
        <f>Data[[#This Row],[Ship Date]]</f>
        <v>42309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>
        <v>8082</v>
      </c>
      <c r="B8083" t="s">
        <v>9822</v>
      </c>
      <c r="C8083" s="1">
        <v>42303</v>
      </c>
      <c r="D8083" s="1">
        <v>42309</v>
      </c>
      <c r="E8083" s="12">
        <f>Data[[#This Row],[Ship Date]]</f>
        <v>42309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>
        <v>8083</v>
      </c>
      <c r="B8084" t="s">
        <v>9822</v>
      </c>
      <c r="C8084" s="1">
        <v>42303</v>
      </c>
      <c r="D8084" s="1">
        <v>42309</v>
      </c>
      <c r="E8084" s="12">
        <f>Data[[#This Row],[Ship Date]]</f>
        <v>42309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>
        <v>8084</v>
      </c>
      <c r="B8085" t="s">
        <v>9822</v>
      </c>
      <c r="C8085" s="1">
        <v>42303</v>
      </c>
      <c r="D8085" s="1">
        <v>42309</v>
      </c>
      <c r="E8085" s="12">
        <f>Data[[#This Row],[Ship Date]]</f>
        <v>42309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5">
      <c r="A8086">
        <v>8085</v>
      </c>
      <c r="B8086" t="s">
        <v>9822</v>
      </c>
      <c r="C8086" s="1">
        <v>42303</v>
      </c>
      <c r="D8086" s="1">
        <v>42309</v>
      </c>
      <c r="E8086" s="12">
        <f>Data[[#This Row],[Ship Date]]</f>
        <v>42309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5">
      <c r="A8087">
        <v>8086</v>
      </c>
      <c r="B8087" t="s">
        <v>9823</v>
      </c>
      <c r="C8087" s="1">
        <v>42663</v>
      </c>
      <c r="D8087" s="1">
        <v>42669</v>
      </c>
      <c r="E8087" s="12">
        <f>Data[[#This Row],[Ship Date]]</f>
        <v>42669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5">
      <c r="A8088">
        <v>8087</v>
      </c>
      <c r="B8088" t="s">
        <v>9826</v>
      </c>
      <c r="C8088" s="1">
        <v>42853</v>
      </c>
      <c r="D8088" s="1">
        <v>42857</v>
      </c>
      <c r="E8088" s="12">
        <f>Data[[#This Row],[Ship Date]]</f>
        <v>42857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5">
      <c r="A8089">
        <v>8088</v>
      </c>
      <c r="B8089" t="s">
        <v>9827</v>
      </c>
      <c r="C8089" s="1">
        <v>42642</v>
      </c>
      <c r="D8089" s="1">
        <v>42644</v>
      </c>
      <c r="E8089" s="12">
        <f>Data[[#This Row],[Ship Date]]</f>
        <v>42644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5">
      <c r="A8090">
        <v>8089</v>
      </c>
      <c r="B8090" t="s">
        <v>9828</v>
      </c>
      <c r="C8090" s="1">
        <v>42195</v>
      </c>
      <c r="D8090" s="1">
        <v>42199</v>
      </c>
      <c r="E8090" s="12">
        <f>Data[[#This Row],[Ship Date]]</f>
        <v>42199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5">
      <c r="A8091">
        <v>8090</v>
      </c>
      <c r="B8091" t="s">
        <v>9829</v>
      </c>
      <c r="C8091" s="1">
        <v>42223</v>
      </c>
      <c r="D8091" s="1">
        <v>42225</v>
      </c>
      <c r="E8091" s="12">
        <f>Data[[#This Row],[Ship Date]]</f>
        <v>42225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9830</v>
      </c>
      <c r="C8092" s="1">
        <v>41980</v>
      </c>
      <c r="D8092" s="1">
        <v>41986</v>
      </c>
      <c r="E8092" s="12">
        <f>Data[[#This Row],[Ship Date]]</f>
        <v>41986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5">
      <c r="A8093">
        <v>8092</v>
      </c>
      <c r="B8093" t="s">
        <v>9831</v>
      </c>
      <c r="C8093" s="1">
        <v>42348</v>
      </c>
      <c r="D8093" s="1">
        <v>42352</v>
      </c>
      <c r="E8093" s="12">
        <f>Data[[#This Row],[Ship Date]]</f>
        <v>42352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9832</v>
      </c>
      <c r="C8094" s="1">
        <v>43047</v>
      </c>
      <c r="D8094" s="1">
        <v>43052</v>
      </c>
      <c r="E8094" s="12">
        <f>Data[[#This Row],[Ship Date]]</f>
        <v>43052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9833</v>
      </c>
      <c r="C8095" s="1">
        <v>42943</v>
      </c>
      <c r="D8095" s="1">
        <v>42948</v>
      </c>
      <c r="E8095" s="12">
        <f>Data[[#This Row],[Ship Date]]</f>
        <v>42948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>
        <v>8095</v>
      </c>
      <c r="B8096" t="s">
        <v>9833</v>
      </c>
      <c r="C8096" s="1">
        <v>42943</v>
      </c>
      <c r="D8096" s="1">
        <v>42948</v>
      </c>
      <c r="E8096" s="12">
        <f>Data[[#This Row],[Ship Date]]</f>
        <v>42948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9833</v>
      </c>
      <c r="C8097" s="1">
        <v>42943</v>
      </c>
      <c r="D8097" s="1">
        <v>42948</v>
      </c>
      <c r="E8097" s="12">
        <f>Data[[#This Row],[Ship Date]]</f>
        <v>42948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5">
      <c r="A8098">
        <v>8097</v>
      </c>
      <c r="B8098" t="s">
        <v>9833</v>
      </c>
      <c r="C8098" s="1">
        <v>42943</v>
      </c>
      <c r="D8098" s="1">
        <v>42948</v>
      </c>
      <c r="E8098" s="12">
        <f>Data[[#This Row],[Ship Date]]</f>
        <v>42948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5">
      <c r="A8099">
        <v>8098</v>
      </c>
      <c r="B8099" t="s">
        <v>9834</v>
      </c>
      <c r="C8099" s="1">
        <v>43097</v>
      </c>
      <c r="D8099" s="1">
        <v>43101</v>
      </c>
      <c r="E8099" s="12">
        <f>Data[[#This Row],[Ship Date]]</f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9834</v>
      </c>
      <c r="C8100" s="1">
        <v>43097</v>
      </c>
      <c r="D8100" s="1">
        <v>43101</v>
      </c>
      <c r="E8100" s="12">
        <f>Data[[#This Row],[Ship Date]]</f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>
        <v>8100</v>
      </c>
      <c r="B8101" t="s">
        <v>9835</v>
      </c>
      <c r="C8101" s="1">
        <v>42439</v>
      </c>
      <c r="D8101" s="1">
        <v>42442</v>
      </c>
      <c r="E8101" s="12">
        <f>Data[[#This Row],[Ship Date]]</f>
        <v>42442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5">
      <c r="A8102">
        <v>8101</v>
      </c>
      <c r="B8102" t="s">
        <v>9835</v>
      </c>
      <c r="C8102" s="1">
        <v>42439</v>
      </c>
      <c r="D8102" s="1">
        <v>42442</v>
      </c>
      <c r="E8102" s="12">
        <f>Data[[#This Row],[Ship Date]]</f>
        <v>42442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5">
      <c r="A8103">
        <v>8102</v>
      </c>
      <c r="B8103" t="s">
        <v>9838</v>
      </c>
      <c r="C8103" s="1">
        <v>42146</v>
      </c>
      <c r="D8103" s="1">
        <v>42150</v>
      </c>
      <c r="E8103" s="12">
        <f>Data[[#This Row],[Ship Date]]</f>
        <v>42150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9838</v>
      </c>
      <c r="C8104" s="1">
        <v>42146</v>
      </c>
      <c r="D8104" s="1">
        <v>42150</v>
      </c>
      <c r="E8104" s="12">
        <f>Data[[#This Row],[Ship Date]]</f>
        <v>42150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5">
      <c r="A8105">
        <v>8104</v>
      </c>
      <c r="B8105" t="s">
        <v>9838</v>
      </c>
      <c r="C8105" s="1">
        <v>42146</v>
      </c>
      <c r="D8105" s="1">
        <v>42150</v>
      </c>
      <c r="E8105" s="12">
        <f>Data[[#This Row],[Ship Date]]</f>
        <v>42150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5">
      <c r="A8106">
        <v>8105</v>
      </c>
      <c r="B8106" t="s">
        <v>9838</v>
      </c>
      <c r="C8106" s="1">
        <v>42146</v>
      </c>
      <c r="D8106" s="1">
        <v>42150</v>
      </c>
      <c r="E8106" s="12">
        <f>Data[[#This Row],[Ship Date]]</f>
        <v>42150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5">
      <c r="A8107">
        <v>8106</v>
      </c>
      <c r="B8107" t="s">
        <v>9839</v>
      </c>
      <c r="C8107" s="1">
        <v>42783</v>
      </c>
      <c r="D8107" s="1">
        <v>42785</v>
      </c>
      <c r="E8107" s="12">
        <f>Data[[#This Row],[Ship Date]]</f>
        <v>42785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5">
      <c r="A8108">
        <v>8107</v>
      </c>
      <c r="B8108" t="s">
        <v>9839</v>
      </c>
      <c r="C8108" s="1">
        <v>42783</v>
      </c>
      <c r="D8108" s="1">
        <v>42785</v>
      </c>
      <c r="E8108" s="12">
        <f>Data[[#This Row],[Ship Date]]</f>
        <v>42785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5">
      <c r="A8109">
        <v>8108</v>
      </c>
      <c r="B8109" t="s">
        <v>9839</v>
      </c>
      <c r="C8109" s="1">
        <v>42783</v>
      </c>
      <c r="D8109" s="1">
        <v>42785</v>
      </c>
      <c r="E8109" s="12">
        <f>Data[[#This Row],[Ship Date]]</f>
        <v>42785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5">
      <c r="A8110">
        <v>8109</v>
      </c>
      <c r="B8110" t="s">
        <v>9842</v>
      </c>
      <c r="C8110" s="1">
        <v>43077</v>
      </c>
      <c r="D8110" s="1">
        <v>43084</v>
      </c>
      <c r="E8110" s="12">
        <f>Data[[#This Row],[Ship Date]]</f>
        <v>43084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5">
      <c r="A8111">
        <v>8110</v>
      </c>
      <c r="B8111" t="s">
        <v>9843</v>
      </c>
      <c r="C8111" s="1">
        <v>43057</v>
      </c>
      <c r="D8111" s="1">
        <v>43062</v>
      </c>
      <c r="E8111" s="12">
        <f>Data[[#This Row],[Ship Date]]</f>
        <v>43062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9843</v>
      </c>
      <c r="C8112" s="1">
        <v>43057</v>
      </c>
      <c r="D8112" s="1">
        <v>43062</v>
      </c>
      <c r="E8112" s="12">
        <f>Data[[#This Row],[Ship Date]]</f>
        <v>43062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5">
      <c r="A8113">
        <v>8112</v>
      </c>
      <c r="B8113" t="s">
        <v>9844</v>
      </c>
      <c r="C8113" s="1">
        <v>42705</v>
      </c>
      <c r="D8113" s="1">
        <v>42707</v>
      </c>
      <c r="E8113" s="12">
        <f>Data[[#This Row],[Ship Date]]</f>
        <v>42707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5">
      <c r="A8114">
        <v>8113</v>
      </c>
      <c r="B8114" t="s">
        <v>9844</v>
      </c>
      <c r="C8114" s="1">
        <v>42705</v>
      </c>
      <c r="D8114" s="1">
        <v>42707</v>
      </c>
      <c r="E8114" s="12">
        <f>Data[[#This Row],[Ship Date]]</f>
        <v>42707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5">
      <c r="A8115">
        <v>8114</v>
      </c>
      <c r="B8115" t="s">
        <v>9844</v>
      </c>
      <c r="C8115" s="1">
        <v>42705</v>
      </c>
      <c r="D8115" s="1">
        <v>42707</v>
      </c>
      <c r="E8115" s="12">
        <f>Data[[#This Row],[Ship Date]]</f>
        <v>42707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5">
      <c r="A8116">
        <v>8115</v>
      </c>
      <c r="B8116" t="s">
        <v>9845</v>
      </c>
      <c r="C8116" s="1">
        <v>43011</v>
      </c>
      <c r="D8116" s="1">
        <v>43015</v>
      </c>
      <c r="E8116" s="12">
        <f>Data[[#This Row],[Ship Date]]</f>
        <v>43015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5">
      <c r="A8117">
        <v>8116</v>
      </c>
      <c r="B8117" t="s">
        <v>9846</v>
      </c>
      <c r="C8117" s="1">
        <v>42976</v>
      </c>
      <c r="D8117" s="1">
        <v>42982</v>
      </c>
      <c r="E8117" s="12">
        <f>Data[[#This Row],[Ship Date]]</f>
        <v>42982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5">
      <c r="A8118">
        <v>8117</v>
      </c>
      <c r="B8118" t="s">
        <v>9847</v>
      </c>
      <c r="C8118" s="1">
        <v>43063</v>
      </c>
      <c r="D8118" s="1">
        <v>43063</v>
      </c>
      <c r="E8118" s="12">
        <f>Data[[#This Row],[Ship Date]]</f>
        <v>43063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5">
      <c r="A8119">
        <v>8118</v>
      </c>
      <c r="B8119" t="s">
        <v>9848</v>
      </c>
      <c r="C8119" s="1">
        <v>42916</v>
      </c>
      <c r="D8119" s="1">
        <v>42921</v>
      </c>
      <c r="E8119" s="12">
        <f>Data[[#This Row],[Ship Date]]</f>
        <v>42921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9849</v>
      </c>
      <c r="C8120" s="1">
        <v>42938</v>
      </c>
      <c r="D8120" s="1">
        <v>42943</v>
      </c>
      <c r="E8120" s="12">
        <f>Data[[#This Row],[Ship Date]]</f>
        <v>42943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5">
      <c r="A8121">
        <v>8120</v>
      </c>
      <c r="B8121" t="s">
        <v>9850</v>
      </c>
      <c r="C8121" s="1">
        <v>42685</v>
      </c>
      <c r="D8121" s="1">
        <v>42690</v>
      </c>
      <c r="E8121" s="12">
        <f>Data[[#This Row],[Ship Date]]</f>
        <v>42690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>
        <v>8121</v>
      </c>
      <c r="B8122" t="s">
        <v>9850</v>
      </c>
      <c r="C8122" s="1">
        <v>42685</v>
      </c>
      <c r="D8122" s="1">
        <v>42690</v>
      </c>
      <c r="E8122" s="12">
        <f>Data[[#This Row],[Ship Date]]</f>
        <v>42690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9850</v>
      </c>
      <c r="C8123" s="1">
        <v>42685</v>
      </c>
      <c r="D8123" s="1">
        <v>42690</v>
      </c>
      <c r="E8123" s="12">
        <f>Data[[#This Row],[Ship Date]]</f>
        <v>42690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5">
      <c r="A8124">
        <v>8123</v>
      </c>
      <c r="B8124" t="s">
        <v>9851</v>
      </c>
      <c r="C8124" s="1">
        <v>41982</v>
      </c>
      <c r="D8124" s="1">
        <v>41988</v>
      </c>
      <c r="E8124" s="12">
        <f>Data[[#This Row],[Ship Date]]</f>
        <v>41988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9851</v>
      </c>
      <c r="C8125" s="1">
        <v>41982</v>
      </c>
      <c r="D8125" s="1">
        <v>41988</v>
      </c>
      <c r="E8125" s="12">
        <f>Data[[#This Row],[Ship Date]]</f>
        <v>41988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5">
      <c r="A8126">
        <v>8125</v>
      </c>
      <c r="B8126" t="s">
        <v>9852</v>
      </c>
      <c r="C8126" s="1">
        <v>42985</v>
      </c>
      <c r="D8126" s="1">
        <v>42990</v>
      </c>
      <c r="E8126" s="12">
        <f>Data[[#This Row],[Ship Date]]</f>
        <v>42990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5">
      <c r="A8127">
        <v>8126</v>
      </c>
      <c r="B8127" t="s">
        <v>9853</v>
      </c>
      <c r="C8127" s="1">
        <v>42041</v>
      </c>
      <c r="D8127" s="1">
        <v>42048</v>
      </c>
      <c r="E8127" s="12">
        <f>Data[[#This Row],[Ship Date]]</f>
        <v>42048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5">
      <c r="A8128">
        <v>8127</v>
      </c>
      <c r="B8128" t="s">
        <v>9853</v>
      </c>
      <c r="C8128" s="1">
        <v>42041</v>
      </c>
      <c r="D8128" s="1">
        <v>42048</v>
      </c>
      <c r="E8128" s="12">
        <f>Data[[#This Row],[Ship Date]]</f>
        <v>42048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9853</v>
      </c>
      <c r="C8129" s="1">
        <v>42041</v>
      </c>
      <c r="D8129" s="1">
        <v>42048</v>
      </c>
      <c r="E8129" s="12">
        <f>Data[[#This Row],[Ship Date]]</f>
        <v>42048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5">
      <c r="A8130">
        <v>8129</v>
      </c>
      <c r="B8130" t="s">
        <v>9854</v>
      </c>
      <c r="C8130" s="1">
        <v>42973</v>
      </c>
      <c r="D8130" s="1">
        <v>42979</v>
      </c>
      <c r="E8130" s="12">
        <f>Data[[#This Row],[Ship Date]]</f>
        <v>42979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5">
      <c r="A8131">
        <v>8130</v>
      </c>
      <c r="B8131" t="s">
        <v>9855</v>
      </c>
      <c r="C8131" s="1">
        <v>41840</v>
      </c>
      <c r="D8131" s="1">
        <v>41843</v>
      </c>
      <c r="E8131" s="12">
        <f>Data[[#This Row],[Ship Date]]</f>
        <v>41843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5">
      <c r="A8132">
        <v>8131</v>
      </c>
      <c r="B8132" t="s">
        <v>9855</v>
      </c>
      <c r="C8132" s="1">
        <v>41840</v>
      </c>
      <c r="D8132" s="1">
        <v>41843</v>
      </c>
      <c r="E8132" s="12">
        <f>Data[[#This Row],[Ship Date]]</f>
        <v>41843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9855</v>
      </c>
      <c r="C8133" s="1">
        <v>41840</v>
      </c>
      <c r="D8133" s="1">
        <v>41843</v>
      </c>
      <c r="E8133" s="12">
        <f>Data[[#This Row],[Ship Date]]</f>
        <v>41843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5">
      <c r="A8134">
        <v>8133</v>
      </c>
      <c r="B8134" t="s">
        <v>9855</v>
      </c>
      <c r="C8134" s="1">
        <v>41840</v>
      </c>
      <c r="D8134" s="1">
        <v>41843</v>
      </c>
      <c r="E8134" s="12">
        <f>Data[[#This Row],[Ship Date]]</f>
        <v>41843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5">
      <c r="A8135">
        <v>8134</v>
      </c>
      <c r="B8135" t="s">
        <v>9856</v>
      </c>
      <c r="C8135" s="1">
        <v>42285</v>
      </c>
      <c r="D8135" s="1">
        <v>42290</v>
      </c>
      <c r="E8135" s="12">
        <f>Data[[#This Row],[Ship Date]]</f>
        <v>42290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9857</v>
      </c>
      <c r="C8136" s="1">
        <v>42051</v>
      </c>
      <c r="D8136" s="1">
        <v>42056</v>
      </c>
      <c r="E8136" s="12">
        <f>Data[[#This Row],[Ship Date]]</f>
        <v>42056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5">
      <c r="A8137">
        <v>8136</v>
      </c>
      <c r="B8137" t="s">
        <v>9857</v>
      </c>
      <c r="C8137" s="1">
        <v>42051</v>
      </c>
      <c r="D8137" s="1">
        <v>42056</v>
      </c>
      <c r="E8137" s="12">
        <f>Data[[#This Row],[Ship Date]]</f>
        <v>42056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>
        <v>8137</v>
      </c>
      <c r="B8138" t="s">
        <v>9858</v>
      </c>
      <c r="C8138" s="1">
        <v>42594</v>
      </c>
      <c r="D8138" s="1">
        <v>42598</v>
      </c>
      <c r="E8138" s="12">
        <f>Data[[#This Row],[Ship Date]]</f>
        <v>42598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5">
      <c r="A8139">
        <v>8138</v>
      </c>
      <c r="B8139" t="s">
        <v>9859</v>
      </c>
      <c r="C8139" s="1">
        <v>41952</v>
      </c>
      <c r="D8139" s="1">
        <v>41956</v>
      </c>
      <c r="E8139" s="12">
        <f>Data[[#This Row],[Ship Date]]</f>
        <v>41956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>
        <v>8139</v>
      </c>
      <c r="B8140" t="s">
        <v>9860</v>
      </c>
      <c r="C8140" s="1">
        <v>42569</v>
      </c>
      <c r="D8140" s="1">
        <v>42573</v>
      </c>
      <c r="E8140" s="12">
        <f>Data[[#This Row],[Ship Date]]</f>
        <v>42573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5">
      <c r="A8141">
        <v>8140</v>
      </c>
      <c r="B8141" t="s">
        <v>9860</v>
      </c>
      <c r="C8141" s="1">
        <v>42569</v>
      </c>
      <c r="D8141" s="1">
        <v>42573</v>
      </c>
      <c r="E8141" s="12">
        <f>Data[[#This Row],[Ship Date]]</f>
        <v>42573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9860</v>
      </c>
      <c r="C8142" s="1">
        <v>42569</v>
      </c>
      <c r="D8142" s="1">
        <v>42573</v>
      </c>
      <c r="E8142" s="12">
        <f>Data[[#This Row],[Ship Date]]</f>
        <v>42573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5">
      <c r="A8143">
        <v>8142</v>
      </c>
      <c r="B8143" t="s">
        <v>9861</v>
      </c>
      <c r="C8143" s="1">
        <v>42405</v>
      </c>
      <c r="D8143" s="1">
        <v>42410</v>
      </c>
      <c r="E8143" s="12">
        <f>Data[[#This Row],[Ship Date]]</f>
        <v>42410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9861</v>
      </c>
      <c r="C8144" s="1">
        <v>42405</v>
      </c>
      <c r="D8144" s="1">
        <v>42410</v>
      </c>
      <c r="E8144" s="12">
        <f>Data[[#This Row],[Ship Date]]</f>
        <v>42410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5">
      <c r="A8145">
        <v>8144</v>
      </c>
      <c r="B8145" t="s">
        <v>9861</v>
      </c>
      <c r="C8145" s="1">
        <v>42405</v>
      </c>
      <c r="D8145" s="1">
        <v>42410</v>
      </c>
      <c r="E8145" s="12">
        <f>Data[[#This Row],[Ship Date]]</f>
        <v>42410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5">
      <c r="A8146">
        <v>8145</v>
      </c>
      <c r="B8146" t="s">
        <v>9861</v>
      </c>
      <c r="C8146" s="1">
        <v>42405</v>
      </c>
      <c r="D8146" s="1">
        <v>42410</v>
      </c>
      <c r="E8146" s="12">
        <f>Data[[#This Row],[Ship Date]]</f>
        <v>42410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5">
      <c r="A8147">
        <v>8146</v>
      </c>
      <c r="B8147" t="s">
        <v>9862</v>
      </c>
      <c r="C8147" s="1">
        <v>41810</v>
      </c>
      <c r="D8147" s="1">
        <v>41817</v>
      </c>
      <c r="E8147" s="12">
        <f>Data[[#This Row],[Ship Date]]</f>
        <v>41817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5">
      <c r="A8148">
        <v>8147</v>
      </c>
      <c r="B8148" t="s">
        <v>9862</v>
      </c>
      <c r="C8148" s="1">
        <v>41810</v>
      </c>
      <c r="D8148" s="1">
        <v>41817</v>
      </c>
      <c r="E8148" s="12">
        <f>Data[[#This Row],[Ship Date]]</f>
        <v>41817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9863</v>
      </c>
      <c r="C8149" s="1">
        <v>42895</v>
      </c>
      <c r="D8149" s="1">
        <v>42900</v>
      </c>
      <c r="E8149" s="12">
        <f>Data[[#This Row],[Ship Date]]</f>
        <v>42900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>
        <v>8149</v>
      </c>
      <c r="B8150" t="s">
        <v>9864</v>
      </c>
      <c r="C8150" s="1">
        <v>42731</v>
      </c>
      <c r="D8150" s="1">
        <v>42735</v>
      </c>
      <c r="E8150" s="12">
        <f>Data[[#This Row],[Ship Date]]</f>
        <v>42735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9865</v>
      </c>
      <c r="C8151" s="1">
        <v>41665</v>
      </c>
      <c r="D8151" s="1">
        <v>41668</v>
      </c>
      <c r="E8151" s="12">
        <f>Data[[#This Row],[Ship Date]]</f>
        <v>41668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9865</v>
      </c>
      <c r="C8152" s="1">
        <v>41665</v>
      </c>
      <c r="D8152" s="1">
        <v>41668</v>
      </c>
      <c r="E8152" s="12">
        <f>Data[[#This Row],[Ship Date]]</f>
        <v>41668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9867</v>
      </c>
      <c r="C8153" s="1">
        <v>42817</v>
      </c>
      <c r="D8153" s="1">
        <v>42819</v>
      </c>
      <c r="E8153" s="12">
        <f>Data[[#This Row],[Ship Date]]</f>
        <v>42819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9867</v>
      </c>
      <c r="C8154" s="1">
        <v>42817</v>
      </c>
      <c r="D8154" s="1">
        <v>42819</v>
      </c>
      <c r="E8154" s="12">
        <f>Data[[#This Row],[Ship Date]]</f>
        <v>42819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9867</v>
      </c>
      <c r="C8155" s="1">
        <v>42817</v>
      </c>
      <c r="D8155" s="1">
        <v>42819</v>
      </c>
      <c r="E8155" s="12">
        <f>Data[[#This Row],[Ship Date]]</f>
        <v>42819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5">
      <c r="A8156">
        <v>8155</v>
      </c>
      <c r="B8156" t="s">
        <v>9868</v>
      </c>
      <c r="C8156" s="1">
        <v>42814</v>
      </c>
      <c r="D8156" s="1">
        <v>42818</v>
      </c>
      <c r="E8156" s="12">
        <f>Data[[#This Row],[Ship Date]]</f>
        <v>42818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25">
      <c r="A8157">
        <v>8156</v>
      </c>
      <c r="B8157" t="s">
        <v>9868</v>
      </c>
      <c r="C8157" s="1">
        <v>42814</v>
      </c>
      <c r="D8157" s="1">
        <v>42818</v>
      </c>
      <c r="E8157" s="12">
        <f>Data[[#This Row],[Ship Date]]</f>
        <v>42818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>
        <v>8157</v>
      </c>
      <c r="B8158" t="s">
        <v>9869</v>
      </c>
      <c r="C8158" s="1">
        <v>42647</v>
      </c>
      <c r="D8158" s="1">
        <v>42652</v>
      </c>
      <c r="E8158" s="12">
        <f>Data[[#This Row],[Ship Date]]</f>
        <v>42652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5">
      <c r="A8159">
        <v>8158</v>
      </c>
      <c r="B8159" t="s">
        <v>9870</v>
      </c>
      <c r="C8159" s="1">
        <v>42692</v>
      </c>
      <c r="D8159" s="1">
        <v>42696</v>
      </c>
      <c r="E8159" s="12">
        <f>Data[[#This Row],[Ship Date]]</f>
        <v>42696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25">
      <c r="A8160">
        <v>8159</v>
      </c>
      <c r="B8160" t="s">
        <v>9871</v>
      </c>
      <c r="C8160" s="1">
        <v>43095</v>
      </c>
      <c r="D8160" s="1">
        <v>43101</v>
      </c>
      <c r="E8160" s="12">
        <f>Data[[#This Row],[Ship Date]]</f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5">
      <c r="A8161">
        <v>8160</v>
      </c>
      <c r="B8161" t="s">
        <v>9872</v>
      </c>
      <c r="C8161" s="1">
        <v>42438</v>
      </c>
      <c r="D8161" s="1">
        <v>42442</v>
      </c>
      <c r="E8161" s="12">
        <f>Data[[#This Row],[Ship Date]]</f>
        <v>42442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25">
      <c r="A8162">
        <v>8161</v>
      </c>
      <c r="B8162" t="s">
        <v>9873</v>
      </c>
      <c r="C8162" s="1">
        <v>42416</v>
      </c>
      <c r="D8162" s="1">
        <v>42420</v>
      </c>
      <c r="E8162" s="12">
        <f>Data[[#This Row],[Ship Date]]</f>
        <v>42420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5">
      <c r="A8163">
        <v>8162</v>
      </c>
      <c r="B8163" t="s">
        <v>9874</v>
      </c>
      <c r="C8163" s="1">
        <v>42275</v>
      </c>
      <c r="D8163" s="1">
        <v>42280</v>
      </c>
      <c r="E8163" s="12">
        <f>Data[[#This Row],[Ship Date]]</f>
        <v>42280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9874</v>
      </c>
      <c r="C8164" s="1">
        <v>42275</v>
      </c>
      <c r="D8164" s="1">
        <v>42280</v>
      </c>
      <c r="E8164" s="12">
        <f>Data[[#This Row],[Ship Date]]</f>
        <v>42280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5">
      <c r="A8165">
        <v>8164</v>
      </c>
      <c r="B8165" t="s">
        <v>9875</v>
      </c>
      <c r="C8165" s="1">
        <v>42310</v>
      </c>
      <c r="D8165" s="1">
        <v>42314</v>
      </c>
      <c r="E8165" s="12">
        <f>Data[[#This Row],[Ship Date]]</f>
        <v>42314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25">
      <c r="A8166">
        <v>8165</v>
      </c>
      <c r="B8166" t="s">
        <v>9875</v>
      </c>
      <c r="C8166" s="1">
        <v>42310</v>
      </c>
      <c r="D8166" s="1">
        <v>42314</v>
      </c>
      <c r="E8166" s="12">
        <f>Data[[#This Row],[Ship Date]]</f>
        <v>42314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5">
      <c r="A8167">
        <v>8166</v>
      </c>
      <c r="B8167" t="s">
        <v>9875</v>
      </c>
      <c r="C8167" s="1">
        <v>42310</v>
      </c>
      <c r="D8167" s="1">
        <v>42314</v>
      </c>
      <c r="E8167" s="12">
        <f>Data[[#This Row],[Ship Date]]</f>
        <v>42314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9875</v>
      </c>
      <c r="C8168" s="1">
        <v>42310</v>
      </c>
      <c r="D8168" s="1">
        <v>42314</v>
      </c>
      <c r="E8168" s="12">
        <f>Data[[#This Row],[Ship Date]]</f>
        <v>42314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5">
      <c r="A8169">
        <v>8168</v>
      </c>
      <c r="B8169" t="s">
        <v>9876</v>
      </c>
      <c r="C8169" s="1">
        <v>42582</v>
      </c>
      <c r="D8169" s="1">
        <v>42587</v>
      </c>
      <c r="E8169" s="12">
        <f>Data[[#This Row],[Ship Date]]</f>
        <v>42587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5">
      <c r="A8170">
        <v>8169</v>
      </c>
      <c r="B8170" t="s">
        <v>9877</v>
      </c>
      <c r="C8170" s="1">
        <v>43045</v>
      </c>
      <c r="D8170" s="1">
        <v>43052</v>
      </c>
      <c r="E8170" s="12">
        <f>Data[[#This Row],[Ship Date]]</f>
        <v>43052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5">
      <c r="A8171">
        <v>8170</v>
      </c>
      <c r="B8171" t="s">
        <v>9877</v>
      </c>
      <c r="C8171" s="1">
        <v>43045</v>
      </c>
      <c r="D8171" s="1">
        <v>43052</v>
      </c>
      <c r="E8171" s="12">
        <f>Data[[#This Row],[Ship Date]]</f>
        <v>43052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5">
      <c r="A8172">
        <v>8171</v>
      </c>
      <c r="B8172" t="s">
        <v>9877</v>
      </c>
      <c r="C8172" s="1">
        <v>43045</v>
      </c>
      <c r="D8172" s="1">
        <v>43052</v>
      </c>
      <c r="E8172" s="12">
        <f>Data[[#This Row],[Ship Date]]</f>
        <v>43052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5">
      <c r="A8173">
        <v>8172</v>
      </c>
      <c r="B8173" t="s">
        <v>9878</v>
      </c>
      <c r="C8173" s="1">
        <v>42414</v>
      </c>
      <c r="D8173" s="1">
        <v>42419</v>
      </c>
      <c r="E8173" s="12">
        <f>Data[[#This Row],[Ship Date]]</f>
        <v>42419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9879</v>
      </c>
      <c r="C8174" s="1">
        <v>41829</v>
      </c>
      <c r="D8174" s="1">
        <v>41833</v>
      </c>
      <c r="E8174" s="12">
        <f>Data[[#This Row],[Ship Date]]</f>
        <v>41833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9879</v>
      </c>
      <c r="C8175" s="1">
        <v>41829</v>
      </c>
      <c r="D8175" s="1">
        <v>41833</v>
      </c>
      <c r="E8175" s="12">
        <f>Data[[#This Row],[Ship Date]]</f>
        <v>41833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5">
      <c r="A8176">
        <v>8175</v>
      </c>
      <c r="B8176" t="s">
        <v>9879</v>
      </c>
      <c r="C8176" s="1">
        <v>41829</v>
      </c>
      <c r="D8176" s="1">
        <v>41833</v>
      </c>
      <c r="E8176" s="12">
        <f>Data[[#This Row],[Ship Date]]</f>
        <v>41833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5">
      <c r="A8177">
        <v>8176</v>
      </c>
      <c r="B8177" t="s">
        <v>9880</v>
      </c>
      <c r="C8177" s="1">
        <v>42399</v>
      </c>
      <c r="D8177" s="1">
        <v>42404</v>
      </c>
      <c r="E8177" s="12">
        <f>Data[[#This Row],[Ship Date]]</f>
        <v>42404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5">
      <c r="A8178">
        <v>8177</v>
      </c>
      <c r="B8178" t="s">
        <v>9883</v>
      </c>
      <c r="C8178" s="1">
        <v>42635</v>
      </c>
      <c r="D8178" s="1">
        <v>42638</v>
      </c>
      <c r="E8178" s="12">
        <f>Data[[#This Row],[Ship Date]]</f>
        <v>42638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>
        <v>8178</v>
      </c>
      <c r="B8179" t="s">
        <v>9884</v>
      </c>
      <c r="C8179" s="1">
        <v>43091</v>
      </c>
      <c r="D8179" s="1">
        <v>43093</v>
      </c>
      <c r="E8179" s="12">
        <f>Data[[#This Row],[Ship Date]]</f>
        <v>43093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5">
      <c r="A8180">
        <v>8179</v>
      </c>
      <c r="B8180" t="s">
        <v>9885</v>
      </c>
      <c r="C8180" s="1">
        <v>42615</v>
      </c>
      <c r="D8180" s="1">
        <v>42621</v>
      </c>
      <c r="E8180" s="12">
        <f>Data[[#This Row],[Ship Date]]</f>
        <v>42621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9886</v>
      </c>
      <c r="C8181" s="1">
        <v>42218</v>
      </c>
      <c r="D8181" s="1">
        <v>42222</v>
      </c>
      <c r="E8181" s="12">
        <f>Data[[#This Row],[Ship Date]]</f>
        <v>42222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9887</v>
      </c>
      <c r="C8182" s="1">
        <v>42329</v>
      </c>
      <c r="D8182" s="1">
        <v>42333</v>
      </c>
      <c r="E8182" s="12">
        <f>Data[[#This Row],[Ship Date]]</f>
        <v>42333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5">
      <c r="A8183">
        <v>8182</v>
      </c>
      <c r="B8183" t="s">
        <v>9887</v>
      </c>
      <c r="C8183" s="1">
        <v>42329</v>
      </c>
      <c r="D8183" s="1">
        <v>42333</v>
      </c>
      <c r="E8183" s="12">
        <f>Data[[#This Row],[Ship Date]]</f>
        <v>42333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5">
      <c r="A8184">
        <v>8183</v>
      </c>
      <c r="B8184" t="s">
        <v>9888</v>
      </c>
      <c r="C8184" s="1">
        <v>42873</v>
      </c>
      <c r="D8184" s="1">
        <v>42877</v>
      </c>
      <c r="E8184" s="12">
        <f>Data[[#This Row],[Ship Date]]</f>
        <v>42877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5">
      <c r="A8185">
        <v>8184</v>
      </c>
      <c r="B8185" t="s">
        <v>9888</v>
      </c>
      <c r="C8185" s="1">
        <v>42873</v>
      </c>
      <c r="D8185" s="1">
        <v>42877</v>
      </c>
      <c r="E8185" s="12">
        <f>Data[[#This Row],[Ship Date]]</f>
        <v>42877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5">
      <c r="A8186">
        <v>8185</v>
      </c>
      <c r="B8186" t="s">
        <v>9889</v>
      </c>
      <c r="C8186" s="1">
        <v>42939</v>
      </c>
      <c r="D8186" s="1">
        <v>42943</v>
      </c>
      <c r="E8186" s="12">
        <f>Data[[#This Row],[Ship Date]]</f>
        <v>42943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>
        <v>8186</v>
      </c>
      <c r="B8187" t="s">
        <v>9890</v>
      </c>
      <c r="C8187" s="1">
        <v>42260</v>
      </c>
      <c r="D8187" s="1">
        <v>42264</v>
      </c>
      <c r="E8187" s="12">
        <f>Data[[#This Row],[Ship Date]]</f>
        <v>42264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>
        <v>8187</v>
      </c>
      <c r="B8188" t="s">
        <v>9890</v>
      </c>
      <c r="C8188" s="1">
        <v>42260</v>
      </c>
      <c r="D8188" s="1">
        <v>42264</v>
      </c>
      <c r="E8188" s="12">
        <f>Data[[#This Row],[Ship Date]]</f>
        <v>42264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5">
      <c r="A8189">
        <v>8188</v>
      </c>
      <c r="B8189" t="s">
        <v>9891</v>
      </c>
      <c r="C8189" s="1">
        <v>42714</v>
      </c>
      <c r="D8189" s="1">
        <v>42720</v>
      </c>
      <c r="E8189" s="12">
        <f>Data[[#This Row],[Ship Date]]</f>
        <v>42720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9892</v>
      </c>
      <c r="C8190" s="1">
        <v>42279</v>
      </c>
      <c r="D8190" s="1">
        <v>42282</v>
      </c>
      <c r="E8190" s="12">
        <f>Data[[#This Row],[Ship Date]]</f>
        <v>42282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9892</v>
      </c>
      <c r="C8191" s="1">
        <v>42279</v>
      </c>
      <c r="D8191" s="1">
        <v>42282</v>
      </c>
      <c r="E8191" s="12">
        <f>Data[[#This Row],[Ship Date]]</f>
        <v>42282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9893</v>
      </c>
      <c r="C8192" s="1">
        <v>43056</v>
      </c>
      <c r="D8192" s="1">
        <v>43060</v>
      </c>
      <c r="E8192" s="12">
        <f>Data[[#This Row],[Ship Date]]</f>
        <v>43060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9893</v>
      </c>
      <c r="C8193" s="1">
        <v>43056</v>
      </c>
      <c r="D8193" s="1">
        <v>43060</v>
      </c>
      <c r="E8193" s="12">
        <f>Data[[#This Row],[Ship Date]]</f>
        <v>43060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9894</v>
      </c>
      <c r="C8194" s="1">
        <v>42338</v>
      </c>
      <c r="D8194" s="1">
        <v>42341</v>
      </c>
      <c r="E8194" s="12">
        <f>Data[[#This Row],[Ship Date]]</f>
        <v>42341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5">
      <c r="A8195">
        <v>8194</v>
      </c>
      <c r="B8195" t="s">
        <v>9894</v>
      </c>
      <c r="C8195" s="1">
        <v>42338</v>
      </c>
      <c r="D8195" s="1">
        <v>42341</v>
      </c>
      <c r="E8195" s="12">
        <f>Data[[#This Row],[Ship Date]]</f>
        <v>42341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5">
      <c r="A8196">
        <v>8195</v>
      </c>
      <c r="B8196" t="s">
        <v>9894</v>
      </c>
      <c r="C8196" s="1">
        <v>42338</v>
      </c>
      <c r="D8196" s="1">
        <v>42341</v>
      </c>
      <c r="E8196" s="12">
        <f>Data[[#This Row],[Ship Date]]</f>
        <v>42341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5">
      <c r="A8197">
        <v>8196</v>
      </c>
      <c r="B8197" t="s">
        <v>9895</v>
      </c>
      <c r="C8197" s="1">
        <v>42344</v>
      </c>
      <c r="D8197" s="1">
        <v>42349</v>
      </c>
      <c r="E8197" s="12">
        <f>Data[[#This Row],[Ship Date]]</f>
        <v>42349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5">
      <c r="A8198">
        <v>8197</v>
      </c>
      <c r="B8198" t="s">
        <v>9896</v>
      </c>
      <c r="C8198" s="1">
        <v>42983</v>
      </c>
      <c r="D8198" s="1">
        <v>42987</v>
      </c>
      <c r="E8198" s="12">
        <f>Data[[#This Row],[Ship Date]]</f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5">
      <c r="A8199">
        <v>8198</v>
      </c>
      <c r="B8199" t="s">
        <v>9896</v>
      </c>
      <c r="C8199" s="1">
        <v>42983</v>
      </c>
      <c r="D8199" s="1">
        <v>42987</v>
      </c>
      <c r="E8199" s="12">
        <f>Data[[#This Row],[Ship Date]]</f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5">
      <c r="A8200">
        <v>8199</v>
      </c>
      <c r="B8200" t="s">
        <v>9896</v>
      </c>
      <c r="C8200" s="1">
        <v>42983</v>
      </c>
      <c r="D8200" s="1">
        <v>42987</v>
      </c>
      <c r="E8200" s="12">
        <f>Data[[#This Row],[Ship Date]]</f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9897</v>
      </c>
      <c r="C8201" s="1">
        <v>42849</v>
      </c>
      <c r="D8201" s="1">
        <v>42855</v>
      </c>
      <c r="E8201" s="12">
        <f>Data[[#This Row],[Ship Date]]</f>
        <v>42855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9897</v>
      </c>
      <c r="C8202" s="1">
        <v>42849</v>
      </c>
      <c r="D8202" s="1">
        <v>42855</v>
      </c>
      <c r="E8202" s="12">
        <f>Data[[#This Row],[Ship Date]]</f>
        <v>42855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9898</v>
      </c>
      <c r="C8203" s="1">
        <v>42316</v>
      </c>
      <c r="D8203" s="1">
        <v>42316</v>
      </c>
      <c r="E8203" s="12">
        <f>Data[[#This Row],[Ship Date]]</f>
        <v>42316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9898</v>
      </c>
      <c r="C8204" s="1">
        <v>42316</v>
      </c>
      <c r="D8204" s="1">
        <v>42316</v>
      </c>
      <c r="E8204" s="12">
        <f>Data[[#This Row],[Ship Date]]</f>
        <v>42316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9898</v>
      </c>
      <c r="C8205" s="1">
        <v>42316</v>
      </c>
      <c r="D8205" s="1">
        <v>42316</v>
      </c>
      <c r="E8205" s="12">
        <f>Data[[#This Row],[Ship Date]]</f>
        <v>42316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9898</v>
      </c>
      <c r="C8206" s="1">
        <v>42316</v>
      </c>
      <c r="D8206" s="1">
        <v>42316</v>
      </c>
      <c r="E8206" s="12">
        <f>Data[[#This Row],[Ship Date]]</f>
        <v>42316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9898</v>
      </c>
      <c r="C8207" s="1">
        <v>42316</v>
      </c>
      <c r="D8207" s="1">
        <v>42316</v>
      </c>
      <c r="E8207" s="12">
        <f>Data[[#This Row],[Ship Date]]</f>
        <v>42316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9899</v>
      </c>
      <c r="C8208" s="1">
        <v>42120</v>
      </c>
      <c r="D8208" s="1">
        <v>42124</v>
      </c>
      <c r="E8208" s="12">
        <f>Data[[#This Row],[Ship Date]]</f>
        <v>42124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9899</v>
      </c>
      <c r="C8209" s="1">
        <v>42120</v>
      </c>
      <c r="D8209" s="1">
        <v>42124</v>
      </c>
      <c r="E8209" s="12">
        <f>Data[[#This Row],[Ship Date]]</f>
        <v>42124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5">
      <c r="A8210">
        <v>8209</v>
      </c>
      <c r="B8210" t="s">
        <v>9900</v>
      </c>
      <c r="C8210" s="1">
        <v>42267</v>
      </c>
      <c r="D8210" s="1">
        <v>42271</v>
      </c>
      <c r="E8210" s="12">
        <f>Data[[#This Row],[Ship Date]]</f>
        <v>42271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>
        <v>8210</v>
      </c>
      <c r="B8211" t="s">
        <v>9900</v>
      </c>
      <c r="C8211" s="1">
        <v>42267</v>
      </c>
      <c r="D8211" s="1">
        <v>42271</v>
      </c>
      <c r="E8211" s="12">
        <f>Data[[#This Row],[Ship Date]]</f>
        <v>42271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5">
      <c r="A8212">
        <v>8211</v>
      </c>
      <c r="B8212" t="s">
        <v>9901</v>
      </c>
      <c r="C8212" s="1">
        <v>42985</v>
      </c>
      <c r="D8212" s="1">
        <v>42990</v>
      </c>
      <c r="E8212" s="12">
        <f>Data[[#This Row],[Ship Date]]</f>
        <v>42990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5">
      <c r="A8213">
        <v>8212</v>
      </c>
      <c r="B8213" t="s">
        <v>9902</v>
      </c>
      <c r="C8213" s="1">
        <v>42681</v>
      </c>
      <c r="D8213" s="1">
        <v>42686</v>
      </c>
      <c r="E8213" s="12">
        <f>Data[[#This Row],[Ship Date]]</f>
        <v>42686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5">
      <c r="A8214">
        <v>8213</v>
      </c>
      <c r="B8214" t="s">
        <v>9902</v>
      </c>
      <c r="C8214" s="1">
        <v>42681</v>
      </c>
      <c r="D8214" s="1">
        <v>42686</v>
      </c>
      <c r="E8214" s="12">
        <f>Data[[#This Row],[Ship Date]]</f>
        <v>42686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>
        <v>8214</v>
      </c>
      <c r="B8215" t="s">
        <v>9905</v>
      </c>
      <c r="C8215" s="1">
        <v>42272</v>
      </c>
      <c r="D8215" s="1">
        <v>42279</v>
      </c>
      <c r="E8215" s="12">
        <f>Data[[#This Row],[Ship Date]]</f>
        <v>42279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5">
      <c r="A8216">
        <v>8215</v>
      </c>
      <c r="B8216" t="s">
        <v>9905</v>
      </c>
      <c r="C8216" s="1">
        <v>42272</v>
      </c>
      <c r="D8216" s="1">
        <v>42279</v>
      </c>
      <c r="E8216" s="12">
        <f>Data[[#This Row],[Ship Date]]</f>
        <v>42279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>
        <v>8216</v>
      </c>
      <c r="B8217" t="s">
        <v>9905</v>
      </c>
      <c r="C8217" s="1">
        <v>42272</v>
      </c>
      <c r="D8217" s="1">
        <v>42279</v>
      </c>
      <c r="E8217" s="12">
        <f>Data[[#This Row],[Ship Date]]</f>
        <v>42279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9905</v>
      </c>
      <c r="C8218" s="1">
        <v>42272</v>
      </c>
      <c r="D8218" s="1">
        <v>42279</v>
      </c>
      <c r="E8218" s="12">
        <f>Data[[#This Row],[Ship Date]]</f>
        <v>42279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5">
      <c r="A8219">
        <v>8218</v>
      </c>
      <c r="B8219" t="s">
        <v>9906</v>
      </c>
      <c r="C8219" s="1">
        <v>41915</v>
      </c>
      <c r="D8219" s="1">
        <v>41919</v>
      </c>
      <c r="E8219" s="12">
        <f>Data[[#This Row],[Ship Date]]</f>
        <v>41919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5">
      <c r="A8220">
        <v>8219</v>
      </c>
      <c r="B8220" t="s">
        <v>9906</v>
      </c>
      <c r="C8220" s="1">
        <v>41915</v>
      </c>
      <c r="D8220" s="1">
        <v>41919</v>
      </c>
      <c r="E8220" s="12">
        <f>Data[[#This Row],[Ship Date]]</f>
        <v>41919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5">
      <c r="A8221">
        <v>8220</v>
      </c>
      <c r="B8221" t="s">
        <v>9906</v>
      </c>
      <c r="C8221" s="1">
        <v>41915</v>
      </c>
      <c r="D8221" s="1">
        <v>41919</v>
      </c>
      <c r="E8221" s="12">
        <f>Data[[#This Row],[Ship Date]]</f>
        <v>41919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5">
      <c r="A8222">
        <v>8221</v>
      </c>
      <c r="B8222" t="s">
        <v>9906</v>
      </c>
      <c r="C8222" s="1">
        <v>41915</v>
      </c>
      <c r="D8222" s="1">
        <v>41919</v>
      </c>
      <c r="E8222" s="12">
        <f>Data[[#This Row],[Ship Date]]</f>
        <v>41919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9906</v>
      </c>
      <c r="C8223" s="1">
        <v>41915</v>
      </c>
      <c r="D8223" s="1">
        <v>41919</v>
      </c>
      <c r="E8223" s="12">
        <f>Data[[#This Row],[Ship Date]]</f>
        <v>41919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>
        <v>8223</v>
      </c>
      <c r="B8224" t="s">
        <v>9909</v>
      </c>
      <c r="C8224" s="1">
        <v>41688</v>
      </c>
      <c r="D8224" s="1">
        <v>41694</v>
      </c>
      <c r="E8224" s="12">
        <f>Data[[#This Row],[Ship Date]]</f>
        <v>41694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5">
      <c r="A8225">
        <v>8224</v>
      </c>
      <c r="B8225" t="s">
        <v>9910</v>
      </c>
      <c r="C8225" s="1">
        <v>42533</v>
      </c>
      <c r="D8225" s="1">
        <v>42537</v>
      </c>
      <c r="E8225" s="12">
        <f>Data[[#This Row],[Ship Date]]</f>
        <v>42537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5">
      <c r="A8226">
        <v>8225</v>
      </c>
      <c r="B8226" t="s">
        <v>9910</v>
      </c>
      <c r="C8226" s="1">
        <v>42533</v>
      </c>
      <c r="D8226" s="1">
        <v>42537</v>
      </c>
      <c r="E8226" s="12">
        <f>Data[[#This Row],[Ship Date]]</f>
        <v>42537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5">
      <c r="A8227">
        <v>8226</v>
      </c>
      <c r="B8227" t="s">
        <v>9911</v>
      </c>
      <c r="C8227" s="1">
        <v>43040</v>
      </c>
      <c r="D8227" s="1">
        <v>43043</v>
      </c>
      <c r="E8227" s="12">
        <f>Data[[#This Row],[Ship Date]]</f>
        <v>43043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5">
      <c r="A8228">
        <v>8227</v>
      </c>
      <c r="B8228" t="s">
        <v>9911</v>
      </c>
      <c r="C8228" s="1">
        <v>43040</v>
      </c>
      <c r="D8228" s="1">
        <v>43043</v>
      </c>
      <c r="E8228" s="12">
        <f>Data[[#This Row],[Ship Date]]</f>
        <v>43043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9912</v>
      </c>
      <c r="C8229" s="1">
        <v>42464</v>
      </c>
      <c r="D8229" s="1">
        <v>42468</v>
      </c>
      <c r="E8229" s="12">
        <f>Data[[#This Row],[Ship Date]]</f>
        <v>42468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5">
      <c r="A8230">
        <v>8229</v>
      </c>
      <c r="B8230" t="s">
        <v>9912</v>
      </c>
      <c r="C8230" s="1">
        <v>42464</v>
      </c>
      <c r="D8230" s="1">
        <v>42468</v>
      </c>
      <c r="E8230" s="12">
        <f>Data[[#This Row],[Ship Date]]</f>
        <v>42468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9912</v>
      </c>
      <c r="C8231" s="1">
        <v>42464</v>
      </c>
      <c r="D8231" s="1">
        <v>42468</v>
      </c>
      <c r="E8231" s="12">
        <f>Data[[#This Row],[Ship Date]]</f>
        <v>42468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5">
      <c r="A8232">
        <v>8231</v>
      </c>
      <c r="B8232" t="s">
        <v>9913</v>
      </c>
      <c r="C8232" s="1">
        <v>42551</v>
      </c>
      <c r="D8232" s="1">
        <v>42553</v>
      </c>
      <c r="E8232" s="12">
        <f>Data[[#This Row],[Ship Date]]</f>
        <v>42553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25">
      <c r="A8233">
        <v>8232</v>
      </c>
      <c r="B8233" t="s">
        <v>9913</v>
      </c>
      <c r="C8233" s="1">
        <v>42551</v>
      </c>
      <c r="D8233" s="1">
        <v>42553</v>
      </c>
      <c r="E8233" s="12">
        <f>Data[[#This Row],[Ship Date]]</f>
        <v>42553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5">
      <c r="A8234">
        <v>8233</v>
      </c>
      <c r="B8234" t="s">
        <v>9914</v>
      </c>
      <c r="C8234" s="1">
        <v>41904</v>
      </c>
      <c r="D8234" s="1">
        <v>41910</v>
      </c>
      <c r="E8234" s="12">
        <f>Data[[#This Row],[Ship Date]]</f>
        <v>41910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9914</v>
      </c>
      <c r="C8235" s="1">
        <v>41904</v>
      </c>
      <c r="D8235" s="1">
        <v>41910</v>
      </c>
      <c r="E8235" s="12">
        <f>Data[[#This Row],[Ship Date]]</f>
        <v>41910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5">
      <c r="A8236">
        <v>8235</v>
      </c>
      <c r="B8236" t="s">
        <v>9915</v>
      </c>
      <c r="C8236" s="1">
        <v>42856</v>
      </c>
      <c r="D8236" s="1">
        <v>42861</v>
      </c>
      <c r="E8236" s="12">
        <f>Data[[#This Row],[Ship Date]]</f>
        <v>42861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5">
      <c r="A8237">
        <v>8236</v>
      </c>
      <c r="B8237" t="s">
        <v>9915</v>
      </c>
      <c r="C8237" s="1">
        <v>42856</v>
      </c>
      <c r="D8237" s="1">
        <v>42861</v>
      </c>
      <c r="E8237" s="12">
        <f>Data[[#This Row],[Ship Date]]</f>
        <v>42861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9915</v>
      </c>
      <c r="C8238" s="1">
        <v>42856</v>
      </c>
      <c r="D8238" s="1">
        <v>42861</v>
      </c>
      <c r="E8238" s="12">
        <f>Data[[#This Row],[Ship Date]]</f>
        <v>42861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9916</v>
      </c>
      <c r="C8239" s="1">
        <v>43028</v>
      </c>
      <c r="D8239" s="1">
        <v>43028</v>
      </c>
      <c r="E8239" s="12">
        <f>Data[[#This Row],[Ship Date]]</f>
        <v>43028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5">
      <c r="A8240">
        <v>8239</v>
      </c>
      <c r="B8240" t="s">
        <v>9916</v>
      </c>
      <c r="C8240" s="1">
        <v>43028</v>
      </c>
      <c r="D8240" s="1">
        <v>43028</v>
      </c>
      <c r="E8240" s="12">
        <f>Data[[#This Row],[Ship Date]]</f>
        <v>43028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9916</v>
      </c>
      <c r="C8241" s="1">
        <v>43028</v>
      </c>
      <c r="D8241" s="1">
        <v>43028</v>
      </c>
      <c r="E8241" s="12">
        <f>Data[[#This Row],[Ship Date]]</f>
        <v>43028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>
        <v>8241</v>
      </c>
      <c r="B8242" t="s">
        <v>9916</v>
      </c>
      <c r="C8242" s="1">
        <v>43028</v>
      </c>
      <c r="D8242" s="1">
        <v>43028</v>
      </c>
      <c r="E8242" s="12">
        <f>Data[[#This Row],[Ship Date]]</f>
        <v>43028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5">
      <c r="A8243">
        <v>8242</v>
      </c>
      <c r="B8243" t="s">
        <v>9917</v>
      </c>
      <c r="C8243" s="1">
        <v>41883</v>
      </c>
      <c r="D8243" s="1">
        <v>41887</v>
      </c>
      <c r="E8243" s="12">
        <f>Data[[#This Row],[Ship Date]]</f>
        <v>41887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9917</v>
      </c>
      <c r="C8244" s="1">
        <v>41883</v>
      </c>
      <c r="D8244" s="1">
        <v>41887</v>
      </c>
      <c r="E8244" s="12">
        <f>Data[[#This Row],[Ship Date]]</f>
        <v>41887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25">
      <c r="A8245">
        <v>8244</v>
      </c>
      <c r="B8245" t="s">
        <v>9918</v>
      </c>
      <c r="C8245" s="1">
        <v>41863</v>
      </c>
      <c r="D8245" s="1">
        <v>41867</v>
      </c>
      <c r="E8245" s="12">
        <f>Data[[#This Row],[Ship Date]]</f>
        <v>41867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5">
      <c r="A8246">
        <v>8245</v>
      </c>
      <c r="B8246" t="s">
        <v>9918</v>
      </c>
      <c r="C8246" s="1">
        <v>41863</v>
      </c>
      <c r="D8246" s="1">
        <v>41867</v>
      </c>
      <c r="E8246" s="12">
        <f>Data[[#This Row],[Ship Date]]</f>
        <v>41867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5">
      <c r="A8247">
        <v>8246</v>
      </c>
      <c r="B8247" t="s">
        <v>9919</v>
      </c>
      <c r="C8247" s="1">
        <v>41870</v>
      </c>
      <c r="D8247" s="1">
        <v>41874</v>
      </c>
      <c r="E8247" s="12">
        <f>Data[[#This Row],[Ship Date]]</f>
        <v>41874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5">
      <c r="A8248">
        <v>8247</v>
      </c>
      <c r="B8248" t="s">
        <v>9920</v>
      </c>
      <c r="C8248" s="1">
        <v>42134</v>
      </c>
      <c r="D8248" s="1">
        <v>42134</v>
      </c>
      <c r="E8248" s="12">
        <f>Data[[#This Row],[Ship Date]]</f>
        <v>42134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9920</v>
      </c>
      <c r="C8249" s="1">
        <v>42134</v>
      </c>
      <c r="D8249" s="1">
        <v>42134</v>
      </c>
      <c r="E8249" s="12">
        <f>Data[[#This Row],[Ship Date]]</f>
        <v>42134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5">
      <c r="A8250">
        <v>8249</v>
      </c>
      <c r="B8250" t="s">
        <v>9921</v>
      </c>
      <c r="C8250" s="1">
        <v>42500</v>
      </c>
      <c r="D8250" s="1">
        <v>42503</v>
      </c>
      <c r="E8250" s="12">
        <f>Data[[#This Row],[Ship Date]]</f>
        <v>42503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5">
      <c r="A8251">
        <v>8250</v>
      </c>
      <c r="B8251" t="s">
        <v>9922</v>
      </c>
      <c r="C8251" s="1">
        <v>42068</v>
      </c>
      <c r="D8251" s="1">
        <v>42072</v>
      </c>
      <c r="E8251" s="12">
        <f>Data[[#This Row],[Ship Date]]</f>
        <v>42072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5">
      <c r="A8252">
        <v>8251</v>
      </c>
      <c r="B8252" t="s">
        <v>9922</v>
      </c>
      <c r="C8252" s="1">
        <v>42068</v>
      </c>
      <c r="D8252" s="1">
        <v>42072</v>
      </c>
      <c r="E8252" s="12">
        <f>Data[[#This Row],[Ship Date]]</f>
        <v>42072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5">
      <c r="A8253">
        <v>8252</v>
      </c>
      <c r="B8253" t="s">
        <v>9922</v>
      </c>
      <c r="C8253" s="1">
        <v>42068</v>
      </c>
      <c r="D8253" s="1">
        <v>42072</v>
      </c>
      <c r="E8253" s="12">
        <f>Data[[#This Row],[Ship Date]]</f>
        <v>42072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9922</v>
      </c>
      <c r="C8254" s="1">
        <v>42068</v>
      </c>
      <c r="D8254" s="1">
        <v>42072</v>
      </c>
      <c r="E8254" s="12">
        <f>Data[[#This Row],[Ship Date]]</f>
        <v>42072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5">
      <c r="A8255">
        <v>8254</v>
      </c>
      <c r="B8255" t="s">
        <v>9923</v>
      </c>
      <c r="C8255" s="1">
        <v>42959</v>
      </c>
      <c r="D8255" s="1">
        <v>42966</v>
      </c>
      <c r="E8255" s="12">
        <f>Data[[#This Row],[Ship Date]]</f>
        <v>42966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5">
      <c r="A8256">
        <v>8255</v>
      </c>
      <c r="B8256" t="s">
        <v>9923</v>
      </c>
      <c r="C8256" s="1">
        <v>42959</v>
      </c>
      <c r="D8256" s="1">
        <v>42966</v>
      </c>
      <c r="E8256" s="12">
        <f>Data[[#This Row],[Ship Date]]</f>
        <v>42966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>
        <v>8256</v>
      </c>
      <c r="B8257" t="s">
        <v>9923</v>
      </c>
      <c r="C8257" s="1">
        <v>42959</v>
      </c>
      <c r="D8257" s="1">
        <v>42966</v>
      </c>
      <c r="E8257" s="12">
        <f>Data[[#This Row],[Ship Date]]</f>
        <v>42966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5">
      <c r="A8258">
        <v>8257</v>
      </c>
      <c r="B8258" t="s">
        <v>9923</v>
      </c>
      <c r="C8258" s="1">
        <v>42959</v>
      </c>
      <c r="D8258" s="1">
        <v>42966</v>
      </c>
      <c r="E8258" s="12">
        <f>Data[[#This Row],[Ship Date]]</f>
        <v>42966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>
        <v>8258</v>
      </c>
      <c r="B8259" t="s">
        <v>9923</v>
      </c>
      <c r="C8259" s="1">
        <v>42959</v>
      </c>
      <c r="D8259" s="1">
        <v>42966</v>
      </c>
      <c r="E8259" s="12">
        <f>Data[[#This Row],[Ship Date]]</f>
        <v>42966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5">
      <c r="A8260">
        <v>8259</v>
      </c>
      <c r="B8260" t="s">
        <v>9923</v>
      </c>
      <c r="C8260" s="1">
        <v>42959</v>
      </c>
      <c r="D8260" s="1">
        <v>42966</v>
      </c>
      <c r="E8260" s="12">
        <f>Data[[#This Row],[Ship Date]]</f>
        <v>42966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>
        <v>8260</v>
      </c>
      <c r="B8261" t="s">
        <v>9924</v>
      </c>
      <c r="C8261" s="1">
        <v>42547</v>
      </c>
      <c r="D8261" s="1">
        <v>42547</v>
      </c>
      <c r="E8261" s="12">
        <f>Data[[#This Row],[Ship Date]]</f>
        <v>42547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>
        <v>8261</v>
      </c>
      <c r="B8262" t="s">
        <v>9924</v>
      </c>
      <c r="C8262" s="1">
        <v>42547</v>
      </c>
      <c r="D8262" s="1">
        <v>42547</v>
      </c>
      <c r="E8262" s="12">
        <f>Data[[#This Row],[Ship Date]]</f>
        <v>42547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5">
      <c r="A8263">
        <v>8262</v>
      </c>
      <c r="B8263" t="s">
        <v>9924</v>
      </c>
      <c r="C8263" s="1">
        <v>42547</v>
      </c>
      <c r="D8263" s="1">
        <v>42547</v>
      </c>
      <c r="E8263" s="12">
        <f>Data[[#This Row],[Ship Date]]</f>
        <v>42547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9925</v>
      </c>
      <c r="C8264" s="1">
        <v>42719</v>
      </c>
      <c r="D8264" s="1">
        <v>42723</v>
      </c>
      <c r="E8264" s="12">
        <f>Data[[#This Row],[Ship Date]]</f>
        <v>42723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9926</v>
      </c>
      <c r="C8265" s="1">
        <v>42260</v>
      </c>
      <c r="D8265" s="1">
        <v>42264</v>
      </c>
      <c r="E8265" s="12">
        <f>Data[[#This Row],[Ship Date]]</f>
        <v>42264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5">
      <c r="A8266">
        <v>8265</v>
      </c>
      <c r="B8266" t="s">
        <v>9927</v>
      </c>
      <c r="C8266" s="1">
        <v>42003</v>
      </c>
      <c r="D8266" s="1">
        <v>42008</v>
      </c>
      <c r="E8266" s="12">
        <f>Data[[#This Row],[Ship Date]]</f>
        <v>42008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5">
      <c r="A8267">
        <v>8266</v>
      </c>
      <c r="B8267" t="s">
        <v>9927</v>
      </c>
      <c r="C8267" s="1">
        <v>42003</v>
      </c>
      <c r="D8267" s="1">
        <v>42008</v>
      </c>
      <c r="E8267" s="12">
        <f>Data[[#This Row],[Ship Date]]</f>
        <v>42008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9930</v>
      </c>
      <c r="C8268" s="1">
        <v>41758</v>
      </c>
      <c r="D8268" s="1">
        <v>41763</v>
      </c>
      <c r="E8268" s="12">
        <f>Data[[#This Row],[Ship Date]]</f>
        <v>41763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5">
      <c r="A8269">
        <v>8268</v>
      </c>
      <c r="B8269" t="s">
        <v>9931</v>
      </c>
      <c r="C8269" s="1">
        <v>42765</v>
      </c>
      <c r="D8269" s="1">
        <v>42772</v>
      </c>
      <c r="E8269" s="12">
        <f>Data[[#This Row],[Ship Date]]</f>
        <v>42772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9931</v>
      </c>
      <c r="C8270" s="1">
        <v>42765</v>
      </c>
      <c r="D8270" s="1">
        <v>42772</v>
      </c>
      <c r="E8270" s="12">
        <f>Data[[#This Row],[Ship Date]]</f>
        <v>42772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5">
      <c r="A8271">
        <v>8270</v>
      </c>
      <c r="B8271" t="s">
        <v>9931</v>
      </c>
      <c r="C8271" s="1">
        <v>42765</v>
      </c>
      <c r="D8271" s="1">
        <v>42772</v>
      </c>
      <c r="E8271" s="12">
        <f>Data[[#This Row],[Ship Date]]</f>
        <v>42772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5">
      <c r="A8272">
        <v>8271</v>
      </c>
      <c r="B8272" t="s">
        <v>9931</v>
      </c>
      <c r="C8272" s="1">
        <v>42765</v>
      </c>
      <c r="D8272" s="1">
        <v>42772</v>
      </c>
      <c r="E8272" s="12">
        <f>Data[[#This Row],[Ship Date]]</f>
        <v>42772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5">
      <c r="A8273">
        <v>8272</v>
      </c>
      <c r="B8273" t="s">
        <v>9932</v>
      </c>
      <c r="C8273" s="1">
        <v>42729</v>
      </c>
      <c r="D8273" s="1">
        <v>42735</v>
      </c>
      <c r="E8273" s="12">
        <f>Data[[#This Row],[Ship Date]]</f>
        <v>42735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5">
      <c r="A8274">
        <v>8273</v>
      </c>
      <c r="B8274" t="s">
        <v>9933</v>
      </c>
      <c r="C8274" s="1">
        <v>42663</v>
      </c>
      <c r="D8274" s="1">
        <v>42668</v>
      </c>
      <c r="E8274" s="12">
        <f>Data[[#This Row],[Ship Date]]</f>
        <v>42668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5">
      <c r="A8275">
        <v>8274</v>
      </c>
      <c r="B8275" t="s">
        <v>9934</v>
      </c>
      <c r="C8275" s="1">
        <v>42168</v>
      </c>
      <c r="D8275" s="1">
        <v>42170</v>
      </c>
      <c r="E8275" s="12">
        <f>Data[[#This Row],[Ship Date]]</f>
        <v>42170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5">
      <c r="A8276">
        <v>8275</v>
      </c>
      <c r="B8276" t="s">
        <v>9935</v>
      </c>
      <c r="C8276" s="1">
        <v>42916</v>
      </c>
      <c r="D8276" s="1">
        <v>42920</v>
      </c>
      <c r="E8276" s="12">
        <f>Data[[#This Row],[Ship Date]]</f>
        <v>42920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9936</v>
      </c>
      <c r="C8277" s="1">
        <v>42181</v>
      </c>
      <c r="D8277" s="1">
        <v>42185</v>
      </c>
      <c r="E8277" s="12">
        <f>Data[[#This Row],[Ship Date]]</f>
        <v>42185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9937</v>
      </c>
      <c r="C8278" s="1">
        <v>42421</v>
      </c>
      <c r="D8278" s="1">
        <v>42425</v>
      </c>
      <c r="E8278" s="12">
        <f>Data[[#This Row],[Ship Date]]</f>
        <v>42425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5">
      <c r="A8279">
        <v>8278</v>
      </c>
      <c r="B8279" t="s">
        <v>9937</v>
      </c>
      <c r="C8279" s="1">
        <v>42421</v>
      </c>
      <c r="D8279" s="1">
        <v>42425</v>
      </c>
      <c r="E8279" s="12">
        <f>Data[[#This Row],[Ship Date]]</f>
        <v>42425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5">
      <c r="A8280">
        <v>8279</v>
      </c>
      <c r="B8280" t="s">
        <v>9937</v>
      </c>
      <c r="C8280" s="1">
        <v>42421</v>
      </c>
      <c r="D8280" s="1">
        <v>42425</v>
      </c>
      <c r="E8280" s="12">
        <f>Data[[#This Row],[Ship Date]]</f>
        <v>42425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5">
      <c r="A8281">
        <v>8280</v>
      </c>
      <c r="B8281" t="s">
        <v>9938</v>
      </c>
      <c r="C8281" s="1">
        <v>42847</v>
      </c>
      <c r="D8281" s="1">
        <v>42851</v>
      </c>
      <c r="E8281" s="12">
        <f>Data[[#This Row],[Ship Date]]</f>
        <v>42851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9939</v>
      </c>
      <c r="C8282" s="1">
        <v>42864</v>
      </c>
      <c r="D8282" s="1">
        <v>42865</v>
      </c>
      <c r="E8282" s="12">
        <f>Data[[#This Row],[Ship Date]]</f>
        <v>42865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9939</v>
      </c>
      <c r="C8283" s="1">
        <v>42864</v>
      </c>
      <c r="D8283" s="1">
        <v>42865</v>
      </c>
      <c r="E8283" s="12">
        <f>Data[[#This Row],[Ship Date]]</f>
        <v>42865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25">
      <c r="A8284">
        <v>8283</v>
      </c>
      <c r="B8284" t="s">
        <v>9940</v>
      </c>
      <c r="C8284" s="1">
        <v>42359</v>
      </c>
      <c r="D8284" s="1">
        <v>42364</v>
      </c>
      <c r="E8284" s="12">
        <f>Data[[#This Row],[Ship Date]]</f>
        <v>42364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5">
      <c r="A8285">
        <v>8284</v>
      </c>
      <c r="B8285" t="s">
        <v>9940</v>
      </c>
      <c r="C8285" s="1">
        <v>42359</v>
      </c>
      <c r="D8285" s="1">
        <v>42364</v>
      </c>
      <c r="E8285" s="12">
        <f>Data[[#This Row],[Ship Date]]</f>
        <v>42364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5">
      <c r="A8286">
        <v>8285</v>
      </c>
      <c r="B8286" t="s">
        <v>9940</v>
      </c>
      <c r="C8286" s="1">
        <v>42359</v>
      </c>
      <c r="D8286" s="1">
        <v>42364</v>
      </c>
      <c r="E8286" s="12">
        <f>Data[[#This Row],[Ship Date]]</f>
        <v>42364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5">
      <c r="A8287">
        <v>8286</v>
      </c>
      <c r="B8287" t="s">
        <v>9940</v>
      </c>
      <c r="C8287" s="1">
        <v>42359</v>
      </c>
      <c r="D8287" s="1">
        <v>42364</v>
      </c>
      <c r="E8287" s="12">
        <f>Data[[#This Row],[Ship Date]]</f>
        <v>42364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9941</v>
      </c>
      <c r="C8288" s="1">
        <v>41863</v>
      </c>
      <c r="D8288" s="1">
        <v>41867</v>
      </c>
      <c r="E8288" s="12">
        <f>Data[[#This Row],[Ship Date]]</f>
        <v>41867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9941</v>
      </c>
      <c r="C8289" s="1">
        <v>41863</v>
      </c>
      <c r="D8289" s="1">
        <v>41867</v>
      </c>
      <c r="E8289" s="12">
        <f>Data[[#This Row],[Ship Date]]</f>
        <v>41867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5">
      <c r="A8290">
        <v>8289</v>
      </c>
      <c r="B8290" t="s">
        <v>9941</v>
      </c>
      <c r="C8290" s="1">
        <v>41863</v>
      </c>
      <c r="D8290" s="1">
        <v>41867</v>
      </c>
      <c r="E8290" s="12">
        <f>Data[[#This Row],[Ship Date]]</f>
        <v>41867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>
        <v>8290</v>
      </c>
      <c r="B8291" t="s">
        <v>9941</v>
      </c>
      <c r="C8291" s="1">
        <v>41863</v>
      </c>
      <c r="D8291" s="1">
        <v>41867</v>
      </c>
      <c r="E8291" s="12">
        <f>Data[[#This Row],[Ship Date]]</f>
        <v>41867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5">
      <c r="A8292">
        <v>8291</v>
      </c>
      <c r="B8292" t="s">
        <v>9941</v>
      </c>
      <c r="C8292" s="1">
        <v>41863</v>
      </c>
      <c r="D8292" s="1">
        <v>41867</v>
      </c>
      <c r="E8292" s="12">
        <f>Data[[#This Row],[Ship Date]]</f>
        <v>41867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5">
      <c r="A8293">
        <v>8292</v>
      </c>
      <c r="B8293" t="s">
        <v>9941</v>
      </c>
      <c r="C8293" s="1">
        <v>41863</v>
      </c>
      <c r="D8293" s="1">
        <v>41867</v>
      </c>
      <c r="E8293" s="12">
        <f>Data[[#This Row],[Ship Date]]</f>
        <v>41867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9942</v>
      </c>
      <c r="C8294" s="1">
        <v>42349</v>
      </c>
      <c r="D8294" s="1">
        <v>42353</v>
      </c>
      <c r="E8294" s="12">
        <f>Data[[#This Row],[Ship Date]]</f>
        <v>42353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5">
      <c r="A8295">
        <v>8294</v>
      </c>
      <c r="B8295" t="s">
        <v>9943</v>
      </c>
      <c r="C8295" s="1">
        <v>43042</v>
      </c>
      <c r="D8295" s="1">
        <v>43046</v>
      </c>
      <c r="E8295" s="12">
        <f>Data[[#This Row],[Ship Date]]</f>
        <v>43046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9944</v>
      </c>
      <c r="C8296" s="1">
        <v>42807</v>
      </c>
      <c r="D8296" s="1">
        <v>42811</v>
      </c>
      <c r="E8296" s="12">
        <f>Data[[#This Row],[Ship Date]]</f>
        <v>42811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9945</v>
      </c>
      <c r="C8297" s="1">
        <v>42520</v>
      </c>
      <c r="D8297" s="1">
        <v>42524</v>
      </c>
      <c r="E8297" s="12">
        <f>Data[[#This Row],[Ship Date]]</f>
        <v>42524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9945</v>
      </c>
      <c r="C8298" s="1">
        <v>42520</v>
      </c>
      <c r="D8298" s="1">
        <v>42524</v>
      </c>
      <c r="E8298" s="12">
        <f>Data[[#This Row],[Ship Date]]</f>
        <v>42524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5">
      <c r="A8299">
        <v>8298</v>
      </c>
      <c r="B8299" t="s">
        <v>9946</v>
      </c>
      <c r="C8299" s="1">
        <v>42190</v>
      </c>
      <c r="D8299" s="1">
        <v>42196</v>
      </c>
      <c r="E8299" s="12">
        <f>Data[[#This Row],[Ship Date]]</f>
        <v>42196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5">
      <c r="A8300">
        <v>8299</v>
      </c>
      <c r="B8300" t="s">
        <v>9946</v>
      </c>
      <c r="C8300" s="1">
        <v>42190</v>
      </c>
      <c r="D8300" s="1">
        <v>42196</v>
      </c>
      <c r="E8300" s="12">
        <f>Data[[#This Row],[Ship Date]]</f>
        <v>42196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5">
      <c r="A8301">
        <v>8300</v>
      </c>
      <c r="B8301" t="s">
        <v>9947</v>
      </c>
      <c r="C8301" s="1">
        <v>41709</v>
      </c>
      <c r="D8301" s="1">
        <v>41713</v>
      </c>
      <c r="E8301" s="12">
        <f>Data[[#This Row],[Ship Date]]</f>
        <v>41713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>
        <v>8301</v>
      </c>
      <c r="B8302" t="s">
        <v>9948</v>
      </c>
      <c r="C8302" s="1">
        <v>42114</v>
      </c>
      <c r="D8302" s="1">
        <v>42118</v>
      </c>
      <c r="E8302" s="12">
        <f>Data[[#This Row],[Ship Date]]</f>
        <v>42118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9949</v>
      </c>
      <c r="C8303" s="1">
        <v>42942</v>
      </c>
      <c r="D8303" s="1">
        <v>42948</v>
      </c>
      <c r="E8303" s="12">
        <f>Data[[#This Row],[Ship Date]]</f>
        <v>42948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9949</v>
      </c>
      <c r="C8304" s="1">
        <v>42942</v>
      </c>
      <c r="D8304" s="1">
        <v>42948</v>
      </c>
      <c r="E8304" s="12">
        <f>Data[[#This Row],[Ship Date]]</f>
        <v>42948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5">
      <c r="A8305">
        <v>8304</v>
      </c>
      <c r="B8305" t="s">
        <v>9950</v>
      </c>
      <c r="C8305" s="1">
        <v>41943</v>
      </c>
      <c r="D8305" s="1">
        <v>41945</v>
      </c>
      <c r="E8305" s="12">
        <f>Data[[#This Row],[Ship Date]]</f>
        <v>41945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5">
      <c r="A8306">
        <v>8305</v>
      </c>
      <c r="B8306" t="s">
        <v>9951</v>
      </c>
      <c r="C8306" s="1">
        <v>43042</v>
      </c>
      <c r="D8306" s="1">
        <v>43048</v>
      </c>
      <c r="E8306" s="12">
        <f>Data[[#This Row],[Ship Date]]</f>
        <v>43048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5">
      <c r="A8307">
        <v>8306</v>
      </c>
      <c r="B8307" t="s">
        <v>9952</v>
      </c>
      <c r="C8307" s="1">
        <v>42593</v>
      </c>
      <c r="D8307" s="1">
        <v>42598</v>
      </c>
      <c r="E8307" s="12">
        <f>Data[[#This Row],[Ship Date]]</f>
        <v>42598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25">
      <c r="A8308">
        <v>8307</v>
      </c>
      <c r="B8308" t="s">
        <v>9952</v>
      </c>
      <c r="C8308" s="1">
        <v>42593</v>
      </c>
      <c r="D8308" s="1">
        <v>42598</v>
      </c>
      <c r="E8308" s="12">
        <f>Data[[#This Row],[Ship Date]]</f>
        <v>42598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9952</v>
      </c>
      <c r="C8309" s="1">
        <v>42593</v>
      </c>
      <c r="D8309" s="1">
        <v>42598</v>
      </c>
      <c r="E8309" s="12">
        <f>Data[[#This Row],[Ship Date]]</f>
        <v>42598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9953</v>
      </c>
      <c r="C8310" s="1">
        <v>42576</v>
      </c>
      <c r="D8310" s="1">
        <v>42576</v>
      </c>
      <c r="E8310" s="12">
        <f>Data[[#This Row],[Ship Date]]</f>
        <v>42576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9954</v>
      </c>
      <c r="C8311" s="1">
        <v>41699</v>
      </c>
      <c r="D8311" s="1">
        <v>41705</v>
      </c>
      <c r="E8311" s="12">
        <f>Data[[#This Row],[Ship Date]]</f>
        <v>41705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5">
      <c r="A8312">
        <v>8311</v>
      </c>
      <c r="B8312" t="s">
        <v>9954</v>
      </c>
      <c r="C8312" s="1">
        <v>41699</v>
      </c>
      <c r="D8312" s="1">
        <v>41705</v>
      </c>
      <c r="E8312" s="12">
        <f>Data[[#This Row],[Ship Date]]</f>
        <v>41705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5">
      <c r="A8313">
        <v>8312</v>
      </c>
      <c r="B8313" t="s">
        <v>9955</v>
      </c>
      <c r="C8313" s="1">
        <v>42761</v>
      </c>
      <c r="D8313" s="1">
        <v>42766</v>
      </c>
      <c r="E8313" s="12">
        <f>Data[[#This Row],[Ship Date]]</f>
        <v>42766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9955</v>
      </c>
      <c r="C8314" s="1">
        <v>42761</v>
      </c>
      <c r="D8314" s="1">
        <v>42766</v>
      </c>
      <c r="E8314" s="12">
        <f>Data[[#This Row],[Ship Date]]</f>
        <v>42766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5">
      <c r="A8315">
        <v>8314</v>
      </c>
      <c r="B8315" t="s">
        <v>9956</v>
      </c>
      <c r="C8315" s="1">
        <v>41832</v>
      </c>
      <c r="D8315" s="1">
        <v>41836</v>
      </c>
      <c r="E8315" s="12">
        <f>Data[[#This Row],[Ship Date]]</f>
        <v>41836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5">
      <c r="A8316">
        <v>8315</v>
      </c>
      <c r="B8316" t="s">
        <v>9956</v>
      </c>
      <c r="C8316" s="1">
        <v>41832</v>
      </c>
      <c r="D8316" s="1">
        <v>41836</v>
      </c>
      <c r="E8316" s="12">
        <f>Data[[#This Row],[Ship Date]]</f>
        <v>41836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9956</v>
      </c>
      <c r="C8317" s="1">
        <v>41832</v>
      </c>
      <c r="D8317" s="1">
        <v>41836</v>
      </c>
      <c r="E8317" s="12">
        <f>Data[[#This Row],[Ship Date]]</f>
        <v>41836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5">
      <c r="A8318">
        <v>8317</v>
      </c>
      <c r="B8318" t="s">
        <v>9956</v>
      </c>
      <c r="C8318" s="1">
        <v>41832</v>
      </c>
      <c r="D8318" s="1">
        <v>41836</v>
      </c>
      <c r="E8318" s="12">
        <f>Data[[#This Row],[Ship Date]]</f>
        <v>41836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5">
      <c r="A8319">
        <v>8318</v>
      </c>
      <c r="B8319" t="s">
        <v>9957</v>
      </c>
      <c r="C8319" s="1">
        <v>42836</v>
      </c>
      <c r="D8319" s="1">
        <v>42841</v>
      </c>
      <c r="E8319" s="12">
        <f>Data[[#This Row],[Ship Date]]</f>
        <v>42841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5">
      <c r="A8320">
        <v>8319</v>
      </c>
      <c r="B8320" t="s">
        <v>9957</v>
      </c>
      <c r="C8320" s="1">
        <v>42836</v>
      </c>
      <c r="D8320" s="1">
        <v>42841</v>
      </c>
      <c r="E8320" s="12">
        <f>Data[[#This Row],[Ship Date]]</f>
        <v>42841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5">
      <c r="A8321">
        <v>8320</v>
      </c>
      <c r="B8321" t="s">
        <v>9958</v>
      </c>
      <c r="C8321" s="1">
        <v>43052</v>
      </c>
      <c r="D8321" s="1">
        <v>43057</v>
      </c>
      <c r="E8321" s="12">
        <f>Data[[#This Row],[Ship Date]]</f>
        <v>43057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25">
      <c r="A8322">
        <v>8321</v>
      </c>
      <c r="B8322" t="s">
        <v>9959</v>
      </c>
      <c r="C8322" s="1">
        <v>42343</v>
      </c>
      <c r="D8322" s="1">
        <v>42344</v>
      </c>
      <c r="E8322" s="12">
        <f>Data[[#This Row],[Ship Date]]</f>
        <v>42344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5">
      <c r="A8323">
        <v>8322</v>
      </c>
      <c r="B8323" t="s">
        <v>9960</v>
      </c>
      <c r="C8323" s="1">
        <v>42639</v>
      </c>
      <c r="D8323" s="1">
        <v>42644</v>
      </c>
      <c r="E8323" s="12">
        <f>Data[[#This Row],[Ship Date]]</f>
        <v>42644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5">
      <c r="A8324">
        <v>8323</v>
      </c>
      <c r="B8324" t="s">
        <v>9961</v>
      </c>
      <c r="C8324" s="1">
        <v>42693</v>
      </c>
      <c r="D8324" s="1">
        <v>42699</v>
      </c>
      <c r="E8324" s="12">
        <f>Data[[#This Row],[Ship Date]]</f>
        <v>42699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9961</v>
      </c>
      <c r="C8325" s="1">
        <v>42693</v>
      </c>
      <c r="D8325" s="1">
        <v>42699</v>
      </c>
      <c r="E8325" s="12">
        <f>Data[[#This Row],[Ship Date]]</f>
        <v>42699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5">
      <c r="A8326">
        <v>8325</v>
      </c>
      <c r="B8326" t="s">
        <v>9962</v>
      </c>
      <c r="C8326" s="1">
        <v>42986</v>
      </c>
      <c r="D8326" s="1">
        <v>42987</v>
      </c>
      <c r="E8326" s="12">
        <f>Data[[#This Row],[Ship Date]]</f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5">
      <c r="A8327">
        <v>8326</v>
      </c>
      <c r="B8327" t="s">
        <v>9962</v>
      </c>
      <c r="C8327" s="1">
        <v>42986</v>
      </c>
      <c r="D8327" s="1">
        <v>42987</v>
      </c>
      <c r="E8327" s="12">
        <f>Data[[#This Row],[Ship Date]]</f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5">
      <c r="A8328">
        <v>8327</v>
      </c>
      <c r="B8328" t="s">
        <v>9963</v>
      </c>
      <c r="C8328" s="1">
        <v>42937</v>
      </c>
      <c r="D8328" s="1">
        <v>42940</v>
      </c>
      <c r="E8328" s="12">
        <f>Data[[#This Row],[Ship Date]]</f>
        <v>42940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5">
      <c r="A8329">
        <v>8328</v>
      </c>
      <c r="B8329" t="s">
        <v>9963</v>
      </c>
      <c r="C8329" s="1">
        <v>42937</v>
      </c>
      <c r="D8329" s="1">
        <v>42940</v>
      </c>
      <c r="E8329" s="12">
        <f>Data[[#This Row],[Ship Date]]</f>
        <v>42940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5">
      <c r="A8330">
        <v>8329</v>
      </c>
      <c r="B8330" t="s">
        <v>9964</v>
      </c>
      <c r="C8330" s="1">
        <v>43014</v>
      </c>
      <c r="D8330" s="1">
        <v>43019</v>
      </c>
      <c r="E8330" s="12">
        <f>Data[[#This Row],[Ship Date]]</f>
        <v>43019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9964</v>
      </c>
      <c r="C8331" s="1">
        <v>43014</v>
      </c>
      <c r="D8331" s="1">
        <v>43019</v>
      </c>
      <c r="E8331" s="12">
        <f>Data[[#This Row],[Ship Date]]</f>
        <v>43019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5">
      <c r="A8332">
        <v>8331</v>
      </c>
      <c r="B8332" t="s">
        <v>9965</v>
      </c>
      <c r="C8332" s="1">
        <v>43046</v>
      </c>
      <c r="D8332" s="1">
        <v>43050</v>
      </c>
      <c r="E8332" s="12">
        <f>Data[[#This Row],[Ship Date]]</f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5">
      <c r="A8333">
        <v>8332</v>
      </c>
      <c r="B8333" t="s">
        <v>9968</v>
      </c>
      <c r="C8333" s="1">
        <v>42438</v>
      </c>
      <c r="D8333" s="1">
        <v>42441</v>
      </c>
      <c r="E8333" s="12">
        <f>Data[[#This Row],[Ship Date]]</f>
        <v>42441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25">
      <c r="A8334">
        <v>8333</v>
      </c>
      <c r="B8334" t="s">
        <v>9968</v>
      </c>
      <c r="C8334" s="1">
        <v>42438</v>
      </c>
      <c r="D8334" s="1">
        <v>42441</v>
      </c>
      <c r="E8334" s="12">
        <f>Data[[#This Row],[Ship Date]]</f>
        <v>42441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5">
      <c r="A8335">
        <v>8334</v>
      </c>
      <c r="B8335" t="s">
        <v>9968</v>
      </c>
      <c r="C8335" s="1">
        <v>42438</v>
      </c>
      <c r="D8335" s="1">
        <v>42441</v>
      </c>
      <c r="E8335" s="12">
        <f>Data[[#This Row],[Ship Date]]</f>
        <v>42441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5">
      <c r="A8336">
        <v>8335</v>
      </c>
      <c r="B8336" t="s">
        <v>9968</v>
      </c>
      <c r="C8336" s="1">
        <v>42438</v>
      </c>
      <c r="D8336" s="1">
        <v>42441</v>
      </c>
      <c r="E8336" s="12">
        <f>Data[[#This Row],[Ship Date]]</f>
        <v>42441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25">
      <c r="A8337">
        <v>8336</v>
      </c>
      <c r="B8337" t="s">
        <v>9970</v>
      </c>
      <c r="C8337" s="1">
        <v>42868</v>
      </c>
      <c r="D8337" s="1">
        <v>42873</v>
      </c>
      <c r="E8337" s="12">
        <f>Data[[#This Row],[Ship Date]]</f>
        <v>42873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9971</v>
      </c>
      <c r="C8338" s="1">
        <v>42553</v>
      </c>
      <c r="D8338" s="1">
        <v>42559</v>
      </c>
      <c r="E8338" s="12">
        <f>Data[[#This Row],[Ship Date]]</f>
        <v>42559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9974</v>
      </c>
      <c r="C8339" s="1">
        <v>42000</v>
      </c>
      <c r="D8339" s="1">
        <v>42007</v>
      </c>
      <c r="E8339" s="12">
        <f>Data[[#This Row],[Ship Date]]</f>
        <v>42007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9974</v>
      </c>
      <c r="C8340" s="1">
        <v>42000</v>
      </c>
      <c r="D8340" s="1">
        <v>42007</v>
      </c>
      <c r="E8340" s="12">
        <f>Data[[#This Row],[Ship Date]]</f>
        <v>42007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9975</v>
      </c>
      <c r="C8341" s="1">
        <v>42838</v>
      </c>
      <c r="D8341" s="1">
        <v>42842</v>
      </c>
      <c r="E8341" s="12">
        <f>Data[[#This Row],[Ship Date]]</f>
        <v>42842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5">
      <c r="A8342">
        <v>8341</v>
      </c>
      <c r="B8342" t="s">
        <v>9976</v>
      </c>
      <c r="C8342" s="1">
        <v>41957</v>
      </c>
      <c r="D8342" s="1">
        <v>41963</v>
      </c>
      <c r="E8342" s="12">
        <f>Data[[#This Row],[Ship Date]]</f>
        <v>41963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25">
      <c r="A8343">
        <v>8342</v>
      </c>
      <c r="B8343" t="s">
        <v>9977</v>
      </c>
      <c r="C8343" s="1">
        <v>42897</v>
      </c>
      <c r="D8343" s="1">
        <v>42900</v>
      </c>
      <c r="E8343" s="12">
        <f>Data[[#This Row],[Ship Date]]</f>
        <v>42900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9978</v>
      </c>
      <c r="C8344" s="1">
        <v>42699</v>
      </c>
      <c r="D8344" s="1">
        <v>42704</v>
      </c>
      <c r="E8344" s="12">
        <f>Data[[#This Row],[Ship Date]]</f>
        <v>42704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9979</v>
      </c>
      <c r="C8345" s="1">
        <v>41719</v>
      </c>
      <c r="D8345" s="1">
        <v>41723</v>
      </c>
      <c r="E8345" s="12">
        <f>Data[[#This Row],[Ship Date]]</f>
        <v>41723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25">
      <c r="A8346">
        <v>8345</v>
      </c>
      <c r="B8346" t="s">
        <v>9979</v>
      </c>
      <c r="C8346" s="1">
        <v>41719</v>
      </c>
      <c r="D8346" s="1">
        <v>41723</v>
      </c>
      <c r="E8346" s="12">
        <f>Data[[#This Row],[Ship Date]]</f>
        <v>41723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5">
      <c r="A8347">
        <v>8346</v>
      </c>
      <c r="B8347" t="s">
        <v>9979</v>
      </c>
      <c r="C8347" s="1">
        <v>41719</v>
      </c>
      <c r="D8347" s="1">
        <v>41723</v>
      </c>
      <c r="E8347" s="12">
        <f>Data[[#This Row],[Ship Date]]</f>
        <v>41723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5">
      <c r="A8348">
        <v>8347</v>
      </c>
      <c r="B8348" t="s">
        <v>9980</v>
      </c>
      <c r="C8348" s="1">
        <v>42124</v>
      </c>
      <c r="D8348" s="1">
        <v>42128</v>
      </c>
      <c r="E8348" s="12">
        <f>Data[[#This Row],[Ship Date]]</f>
        <v>42128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5">
      <c r="A8349">
        <v>8348</v>
      </c>
      <c r="B8349" t="s">
        <v>9980</v>
      </c>
      <c r="C8349" s="1">
        <v>42124</v>
      </c>
      <c r="D8349" s="1">
        <v>42128</v>
      </c>
      <c r="E8349" s="12">
        <f>Data[[#This Row],[Ship Date]]</f>
        <v>42128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5">
      <c r="A8350">
        <v>8349</v>
      </c>
      <c r="B8350" t="s">
        <v>9980</v>
      </c>
      <c r="C8350" s="1">
        <v>42124</v>
      </c>
      <c r="D8350" s="1">
        <v>42128</v>
      </c>
      <c r="E8350" s="12">
        <f>Data[[#This Row],[Ship Date]]</f>
        <v>42128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9980</v>
      </c>
      <c r="C8351" s="1">
        <v>42124</v>
      </c>
      <c r="D8351" s="1">
        <v>42128</v>
      </c>
      <c r="E8351" s="12">
        <f>Data[[#This Row],[Ship Date]]</f>
        <v>42128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25">
      <c r="A8352">
        <v>8351</v>
      </c>
      <c r="B8352" t="s">
        <v>9980</v>
      </c>
      <c r="C8352" s="1">
        <v>42124</v>
      </c>
      <c r="D8352" s="1">
        <v>42128</v>
      </c>
      <c r="E8352" s="12">
        <f>Data[[#This Row],[Ship Date]]</f>
        <v>42128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5">
      <c r="A8353">
        <v>8352</v>
      </c>
      <c r="B8353" t="s">
        <v>9981</v>
      </c>
      <c r="C8353" s="1">
        <v>42858</v>
      </c>
      <c r="D8353" s="1">
        <v>42863</v>
      </c>
      <c r="E8353" s="12">
        <f>Data[[#This Row],[Ship Date]]</f>
        <v>42863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5">
      <c r="A8354">
        <v>8353</v>
      </c>
      <c r="B8354" t="s">
        <v>9981</v>
      </c>
      <c r="C8354" s="1">
        <v>42858</v>
      </c>
      <c r="D8354" s="1">
        <v>42863</v>
      </c>
      <c r="E8354" s="12">
        <f>Data[[#This Row],[Ship Date]]</f>
        <v>42863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5">
      <c r="A8355">
        <v>8354</v>
      </c>
      <c r="B8355" t="s">
        <v>9981</v>
      </c>
      <c r="C8355" s="1">
        <v>42858</v>
      </c>
      <c r="D8355" s="1">
        <v>42863</v>
      </c>
      <c r="E8355" s="12">
        <f>Data[[#This Row],[Ship Date]]</f>
        <v>42863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9981</v>
      </c>
      <c r="C8356" s="1">
        <v>42858</v>
      </c>
      <c r="D8356" s="1">
        <v>42863</v>
      </c>
      <c r="E8356" s="12">
        <f>Data[[#This Row],[Ship Date]]</f>
        <v>42863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9981</v>
      </c>
      <c r="C8357" s="1">
        <v>42858</v>
      </c>
      <c r="D8357" s="1">
        <v>42863</v>
      </c>
      <c r="E8357" s="12">
        <f>Data[[#This Row],[Ship Date]]</f>
        <v>42863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9982</v>
      </c>
      <c r="C8358" s="1">
        <v>42608</v>
      </c>
      <c r="D8358" s="1">
        <v>42612</v>
      </c>
      <c r="E8358" s="12">
        <f>Data[[#This Row],[Ship Date]]</f>
        <v>42612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9983</v>
      </c>
      <c r="C8359" s="1">
        <v>41740</v>
      </c>
      <c r="D8359" s="1">
        <v>41747</v>
      </c>
      <c r="E8359" s="12">
        <f>Data[[#This Row],[Ship Date]]</f>
        <v>41747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9983</v>
      </c>
      <c r="C8360" s="1">
        <v>41740</v>
      </c>
      <c r="D8360" s="1">
        <v>41747</v>
      </c>
      <c r="E8360" s="12">
        <f>Data[[#This Row],[Ship Date]]</f>
        <v>41747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5">
      <c r="A8361">
        <v>8360</v>
      </c>
      <c r="B8361" t="s">
        <v>9983</v>
      </c>
      <c r="C8361" s="1">
        <v>41740</v>
      </c>
      <c r="D8361" s="1">
        <v>41747</v>
      </c>
      <c r="E8361" s="12">
        <f>Data[[#This Row],[Ship Date]]</f>
        <v>41747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>
        <v>8361</v>
      </c>
      <c r="B8362" t="s">
        <v>9984</v>
      </c>
      <c r="C8362" s="1">
        <v>42737</v>
      </c>
      <c r="D8362" s="1">
        <v>42739</v>
      </c>
      <c r="E8362" s="12">
        <f>Data[[#This Row],[Ship Date]]</f>
        <v>42739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5">
      <c r="A8363">
        <v>8362</v>
      </c>
      <c r="B8363" t="s">
        <v>9984</v>
      </c>
      <c r="C8363" s="1">
        <v>42737</v>
      </c>
      <c r="D8363" s="1">
        <v>42739</v>
      </c>
      <c r="E8363" s="12">
        <f>Data[[#This Row],[Ship Date]]</f>
        <v>42739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5">
      <c r="A8364">
        <v>8363</v>
      </c>
      <c r="B8364" t="s">
        <v>9984</v>
      </c>
      <c r="C8364" s="1">
        <v>42737</v>
      </c>
      <c r="D8364" s="1">
        <v>42739</v>
      </c>
      <c r="E8364" s="12">
        <f>Data[[#This Row],[Ship Date]]</f>
        <v>42739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5">
      <c r="A8365">
        <v>8364</v>
      </c>
      <c r="B8365" t="s">
        <v>9984</v>
      </c>
      <c r="C8365" s="1">
        <v>42737</v>
      </c>
      <c r="D8365" s="1">
        <v>42739</v>
      </c>
      <c r="E8365" s="12">
        <f>Data[[#This Row],[Ship Date]]</f>
        <v>42739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5">
      <c r="A8366">
        <v>8365</v>
      </c>
      <c r="B8366" t="s">
        <v>9985</v>
      </c>
      <c r="C8366" s="1">
        <v>42853</v>
      </c>
      <c r="D8366" s="1">
        <v>42857</v>
      </c>
      <c r="E8366" s="12">
        <f>Data[[#This Row],[Ship Date]]</f>
        <v>42857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5">
      <c r="A8367">
        <v>8366</v>
      </c>
      <c r="B8367" t="s">
        <v>9987</v>
      </c>
      <c r="C8367" s="1">
        <v>42765</v>
      </c>
      <c r="D8367" s="1">
        <v>42768</v>
      </c>
      <c r="E8367" s="12">
        <f>Data[[#This Row],[Ship Date]]</f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5">
      <c r="A8368">
        <v>8367</v>
      </c>
      <c r="B8368" t="s">
        <v>9988</v>
      </c>
      <c r="C8368" s="1">
        <v>41889</v>
      </c>
      <c r="D8368" s="1">
        <v>41894</v>
      </c>
      <c r="E8368" s="12">
        <f>Data[[#This Row],[Ship Date]]</f>
        <v>41894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9988</v>
      </c>
      <c r="C8369" s="1">
        <v>41889</v>
      </c>
      <c r="D8369" s="1">
        <v>41894</v>
      </c>
      <c r="E8369" s="12">
        <f>Data[[#This Row],[Ship Date]]</f>
        <v>41894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5">
      <c r="A8370">
        <v>8369</v>
      </c>
      <c r="B8370" t="s">
        <v>9988</v>
      </c>
      <c r="C8370" s="1">
        <v>41889</v>
      </c>
      <c r="D8370" s="1">
        <v>41894</v>
      </c>
      <c r="E8370" s="12">
        <f>Data[[#This Row],[Ship Date]]</f>
        <v>41894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9991</v>
      </c>
      <c r="C8371" s="1">
        <v>42532</v>
      </c>
      <c r="D8371" s="1">
        <v>42537</v>
      </c>
      <c r="E8371" s="12">
        <f>Data[[#This Row],[Ship Date]]</f>
        <v>42537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5">
      <c r="A8372">
        <v>8371</v>
      </c>
      <c r="B8372" t="s">
        <v>9992</v>
      </c>
      <c r="C8372" s="1">
        <v>42660</v>
      </c>
      <c r="D8372" s="1">
        <v>42664</v>
      </c>
      <c r="E8372" s="12">
        <f>Data[[#This Row],[Ship Date]]</f>
        <v>42664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5">
      <c r="A8373">
        <v>8372</v>
      </c>
      <c r="B8373" t="s">
        <v>9993</v>
      </c>
      <c r="C8373" s="1">
        <v>42000</v>
      </c>
      <c r="D8373" s="1">
        <v>42003</v>
      </c>
      <c r="E8373" s="12">
        <f>Data[[#This Row],[Ship Date]]</f>
        <v>42003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5">
      <c r="A8374">
        <v>8373</v>
      </c>
      <c r="B8374" t="s">
        <v>9994</v>
      </c>
      <c r="C8374" s="1">
        <v>42698</v>
      </c>
      <c r="D8374" s="1">
        <v>42705</v>
      </c>
      <c r="E8374" s="12">
        <f>Data[[#This Row],[Ship Date]]</f>
        <v>42705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5">
      <c r="A8375">
        <v>8374</v>
      </c>
      <c r="B8375" t="s">
        <v>9995</v>
      </c>
      <c r="C8375" s="1">
        <v>42684</v>
      </c>
      <c r="D8375" s="1">
        <v>42687</v>
      </c>
      <c r="E8375" s="12">
        <f>Data[[#This Row],[Ship Date]]</f>
        <v>42687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5">
      <c r="A8376">
        <v>8375</v>
      </c>
      <c r="B8376" t="s">
        <v>9996</v>
      </c>
      <c r="C8376" s="1">
        <v>42009</v>
      </c>
      <c r="D8376" s="1">
        <v>42014</v>
      </c>
      <c r="E8376" s="12">
        <f>Data[[#This Row],[Ship Date]]</f>
        <v>42014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5">
      <c r="A8377">
        <v>8376</v>
      </c>
      <c r="B8377" t="s">
        <v>9996</v>
      </c>
      <c r="C8377" s="1">
        <v>42009</v>
      </c>
      <c r="D8377" s="1">
        <v>42014</v>
      </c>
      <c r="E8377" s="12">
        <f>Data[[#This Row],[Ship Date]]</f>
        <v>42014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5">
      <c r="A8378">
        <v>8377</v>
      </c>
      <c r="B8378" t="s">
        <v>9997</v>
      </c>
      <c r="C8378" s="1">
        <v>42815</v>
      </c>
      <c r="D8378" s="1">
        <v>42821</v>
      </c>
      <c r="E8378" s="12">
        <f>Data[[#This Row],[Ship Date]]</f>
        <v>42821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5">
      <c r="A8379">
        <v>8378</v>
      </c>
      <c r="B8379" t="s">
        <v>9998</v>
      </c>
      <c r="C8379" s="1">
        <v>42320</v>
      </c>
      <c r="D8379" s="1">
        <v>42326</v>
      </c>
      <c r="E8379" s="12">
        <f>Data[[#This Row],[Ship Date]]</f>
        <v>42326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5">
      <c r="A8380">
        <v>8379</v>
      </c>
      <c r="B8380" t="s">
        <v>9998</v>
      </c>
      <c r="C8380" s="1">
        <v>42320</v>
      </c>
      <c r="D8380" s="1">
        <v>42326</v>
      </c>
      <c r="E8380" s="12">
        <f>Data[[#This Row],[Ship Date]]</f>
        <v>42326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9998</v>
      </c>
      <c r="C8381" s="1">
        <v>42320</v>
      </c>
      <c r="D8381" s="1">
        <v>42326</v>
      </c>
      <c r="E8381" s="12">
        <f>Data[[#This Row],[Ship Date]]</f>
        <v>42326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5">
      <c r="A8382">
        <v>8381</v>
      </c>
      <c r="B8382" t="s">
        <v>9999</v>
      </c>
      <c r="C8382" s="1">
        <v>41891</v>
      </c>
      <c r="D8382" s="1">
        <v>41896</v>
      </c>
      <c r="E8382" s="12">
        <f>Data[[#This Row],[Ship Date]]</f>
        <v>41896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>
        <v>8382</v>
      </c>
      <c r="B8383" t="s">
        <v>10000</v>
      </c>
      <c r="C8383" s="1">
        <v>42446</v>
      </c>
      <c r="D8383" s="1">
        <v>42448</v>
      </c>
      <c r="E8383" s="12">
        <f>Data[[#This Row],[Ship Date]]</f>
        <v>42448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5">
      <c r="A8384">
        <v>8383</v>
      </c>
      <c r="B8384" t="s">
        <v>10001</v>
      </c>
      <c r="C8384" s="1">
        <v>42408</v>
      </c>
      <c r="D8384" s="1">
        <v>42415</v>
      </c>
      <c r="E8384" s="12">
        <f>Data[[#This Row],[Ship Date]]</f>
        <v>42415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10002</v>
      </c>
      <c r="C8385" s="1">
        <v>42700</v>
      </c>
      <c r="D8385" s="1">
        <v>42702</v>
      </c>
      <c r="E8385" s="12">
        <f>Data[[#This Row],[Ship Date]]</f>
        <v>42702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5">
      <c r="A8386">
        <v>8385</v>
      </c>
      <c r="B8386" t="s">
        <v>10002</v>
      </c>
      <c r="C8386" s="1">
        <v>42700</v>
      </c>
      <c r="D8386" s="1">
        <v>42702</v>
      </c>
      <c r="E8386" s="12">
        <f>Data[[#This Row],[Ship Date]]</f>
        <v>42702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10004</v>
      </c>
      <c r="C8387" s="1">
        <v>42982</v>
      </c>
      <c r="D8387" s="1">
        <v>42986</v>
      </c>
      <c r="E8387" s="12">
        <f>Data[[#This Row],[Ship Date]]</f>
        <v>42986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10005</v>
      </c>
      <c r="C8388" s="1">
        <v>42152</v>
      </c>
      <c r="D8388" s="1">
        <v>42158</v>
      </c>
      <c r="E8388" s="12">
        <f>Data[[#This Row],[Ship Date]]</f>
        <v>42158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10005</v>
      </c>
      <c r="C8389" s="1">
        <v>42152</v>
      </c>
      <c r="D8389" s="1">
        <v>42158</v>
      </c>
      <c r="E8389" s="12">
        <f>Data[[#This Row],[Ship Date]]</f>
        <v>42158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>
        <v>8389</v>
      </c>
      <c r="B8390" t="s">
        <v>10006</v>
      </c>
      <c r="C8390" s="1">
        <v>41944</v>
      </c>
      <c r="D8390" s="1">
        <v>41948</v>
      </c>
      <c r="E8390" s="12">
        <f>Data[[#This Row],[Ship Date]]</f>
        <v>41948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>
        <v>8390</v>
      </c>
      <c r="B8391" t="s">
        <v>10007</v>
      </c>
      <c r="C8391" s="1">
        <v>42731</v>
      </c>
      <c r="D8391" s="1">
        <v>42734</v>
      </c>
      <c r="E8391" s="12">
        <f>Data[[#This Row],[Ship Date]]</f>
        <v>42734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10008</v>
      </c>
      <c r="C8392" s="1">
        <v>43073</v>
      </c>
      <c r="D8392" s="1">
        <v>43075</v>
      </c>
      <c r="E8392" s="12">
        <f>Data[[#This Row],[Ship Date]]</f>
        <v>43075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>
        <v>8392</v>
      </c>
      <c r="B8393" t="s">
        <v>10009</v>
      </c>
      <c r="C8393" s="1">
        <v>43092</v>
      </c>
      <c r="D8393" s="1">
        <v>43099</v>
      </c>
      <c r="E8393" s="12">
        <f>Data[[#This Row],[Ship Date]]</f>
        <v>43099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10011</v>
      </c>
      <c r="C8394" s="1">
        <v>42705</v>
      </c>
      <c r="D8394" s="1">
        <v>42710</v>
      </c>
      <c r="E8394" s="12">
        <f>Data[[#This Row],[Ship Date]]</f>
        <v>42710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>
        <v>8394</v>
      </c>
      <c r="B8395" t="s">
        <v>10011</v>
      </c>
      <c r="C8395" s="1">
        <v>42705</v>
      </c>
      <c r="D8395" s="1">
        <v>42710</v>
      </c>
      <c r="E8395" s="12">
        <f>Data[[#This Row],[Ship Date]]</f>
        <v>42710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5">
      <c r="A8396">
        <v>8395</v>
      </c>
      <c r="B8396" t="s">
        <v>10011</v>
      </c>
      <c r="C8396" s="1">
        <v>42705</v>
      </c>
      <c r="D8396" s="1">
        <v>42710</v>
      </c>
      <c r="E8396" s="12">
        <f>Data[[#This Row],[Ship Date]]</f>
        <v>42710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>
        <v>8396</v>
      </c>
      <c r="B8397" t="s">
        <v>10011</v>
      </c>
      <c r="C8397" s="1">
        <v>42705</v>
      </c>
      <c r="D8397" s="1">
        <v>42710</v>
      </c>
      <c r="E8397" s="12">
        <f>Data[[#This Row],[Ship Date]]</f>
        <v>42710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10012</v>
      </c>
      <c r="C8398" s="1">
        <v>41820</v>
      </c>
      <c r="D8398" s="1">
        <v>41820</v>
      </c>
      <c r="E8398" s="12">
        <f>Data[[#This Row],[Ship Date]]</f>
        <v>41820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5">
      <c r="A8399">
        <v>8398</v>
      </c>
      <c r="B8399" t="s">
        <v>10013</v>
      </c>
      <c r="C8399" s="1">
        <v>41885</v>
      </c>
      <c r="D8399" s="1">
        <v>41886</v>
      </c>
      <c r="E8399" s="12">
        <f>Data[[#This Row],[Ship Date]]</f>
        <v>41886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10014</v>
      </c>
      <c r="C8400" s="1">
        <v>43041</v>
      </c>
      <c r="D8400" s="1">
        <v>43046</v>
      </c>
      <c r="E8400" s="12">
        <f>Data[[#This Row],[Ship Date]]</f>
        <v>43046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10015</v>
      </c>
      <c r="C8401" s="1">
        <v>42107</v>
      </c>
      <c r="D8401" s="1">
        <v>42112</v>
      </c>
      <c r="E8401" s="12">
        <f>Data[[#This Row],[Ship Date]]</f>
        <v>42112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5">
      <c r="A8402">
        <v>8401</v>
      </c>
      <c r="B8402" t="s">
        <v>10016</v>
      </c>
      <c r="C8402" s="1">
        <v>42343</v>
      </c>
      <c r="D8402" s="1">
        <v>42347</v>
      </c>
      <c r="E8402" s="12">
        <f>Data[[#This Row],[Ship Date]]</f>
        <v>42347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5">
      <c r="A8403">
        <v>8402</v>
      </c>
      <c r="B8403" t="s">
        <v>10016</v>
      </c>
      <c r="C8403" s="1">
        <v>42343</v>
      </c>
      <c r="D8403" s="1">
        <v>42347</v>
      </c>
      <c r="E8403" s="12">
        <f>Data[[#This Row],[Ship Date]]</f>
        <v>42347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5">
      <c r="A8404">
        <v>8403</v>
      </c>
      <c r="B8404" t="s">
        <v>10016</v>
      </c>
      <c r="C8404" s="1">
        <v>42343</v>
      </c>
      <c r="D8404" s="1">
        <v>42347</v>
      </c>
      <c r="E8404" s="12">
        <f>Data[[#This Row],[Ship Date]]</f>
        <v>42347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>
        <v>8404</v>
      </c>
      <c r="B8405" t="s">
        <v>10017</v>
      </c>
      <c r="C8405" s="1">
        <v>42401</v>
      </c>
      <c r="D8405" s="1">
        <v>42407</v>
      </c>
      <c r="E8405" s="12">
        <f>Data[[#This Row],[Ship Date]]</f>
        <v>42407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>
        <v>8405</v>
      </c>
      <c r="B8406" t="s">
        <v>10018</v>
      </c>
      <c r="C8406" s="1">
        <v>42924</v>
      </c>
      <c r="D8406" s="1">
        <v>42928</v>
      </c>
      <c r="E8406" s="12">
        <f>Data[[#This Row],[Ship Date]]</f>
        <v>42928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5">
      <c r="A8407">
        <v>8406</v>
      </c>
      <c r="B8407" t="s">
        <v>10018</v>
      </c>
      <c r="C8407" s="1">
        <v>42924</v>
      </c>
      <c r="D8407" s="1">
        <v>42928</v>
      </c>
      <c r="E8407" s="12">
        <f>Data[[#This Row],[Ship Date]]</f>
        <v>42928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10018</v>
      </c>
      <c r="C8408" s="1">
        <v>42924</v>
      </c>
      <c r="D8408" s="1">
        <v>42928</v>
      </c>
      <c r="E8408" s="12">
        <f>Data[[#This Row],[Ship Date]]</f>
        <v>42928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10018</v>
      </c>
      <c r="C8409" s="1">
        <v>42924</v>
      </c>
      <c r="D8409" s="1">
        <v>42928</v>
      </c>
      <c r="E8409" s="12">
        <f>Data[[#This Row],[Ship Date]]</f>
        <v>42928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25">
      <c r="A8410">
        <v>8409</v>
      </c>
      <c r="B8410" t="s">
        <v>10018</v>
      </c>
      <c r="C8410" s="1">
        <v>42924</v>
      </c>
      <c r="D8410" s="1">
        <v>42928</v>
      </c>
      <c r="E8410" s="12">
        <f>Data[[#This Row],[Ship Date]]</f>
        <v>42928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10019</v>
      </c>
      <c r="C8411" s="1">
        <v>42349</v>
      </c>
      <c r="D8411" s="1">
        <v>42355</v>
      </c>
      <c r="E8411" s="12">
        <f>Data[[#This Row],[Ship Date]]</f>
        <v>42355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>
        <v>8411</v>
      </c>
      <c r="B8412" t="s">
        <v>10020</v>
      </c>
      <c r="C8412" s="1">
        <v>42689</v>
      </c>
      <c r="D8412" s="1">
        <v>42689</v>
      </c>
      <c r="E8412" s="12">
        <f>Data[[#This Row],[Ship Date]]</f>
        <v>42689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5">
      <c r="A8413">
        <v>8412</v>
      </c>
      <c r="B8413" t="s">
        <v>10021</v>
      </c>
      <c r="C8413" s="1">
        <v>42499</v>
      </c>
      <c r="D8413" s="1">
        <v>42502</v>
      </c>
      <c r="E8413" s="12">
        <f>Data[[#This Row],[Ship Date]]</f>
        <v>42502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5">
      <c r="A8414">
        <v>8413</v>
      </c>
      <c r="B8414" t="s">
        <v>10022</v>
      </c>
      <c r="C8414" s="1">
        <v>42804</v>
      </c>
      <c r="D8414" s="1">
        <v>42808</v>
      </c>
      <c r="E8414" s="12">
        <f>Data[[#This Row],[Ship Date]]</f>
        <v>42808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10023</v>
      </c>
      <c r="C8415" s="1">
        <v>42721</v>
      </c>
      <c r="D8415" s="1">
        <v>42725</v>
      </c>
      <c r="E8415" s="12">
        <f>Data[[#This Row],[Ship Date]]</f>
        <v>42725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10023</v>
      </c>
      <c r="C8416" s="1">
        <v>42721</v>
      </c>
      <c r="D8416" s="1">
        <v>42725</v>
      </c>
      <c r="E8416" s="12">
        <f>Data[[#This Row],[Ship Date]]</f>
        <v>42725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5">
      <c r="A8417">
        <v>8416</v>
      </c>
      <c r="B8417" t="s">
        <v>10024</v>
      </c>
      <c r="C8417" s="1">
        <v>42831</v>
      </c>
      <c r="D8417" s="1">
        <v>42837</v>
      </c>
      <c r="E8417" s="12">
        <f>Data[[#This Row],[Ship Date]]</f>
        <v>42837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5">
      <c r="A8418">
        <v>8417</v>
      </c>
      <c r="B8418" t="s">
        <v>10025</v>
      </c>
      <c r="C8418" s="1">
        <v>42864</v>
      </c>
      <c r="D8418" s="1">
        <v>42866</v>
      </c>
      <c r="E8418" s="12">
        <f>Data[[#This Row],[Ship Date]]</f>
        <v>42866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5">
      <c r="A8419">
        <v>8418</v>
      </c>
      <c r="B8419" t="s">
        <v>10025</v>
      </c>
      <c r="C8419" s="1">
        <v>42864</v>
      </c>
      <c r="D8419" s="1">
        <v>42866</v>
      </c>
      <c r="E8419" s="12">
        <f>Data[[#This Row],[Ship Date]]</f>
        <v>42866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25">
      <c r="A8420">
        <v>8419</v>
      </c>
      <c r="B8420" t="s">
        <v>10025</v>
      </c>
      <c r="C8420" s="1">
        <v>42864</v>
      </c>
      <c r="D8420" s="1">
        <v>42866</v>
      </c>
      <c r="E8420" s="12">
        <f>Data[[#This Row],[Ship Date]]</f>
        <v>42866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10025</v>
      </c>
      <c r="C8421" s="1">
        <v>42864</v>
      </c>
      <c r="D8421" s="1">
        <v>42866</v>
      </c>
      <c r="E8421" s="12">
        <f>Data[[#This Row],[Ship Date]]</f>
        <v>42866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5">
      <c r="A8422">
        <v>8421</v>
      </c>
      <c r="B8422" t="s">
        <v>10025</v>
      </c>
      <c r="C8422" s="1">
        <v>42864</v>
      </c>
      <c r="D8422" s="1">
        <v>42866</v>
      </c>
      <c r="E8422" s="12">
        <f>Data[[#This Row],[Ship Date]]</f>
        <v>42866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10026</v>
      </c>
      <c r="C8423" s="1">
        <v>43020</v>
      </c>
      <c r="D8423" s="1">
        <v>43024</v>
      </c>
      <c r="E8423" s="12">
        <f>Data[[#This Row],[Ship Date]]</f>
        <v>43024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25">
      <c r="A8424">
        <v>8423</v>
      </c>
      <c r="B8424" t="s">
        <v>10026</v>
      </c>
      <c r="C8424" s="1">
        <v>43020</v>
      </c>
      <c r="D8424" s="1">
        <v>43024</v>
      </c>
      <c r="E8424" s="12">
        <f>Data[[#This Row],[Ship Date]]</f>
        <v>43024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10026</v>
      </c>
      <c r="C8425" s="1">
        <v>43020</v>
      </c>
      <c r="D8425" s="1">
        <v>43024</v>
      </c>
      <c r="E8425" s="12">
        <f>Data[[#This Row],[Ship Date]]</f>
        <v>43024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10026</v>
      </c>
      <c r="C8426" s="1">
        <v>43020</v>
      </c>
      <c r="D8426" s="1">
        <v>43024</v>
      </c>
      <c r="E8426" s="12">
        <f>Data[[#This Row],[Ship Date]]</f>
        <v>43024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5">
      <c r="A8427">
        <v>8426</v>
      </c>
      <c r="B8427" t="s">
        <v>10027</v>
      </c>
      <c r="C8427" s="1">
        <v>42610</v>
      </c>
      <c r="D8427" s="1">
        <v>42612</v>
      </c>
      <c r="E8427" s="12">
        <f>Data[[#This Row],[Ship Date]]</f>
        <v>42612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5">
      <c r="A8428">
        <v>8427</v>
      </c>
      <c r="B8428" t="s">
        <v>10028</v>
      </c>
      <c r="C8428" s="1">
        <v>42279</v>
      </c>
      <c r="D8428" s="1">
        <v>42284</v>
      </c>
      <c r="E8428" s="12">
        <f>Data[[#This Row],[Ship Date]]</f>
        <v>42284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5">
      <c r="A8429">
        <v>8428</v>
      </c>
      <c r="B8429" t="s">
        <v>10029</v>
      </c>
      <c r="C8429" s="1">
        <v>43062</v>
      </c>
      <c r="D8429" s="1">
        <v>43064</v>
      </c>
      <c r="E8429" s="12">
        <f>Data[[#This Row],[Ship Date]]</f>
        <v>43064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5">
      <c r="A8430">
        <v>8429</v>
      </c>
      <c r="B8430" t="s">
        <v>10030</v>
      </c>
      <c r="C8430" s="1">
        <v>43051</v>
      </c>
      <c r="D8430" s="1">
        <v>43055</v>
      </c>
      <c r="E8430" s="12">
        <f>Data[[#This Row],[Ship Date]]</f>
        <v>43055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5">
      <c r="A8431">
        <v>8430</v>
      </c>
      <c r="B8431" t="s">
        <v>10031</v>
      </c>
      <c r="C8431" s="1">
        <v>42723</v>
      </c>
      <c r="D8431" s="1">
        <v>42725</v>
      </c>
      <c r="E8431" s="12">
        <f>Data[[#This Row],[Ship Date]]</f>
        <v>42725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5">
      <c r="A8432">
        <v>8431</v>
      </c>
      <c r="B8432" t="s">
        <v>10032</v>
      </c>
      <c r="C8432" s="1">
        <v>41728</v>
      </c>
      <c r="D8432" s="1">
        <v>41734</v>
      </c>
      <c r="E8432" s="12">
        <f>Data[[#This Row],[Ship Date]]</f>
        <v>41734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5">
      <c r="A8433">
        <v>8432</v>
      </c>
      <c r="B8433" t="s">
        <v>10033</v>
      </c>
      <c r="C8433" s="1">
        <v>43047</v>
      </c>
      <c r="D8433" s="1">
        <v>43052</v>
      </c>
      <c r="E8433" s="12">
        <f>Data[[#This Row],[Ship Date]]</f>
        <v>43052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10034</v>
      </c>
      <c r="C8434" s="1">
        <v>41896</v>
      </c>
      <c r="D8434" s="1">
        <v>41900</v>
      </c>
      <c r="E8434" s="12">
        <f>Data[[#This Row],[Ship Date]]</f>
        <v>41900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5">
      <c r="A8435">
        <v>8434</v>
      </c>
      <c r="B8435" t="s">
        <v>10034</v>
      </c>
      <c r="C8435" s="1">
        <v>41896</v>
      </c>
      <c r="D8435" s="1">
        <v>41900</v>
      </c>
      <c r="E8435" s="12">
        <f>Data[[#This Row],[Ship Date]]</f>
        <v>41900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5">
      <c r="A8436">
        <v>8435</v>
      </c>
      <c r="B8436" t="s">
        <v>10034</v>
      </c>
      <c r="C8436" s="1">
        <v>41896</v>
      </c>
      <c r="D8436" s="1">
        <v>41900</v>
      </c>
      <c r="E8436" s="12">
        <f>Data[[#This Row],[Ship Date]]</f>
        <v>41900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5">
      <c r="A8437">
        <v>8436</v>
      </c>
      <c r="B8437" t="s">
        <v>10034</v>
      </c>
      <c r="C8437" s="1">
        <v>41896</v>
      </c>
      <c r="D8437" s="1">
        <v>41900</v>
      </c>
      <c r="E8437" s="12">
        <f>Data[[#This Row],[Ship Date]]</f>
        <v>41900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10035</v>
      </c>
      <c r="C8438" s="1">
        <v>42267</v>
      </c>
      <c r="D8438" s="1">
        <v>42273</v>
      </c>
      <c r="E8438" s="12">
        <f>Data[[#This Row],[Ship Date]]</f>
        <v>42273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5">
      <c r="A8439">
        <v>8438</v>
      </c>
      <c r="B8439" t="s">
        <v>10036</v>
      </c>
      <c r="C8439" s="1">
        <v>42348</v>
      </c>
      <c r="D8439" s="1">
        <v>42354</v>
      </c>
      <c r="E8439" s="12">
        <f>Data[[#This Row],[Ship Date]]</f>
        <v>42354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10037</v>
      </c>
      <c r="C8440" s="1">
        <v>41787</v>
      </c>
      <c r="D8440" s="1">
        <v>41791</v>
      </c>
      <c r="E8440" s="12">
        <f>Data[[#This Row],[Ship Date]]</f>
        <v>41791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5">
      <c r="A8441">
        <v>8440</v>
      </c>
      <c r="B8441" t="s">
        <v>10038</v>
      </c>
      <c r="C8441" s="1">
        <v>42808</v>
      </c>
      <c r="D8441" s="1">
        <v>42811</v>
      </c>
      <c r="E8441" s="12">
        <f>Data[[#This Row],[Ship Date]]</f>
        <v>42811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5">
      <c r="A8442">
        <v>8441</v>
      </c>
      <c r="B8442" t="s">
        <v>10039</v>
      </c>
      <c r="C8442" s="1">
        <v>42712</v>
      </c>
      <c r="D8442" s="1">
        <v>42716</v>
      </c>
      <c r="E8442" s="12">
        <f>Data[[#This Row],[Ship Date]]</f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5">
      <c r="A8443">
        <v>8442</v>
      </c>
      <c r="B8443" t="s">
        <v>10040</v>
      </c>
      <c r="C8443" s="1">
        <v>42861</v>
      </c>
      <c r="D8443" s="1">
        <v>42865</v>
      </c>
      <c r="E8443" s="12">
        <f>Data[[#This Row],[Ship Date]]</f>
        <v>42865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5">
      <c r="A8444">
        <v>8443</v>
      </c>
      <c r="B8444" t="s">
        <v>10041</v>
      </c>
      <c r="C8444" s="1">
        <v>42435</v>
      </c>
      <c r="D8444" s="1">
        <v>42439</v>
      </c>
      <c r="E8444" s="12">
        <f>Data[[#This Row],[Ship Date]]</f>
        <v>42439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5">
      <c r="A8445">
        <v>8444</v>
      </c>
      <c r="B8445" t="s">
        <v>10041</v>
      </c>
      <c r="C8445" s="1">
        <v>42435</v>
      </c>
      <c r="D8445" s="1">
        <v>42439</v>
      </c>
      <c r="E8445" s="12">
        <f>Data[[#This Row],[Ship Date]]</f>
        <v>42439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5">
      <c r="A8446">
        <v>8445</v>
      </c>
      <c r="B8446" t="s">
        <v>10041</v>
      </c>
      <c r="C8446" s="1">
        <v>42435</v>
      </c>
      <c r="D8446" s="1">
        <v>42439</v>
      </c>
      <c r="E8446" s="12">
        <f>Data[[#This Row],[Ship Date]]</f>
        <v>42439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5">
      <c r="A8447">
        <v>8446</v>
      </c>
      <c r="B8447" t="s">
        <v>10042</v>
      </c>
      <c r="C8447" s="1">
        <v>43031</v>
      </c>
      <c r="D8447" s="1">
        <v>43032</v>
      </c>
      <c r="E8447" s="12">
        <f>Data[[#This Row],[Ship Date]]</f>
        <v>43032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5">
      <c r="A8448">
        <v>8447</v>
      </c>
      <c r="B8448" t="s">
        <v>10042</v>
      </c>
      <c r="C8448" s="1">
        <v>43031</v>
      </c>
      <c r="D8448" s="1">
        <v>43032</v>
      </c>
      <c r="E8448" s="12">
        <f>Data[[#This Row],[Ship Date]]</f>
        <v>43032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25">
      <c r="A8449">
        <v>8448</v>
      </c>
      <c r="B8449" t="s">
        <v>10042</v>
      </c>
      <c r="C8449" s="1">
        <v>43031</v>
      </c>
      <c r="D8449" s="1">
        <v>43032</v>
      </c>
      <c r="E8449" s="12">
        <f>Data[[#This Row],[Ship Date]]</f>
        <v>43032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>
        <v>8449</v>
      </c>
      <c r="B8450" t="s">
        <v>10042</v>
      </c>
      <c r="C8450" s="1">
        <v>43031</v>
      </c>
      <c r="D8450" s="1">
        <v>43032</v>
      </c>
      <c r="E8450" s="12">
        <f>Data[[#This Row],[Ship Date]]</f>
        <v>43032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5">
      <c r="A8451">
        <v>8450</v>
      </c>
      <c r="B8451" t="s">
        <v>10042</v>
      </c>
      <c r="C8451" s="1">
        <v>43031</v>
      </c>
      <c r="D8451" s="1">
        <v>43032</v>
      </c>
      <c r="E8451" s="12">
        <f>Data[[#This Row],[Ship Date]]</f>
        <v>43032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10042</v>
      </c>
      <c r="C8452" s="1">
        <v>43031</v>
      </c>
      <c r="D8452" s="1">
        <v>43032</v>
      </c>
      <c r="E8452" s="12">
        <f>Data[[#This Row],[Ship Date]]</f>
        <v>43032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5">
      <c r="A8453">
        <v>8452</v>
      </c>
      <c r="B8453" t="s">
        <v>10043</v>
      </c>
      <c r="C8453" s="1">
        <v>41757</v>
      </c>
      <c r="D8453" s="1">
        <v>41759</v>
      </c>
      <c r="E8453" s="12">
        <f>Data[[#This Row],[Ship Date]]</f>
        <v>41759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5">
      <c r="A8454">
        <v>8453</v>
      </c>
      <c r="B8454" t="s">
        <v>10044</v>
      </c>
      <c r="C8454" s="1">
        <v>42478</v>
      </c>
      <c r="D8454" s="1">
        <v>42483</v>
      </c>
      <c r="E8454" s="12">
        <f>Data[[#This Row],[Ship Date]]</f>
        <v>42483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5">
      <c r="A8455">
        <v>8454</v>
      </c>
      <c r="B8455" t="s">
        <v>10044</v>
      </c>
      <c r="C8455" s="1">
        <v>42478</v>
      </c>
      <c r="D8455" s="1">
        <v>42483</v>
      </c>
      <c r="E8455" s="12">
        <f>Data[[#This Row],[Ship Date]]</f>
        <v>42483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5">
      <c r="A8456">
        <v>8455</v>
      </c>
      <c r="B8456" t="s">
        <v>10044</v>
      </c>
      <c r="C8456" s="1">
        <v>42478</v>
      </c>
      <c r="D8456" s="1">
        <v>42483</v>
      </c>
      <c r="E8456" s="12">
        <f>Data[[#This Row],[Ship Date]]</f>
        <v>42483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10045</v>
      </c>
      <c r="C8457" s="1">
        <v>42512</v>
      </c>
      <c r="D8457" s="1">
        <v>42519</v>
      </c>
      <c r="E8457" s="12">
        <f>Data[[#This Row],[Ship Date]]</f>
        <v>42519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5">
      <c r="A8458">
        <v>8457</v>
      </c>
      <c r="B8458" t="s">
        <v>10046</v>
      </c>
      <c r="C8458" s="1">
        <v>42883</v>
      </c>
      <c r="D8458" s="1">
        <v>42888</v>
      </c>
      <c r="E8458" s="12">
        <f>Data[[#This Row],[Ship Date]]</f>
        <v>42888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5">
      <c r="A8459">
        <v>8458</v>
      </c>
      <c r="B8459" t="s">
        <v>10046</v>
      </c>
      <c r="C8459" s="1">
        <v>42883</v>
      </c>
      <c r="D8459" s="1">
        <v>42888</v>
      </c>
      <c r="E8459" s="12">
        <f>Data[[#This Row],[Ship Date]]</f>
        <v>42888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5">
      <c r="A8460">
        <v>8459</v>
      </c>
      <c r="B8460" t="s">
        <v>10047</v>
      </c>
      <c r="C8460" s="1">
        <v>41876</v>
      </c>
      <c r="D8460" s="1">
        <v>41880</v>
      </c>
      <c r="E8460" s="12">
        <f>Data[[#This Row],[Ship Date]]</f>
        <v>41880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10047</v>
      </c>
      <c r="C8461" s="1">
        <v>41876</v>
      </c>
      <c r="D8461" s="1">
        <v>41880</v>
      </c>
      <c r="E8461" s="12">
        <f>Data[[#This Row],[Ship Date]]</f>
        <v>41880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5">
      <c r="A8462">
        <v>8461</v>
      </c>
      <c r="B8462" t="s">
        <v>10048</v>
      </c>
      <c r="C8462" s="1">
        <v>41881</v>
      </c>
      <c r="D8462" s="1">
        <v>41886</v>
      </c>
      <c r="E8462" s="12">
        <f>Data[[#This Row],[Ship Date]]</f>
        <v>41886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25">
      <c r="A8463">
        <v>8462</v>
      </c>
      <c r="B8463" t="s">
        <v>10048</v>
      </c>
      <c r="C8463" s="1">
        <v>41881</v>
      </c>
      <c r="D8463" s="1">
        <v>41886</v>
      </c>
      <c r="E8463" s="12">
        <f>Data[[#This Row],[Ship Date]]</f>
        <v>41886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>
        <v>8463</v>
      </c>
      <c r="B8464" t="s">
        <v>10049</v>
      </c>
      <c r="C8464" s="1">
        <v>42250</v>
      </c>
      <c r="D8464" s="1">
        <v>42254</v>
      </c>
      <c r="E8464" s="12">
        <f>Data[[#This Row],[Ship Date]]</f>
        <v>42254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>
        <v>8464</v>
      </c>
      <c r="B8465" t="s">
        <v>10050</v>
      </c>
      <c r="C8465" s="1">
        <v>41726</v>
      </c>
      <c r="D8465" s="1">
        <v>41730</v>
      </c>
      <c r="E8465" s="12">
        <f>Data[[#This Row],[Ship Date]]</f>
        <v>41730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5">
      <c r="A8466">
        <v>8465</v>
      </c>
      <c r="B8466" t="s">
        <v>10051</v>
      </c>
      <c r="C8466" s="1">
        <v>42134</v>
      </c>
      <c r="D8466" s="1">
        <v>42139</v>
      </c>
      <c r="E8466" s="12">
        <f>Data[[#This Row],[Ship Date]]</f>
        <v>42139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5">
      <c r="A8467">
        <v>8466</v>
      </c>
      <c r="B8467" t="s">
        <v>10052</v>
      </c>
      <c r="C8467" s="1">
        <v>42103</v>
      </c>
      <c r="D8467" s="1">
        <v>42108</v>
      </c>
      <c r="E8467" s="12">
        <f>Data[[#This Row],[Ship Date]]</f>
        <v>42108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5">
      <c r="A8468">
        <v>8467</v>
      </c>
      <c r="B8468" t="s">
        <v>10053</v>
      </c>
      <c r="C8468" s="1">
        <v>42103</v>
      </c>
      <c r="D8468" s="1">
        <v>42108</v>
      </c>
      <c r="E8468" s="12">
        <f>Data[[#This Row],[Ship Date]]</f>
        <v>42108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10054</v>
      </c>
      <c r="C8469" s="1">
        <v>42632</v>
      </c>
      <c r="D8469" s="1">
        <v>42636</v>
      </c>
      <c r="E8469" s="12">
        <f>Data[[#This Row],[Ship Date]]</f>
        <v>42636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>
        <v>8469</v>
      </c>
      <c r="B8470" t="s">
        <v>10055</v>
      </c>
      <c r="C8470" s="1">
        <v>42685</v>
      </c>
      <c r="D8470" s="1">
        <v>42691</v>
      </c>
      <c r="E8470" s="12">
        <f>Data[[#This Row],[Ship Date]]</f>
        <v>42691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10056</v>
      </c>
      <c r="C8471" s="1">
        <v>42848</v>
      </c>
      <c r="D8471" s="1">
        <v>42852</v>
      </c>
      <c r="E8471" s="12">
        <f>Data[[#This Row],[Ship Date]]</f>
        <v>42852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5">
      <c r="A8472">
        <v>8471</v>
      </c>
      <c r="B8472" t="s">
        <v>10056</v>
      </c>
      <c r="C8472" s="1">
        <v>42848</v>
      </c>
      <c r="D8472" s="1">
        <v>42852</v>
      </c>
      <c r="E8472" s="12">
        <f>Data[[#This Row],[Ship Date]]</f>
        <v>42852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>
        <v>8472</v>
      </c>
      <c r="B8473" t="s">
        <v>10056</v>
      </c>
      <c r="C8473" s="1">
        <v>42848</v>
      </c>
      <c r="D8473" s="1">
        <v>42852</v>
      </c>
      <c r="E8473" s="12">
        <f>Data[[#This Row],[Ship Date]]</f>
        <v>42852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5">
      <c r="A8474">
        <v>8473</v>
      </c>
      <c r="B8474" t="s">
        <v>10056</v>
      </c>
      <c r="C8474" s="1">
        <v>42848</v>
      </c>
      <c r="D8474" s="1">
        <v>42852</v>
      </c>
      <c r="E8474" s="12">
        <f>Data[[#This Row],[Ship Date]]</f>
        <v>42852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25">
      <c r="A8475">
        <v>8474</v>
      </c>
      <c r="B8475" t="s">
        <v>10057</v>
      </c>
      <c r="C8475" s="1">
        <v>42299</v>
      </c>
      <c r="D8475" s="1">
        <v>42303</v>
      </c>
      <c r="E8475" s="12">
        <f>Data[[#This Row],[Ship Date]]</f>
        <v>42303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>
        <v>8475</v>
      </c>
      <c r="B8476" t="s">
        <v>10058</v>
      </c>
      <c r="C8476" s="1">
        <v>42834</v>
      </c>
      <c r="D8476" s="1">
        <v>42839</v>
      </c>
      <c r="E8476" s="12">
        <f>Data[[#This Row],[Ship Date]]</f>
        <v>42839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5">
      <c r="A8477">
        <v>8476</v>
      </c>
      <c r="B8477" t="s">
        <v>10058</v>
      </c>
      <c r="C8477" s="1">
        <v>42834</v>
      </c>
      <c r="D8477" s="1">
        <v>42839</v>
      </c>
      <c r="E8477" s="12">
        <f>Data[[#This Row],[Ship Date]]</f>
        <v>42839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10059</v>
      </c>
      <c r="C8478" s="1">
        <v>43035</v>
      </c>
      <c r="D8478" s="1">
        <v>43040</v>
      </c>
      <c r="E8478" s="12">
        <f>Data[[#This Row],[Ship Date]]</f>
        <v>43040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10060</v>
      </c>
      <c r="C8479" s="1">
        <v>42307</v>
      </c>
      <c r="D8479" s="1">
        <v>42307</v>
      </c>
      <c r="E8479" s="12">
        <f>Data[[#This Row],[Ship Date]]</f>
        <v>42307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10063</v>
      </c>
      <c r="C8480" s="1">
        <v>43087</v>
      </c>
      <c r="D8480" s="1">
        <v>43093</v>
      </c>
      <c r="E8480" s="12">
        <f>Data[[#This Row],[Ship Date]]</f>
        <v>43093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>
        <v>8480</v>
      </c>
      <c r="B8481" t="s">
        <v>10064</v>
      </c>
      <c r="C8481" s="1">
        <v>42441</v>
      </c>
      <c r="D8481" s="1">
        <v>42445</v>
      </c>
      <c r="E8481" s="12">
        <f>Data[[#This Row],[Ship Date]]</f>
        <v>42445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10065</v>
      </c>
      <c r="C8482" s="1">
        <v>41841</v>
      </c>
      <c r="D8482" s="1">
        <v>41847</v>
      </c>
      <c r="E8482" s="12">
        <f>Data[[#This Row],[Ship Date]]</f>
        <v>41847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10066</v>
      </c>
      <c r="C8483" s="1">
        <v>42514</v>
      </c>
      <c r="D8483" s="1">
        <v>42518</v>
      </c>
      <c r="E8483" s="12">
        <f>Data[[#This Row],[Ship Date]]</f>
        <v>42518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10067</v>
      </c>
      <c r="C8484" s="1">
        <v>42777</v>
      </c>
      <c r="D8484" s="1">
        <v>42781</v>
      </c>
      <c r="E8484" s="12">
        <f>Data[[#This Row],[Ship Date]]</f>
        <v>42781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10068</v>
      </c>
      <c r="C8485" s="1">
        <v>42633</v>
      </c>
      <c r="D8485" s="1">
        <v>42637</v>
      </c>
      <c r="E8485" s="12">
        <f>Data[[#This Row],[Ship Date]]</f>
        <v>42637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5">
      <c r="A8486">
        <v>8485</v>
      </c>
      <c r="B8486" t="s">
        <v>10069</v>
      </c>
      <c r="C8486" s="1">
        <v>43002</v>
      </c>
      <c r="D8486" s="1">
        <v>43002</v>
      </c>
      <c r="E8486" s="12">
        <f>Data[[#This Row],[Ship Date]]</f>
        <v>43002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10070</v>
      </c>
      <c r="C8487" s="1">
        <v>42821</v>
      </c>
      <c r="D8487" s="1">
        <v>42825</v>
      </c>
      <c r="E8487" s="12">
        <f>Data[[#This Row],[Ship Date]]</f>
        <v>42825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10070</v>
      </c>
      <c r="C8488" s="1">
        <v>42821</v>
      </c>
      <c r="D8488" s="1">
        <v>42825</v>
      </c>
      <c r="E8488" s="12">
        <f>Data[[#This Row],[Ship Date]]</f>
        <v>42825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>
        <v>8488</v>
      </c>
      <c r="B8489" t="s">
        <v>10070</v>
      </c>
      <c r="C8489" s="1">
        <v>42821</v>
      </c>
      <c r="D8489" s="1">
        <v>42825</v>
      </c>
      <c r="E8489" s="12">
        <f>Data[[#This Row],[Ship Date]]</f>
        <v>42825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10073</v>
      </c>
      <c r="C8490" s="1">
        <v>42402</v>
      </c>
      <c r="D8490" s="1">
        <v>42404</v>
      </c>
      <c r="E8490" s="12">
        <f>Data[[#This Row],[Ship Date]]</f>
        <v>42404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5">
      <c r="A8491">
        <v>8490</v>
      </c>
      <c r="B8491" t="s">
        <v>10073</v>
      </c>
      <c r="C8491" s="1">
        <v>42402</v>
      </c>
      <c r="D8491" s="1">
        <v>42404</v>
      </c>
      <c r="E8491" s="12">
        <f>Data[[#This Row],[Ship Date]]</f>
        <v>42404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10073</v>
      </c>
      <c r="C8492" s="1">
        <v>42402</v>
      </c>
      <c r="D8492" s="1">
        <v>42404</v>
      </c>
      <c r="E8492" s="12">
        <f>Data[[#This Row],[Ship Date]]</f>
        <v>42404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10074</v>
      </c>
      <c r="C8493" s="1">
        <v>42923</v>
      </c>
      <c r="D8493" s="1">
        <v>42927</v>
      </c>
      <c r="E8493" s="12">
        <f>Data[[#This Row],[Ship Date]]</f>
        <v>42927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25">
      <c r="A8494">
        <v>8493</v>
      </c>
      <c r="B8494" t="s">
        <v>10075</v>
      </c>
      <c r="C8494" s="1">
        <v>42300</v>
      </c>
      <c r="D8494" s="1">
        <v>42305</v>
      </c>
      <c r="E8494" s="12">
        <f>Data[[#This Row],[Ship Date]]</f>
        <v>42305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10075</v>
      </c>
      <c r="C8495" s="1">
        <v>42300</v>
      </c>
      <c r="D8495" s="1">
        <v>42305</v>
      </c>
      <c r="E8495" s="12">
        <f>Data[[#This Row],[Ship Date]]</f>
        <v>42305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10075</v>
      </c>
      <c r="C8496" s="1">
        <v>42300</v>
      </c>
      <c r="D8496" s="1">
        <v>42305</v>
      </c>
      <c r="E8496" s="12">
        <f>Data[[#This Row],[Ship Date]]</f>
        <v>42305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5">
      <c r="A8497">
        <v>8496</v>
      </c>
      <c r="B8497" t="s">
        <v>10076</v>
      </c>
      <c r="C8497" s="1">
        <v>42706</v>
      </c>
      <c r="D8497" s="1">
        <v>42712</v>
      </c>
      <c r="E8497" s="12">
        <f>Data[[#This Row],[Ship Date]]</f>
        <v>42712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5">
      <c r="A8498">
        <v>8497</v>
      </c>
      <c r="B8498" t="s">
        <v>10077</v>
      </c>
      <c r="C8498" s="1">
        <v>41703</v>
      </c>
      <c r="D8498" s="1">
        <v>41706</v>
      </c>
      <c r="E8498" s="12">
        <f>Data[[#This Row],[Ship Date]]</f>
        <v>41706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>
        <v>8498</v>
      </c>
      <c r="B8499" t="s">
        <v>10077</v>
      </c>
      <c r="C8499" s="1">
        <v>41703</v>
      </c>
      <c r="D8499" s="1">
        <v>41706</v>
      </c>
      <c r="E8499" s="12">
        <f>Data[[#This Row],[Ship Date]]</f>
        <v>41706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5">
      <c r="A8500">
        <v>8499</v>
      </c>
      <c r="B8500" t="s">
        <v>10077</v>
      </c>
      <c r="C8500" s="1">
        <v>41703</v>
      </c>
      <c r="D8500" s="1">
        <v>41706</v>
      </c>
      <c r="E8500" s="12">
        <f>Data[[#This Row],[Ship Date]]</f>
        <v>41706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5">
      <c r="A8501">
        <v>8500</v>
      </c>
      <c r="B8501" t="s">
        <v>10077</v>
      </c>
      <c r="C8501" s="1">
        <v>41703</v>
      </c>
      <c r="D8501" s="1">
        <v>41706</v>
      </c>
      <c r="E8501" s="12">
        <f>Data[[#This Row],[Ship Date]]</f>
        <v>41706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5">
      <c r="A8502">
        <v>8501</v>
      </c>
      <c r="B8502" t="s">
        <v>10077</v>
      </c>
      <c r="C8502" s="1">
        <v>41703</v>
      </c>
      <c r="D8502" s="1">
        <v>41706</v>
      </c>
      <c r="E8502" s="12">
        <f>Data[[#This Row],[Ship Date]]</f>
        <v>41706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5">
      <c r="A8503">
        <v>8502</v>
      </c>
      <c r="B8503" t="s">
        <v>10078</v>
      </c>
      <c r="C8503" s="1">
        <v>42064</v>
      </c>
      <c r="D8503" s="1">
        <v>42066</v>
      </c>
      <c r="E8503" s="12">
        <f>Data[[#This Row],[Ship Date]]</f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5">
      <c r="A8504">
        <v>8503</v>
      </c>
      <c r="B8504" t="s">
        <v>10078</v>
      </c>
      <c r="C8504" s="1">
        <v>42064</v>
      </c>
      <c r="D8504" s="1">
        <v>42066</v>
      </c>
      <c r="E8504" s="12">
        <f>Data[[#This Row],[Ship Date]]</f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5">
      <c r="A8505">
        <v>8504</v>
      </c>
      <c r="B8505" t="s">
        <v>10079</v>
      </c>
      <c r="C8505" s="1">
        <v>41690</v>
      </c>
      <c r="D8505" s="1">
        <v>41694</v>
      </c>
      <c r="E8505" s="12">
        <f>Data[[#This Row],[Ship Date]]</f>
        <v>41694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5">
      <c r="A8506">
        <v>8505</v>
      </c>
      <c r="B8506" t="s">
        <v>10080</v>
      </c>
      <c r="C8506" s="1">
        <v>42492</v>
      </c>
      <c r="D8506" s="1">
        <v>42496</v>
      </c>
      <c r="E8506" s="12">
        <f>Data[[#This Row],[Ship Date]]</f>
        <v>42496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5">
      <c r="A8507">
        <v>8506</v>
      </c>
      <c r="B8507" t="s">
        <v>10081</v>
      </c>
      <c r="C8507" s="1">
        <v>42437</v>
      </c>
      <c r="D8507" s="1">
        <v>42441</v>
      </c>
      <c r="E8507" s="12">
        <f>Data[[#This Row],[Ship Date]]</f>
        <v>42441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5">
      <c r="A8508">
        <v>8507</v>
      </c>
      <c r="B8508" t="s">
        <v>10081</v>
      </c>
      <c r="C8508" s="1">
        <v>42437</v>
      </c>
      <c r="D8508" s="1">
        <v>42441</v>
      </c>
      <c r="E8508" s="12">
        <f>Data[[#This Row],[Ship Date]]</f>
        <v>42441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5">
      <c r="A8509">
        <v>8508</v>
      </c>
      <c r="B8509" t="s">
        <v>10081</v>
      </c>
      <c r="C8509" s="1">
        <v>42437</v>
      </c>
      <c r="D8509" s="1">
        <v>42441</v>
      </c>
      <c r="E8509" s="12">
        <f>Data[[#This Row],[Ship Date]]</f>
        <v>42441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5">
      <c r="A8510">
        <v>8509</v>
      </c>
      <c r="B8510" t="s">
        <v>10082</v>
      </c>
      <c r="C8510" s="1">
        <v>42349</v>
      </c>
      <c r="D8510" s="1">
        <v>42352</v>
      </c>
      <c r="E8510" s="12">
        <f>Data[[#This Row],[Ship Date]]</f>
        <v>42352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10082</v>
      </c>
      <c r="C8511" s="1">
        <v>42349</v>
      </c>
      <c r="D8511" s="1">
        <v>42352</v>
      </c>
      <c r="E8511" s="12">
        <f>Data[[#This Row],[Ship Date]]</f>
        <v>42352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>
        <v>8511</v>
      </c>
      <c r="B8512" t="s">
        <v>10082</v>
      </c>
      <c r="C8512" s="1">
        <v>42349</v>
      </c>
      <c r="D8512" s="1">
        <v>42352</v>
      </c>
      <c r="E8512" s="12">
        <f>Data[[#This Row],[Ship Date]]</f>
        <v>42352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10083</v>
      </c>
      <c r="C8513" s="1">
        <v>42726</v>
      </c>
      <c r="D8513" s="1">
        <v>42730</v>
      </c>
      <c r="E8513" s="12">
        <f>Data[[#This Row],[Ship Date]]</f>
        <v>42730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10084</v>
      </c>
      <c r="C8514" s="1">
        <v>42402</v>
      </c>
      <c r="D8514" s="1">
        <v>42408</v>
      </c>
      <c r="E8514" s="12">
        <f>Data[[#This Row],[Ship Date]]</f>
        <v>42408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10085</v>
      </c>
      <c r="C8515" s="1">
        <v>42891</v>
      </c>
      <c r="D8515" s="1">
        <v>42895</v>
      </c>
      <c r="E8515" s="12">
        <f>Data[[#This Row],[Ship Date]]</f>
        <v>42895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10086</v>
      </c>
      <c r="C8516" s="1">
        <v>42237</v>
      </c>
      <c r="D8516" s="1">
        <v>42242</v>
      </c>
      <c r="E8516" s="12">
        <f>Data[[#This Row],[Ship Date]]</f>
        <v>42242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5">
      <c r="A8517">
        <v>8516</v>
      </c>
      <c r="B8517" t="s">
        <v>10086</v>
      </c>
      <c r="C8517" s="1">
        <v>42237</v>
      </c>
      <c r="D8517" s="1">
        <v>42242</v>
      </c>
      <c r="E8517" s="12">
        <f>Data[[#This Row],[Ship Date]]</f>
        <v>42242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10087</v>
      </c>
      <c r="C8518" s="1">
        <v>42467</v>
      </c>
      <c r="D8518" s="1">
        <v>42471</v>
      </c>
      <c r="E8518" s="12">
        <f>Data[[#This Row],[Ship Date]]</f>
        <v>42471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>
        <v>8518</v>
      </c>
      <c r="B8519" t="s">
        <v>10088</v>
      </c>
      <c r="C8519" s="1">
        <v>42890</v>
      </c>
      <c r="D8519" s="1">
        <v>42893</v>
      </c>
      <c r="E8519" s="12">
        <f>Data[[#This Row],[Ship Date]]</f>
        <v>42893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5">
      <c r="A8520">
        <v>8519</v>
      </c>
      <c r="B8520" t="s">
        <v>10089</v>
      </c>
      <c r="C8520" s="1">
        <v>43073</v>
      </c>
      <c r="D8520" s="1">
        <v>43079</v>
      </c>
      <c r="E8520" s="12">
        <f>Data[[#This Row],[Ship Date]]</f>
        <v>43079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25">
      <c r="A8521">
        <v>8520</v>
      </c>
      <c r="B8521" t="s">
        <v>10089</v>
      </c>
      <c r="C8521" s="1">
        <v>43073</v>
      </c>
      <c r="D8521" s="1">
        <v>43079</v>
      </c>
      <c r="E8521" s="12">
        <f>Data[[#This Row],[Ship Date]]</f>
        <v>43079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5">
      <c r="A8522">
        <v>8521</v>
      </c>
      <c r="B8522" t="s">
        <v>10089</v>
      </c>
      <c r="C8522" s="1">
        <v>43073</v>
      </c>
      <c r="D8522" s="1">
        <v>43079</v>
      </c>
      <c r="E8522" s="12">
        <f>Data[[#This Row],[Ship Date]]</f>
        <v>43079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5">
      <c r="A8523">
        <v>8522</v>
      </c>
      <c r="B8523" t="s">
        <v>10090</v>
      </c>
      <c r="C8523" s="1">
        <v>42380</v>
      </c>
      <c r="D8523" s="1">
        <v>42384</v>
      </c>
      <c r="E8523" s="12">
        <f>Data[[#This Row],[Ship Date]]</f>
        <v>42384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5">
      <c r="A8524">
        <v>8523</v>
      </c>
      <c r="B8524" t="s">
        <v>10091</v>
      </c>
      <c r="C8524" s="1">
        <v>42461</v>
      </c>
      <c r="D8524" s="1">
        <v>42467</v>
      </c>
      <c r="E8524" s="12">
        <f>Data[[#This Row],[Ship Date]]</f>
        <v>42467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5">
      <c r="A8525">
        <v>8524</v>
      </c>
      <c r="B8525" t="s">
        <v>10092</v>
      </c>
      <c r="C8525" s="1">
        <v>42999</v>
      </c>
      <c r="D8525" s="1">
        <v>43003</v>
      </c>
      <c r="E8525" s="12">
        <f>Data[[#This Row],[Ship Date]]</f>
        <v>43003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10093</v>
      </c>
      <c r="C8526" s="1">
        <v>42810</v>
      </c>
      <c r="D8526" s="1">
        <v>42810</v>
      </c>
      <c r="E8526" s="12">
        <f>Data[[#This Row],[Ship Date]]</f>
        <v>42810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5">
      <c r="A8527">
        <v>8526</v>
      </c>
      <c r="B8527" t="s">
        <v>10093</v>
      </c>
      <c r="C8527" s="1">
        <v>42810</v>
      </c>
      <c r="D8527" s="1">
        <v>42810</v>
      </c>
      <c r="E8527" s="12">
        <f>Data[[#This Row],[Ship Date]]</f>
        <v>42810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5">
      <c r="A8528">
        <v>8527</v>
      </c>
      <c r="B8528" t="s">
        <v>10093</v>
      </c>
      <c r="C8528" s="1">
        <v>42810</v>
      </c>
      <c r="D8528" s="1">
        <v>42810</v>
      </c>
      <c r="E8528" s="12">
        <f>Data[[#This Row],[Ship Date]]</f>
        <v>42810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5">
      <c r="A8529">
        <v>8528</v>
      </c>
      <c r="B8529" t="s">
        <v>10093</v>
      </c>
      <c r="C8529" s="1">
        <v>42810</v>
      </c>
      <c r="D8529" s="1">
        <v>42810</v>
      </c>
      <c r="E8529" s="12">
        <f>Data[[#This Row],[Ship Date]]</f>
        <v>42810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10093</v>
      </c>
      <c r="C8530" s="1">
        <v>42810</v>
      </c>
      <c r="D8530" s="1">
        <v>42810</v>
      </c>
      <c r="E8530" s="12">
        <f>Data[[#This Row],[Ship Date]]</f>
        <v>42810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>
        <v>8530</v>
      </c>
      <c r="B8531" t="s">
        <v>10094</v>
      </c>
      <c r="C8531" s="1">
        <v>43049</v>
      </c>
      <c r="D8531" s="1">
        <v>43056</v>
      </c>
      <c r="E8531" s="12">
        <f>Data[[#This Row],[Ship Date]]</f>
        <v>43056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5">
      <c r="A8532">
        <v>8531</v>
      </c>
      <c r="B8532" t="s">
        <v>10095</v>
      </c>
      <c r="C8532" s="1">
        <v>42704</v>
      </c>
      <c r="D8532" s="1">
        <v>42710</v>
      </c>
      <c r="E8532" s="12">
        <f>Data[[#This Row],[Ship Date]]</f>
        <v>42710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10095</v>
      </c>
      <c r="C8533" s="1">
        <v>42704</v>
      </c>
      <c r="D8533" s="1">
        <v>42710</v>
      </c>
      <c r="E8533" s="12">
        <f>Data[[#This Row],[Ship Date]]</f>
        <v>42710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5">
      <c r="A8534">
        <v>8533</v>
      </c>
      <c r="B8534" t="s">
        <v>10095</v>
      </c>
      <c r="C8534" s="1">
        <v>42704</v>
      </c>
      <c r="D8534" s="1">
        <v>42710</v>
      </c>
      <c r="E8534" s="12">
        <f>Data[[#This Row],[Ship Date]]</f>
        <v>42710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5">
      <c r="A8535">
        <v>8534</v>
      </c>
      <c r="B8535" t="s">
        <v>10095</v>
      </c>
      <c r="C8535" s="1">
        <v>42704</v>
      </c>
      <c r="D8535" s="1">
        <v>42710</v>
      </c>
      <c r="E8535" s="12">
        <f>Data[[#This Row],[Ship Date]]</f>
        <v>42710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5">
      <c r="A8536">
        <v>8535</v>
      </c>
      <c r="B8536" t="s">
        <v>10096</v>
      </c>
      <c r="C8536" s="1">
        <v>42017</v>
      </c>
      <c r="D8536" s="1">
        <v>42019</v>
      </c>
      <c r="E8536" s="12">
        <f>Data[[#This Row],[Ship Date]]</f>
        <v>42019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10097</v>
      </c>
      <c r="C8537" s="1">
        <v>41775</v>
      </c>
      <c r="D8537" s="1">
        <v>41779</v>
      </c>
      <c r="E8537" s="12">
        <f>Data[[#This Row],[Ship Date]]</f>
        <v>41779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5">
      <c r="A8538">
        <v>8537</v>
      </c>
      <c r="B8538" t="s">
        <v>10098</v>
      </c>
      <c r="C8538" s="1">
        <v>42162</v>
      </c>
      <c r="D8538" s="1">
        <v>42166</v>
      </c>
      <c r="E8538" s="12">
        <f>Data[[#This Row],[Ship Date]]</f>
        <v>42166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5">
      <c r="A8539">
        <v>8538</v>
      </c>
      <c r="B8539" t="s">
        <v>10098</v>
      </c>
      <c r="C8539" s="1">
        <v>42162</v>
      </c>
      <c r="D8539" s="1">
        <v>42166</v>
      </c>
      <c r="E8539" s="12">
        <f>Data[[#This Row],[Ship Date]]</f>
        <v>42166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10098</v>
      </c>
      <c r="C8540" s="1">
        <v>42162</v>
      </c>
      <c r="D8540" s="1">
        <v>42166</v>
      </c>
      <c r="E8540" s="12">
        <f>Data[[#This Row],[Ship Date]]</f>
        <v>42166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5">
      <c r="A8541">
        <v>8540</v>
      </c>
      <c r="B8541" t="s">
        <v>10101</v>
      </c>
      <c r="C8541" s="1">
        <v>42803</v>
      </c>
      <c r="D8541" s="1">
        <v>42807</v>
      </c>
      <c r="E8541" s="12">
        <f>Data[[#This Row],[Ship Date]]</f>
        <v>42807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5">
      <c r="A8542">
        <v>8541</v>
      </c>
      <c r="B8542" t="s">
        <v>10101</v>
      </c>
      <c r="C8542" s="1">
        <v>42803</v>
      </c>
      <c r="D8542" s="1">
        <v>42807</v>
      </c>
      <c r="E8542" s="12">
        <f>Data[[#This Row],[Ship Date]]</f>
        <v>42807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10102</v>
      </c>
      <c r="C8543" s="1">
        <v>42360</v>
      </c>
      <c r="D8543" s="1">
        <v>42361</v>
      </c>
      <c r="E8543" s="12">
        <f>Data[[#This Row],[Ship Date]]</f>
        <v>42361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5">
      <c r="A8544">
        <v>8543</v>
      </c>
      <c r="B8544" t="s">
        <v>10102</v>
      </c>
      <c r="C8544" s="1">
        <v>42360</v>
      </c>
      <c r="D8544" s="1">
        <v>42361</v>
      </c>
      <c r="E8544" s="12">
        <f>Data[[#This Row],[Ship Date]]</f>
        <v>42361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10103</v>
      </c>
      <c r="C8545" s="1">
        <v>41857</v>
      </c>
      <c r="D8545" s="1">
        <v>41862</v>
      </c>
      <c r="E8545" s="12">
        <f>Data[[#This Row],[Ship Date]]</f>
        <v>41862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10104</v>
      </c>
      <c r="C8546" s="1">
        <v>42456</v>
      </c>
      <c r="D8546" s="1">
        <v>42460</v>
      </c>
      <c r="E8546" s="12">
        <f>Data[[#This Row],[Ship Date]]</f>
        <v>42460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10104</v>
      </c>
      <c r="C8547" s="1">
        <v>42456</v>
      </c>
      <c r="D8547" s="1">
        <v>42460</v>
      </c>
      <c r="E8547" s="12">
        <f>Data[[#This Row],[Ship Date]]</f>
        <v>42460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5">
      <c r="A8548">
        <v>8547</v>
      </c>
      <c r="B8548" t="s">
        <v>10104</v>
      </c>
      <c r="C8548" s="1">
        <v>42456</v>
      </c>
      <c r="D8548" s="1">
        <v>42460</v>
      </c>
      <c r="E8548" s="12">
        <f>Data[[#This Row],[Ship Date]]</f>
        <v>42460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5">
      <c r="A8549">
        <v>8548</v>
      </c>
      <c r="B8549" t="s">
        <v>10105</v>
      </c>
      <c r="C8549" s="1">
        <v>42343</v>
      </c>
      <c r="D8549" s="1">
        <v>42348</v>
      </c>
      <c r="E8549" s="12">
        <f>Data[[#This Row],[Ship Date]]</f>
        <v>42348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25">
      <c r="A8550">
        <v>8549</v>
      </c>
      <c r="B8550" t="s">
        <v>10105</v>
      </c>
      <c r="C8550" s="1">
        <v>42343</v>
      </c>
      <c r="D8550" s="1">
        <v>42348</v>
      </c>
      <c r="E8550" s="12">
        <f>Data[[#This Row],[Ship Date]]</f>
        <v>42348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10106</v>
      </c>
      <c r="C8551" s="1">
        <v>42258</v>
      </c>
      <c r="D8551" s="1">
        <v>42259</v>
      </c>
      <c r="E8551" s="12">
        <f>Data[[#This Row],[Ship Date]]</f>
        <v>42259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5">
      <c r="A8552">
        <v>8551</v>
      </c>
      <c r="B8552" t="s">
        <v>10107</v>
      </c>
      <c r="C8552" s="1">
        <v>42202</v>
      </c>
      <c r="D8552" s="1">
        <v>42209</v>
      </c>
      <c r="E8552" s="12">
        <f>Data[[#This Row],[Ship Date]]</f>
        <v>42209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10107</v>
      </c>
      <c r="C8553" s="1">
        <v>42202</v>
      </c>
      <c r="D8553" s="1">
        <v>42209</v>
      </c>
      <c r="E8553" s="12">
        <f>Data[[#This Row],[Ship Date]]</f>
        <v>42209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5">
      <c r="A8554">
        <v>8553</v>
      </c>
      <c r="B8554" t="s">
        <v>10108</v>
      </c>
      <c r="C8554" s="1">
        <v>41789</v>
      </c>
      <c r="D8554" s="1">
        <v>41793</v>
      </c>
      <c r="E8554" s="12">
        <f>Data[[#This Row],[Ship Date]]</f>
        <v>41793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10109</v>
      </c>
      <c r="C8555" s="1">
        <v>43052</v>
      </c>
      <c r="D8555" s="1">
        <v>43059</v>
      </c>
      <c r="E8555" s="12">
        <f>Data[[#This Row],[Ship Date]]</f>
        <v>43059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5">
      <c r="A8556">
        <v>8555</v>
      </c>
      <c r="B8556" t="s">
        <v>10110</v>
      </c>
      <c r="C8556" s="1">
        <v>42713</v>
      </c>
      <c r="D8556" s="1">
        <v>42715</v>
      </c>
      <c r="E8556" s="12">
        <f>Data[[#This Row],[Ship Date]]</f>
        <v>42715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5">
      <c r="A8557">
        <v>8556</v>
      </c>
      <c r="B8557" t="s">
        <v>10111</v>
      </c>
      <c r="C8557" s="1">
        <v>42085</v>
      </c>
      <c r="D8557" s="1">
        <v>42085</v>
      </c>
      <c r="E8557" s="12">
        <f>Data[[#This Row],[Ship Date]]</f>
        <v>42085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5">
      <c r="A8558">
        <v>8557</v>
      </c>
      <c r="B8558" t="s">
        <v>10111</v>
      </c>
      <c r="C8558" s="1">
        <v>42085</v>
      </c>
      <c r="D8558" s="1">
        <v>42085</v>
      </c>
      <c r="E8558" s="12">
        <f>Data[[#This Row],[Ship Date]]</f>
        <v>42085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10112</v>
      </c>
      <c r="C8559" s="1">
        <v>42727</v>
      </c>
      <c r="D8559" s="1">
        <v>42730</v>
      </c>
      <c r="E8559" s="12">
        <f>Data[[#This Row],[Ship Date]]</f>
        <v>42730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5">
      <c r="A8560">
        <v>8559</v>
      </c>
      <c r="B8560" t="s">
        <v>10112</v>
      </c>
      <c r="C8560" s="1">
        <v>42727</v>
      </c>
      <c r="D8560" s="1">
        <v>42730</v>
      </c>
      <c r="E8560" s="12">
        <f>Data[[#This Row],[Ship Date]]</f>
        <v>42730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5">
      <c r="A8561">
        <v>8560</v>
      </c>
      <c r="B8561" t="s">
        <v>10112</v>
      </c>
      <c r="C8561" s="1">
        <v>42727</v>
      </c>
      <c r="D8561" s="1">
        <v>42730</v>
      </c>
      <c r="E8561" s="12">
        <f>Data[[#This Row],[Ship Date]]</f>
        <v>42730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10112</v>
      </c>
      <c r="C8562" s="1">
        <v>42727</v>
      </c>
      <c r="D8562" s="1">
        <v>42730</v>
      </c>
      <c r="E8562" s="12">
        <f>Data[[#This Row],[Ship Date]]</f>
        <v>42730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5">
      <c r="A8563">
        <v>8562</v>
      </c>
      <c r="B8563" t="s">
        <v>10112</v>
      </c>
      <c r="C8563" s="1">
        <v>42727</v>
      </c>
      <c r="D8563" s="1">
        <v>42730</v>
      </c>
      <c r="E8563" s="12">
        <f>Data[[#This Row],[Ship Date]]</f>
        <v>42730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5">
      <c r="A8564">
        <v>8563</v>
      </c>
      <c r="B8564" t="s">
        <v>10113</v>
      </c>
      <c r="C8564" s="1">
        <v>42462</v>
      </c>
      <c r="D8564" s="1">
        <v>42466</v>
      </c>
      <c r="E8564" s="12">
        <f>Data[[#This Row],[Ship Date]]</f>
        <v>42466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10114</v>
      </c>
      <c r="C8565" s="1">
        <v>42855</v>
      </c>
      <c r="D8565" s="1">
        <v>42859</v>
      </c>
      <c r="E8565" s="12">
        <f>Data[[#This Row],[Ship Date]]</f>
        <v>42859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5">
      <c r="A8566">
        <v>8565</v>
      </c>
      <c r="B8566" t="s">
        <v>10114</v>
      </c>
      <c r="C8566" s="1">
        <v>42855</v>
      </c>
      <c r="D8566" s="1">
        <v>42859</v>
      </c>
      <c r="E8566" s="12">
        <f>Data[[#This Row],[Ship Date]]</f>
        <v>42859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5">
      <c r="A8567">
        <v>8566</v>
      </c>
      <c r="B8567" t="s">
        <v>10116</v>
      </c>
      <c r="C8567" s="1">
        <v>42691</v>
      </c>
      <c r="D8567" s="1">
        <v>42692</v>
      </c>
      <c r="E8567" s="12">
        <f>Data[[#This Row],[Ship Date]]</f>
        <v>42692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5">
      <c r="A8568">
        <v>8567</v>
      </c>
      <c r="B8568" t="s">
        <v>10116</v>
      </c>
      <c r="C8568" s="1">
        <v>42691</v>
      </c>
      <c r="D8568" s="1">
        <v>42692</v>
      </c>
      <c r="E8568" s="12">
        <f>Data[[#This Row],[Ship Date]]</f>
        <v>42692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5">
      <c r="A8569">
        <v>8568</v>
      </c>
      <c r="B8569" t="s">
        <v>10117</v>
      </c>
      <c r="C8569" s="1">
        <v>42684</v>
      </c>
      <c r="D8569" s="1">
        <v>42686</v>
      </c>
      <c r="E8569" s="12">
        <f>Data[[#This Row],[Ship Date]]</f>
        <v>42686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10118</v>
      </c>
      <c r="C8570" s="1">
        <v>42710</v>
      </c>
      <c r="D8570" s="1">
        <v>42716</v>
      </c>
      <c r="E8570" s="12">
        <f>Data[[#This Row],[Ship Date]]</f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5">
      <c r="A8571">
        <v>8570</v>
      </c>
      <c r="B8571" t="s">
        <v>10118</v>
      </c>
      <c r="C8571" s="1">
        <v>42710</v>
      </c>
      <c r="D8571" s="1">
        <v>42716</v>
      </c>
      <c r="E8571" s="12">
        <f>Data[[#This Row],[Ship Date]]</f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5">
      <c r="A8572">
        <v>8571</v>
      </c>
      <c r="B8572" t="s">
        <v>10118</v>
      </c>
      <c r="C8572" s="1">
        <v>42710</v>
      </c>
      <c r="D8572" s="1">
        <v>42716</v>
      </c>
      <c r="E8572" s="12">
        <f>Data[[#This Row],[Ship Date]]</f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5">
      <c r="A8573">
        <v>8572</v>
      </c>
      <c r="B8573" t="s">
        <v>10119</v>
      </c>
      <c r="C8573" s="1">
        <v>42463</v>
      </c>
      <c r="D8573" s="1">
        <v>42463</v>
      </c>
      <c r="E8573" s="12">
        <f>Data[[#This Row],[Ship Date]]</f>
        <v>42463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5">
      <c r="A8574">
        <v>8573</v>
      </c>
      <c r="B8574" t="s">
        <v>10120</v>
      </c>
      <c r="C8574" s="1">
        <v>41971</v>
      </c>
      <c r="D8574" s="1">
        <v>41975</v>
      </c>
      <c r="E8574" s="12">
        <f>Data[[#This Row],[Ship Date]]</f>
        <v>41975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5">
      <c r="A8575">
        <v>8574</v>
      </c>
      <c r="B8575" t="s">
        <v>10121</v>
      </c>
      <c r="C8575" s="1">
        <v>42297</v>
      </c>
      <c r="D8575" s="1">
        <v>42299</v>
      </c>
      <c r="E8575" s="12">
        <f>Data[[#This Row],[Ship Date]]</f>
        <v>42299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>
        <v>8575</v>
      </c>
      <c r="B8576" t="s">
        <v>10122</v>
      </c>
      <c r="C8576" s="1">
        <v>41901</v>
      </c>
      <c r="D8576" s="1">
        <v>41901</v>
      </c>
      <c r="E8576" s="12">
        <f>Data[[#This Row],[Ship Date]]</f>
        <v>41901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25">
      <c r="A8577">
        <v>8576</v>
      </c>
      <c r="B8577" t="s">
        <v>10123</v>
      </c>
      <c r="C8577" s="1">
        <v>42974</v>
      </c>
      <c r="D8577" s="1">
        <v>42977</v>
      </c>
      <c r="E8577" s="12">
        <f>Data[[#This Row],[Ship Date]]</f>
        <v>42977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5">
      <c r="A8578">
        <v>8577</v>
      </c>
      <c r="B8578" t="s">
        <v>10124</v>
      </c>
      <c r="C8578" s="1">
        <v>42919</v>
      </c>
      <c r="D8578" s="1">
        <v>42920</v>
      </c>
      <c r="E8578" s="12">
        <f>Data[[#This Row],[Ship Date]]</f>
        <v>42920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10125</v>
      </c>
      <c r="C8579" s="1">
        <v>43091</v>
      </c>
      <c r="D8579" s="1">
        <v>43095</v>
      </c>
      <c r="E8579" s="12">
        <f>Data[[#This Row],[Ship Date]]</f>
        <v>43095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5">
      <c r="A8580">
        <v>8579</v>
      </c>
      <c r="B8580" t="s">
        <v>10125</v>
      </c>
      <c r="C8580" s="1">
        <v>43091</v>
      </c>
      <c r="D8580" s="1">
        <v>43095</v>
      </c>
      <c r="E8580" s="12">
        <f>Data[[#This Row],[Ship Date]]</f>
        <v>43095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25">
      <c r="A8581">
        <v>8580</v>
      </c>
      <c r="B8581" t="s">
        <v>10126</v>
      </c>
      <c r="C8581" s="1">
        <v>42731</v>
      </c>
      <c r="D8581" s="1">
        <v>42737</v>
      </c>
      <c r="E8581" s="12">
        <f>Data[[#This Row],[Ship Date]]</f>
        <v>42737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10127</v>
      </c>
      <c r="C8582" s="1">
        <v>41779</v>
      </c>
      <c r="D8582" s="1">
        <v>41781</v>
      </c>
      <c r="E8582" s="12">
        <f>Data[[#This Row],[Ship Date]]</f>
        <v>41781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5">
      <c r="A8583">
        <v>8582</v>
      </c>
      <c r="B8583" t="s">
        <v>10127</v>
      </c>
      <c r="C8583" s="1">
        <v>41779</v>
      </c>
      <c r="D8583" s="1">
        <v>41781</v>
      </c>
      <c r="E8583" s="12">
        <f>Data[[#This Row],[Ship Date]]</f>
        <v>41781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10127</v>
      </c>
      <c r="C8584" s="1">
        <v>41779</v>
      </c>
      <c r="D8584" s="1">
        <v>41781</v>
      </c>
      <c r="E8584" s="12">
        <f>Data[[#This Row],[Ship Date]]</f>
        <v>41781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5">
      <c r="A8585">
        <v>8584</v>
      </c>
      <c r="B8585" t="s">
        <v>10127</v>
      </c>
      <c r="C8585" s="1">
        <v>41779</v>
      </c>
      <c r="D8585" s="1">
        <v>41781</v>
      </c>
      <c r="E8585" s="12">
        <f>Data[[#This Row],[Ship Date]]</f>
        <v>41781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5">
      <c r="A8586">
        <v>8585</v>
      </c>
      <c r="B8586" t="s">
        <v>10129</v>
      </c>
      <c r="C8586" s="1">
        <v>41674</v>
      </c>
      <c r="D8586" s="1">
        <v>41678</v>
      </c>
      <c r="E8586" s="12">
        <f>Data[[#This Row],[Ship Date]]</f>
        <v>41678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5">
      <c r="A8587">
        <v>8586</v>
      </c>
      <c r="B8587" t="s">
        <v>10130</v>
      </c>
      <c r="C8587" s="1">
        <v>43078</v>
      </c>
      <c r="D8587" s="1">
        <v>43084</v>
      </c>
      <c r="E8587" s="12">
        <f>Data[[#This Row],[Ship Date]]</f>
        <v>43084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10131</v>
      </c>
      <c r="C8588" s="1">
        <v>42927</v>
      </c>
      <c r="D8588" s="1">
        <v>42934</v>
      </c>
      <c r="E8588" s="12">
        <f>Data[[#This Row],[Ship Date]]</f>
        <v>42934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5">
      <c r="A8589">
        <v>8588</v>
      </c>
      <c r="B8589" t="s">
        <v>10131</v>
      </c>
      <c r="C8589" s="1">
        <v>42927</v>
      </c>
      <c r="D8589" s="1">
        <v>42934</v>
      </c>
      <c r="E8589" s="12">
        <f>Data[[#This Row],[Ship Date]]</f>
        <v>42934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>
        <v>8589</v>
      </c>
      <c r="B8590" t="s">
        <v>10132</v>
      </c>
      <c r="C8590" s="1">
        <v>42139</v>
      </c>
      <c r="D8590" s="1">
        <v>42146</v>
      </c>
      <c r="E8590" s="12">
        <f>Data[[#This Row],[Ship Date]]</f>
        <v>42146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>
        <v>8590</v>
      </c>
      <c r="B8591" t="s">
        <v>10133</v>
      </c>
      <c r="C8591" s="1">
        <v>42764</v>
      </c>
      <c r="D8591" s="1">
        <v>42767</v>
      </c>
      <c r="E8591" s="12">
        <f>Data[[#This Row],[Ship Date]]</f>
        <v>42767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5">
      <c r="A8592">
        <v>8591</v>
      </c>
      <c r="B8592" t="s">
        <v>10134</v>
      </c>
      <c r="C8592" s="1">
        <v>43007</v>
      </c>
      <c r="D8592" s="1">
        <v>43009</v>
      </c>
      <c r="E8592" s="12">
        <f>Data[[#This Row],[Ship Date]]</f>
        <v>43009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5">
      <c r="A8593">
        <v>8592</v>
      </c>
      <c r="B8593" t="s">
        <v>10135</v>
      </c>
      <c r="C8593" s="1">
        <v>42848</v>
      </c>
      <c r="D8593" s="1">
        <v>42851</v>
      </c>
      <c r="E8593" s="12">
        <f>Data[[#This Row],[Ship Date]]</f>
        <v>42851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10135</v>
      </c>
      <c r="C8594" s="1">
        <v>42848</v>
      </c>
      <c r="D8594" s="1">
        <v>42851</v>
      </c>
      <c r="E8594" s="12">
        <f>Data[[#This Row],[Ship Date]]</f>
        <v>42851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5">
      <c r="A8595">
        <v>8594</v>
      </c>
      <c r="B8595" t="s">
        <v>10137</v>
      </c>
      <c r="C8595" s="1">
        <v>43048</v>
      </c>
      <c r="D8595" s="1">
        <v>43052</v>
      </c>
      <c r="E8595" s="12">
        <f>Data[[#This Row],[Ship Date]]</f>
        <v>43052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5">
      <c r="A8596">
        <v>8595</v>
      </c>
      <c r="B8596" t="s">
        <v>10137</v>
      </c>
      <c r="C8596" s="1">
        <v>43048</v>
      </c>
      <c r="D8596" s="1">
        <v>43052</v>
      </c>
      <c r="E8596" s="12">
        <f>Data[[#This Row],[Ship Date]]</f>
        <v>43052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5">
      <c r="A8597">
        <v>8596</v>
      </c>
      <c r="B8597" t="s">
        <v>10138</v>
      </c>
      <c r="C8597" s="1">
        <v>41764</v>
      </c>
      <c r="D8597" s="1">
        <v>41766</v>
      </c>
      <c r="E8597" s="12">
        <f>Data[[#This Row],[Ship Date]]</f>
        <v>41766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10138</v>
      </c>
      <c r="C8598" s="1">
        <v>41764</v>
      </c>
      <c r="D8598" s="1">
        <v>41766</v>
      </c>
      <c r="E8598" s="12">
        <f>Data[[#This Row],[Ship Date]]</f>
        <v>41766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5">
      <c r="A8599">
        <v>8598</v>
      </c>
      <c r="B8599" t="s">
        <v>10139</v>
      </c>
      <c r="C8599" s="1">
        <v>42670</v>
      </c>
      <c r="D8599" s="1">
        <v>42674</v>
      </c>
      <c r="E8599" s="12">
        <f>Data[[#This Row],[Ship Date]]</f>
        <v>42674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10140</v>
      </c>
      <c r="C8600" s="1">
        <v>41969</v>
      </c>
      <c r="D8600" s="1">
        <v>41974</v>
      </c>
      <c r="E8600" s="12">
        <f>Data[[#This Row],[Ship Date]]</f>
        <v>41974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10140</v>
      </c>
      <c r="C8601" s="1">
        <v>41969</v>
      </c>
      <c r="D8601" s="1">
        <v>41974</v>
      </c>
      <c r="E8601" s="12">
        <f>Data[[#This Row],[Ship Date]]</f>
        <v>41974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5">
      <c r="A8602">
        <v>8601</v>
      </c>
      <c r="B8602" t="s">
        <v>10140</v>
      </c>
      <c r="C8602" s="1">
        <v>41969</v>
      </c>
      <c r="D8602" s="1">
        <v>41974</v>
      </c>
      <c r="E8602" s="12">
        <f>Data[[#This Row],[Ship Date]]</f>
        <v>41974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5">
      <c r="A8603">
        <v>8602</v>
      </c>
      <c r="B8603" t="s">
        <v>10140</v>
      </c>
      <c r="C8603" s="1">
        <v>41969</v>
      </c>
      <c r="D8603" s="1">
        <v>41974</v>
      </c>
      <c r="E8603" s="12">
        <f>Data[[#This Row],[Ship Date]]</f>
        <v>41974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5">
      <c r="A8604">
        <v>8603</v>
      </c>
      <c r="B8604" t="s">
        <v>10141</v>
      </c>
      <c r="C8604" s="1">
        <v>42004</v>
      </c>
      <c r="D8604" s="1">
        <v>42004</v>
      </c>
      <c r="E8604" s="12">
        <f>Data[[#This Row],[Ship Date]]</f>
        <v>42004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5">
      <c r="A8605">
        <v>8604</v>
      </c>
      <c r="B8605" t="s">
        <v>10142</v>
      </c>
      <c r="C8605" s="1">
        <v>42372</v>
      </c>
      <c r="D8605" s="1">
        <v>42377</v>
      </c>
      <c r="E8605" s="12">
        <f>Data[[#This Row],[Ship Date]]</f>
        <v>42377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10142</v>
      </c>
      <c r="C8606" s="1">
        <v>42372</v>
      </c>
      <c r="D8606" s="1">
        <v>42377</v>
      </c>
      <c r="E8606" s="12">
        <f>Data[[#This Row],[Ship Date]]</f>
        <v>42377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5">
      <c r="A8607">
        <v>8606</v>
      </c>
      <c r="B8607" t="s">
        <v>10142</v>
      </c>
      <c r="C8607" s="1">
        <v>42372</v>
      </c>
      <c r="D8607" s="1">
        <v>42377</v>
      </c>
      <c r="E8607" s="12">
        <f>Data[[#This Row],[Ship Date]]</f>
        <v>42377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5">
      <c r="A8608">
        <v>8607</v>
      </c>
      <c r="B8608" t="s">
        <v>10143</v>
      </c>
      <c r="C8608" s="1">
        <v>42965</v>
      </c>
      <c r="D8608" s="1">
        <v>42969</v>
      </c>
      <c r="E8608" s="12">
        <f>Data[[#This Row],[Ship Date]]</f>
        <v>42969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25">
      <c r="A8609">
        <v>8608</v>
      </c>
      <c r="B8609" t="s">
        <v>10144</v>
      </c>
      <c r="C8609" s="1">
        <v>41794</v>
      </c>
      <c r="D8609" s="1">
        <v>41799</v>
      </c>
      <c r="E8609" s="12">
        <f>Data[[#This Row],[Ship Date]]</f>
        <v>41799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>
        <v>8609</v>
      </c>
      <c r="B8610" t="s">
        <v>10144</v>
      </c>
      <c r="C8610" s="1">
        <v>41794</v>
      </c>
      <c r="D8610" s="1">
        <v>41799</v>
      </c>
      <c r="E8610" s="12">
        <f>Data[[#This Row],[Ship Date]]</f>
        <v>41799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10144</v>
      </c>
      <c r="C8611" s="1">
        <v>41794</v>
      </c>
      <c r="D8611" s="1">
        <v>41799</v>
      </c>
      <c r="E8611" s="12">
        <f>Data[[#This Row],[Ship Date]]</f>
        <v>41799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5">
      <c r="A8612">
        <v>8611</v>
      </c>
      <c r="B8612" t="s">
        <v>10144</v>
      </c>
      <c r="C8612" s="1">
        <v>41794</v>
      </c>
      <c r="D8612" s="1">
        <v>41799</v>
      </c>
      <c r="E8612" s="12">
        <f>Data[[#This Row],[Ship Date]]</f>
        <v>41799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10145</v>
      </c>
      <c r="C8613" s="1">
        <v>43052</v>
      </c>
      <c r="D8613" s="1">
        <v>43056</v>
      </c>
      <c r="E8613" s="12">
        <f>Data[[#This Row],[Ship Date]]</f>
        <v>43056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10146</v>
      </c>
      <c r="C8614" s="1">
        <v>42397</v>
      </c>
      <c r="D8614" s="1">
        <v>42401</v>
      </c>
      <c r="E8614" s="12">
        <f>Data[[#This Row],[Ship Date]]</f>
        <v>42401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10147</v>
      </c>
      <c r="C8615" s="1">
        <v>42683</v>
      </c>
      <c r="D8615" s="1">
        <v>42688</v>
      </c>
      <c r="E8615" s="12">
        <f>Data[[#This Row],[Ship Date]]</f>
        <v>42688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5">
      <c r="A8616">
        <v>8615</v>
      </c>
      <c r="B8616" t="s">
        <v>10148</v>
      </c>
      <c r="C8616" s="1">
        <v>42623</v>
      </c>
      <c r="D8616" s="1">
        <v>42627</v>
      </c>
      <c r="E8616" s="12">
        <f>Data[[#This Row],[Ship Date]]</f>
        <v>42627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10148</v>
      </c>
      <c r="C8617" s="1">
        <v>42623</v>
      </c>
      <c r="D8617" s="1">
        <v>42627</v>
      </c>
      <c r="E8617" s="12">
        <f>Data[[#This Row],[Ship Date]]</f>
        <v>42627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10148</v>
      </c>
      <c r="C8618" s="1">
        <v>42623</v>
      </c>
      <c r="D8618" s="1">
        <v>42627</v>
      </c>
      <c r="E8618" s="12">
        <f>Data[[#This Row],[Ship Date]]</f>
        <v>42627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10148</v>
      </c>
      <c r="C8619" s="1">
        <v>42623</v>
      </c>
      <c r="D8619" s="1">
        <v>42627</v>
      </c>
      <c r="E8619" s="12">
        <f>Data[[#This Row],[Ship Date]]</f>
        <v>42627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5">
      <c r="A8620">
        <v>8619</v>
      </c>
      <c r="B8620" t="s">
        <v>10149</v>
      </c>
      <c r="C8620" s="1">
        <v>42797</v>
      </c>
      <c r="D8620" s="1">
        <v>42802</v>
      </c>
      <c r="E8620" s="12">
        <f>Data[[#This Row],[Ship Date]]</f>
        <v>42802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5">
      <c r="A8621">
        <v>8620</v>
      </c>
      <c r="B8621" t="s">
        <v>10150</v>
      </c>
      <c r="C8621" s="1">
        <v>42986</v>
      </c>
      <c r="D8621" s="1">
        <v>42991</v>
      </c>
      <c r="E8621" s="12">
        <f>Data[[#This Row],[Ship Date]]</f>
        <v>42991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5">
      <c r="A8622">
        <v>8621</v>
      </c>
      <c r="B8622" t="s">
        <v>10151</v>
      </c>
      <c r="C8622" s="1">
        <v>43045</v>
      </c>
      <c r="D8622" s="1">
        <v>43048</v>
      </c>
      <c r="E8622" s="12">
        <f>Data[[#This Row],[Ship Date]]</f>
        <v>43048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>
        <v>8622</v>
      </c>
      <c r="B8623" t="s">
        <v>10152</v>
      </c>
      <c r="C8623" s="1">
        <v>42868</v>
      </c>
      <c r="D8623" s="1">
        <v>42873</v>
      </c>
      <c r="E8623" s="12">
        <f>Data[[#This Row],[Ship Date]]</f>
        <v>42873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5">
      <c r="A8624">
        <v>8623</v>
      </c>
      <c r="B8624" t="s">
        <v>10153</v>
      </c>
      <c r="C8624" s="1">
        <v>42701</v>
      </c>
      <c r="D8624" s="1">
        <v>42705</v>
      </c>
      <c r="E8624" s="12">
        <f>Data[[#This Row],[Ship Date]]</f>
        <v>42705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>
        <v>8624</v>
      </c>
      <c r="B8625" t="s">
        <v>10154</v>
      </c>
      <c r="C8625" s="1">
        <v>42321</v>
      </c>
      <c r="D8625" s="1">
        <v>42326</v>
      </c>
      <c r="E8625" s="12">
        <f>Data[[#This Row],[Ship Date]]</f>
        <v>42326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5">
      <c r="A8626">
        <v>8625</v>
      </c>
      <c r="B8626" t="s">
        <v>10154</v>
      </c>
      <c r="C8626" s="1">
        <v>42321</v>
      </c>
      <c r="D8626" s="1">
        <v>42326</v>
      </c>
      <c r="E8626" s="12">
        <f>Data[[#This Row],[Ship Date]]</f>
        <v>42326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5">
      <c r="A8627">
        <v>8626</v>
      </c>
      <c r="B8627" t="s">
        <v>10155</v>
      </c>
      <c r="C8627" s="1">
        <v>42346</v>
      </c>
      <c r="D8627" s="1">
        <v>42350</v>
      </c>
      <c r="E8627" s="12">
        <f>Data[[#This Row],[Ship Date]]</f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5">
      <c r="A8628">
        <v>8627</v>
      </c>
      <c r="B8628" t="s">
        <v>10156</v>
      </c>
      <c r="C8628" s="1">
        <v>42254</v>
      </c>
      <c r="D8628" s="1">
        <v>42259</v>
      </c>
      <c r="E8628" s="12">
        <f>Data[[#This Row],[Ship Date]]</f>
        <v>42259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10156</v>
      </c>
      <c r="C8629" s="1">
        <v>42254</v>
      </c>
      <c r="D8629" s="1">
        <v>42259</v>
      </c>
      <c r="E8629" s="12">
        <f>Data[[#This Row],[Ship Date]]</f>
        <v>42259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25">
      <c r="A8630">
        <v>8629</v>
      </c>
      <c r="B8630" t="s">
        <v>10156</v>
      </c>
      <c r="C8630" s="1">
        <v>42254</v>
      </c>
      <c r="D8630" s="1">
        <v>42259</v>
      </c>
      <c r="E8630" s="12">
        <f>Data[[#This Row],[Ship Date]]</f>
        <v>42259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5">
      <c r="A8631">
        <v>8630</v>
      </c>
      <c r="B8631" t="s">
        <v>10156</v>
      </c>
      <c r="C8631" s="1">
        <v>42254</v>
      </c>
      <c r="D8631" s="1">
        <v>42259</v>
      </c>
      <c r="E8631" s="12">
        <f>Data[[#This Row],[Ship Date]]</f>
        <v>42259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5">
      <c r="A8632">
        <v>8631</v>
      </c>
      <c r="B8632" t="s">
        <v>10156</v>
      </c>
      <c r="C8632" s="1">
        <v>42254</v>
      </c>
      <c r="D8632" s="1">
        <v>42259</v>
      </c>
      <c r="E8632" s="12">
        <f>Data[[#This Row],[Ship Date]]</f>
        <v>42259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>
        <v>8632</v>
      </c>
      <c r="B8633" t="s">
        <v>10157</v>
      </c>
      <c r="C8633" s="1">
        <v>42579</v>
      </c>
      <c r="D8633" s="1">
        <v>42580</v>
      </c>
      <c r="E8633" s="12">
        <f>Data[[#This Row],[Ship Date]]</f>
        <v>42580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10157</v>
      </c>
      <c r="C8634" s="1">
        <v>42579</v>
      </c>
      <c r="D8634" s="1">
        <v>42580</v>
      </c>
      <c r="E8634" s="12">
        <f>Data[[#This Row],[Ship Date]]</f>
        <v>42580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>
        <v>8634</v>
      </c>
      <c r="B8635" t="s">
        <v>10157</v>
      </c>
      <c r="C8635" s="1">
        <v>42579</v>
      </c>
      <c r="D8635" s="1">
        <v>42580</v>
      </c>
      <c r="E8635" s="12">
        <f>Data[[#This Row],[Ship Date]]</f>
        <v>42580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5">
      <c r="A8636">
        <v>8635</v>
      </c>
      <c r="B8636" t="s">
        <v>10158</v>
      </c>
      <c r="C8636" s="1">
        <v>42972</v>
      </c>
      <c r="D8636" s="1">
        <v>42976</v>
      </c>
      <c r="E8636" s="12">
        <f>Data[[#This Row],[Ship Date]]</f>
        <v>42976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5">
      <c r="A8637">
        <v>8636</v>
      </c>
      <c r="B8637" t="s">
        <v>10159</v>
      </c>
      <c r="C8637" s="1">
        <v>41759</v>
      </c>
      <c r="D8637" s="1">
        <v>41761</v>
      </c>
      <c r="E8637" s="12">
        <f>Data[[#This Row],[Ship Date]]</f>
        <v>41761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10159</v>
      </c>
      <c r="C8638" s="1">
        <v>41759</v>
      </c>
      <c r="D8638" s="1">
        <v>41761</v>
      </c>
      <c r="E8638" s="12">
        <f>Data[[#This Row],[Ship Date]]</f>
        <v>41761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10160</v>
      </c>
      <c r="C8639" s="1">
        <v>42852</v>
      </c>
      <c r="D8639" s="1">
        <v>42857</v>
      </c>
      <c r="E8639" s="12">
        <f>Data[[#This Row],[Ship Date]]</f>
        <v>42857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5">
      <c r="A8640">
        <v>8639</v>
      </c>
      <c r="B8640" t="s">
        <v>10161</v>
      </c>
      <c r="C8640" s="1">
        <v>42939</v>
      </c>
      <c r="D8640" s="1">
        <v>42940</v>
      </c>
      <c r="E8640" s="12">
        <f>Data[[#This Row],[Ship Date]]</f>
        <v>42940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10162</v>
      </c>
      <c r="C8641" s="1">
        <v>41986</v>
      </c>
      <c r="D8641" s="1">
        <v>41988</v>
      </c>
      <c r="E8641" s="12">
        <f>Data[[#This Row],[Ship Date]]</f>
        <v>41988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10163</v>
      </c>
      <c r="C8642" s="1">
        <v>42747</v>
      </c>
      <c r="D8642" s="1">
        <v>42751</v>
      </c>
      <c r="E8642" s="12">
        <f>Data[[#This Row],[Ship Date]]</f>
        <v>42751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10164</v>
      </c>
      <c r="C8643" s="1">
        <v>43071</v>
      </c>
      <c r="D8643" s="1">
        <v>43071</v>
      </c>
      <c r="E8643" s="12">
        <f>Data[[#This Row],[Ship Date]]</f>
        <v>43071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5">
      <c r="A8644">
        <v>8643</v>
      </c>
      <c r="B8644" t="s">
        <v>10165</v>
      </c>
      <c r="C8644" s="1">
        <v>42316</v>
      </c>
      <c r="D8644" s="1">
        <v>42323</v>
      </c>
      <c r="E8644" s="12">
        <f>Data[[#This Row],[Ship Date]]</f>
        <v>42323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10165</v>
      </c>
      <c r="C8645" s="1">
        <v>42316</v>
      </c>
      <c r="D8645" s="1">
        <v>42323</v>
      </c>
      <c r="E8645" s="12">
        <f>Data[[#This Row],[Ship Date]]</f>
        <v>42323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5">
      <c r="A8646">
        <v>8645</v>
      </c>
      <c r="B8646" t="s">
        <v>10165</v>
      </c>
      <c r="C8646" s="1">
        <v>42316</v>
      </c>
      <c r="D8646" s="1">
        <v>42323</v>
      </c>
      <c r="E8646" s="12">
        <f>Data[[#This Row],[Ship Date]]</f>
        <v>42323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5">
      <c r="A8647">
        <v>8646</v>
      </c>
      <c r="B8647" t="s">
        <v>10165</v>
      </c>
      <c r="C8647" s="1">
        <v>42316</v>
      </c>
      <c r="D8647" s="1">
        <v>42323</v>
      </c>
      <c r="E8647" s="12">
        <f>Data[[#This Row],[Ship Date]]</f>
        <v>42323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5">
      <c r="A8648">
        <v>8647</v>
      </c>
      <c r="B8648" t="s">
        <v>10166</v>
      </c>
      <c r="C8648" s="1">
        <v>42699</v>
      </c>
      <c r="D8648" s="1">
        <v>42703</v>
      </c>
      <c r="E8648" s="12">
        <f>Data[[#This Row],[Ship Date]]</f>
        <v>42703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5">
      <c r="A8649">
        <v>8648</v>
      </c>
      <c r="B8649" t="s">
        <v>10167</v>
      </c>
      <c r="C8649" s="1">
        <v>42343</v>
      </c>
      <c r="D8649" s="1">
        <v>42346</v>
      </c>
      <c r="E8649" s="12">
        <f>Data[[#This Row],[Ship Date]]</f>
        <v>42346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5">
      <c r="A8650">
        <v>8649</v>
      </c>
      <c r="B8650" t="s">
        <v>10168</v>
      </c>
      <c r="C8650" s="1">
        <v>42580</v>
      </c>
      <c r="D8650" s="1">
        <v>42585</v>
      </c>
      <c r="E8650" s="12">
        <f>Data[[#This Row],[Ship Date]]</f>
        <v>42585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5">
      <c r="A8651">
        <v>8650</v>
      </c>
      <c r="B8651" t="s">
        <v>10168</v>
      </c>
      <c r="C8651" s="1">
        <v>42580</v>
      </c>
      <c r="D8651" s="1">
        <v>42585</v>
      </c>
      <c r="E8651" s="12">
        <f>Data[[#This Row],[Ship Date]]</f>
        <v>42585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5">
      <c r="A8652">
        <v>8651</v>
      </c>
      <c r="B8652" t="s">
        <v>10169</v>
      </c>
      <c r="C8652" s="1">
        <v>41895</v>
      </c>
      <c r="D8652" s="1">
        <v>41895</v>
      </c>
      <c r="E8652" s="12">
        <f>Data[[#This Row],[Ship Date]]</f>
        <v>41895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10169</v>
      </c>
      <c r="C8653" s="1">
        <v>41895</v>
      </c>
      <c r="D8653" s="1">
        <v>41895</v>
      </c>
      <c r="E8653" s="12">
        <f>Data[[#This Row],[Ship Date]]</f>
        <v>41895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5">
      <c r="A8654">
        <v>8653</v>
      </c>
      <c r="B8654" t="s">
        <v>10169</v>
      </c>
      <c r="C8654" s="1">
        <v>41895</v>
      </c>
      <c r="D8654" s="1">
        <v>41895</v>
      </c>
      <c r="E8654" s="12">
        <f>Data[[#This Row],[Ship Date]]</f>
        <v>41895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25">
      <c r="A8655">
        <v>8654</v>
      </c>
      <c r="B8655" t="s">
        <v>10169</v>
      </c>
      <c r="C8655" s="1">
        <v>41895</v>
      </c>
      <c r="D8655" s="1">
        <v>41895</v>
      </c>
      <c r="E8655" s="12">
        <f>Data[[#This Row],[Ship Date]]</f>
        <v>41895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10169</v>
      </c>
      <c r="C8656" s="1">
        <v>41895</v>
      </c>
      <c r="D8656" s="1">
        <v>41895</v>
      </c>
      <c r="E8656" s="12">
        <f>Data[[#This Row],[Ship Date]]</f>
        <v>41895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10169</v>
      </c>
      <c r="C8657" s="1">
        <v>41895</v>
      </c>
      <c r="D8657" s="1">
        <v>41895</v>
      </c>
      <c r="E8657" s="12">
        <f>Data[[#This Row],[Ship Date]]</f>
        <v>41895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5">
      <c r="A8658">
        <v>8657</v>
      </c>
      <c r="B8658" t="s">
        <v>10169</v>
      </c>
      <c r="C8658" s="1">
        <v>41895</v>
      </c>
      <c r="D8658" s="1">
        <v>41895</v>
      </c>
      <c r="E8658" s="12">
        <f>Data[[#This Row],[Ship Date]]</f>
        <v>41895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10169</v>
      </c>
      <c r="C8659" s="1">
        <v>41895</v>
      </c>
      <c r="D8659" s="1">
        <v>41895</v>
      </c>
      <c r="E8659" s="12">
        <f>Data[[#This Row],[Ship Date]]</f>
        <v>41895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5">
      <c r="A8660">
        <v>8659</v>
      </c>
      <c r="B8660" t="s">
        <v>10170</v>
      </c>
      <c r="C8660" s="1">
        <v>42542</v>
      </c>
      <c r="D8660" s="1">
        <v>42546</v>
      </c>
      <c r="E8660" s="12">
        <f>Data[[#This Row],[Ship Date]]</f>
        <v>42546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5">
      <c r="A8661">
        <v>8660</v>
      </c>
      <c r="B8661" t="s">
        <v>10171</v>
      </c>
      <c r="C8661" s="1">
        <v>42616</v>
      </c>
      <c r="D8661" s="1">
        <v>42621</v>
      </c>
      <c r="E8661" s="12">
        <f>Data[[#This Row],[Ship Date]]</f>
        <v>42621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10172</v>
      </c>
      <c r="C8662" s="1">
        <v>43064</v>
      </c>
      <c r="D8662" s="1">
        <v>43069</v>
      </c>
      <c r="E8662" s="12">
        <f>Data[[#This Row],[Ship Date]]</f>
        <v>43069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5">
      <c r="A8663">
        <v>8662</v>
      </c>
      <c r="B8663" t="s">
        <v>10173</v>
      </c>
      <c r="C8663" s="1">
        <v>42136</v>
      </c>
      <c r="D8663" s="1">
        <v>42141</v>
      </c>
      <c r="E8663" s="12">
        <f>Data[[#This Row],[Ship Date]]</f>
        <v>42141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10173</v>
      </c>
      <c r="C8664" s="1">
        <v>42136</v>
      </c>
      <c r="D8664" s="1">
        <v>42141</v>
      </c>
      <c r="E8664" s="12">
        <f>Data[[#This Row],[Ship Date]]</f>
        <v>42141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5">
      <c r="A8665">
        <v>8664</v>
      </c>
      <c r="B8665" t="s">
        <v>10173</v>
      </c>
      <c r="C8665" s="1">
        <v>42136</v>
      </c>
      <c r="D8665" s="1">
        <v>42141</v>
      </c>
      <c r="E8665" s="12">
        <f>Data[[#This Row],[Ship Date]]</f>
        <v>42141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>
        <v>8665</v>
      </c>
      <c r="B8666" t="s">
        <v>10174</v>
      </c>
      <c r="C8666" s="1">
        <v>42824</v>
      </c>
      <c r="D8666" s="1">
        <v>42826</v>
      </c>
      <c r="E8666" s="12">
        <f>Data[[#This Row],[Ship Date]]</f>
        <v>42826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25">
      <c r="A8667">
        <v>8666</v>
      </c>
      <c r="B8667" t="s">
        <v>10175</v>
      </c>
      <c r="C8667" s="1">
        <v>42691</v>
      </c>
      <c r="D8667" s="1">
        <v>42692</v>
      </c>
      <c r="E8667" s="12">
        <f>Data[[#This Row],[Ship Date]]</f>
        <v>42692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10176</v>
      </c>
      <c r="C8668" s="1">
        <v>42734</v>
      </c>
      <c r="D8668" s="1">
        <v>42737</v>
      </c>
      <c r="E8668" s="12">
        <f>Data[[#This Row],[Ship Date]]</f>
        <v>42737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5">
      <c r="A8669">
        <v>8668</v>
      </c>
      <c r="B8669" t="s">
        <v>10179</v>
      </c>
      <c r="C8669" s="1">
        <v>42726</v>
      </c>
      <c r="D8669" s="1">
        <v>42728</v>
      </c>
      <c r="E8669" s="12">
        <f>Data[[#This Row],[Ship Date]]</f>
        <v>42728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5">
      <c r="A8670">
        <v>8669</v>
      </c>
      <c r="B8670" t="s">
        <v>10179</v>
      </c>
      <c r="C8670" s="1">
        <v>42726</v>
      </c>
      <c r="D8670" s="1">
        <v>42728</v>
      </c>
      <c r="E8670" s="12">
        <f>Data[[#This Row],[Ship Date]]</f>
        <v>42728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5">
      <c r="A8671">
        <v>8670</v>
      </c>
      <c r="B8671" t="s">
        <v>10180</v>
      </c>
      <c r="C8671" s="1">
        <v>42358</v>
      </c>
      <c r="D8671" s="1">
        <v>42363</v>
      </c>
      <c r="E8671" s="12">
        <f>Data[[#This Row],[Ship Date]]</f>
        <v>42363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5">
      <c r="A8672">
        <v>8671</v>
      </c>
      <c r="B8672" t="s">
        <v>10181</v>
      </c>
      <c r="C8672" s="1">
        <v>42000</v>
      </c>
      <c r="D8672" s="1">
        <v>42005</v>
      </c>
      <c r="E8672" s="12">
        <f>Data[[#This Row],[Ship Date]]</f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5">
      <c r="A8673">
        <v>8672</v>
      </c>
      <c r="B8673" t="s">
        <v>10181</v>
      </c>
      <c r="C8673" s="1">
        <v>42000</v>
      </c>
      <c r="D8673" s="1">
        <v>42005</v>
      </c>
      <c r="E8673" s="12">
        <f>Data[[#This Row],[Ship Date]]</f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5">
      <c r="A8674">
        <v>8673</v>
      </c>
      <c r="B8674" t="s">
        <v>10182</v>
      </c>
      <c r="C8674" s="1">
        <v>42782</v>
      </c>
      <c r="D8674" s="1">
        <v>42787</v>
      </c>
      <c r="E8674" s="12">
        <f>Data[[#This Row],[Ship Date]]</f>
        <v>42787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5">
      <c r="A8675">
        <v>8674</v>
      </c>
      <c r="B8675" t="s">
        <v>10182</v>
      </c>
      <c r="C8675" s="1">
        <v>42782</v>
      </c>
      <c r="D8675" s="1">
        <v>42787</v>
      </c>
      <c r="E8675" s="12">
        <f>Data[[#This Row],[Ship Date]]</f>
        <v>42787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5">
      <c r="A8676">
        <v>8675</v>
      </c>
      <c r="B8676" t="s">
        <v>10182</v>
      </c>
      <c r="C8676" s="1">
        <v>42782</v>
      </c>
      <c r="D8676" s="1">
        <v>42787</v>
      </c>
      <c r="E8676" s="12">
        <f>Data[[#This Row],[Ship Date]]</f>
        <v>42787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5">
      <c r="A8677">
        <v>8676</v>
      </c>
      <c r="B8677" t="s">
        <v>10182</v>
      </c>
      <c r="C8677" s="1">
        <v>42782</v>
      </c>
      <c r="D8677" s="1">
        <v>42787</v>
      </c>
      <c r="E8677" s="12">
        <f>Data[[#This Row],[Ship Date]]</f>
        <v>42787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>
        <v>8677</v>
      </c>
      <c r="B8678" t="s">
        <v>10182</v>
      </c>
      <c r="C8678" s="1">
        <v>42782</v>
      </c>
      <c r="D8678" s="1">
        <v>42787</v>
      </c>
      <c r="E8678" s="12">
        <f>Data[[#This Row],[Ship Date]]</f>
        <v>42787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5">
      <c r="A8679">
        <v>8678</v>
      </c>
      <c r="B8679" t="s">
        <v>10183</v>
      </c>
      <c r="C8679" s="1">
        <v>43032</v>
      </c>
      <c r="D8679" s="1">
        <v>43034</v>
      </c>
      <c r="E8679" s="12">
        <f>Data[[#This Row],[Ship Date]]</f>
        <v>43034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5">
      <c r="A8680">
        <v>8679</v>
      </c>
      <c r="B8680" t="s">
        <v>10185</v>
      </c>
      <c r="C8680" s="1">
        <v>42615</v>
      </c>
      <c r="D8680" s="1">
        <v>42620</v>
      </c>
      <c r="E8680" s="12">
        <f>Data[[#This Row],[Ship Date]]</f>
        <v>42620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5">
      <c r="A8681">
        <v>8680</v>
      </c>
      <c r="B8681" t="s">
        <v>10185</v>
      </c>
      <c r="C8681" s="1">
        <v>42615</v>
      </c>
      <c r="D8681" s="1">
        <v>42620</v>
      </c>
      <c r="E8681" s="12">
        <f>Data[[#This Row],[Ship Date]]</f>
        <v>42620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5">
      <c r="A8682">
        <v>8681</v>
      </c>
      <c r="B8682" t="s">
        <v>10186</v>
      </c>
      <c r="C8682" s="1">
        <v>42705</v>
      </c>
      <c r="D8682" s="1">
        <v>42707</v>
      </c>
      <c r="E8682" s="12">
        <f>Data[[#This Row],[Ship Date]]</f>
        <v>42707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5">
      <c r="A8683">
        <v>8682</v>
      </c>
      <c r="B8683" t="s">
        <v>10186</v>
      </c>
      <c r="C8683" s="1">
        <v>42705</v>
      </c>
      <c r="D8683" s="1">
        <v>42707</v>
      </c>
      <c r="E8683" s="12">
        <f>Data[[#This Row],[Ship Date]]</f>
        <v>42707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>
        <v>8683</v>
      </c>
      <c r="B8684" t="s">
        <v>10187</v>
      </c>
      <c r="C8684" s="1">
        <v>41948</v>
      </c>
      <c r="D8684" s="1">
        <v>41953</v>
      </c>
      <c r="E8684" s="12">
        <f>Data[[#This Row],[Ship Date]]</f>
        <v>41953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10188</v>
      </c>
      <c r="C8685" s="1">
        <v>43064</v>
      </c>
      <c r="D8685" s="1">
        <v>43070</v>
      </c>
      <c r="E8685" s="12">
        <f>Data[[#This Row],[Ship Date]]</f>
        <v>43070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>
        <v>8685</v>
      </c>
      <c r="B8686" t="s">
        <v>10189</v>
      </c>
      <c r="C8686" s="1">
        <v>42720</v>
      </c>
      <c r="D8686" s="1">
        <v>42727</v>
      </c>
      <c r="E8686" s="12">
        <f>Data[[#This Row],[Ship Date]]</f>
        <v>42727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5">
      <c r="A8687">
        <v>8686</v>
      </c>
      <c r="B8687" t="s">
        <v>10190</v>
      </c>
      <c r="C8687" s="1">
        <v>43053</v>
      </c>
      <c r="D8687" s="1">
        <v>43057</v>
      </c>
      <c r="E8687" s="12">
        <f>Data[[#This Row],[Ship Date]]</f>
        <v>43057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>
        <v>8687</v>
      </c>
      <c r="B8688" t="s">
        <v>10191</v>
      </c>
      <c r="C8688" s="1">
        <v>42547</v>
      </c>
      <c r="D8688" s="1">
        <v>42547</v>
      </c>
      <c r="E8688" s="12">
        <f>Data[[#This Row],[Ship Date]]</f>
        <v>42547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5">
      <c r="A8689">
        <v>8688</v>
      </c>
      <c r="B8689" t="s">
        <v>10191</v>
      </c>
      <c r="C8689" s="1">
        <v>42547</v>
      </c>
      <c r="D8689" s="1">
        <v>42547</v>
      </c>
      <c r="E8689" s="12">
        <f>Data[[#This Row],[Ship Date]]</f>
        <v>42547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10191</v>
      </c>
      <c r="C8690" s="1">
        <v>42547</v>
      </c>
      <c r="D8690" s="1">
        <v>42547</v>
      </c>
      <c r="E8690" s="12">
        <f>Data[[#This Row],[Ship Date]]</f>
        <v>42547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10192</v>
      </c>
      <c r="C8691" s="1">
        <v>41999</v>
      </c>
      <c r="D8691" s="1">
        <v>42003</v>
      </c>
      <c r="E8691" s="12">
        <f>Data[[#This Row],[Ship Date]]</f>
        <v>42003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5">
      <c r="A8692">
        <v>8691</v>
      </c>
      <c r="B8692" t="s">
        <v>10193</v>
      </c>
      <c r="C8692" s="1">
        <v>42596</v>
      </c>
      <c r="D8692" s="1">
        <v>42600</v>
      </c>
      <c r="E8692" s="12">
        <f>Data[[#This Row],[Ship Date]]</f>
        <v>42600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5">
      <c r="A8693">
        <v>8692</v>
      </c>
      <c r="B8693" t="s">
        <v>10193</v>
      </c>
      <c r="C8693" s="1">
        <v>42596</v>
      </c>
      <c r="D8693" s="1">
        <v>42600</v>
      </c>
      <c r="E8693" s="12">
        <f>Data[[#This Row],[Ship Date]]</f>
        <v>42600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5">
      <c r="A8694">
        <v>8693</v>
      </c>
      <c r="B8694" t="s">
        <v>10193</v>
      </c>
      <c r="C8694" s="1">
        <v>42596</v>
      </c>
      <c r="D8694" s="1">
        <v>42600</v>
      </c>
      <c r="E8694" s="12">
        <f>Data[[#This Row],[Ship Date]]</f>
        <v>42600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>
        <v>8694</v>
      </c>
      <c r="B8695" t="s">
        <v>10194</v>
      </c>
      <c r="C8695" s="1">
        <v>42667</v>
      </c>
      <c r="D8695" s="1">
        <v>42671</v>
      </c>
      <c r="E8695" s="12">
        <f>Data[[#This Row],[Ship Date]]</f>
        <v>42671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10195</v>
      </c>
      <c r="C8696" s="1">
        <v>41874</v>
      </c>
      <c r="D8696" s="1">
        <v>41879</v>
      </c>
      <c r="E8696" s="12">
        <f>Data[[#This Row],[Ship Date]]</f>
        <v>41879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10196</v>
      </c>
      <c r="C8697" s="1">
        <v>42993</v>
      </c>
      <c r="D8697" s="1">
        <v>42995</v>
      </c>
      <c r="E8697" s="12">
        <f>Data[[#This Row],[Ship Date]]</f>
        <v>42995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5">
      <c r="A8698">
        <v>8697</v>
      </c>
      <c r="B8698" t="s">
        <v>10197</v>
      </c>
      <c r="C8698" s="1">
        <v>42901</v>
      </c>
      <c r="D8698" s="1">
        <v>42906</v>
      </c>
      <c r="E8698" s="12">
        <f>Data[[#This Row],[Ship Date]]</f>
        <v>42906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5">
      <c r="A8699">
        <v>8698</v>
      </c>
      <c r="B8699" t="s">
        <v>10197</v>
      </c>
      <c r="C8699" s="1">
        <v>42901</v>
      </c>
      <c r="D8699" s="1">
        <v>42906</v>
      </c>
      <c r="E8699" s="12">
        <f>Data[[#This Row],[Ship Date]]</f>
        <v>42906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10197</v>
      </c>
      <c r="C8700" s="1">
        <v>42901</v>
      </c>
      <c r="D8700" s="1">
        <v>42906</v>
      </c>
      <c r="E8700" s="12">
        <f>Data[[#This Row],[Ship Date]]</f>
        <v>42906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5">
      <c r="A8701">
        <v>8700</v>
      </c>
      <c r="B8701" t="s">
        <v>10197</v>
      </c>
      <c r="C8701" s="1">
        <v>42901</v>
      </c>
      <c r="D8701" s="1">
        <v>42906</v>
      </c>
      <c r="E8701" s="12">
        <f>Data[[#This Row],[Ship Date]]</f>
        <v>42906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5">
      <c r="A8702">
        <v>8701</v>
      </c>
      <c r="B8702" t="s">
        <v>10197</v>
      </c>
      <c r="C8702" s="1">
        <v>42901</v>
      </c>
      <c r="D8702" s="1">
        <v>42906</v>
      </c>
      <c r="E8702" s="12">
        <f>Data[[#This Row],[Ship Date]]</f>
        <v>42906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5">
      <c r="A8703">
        <v>8702</v>
      </c>
      <c r="B8703" t="s">
        <v>10197</v>
      </c>
      <c r="C8703" s="1">
        <v>42901</v>
      </c>
      <c r="D8703" s="1">
        <v>42906</v>
      </c>
      <c r="E8703" s="12">
        <f>Data[[#This Row],[Ship Date]]</f>
        <v>42906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5">
      <c r="A8704">
        <v>8703</v>
      </c>
      <c r="B8704" t="s">
        <v>10197</v>
      </c>
      <c r="C8704" s="1">
        <v>42901</v>
      </c>
      <c r="D8704" s="1">
        <v>42906</v>
      </c>
      <c r="E8704" s="12">
        <f>Data[[#This Row],[Ship Date]]</f>
        <v>42906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5">
      <c r="A8705">
        <v>8704</v>
      </c>
      <c r="B8705" t="s">
        <v>10200</v>
      </c>
      <c r="C8705" s="1">
        <v>42064</v>
      </c>
      <c r="D8705" s="1">
        <v>42068</v>
      </c>
      <c r="E8705" s="12">
        <f>Data[[#This Row],[Ship Date]]</f>
        <v>42068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5">
      <c r="A8706">
        <v>8705</v>
      </c>
      <c r="B8706" t="s">
        <v>10201</v>
      </c>
      <c r="C8706" s="1">
        <v>42574</v>
      </c>
      <c r="D8706" s="1">
        <v>42577</v>
      </c>
      <c r="E8706" s="12">
        <f>Data[[#This Row],[Ship Date]]</f>
        <v>42577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5">
      <c r="A8707">
        <v>8706</v>
      </c>
      <c r="B8707" t="s">
        <v>10202</v>
      </c>
      <c r="C8707" s="1">
        <v>41913</v>
      </c>
      <c r="D8707" s="1">
        <v>41917</v>
      </c>
      <c r="E8707" s="12">
        <f>Data[[#This Row],[Ship Date]]</f>
        <v>41917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10203</v>
      </c>
      <c r="C8708" s="1">
        <v>41890</v>
      </c>
      <c r="D8708" s="1">
        <v>41895</v>
      </c>
      <c r="E8708" s="12">
        <f>Data[[#This Row],[Ship Date]]</f>
        <v>41895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5">
      <c r="A8709">
        <v>8708</v>
      </c>
      <c r="B8709" t="s">
        <v>10203</v>
      </c>
      <c r="C8709" s="1">
        <v>41890</v>
      </c>
      <c r="D8709" s="1">
        <v>41895</v>
      </c>
      <c r="E8709" s="12">
        <f>Data[[#This Row],[Ship Date]]</f>
        <v>41895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10204</v>
      </c>
      <c r="C8710" s="1">
        <v>41959</v>
      </c>
      <c r="D8710" s="1">
        <v>41961</v>
      </c>
      <c r="E8710" s="12">
        <f>Data[[#This Row],[Ship Date]]</f>
        <v>41961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10204</v>
      </c>
      <c r="C8711" s="1">
        <v>41959</v>
      </c>
      <c r="D8711" s="1">
        <v>41961</v>
      </c>
      <c r="E8711" s="12">
        <f>Data[[#This Row],[Ship Date]]</f>
        <v>41961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5">
      <c r="A8712">
        <v>8711</v>
      </c>
      <c r="B8712" t="s">
        <v>10204</v>
      </c>
      <c r="C8712" s="1">
        <v>41959</v>
      </c>
      <c r="D8712" s="1">
        <v>41961</v>
      </c>
      <c r="E8712" s="12">
        <f>Data[[#This Row],[Ship Date]]</f>
        <v>41961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5">
      <c r="A8713">
        <v>8712</v>
      </c>
      <c r="B8713" t="s">
        <v>10205</v>
      </c>
      <c r="C8713" s="1">
        <v>41701</v>
      </c>
      <c r="D8713" s="1">
        <v>41705</v>
      </c>
      <c r="E8713" s="12">
        <f>Data[[#This Row],[Ship Date]]</f>
        <v>41705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5">
      <c r="A8714">
        <v>8713</v>
      </c>
      <c r="B8714" t="s">
        <v>10206</v>
      </c>
      <c r="C8714" s="1">
        <v>42341</v>
      </c>
      <c r="D8714" s="1">
        <v>42345</v>
      </c>
      <c r="E8714" s="12">
        <f>Data[[#This Row],[Ship Date]]</f>
        <v>42345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5">
      <c r="A8715">
        <v>8714</v>
      </c>
      <c r="B8715" t="s">
        <v>10207</v>
      </c>
      <c r="C8715" s="1">
        <v>42927</v>
      </c>
      <c r="D8715" s="1">
        <v>42932</v>
      </c>
      <c r="E8715" s="12">
        <f>Data[[#This Row],[Ship Date]]</f>
        <v>42932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5">
      <c r="A8716">
        <v>8715</v>
      </c>
      <c r="B8716" t="s">
        <v>10207</v>
      </c>
      <c r="C8716" s="1">
        <v>42927</v>
      </c>
      <c r="D8716" s="1">
        <v>42932</v>
      </c>
      <c r="E8716" s="12">
        <f>Data[[#This Row],[Ship Date]]</f>
        <v>42932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5">
      <c r="A8717">
        <v>8716</v>
      </c>
      <c r="B8717" t="s">
        <v>10208</v>
      </c>
      <c r="C8717" s="1">
        <v>43055</v>
      </c>
      <c r="D8717" s="1">
        <v>43059</v>
      </c>
      <c r="E8717" s="12">
        <f>Data[[#This Row],[Ship Date]]</f>
        <v>43059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5">
      <c r="A8718">
        <v>8717</v>
      </c>
      <c r="B8718" t="s">
        <v>10210</v>
      </c>
      <c r="C8718" s="1">
        <v>42533</v>
      </c>
      <c r="D8718" s="1">
        <v>42537</v>
      </c>
      <c r="E8718" s="12">
        <f>Data[[#This Row],[Ship Date]]</f>
        <v>42537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10210</v>
      </c>
      <c r="C8719" s="1">
        <v>42533</v>
      </c>
      <c r="D8719" s="1">
        <v>42537</v>
      </c>
      <c r="E8719" s="12">
        <f>Data[[#This Row],[Ship Date]]</f>
        <v>42537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5">
      <c r="A8720">
        <v>8719</v>
      </c>
      <c r="B8720" t="s">
        <v>10210</v>
      </c>
      <c r="C8720" s="1">
        <v>42533</v>
      </c>
      <c r="D8720" s="1">
        <v>42537</v>
      </c>
      <c r="E8720" s="12">
        <f>Data[[#This Row],[Ship Date]]</f>
        <v>42537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>
        <v>8720</v>
      </c>
      <c r="B8721" t="s">
        <v>10210</v>
      </c>
      <c r="C8721" s="1">
        <v>42533</v>
      </c>
      <c r="D8721" s="1">
        <v>42537</v>
      </c>
      <c r="E8721" s="12">
        <f>Data[[#This Row],[Ship Date]]</f>
        <v>42537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10210</v>
      </c>
      <c r="C8722" s="1">
        <v>42533</v>
      </c>
      <c r="D8722" s="1">
        <v>42537</v>
      </c>
      <c r="E8722" s="12">
        <f>Data[[#This Row],[Ship Date]]</f>
        <v>42537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5">
      <c r="A8723">
        <v>8722</v>
      </c>
      <c r="B8723" t="s">
        <v>10210</v>
      </c>
      <c r="C8723" s="1">
        <v>42533</v>
      </c>
      <c r="D8723" s="1">
        <v>42537</v>
      </c>
      <c r="E8723" s="12">
        <f>Data[[#This Row],[Ship Date]]</f>
        <v>42537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5">
      <c r="A8724">
        <v>8723</v>
      </c>
      <c r="B8724" t="s">
        <v>10210</v>
      </c>
      <c r="C8724" s="1">
        <v>42533</v>
      </c>
      <c r="D8724" s="1">
        <v>42537</v>
      </c>
      <c r="E8724" s="12">
        <f>Data[[#This Row],[Ship Date]]</f>
        <v>42537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5">
      <c r="A8725">
        <v>8724</v>
      </c>
      <c r="B8725" t="s">
        <v>10211</v>
      </c>
      <c r="C8725" s="1">
        <v>42733</v>
      </c>
      <c r="D8725" s="1">
        <v>42735</v>
      </c>
      <c r="E8725" s="12">
        <f>Data[[#This Row],[Ship Date]]</f>
        <v>42735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10211</v>
      </c>
      <c r="C8726" s="1">
        <v>42733</v>
      </c>
      <c r="D8726" s="1">
        <v>42735</v>
      </c>
      <c r="E8726" s="12">
        <f>Data[[#This Row],[Ship Date]]</f>
        <v>42735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5">
      <c r="A8727">
        <v>8726</v>
      </c>
      <c r="B8727" t="s">
        <v>10212</v>
      </c>
      <c r="C8727" s="1">
        <v>42812</v>
      </c>
      <c r="D8727" s="1">
        <v>42817</v>
      </c>
      <c r="E8727" s="12">
        <f>Data[[#This Row],[Ship Date]]</f>
        <v>42817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10213</v>
      </c>
      <c r="C8728" s="1">
        <v>42365</v>
      </c>
      <c r="D8728" s="1">
        <v>42369</v>
      </c>
      <c r="E8728" s="12">
        <f>Data[[#This Row],[Ship Date]]</f>
        <v>42369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5">
      <c r="A8729">
        <v>8728</v>
      </c>
      <c r="B8729" t="s">
        <v>10213</v>
      </c>
      <c r="C8729" s="1">
        <v>42365</v>
      </c>
      <c r="D8729" s="1">
        <v>42369</v>
      </c>
      <c r="E8729" s="12">
        <f>Data[[#This Row],[Ship Date]]</f>
        <v>42369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5">
      <c r="A8730">
        <v>8729</v>
      </c>
      <c r="B8730" t="s">
        <v>10213</v>
      </c>
      <c r="C8730" s="1">
        <v>42365</v>
      </c>
      <c r="D8730" s="1">
        <v>42369</v>
      </c>
      <c r="E8730" s="12">
        <f>Data[[#This Row],[Ship Date]]</f>
        <v>42369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5">
      <c r="A8731">
        <v>8730</v>
      </c>
      <c r="B8731" t="s">
        <v>10213</v>
      </c>
      <c r="C8731" s="1">
        <v>42365</v>
      </c>
      <c r="D8731" s="1">
        <v>42369</v>
      </c>
      <c r="E8731" s="12">
        <f>Data[[#This Row],[Ship Date]]</f>
        <v>42369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10213</v>
      </c>
      <c r="C8732" s="1">
        <v>42365</v>
      </c>
      <c r="D8732" s="1">
        <v>42369</v>
      </c>
      <c r="E8732" s="12">
        <f>Data[[#This Row],[Ship Date]]</f>
        <v>42369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5">
      <c r="A8733">
        <v>8732</v>
      </c>
      <c r="B8733" t="s">
        <v>10214</v>
      </c>
      <c r="C8733" s="1">
        <v>42216</v>
      </c>
      <c r="D8733" s="1">
        <v>42222</v>
      </c>
      <c r="E8733" s="12">
        <f>Data[[#This Row],[Ship Date]]</f>
        <v>42222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5">
      <c r="A8734">
        <v>8733</v>
      </c>
      <c r="B8734" t="s">
        <v>10215</v>
      </c>
      <c r="C8734" s="1">
        <v>42913</v>
      </c>
      <c r="D8734" s="1">
        <v>42915</v>
      </c>
      <c r="E8734" s="12">
        <f>Data[[#This Row],[Ship Date]]</f>
        <v>42915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10215</v>
      </c>
      <c r="C8735" s="1">
        <v>42913</v>
      </c>
      <c r="D8735" s="1">
        <v>42915</v>
      </c>
      <c r="E8735" s="12">
        <f>Data[[#This Row],[Ship Date]]</f>
        <v>42915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10215</v>
      </c>
      <c r="C8736" s="1">
        <v>42913</v>
      </c>
      <c r="D8736" s="1">
        <v>42915</v>
      </c>
      <c r="E8736" s="12">
        <f>Data[[#This Row],[Ship Date]]</f>
        <v>42915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5">
      <c r="A8737">
        <v>8736</v>
      </c>
      <c r="B8737" t="s">
        <v>10216</v>
      </c>
      <c r="C8737" s="1">
        <v>41677</v>
      </c>
      <c r="D8737" s="1">
        <v>41680</v>
      </c>
      <c r="E8737" s="12">
        <f>Data[[#This Row],[Ship Date]]</f>
        <v>41680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10217</v>
      </c>
      <c r="C8738" s="1">
        <v>42617</v>
      </c>
      <c r="D8738" s="1">
        <v>42622</v>
      </c>
      <c r="E8738" s="12">
        <f>Data[[#This Row],[Ship Date]]</f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5">
      <c r="A8739">
        <v>8738</v>
      </c>
      <c r="B8739" t="s">
        <v>10218</v>
      </c>
      <c r="C8739" s="1">
        <v>42831</v>
      </c>
      <c r="D8739" s="1">
        <v>42835</v>
      </c>
      <c r="E8739" s="12">
        <f>Data[[#This Row],[Ship Date]]</f>
        <v>42835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25">
      <c r="A8740">
        <v>8739</v>
      </c>
      <c r="B8740" t="s">
        <v>10219</v>
      </c>
      <c r="C8740" s="1">
        <v>43077</v>
      </c>
      <c r="D8740" s="1">
        <v>43080</v>
      </c>
      <c r="E8740" s="12">
        <f>Data[[#This Row],[Ship Date]]</f>
        <v>43080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>
        <v>8740</v>
      </c>
      <c r="B8741" t="s">
        <v>10219</v>
      </c>
      <c r="C8741" s="1">
        <v>43077</v>
      </c>
      <c r="D8741" s="1">
        <v>43080</v>
      </c>
      <c r="E8741" s="12">
        <f>Data[[#This Row],[Ship Date]]</f>
        <v>43080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5">
      <c r="A8742">
        <v>8741</v>
      </c>
      <c r="B8742" t="s">
        <v>10220</v>
      </c>
      <c r="C8742" s="1">
        <v>42575</v>
      </c>
      <c r="D8742" s="1">
        <v>42576</v>
      </c>
      <c r="E8742" s="12">
        <f>Data[[#This Row],[Ship Date]]</f>
        <v>42576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>
        <v>8742</v>
      </c>
      <c r="B8743" t="s">
        <v>10221</v>
      </c>
      <c r="C8743" s="1">
        <v>42317</v>
      </c>
      <c r="D8743" s="1">
        <v>42317</v>
      </c>
      <c r="E8743" s="12">
        <f>Data[[#This Row],[Ship Date]]</f>
        <v>42317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10222</v>
      </c>
      <c r="C8744" s="1">
        <v>42279</v>
      </c>
      <c r="D8744" s="1">
        <v>42281</v>
      </c>
      <c r="E8744" s="12">
        <f>Data[[#This Row],[Ship Date]]</f>
        <v>42281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5">
      <c r="A8745">
        <v>8744</v>
      </c>
      <c r="B8745" t="s">
        <v>10222</v>
      </c>
      <c r="C8745" s="1">
        <v>42279</v>
      </c>
      <c r="D8745" s="1">
        <v>42281</v>
      </c>
      <c r="E8745" s="12">
        <f>Data[[#This Row],[Ship Date]]</f>
        <v>42281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5">
      <c r="A8746">
        <v>8745</v>
      </c>
      <c r="B8746" t="s">
        <v>10223</v>
      </c>
      <c r="C8746" s="1">
        <v>42330</v>
      </c>
      <c r="D8746" s="1">
        <v>42333</v>
      </c>
      <c r="E8746" s="12">
        <f>Data[[#This Row],[Ship Date]]</f>
        <v>42333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5">
      <c r="A8747">
        <v>8746</v>
      </c>
      <c r="B8747" t="s">
        <v>10223</v>
      </c>
      <c r="C8747" s="1">
        <v>42330</v>
      </c>
      <c r="D8747" s="1">
        <v>42333</v>
      </c>
      <c r="E8747" s="12">
        <f>Data[[#This Row],[Ship Date]]</f>
        <v>42333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>
        <v>8747</v>
      </c>
      <c r="B8748" t="s">
        <v>10224</v>
      </c>
      <c r="C8748" s="1">
        <v>42768</v>
      </c>
      <c r="D8748" s="1">
        <v>42773</v>
      </c>
      <c r="E8748" s="12">
        <f>Data[[#This Row],[Ship Date]]</f>
        <v>42773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5">
      <c r="A8749">
        <v>8748</v>
      </c>
      <c r="B8749" t="s">
        <v>10224</v>
      </c>
      <c r="C8749" s="1">
        <v>42768</v>
      </c>
      <c r="D8749" s="1">
        <v>42773</v>
      </c>
      <c r="E8749" s="12">
        <f>Data[[#This Row],[Ship Date]]</f>
        <v>42773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5">
      <c r="A8750">
        <v>8749</v>
      </c>
      <c r="B8750" t="s">
        <v>10224</v>
      </c>
      <c r="C8750" s="1">
        <v>42768</v>
      </c>
      <c r="D8750" s="1">
        <v>42773</v>
      </c>
      <c r="E8750" s="12">
        <f>Data[[#This Row],[Ship Date]]</f>
        <v>42773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5">
      <c r="A8751">
        <v>8750</v>
      </c>
      <c r="B8751" t="s">
        <v>10225</v>
      </c>
      <c r="C8751" s="1">
        <v>42171</v>
      </c>
      <c r="D8751" s="1">
        <v>42174</v>
      </c>
      <c r="E8751" s="12">
        <f>Data[[#This Row],[Ship Date]]</f>
        <v>42174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10225</v>
      </c>
      <c r="C8752" s="1">
        <v>42171</v>
      </c>
      <c r="D8752" s="1">
        <v>42174</v>
      </c>
      <c r="E8752" s="12">
        <f>Data[[#This Row],[Ship Date]]</f>
        <v>42174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5">
      <c r="A8753">
        <v>8752</v>
      </c>
      <c r="B8753" t="s">
        <v>10226</v>
      </c>
      <c r="C8753" s="1">
        <v>42495</v>
      </c>
      <c r="D8753" s="1">
        <v>42499</v>
      </c>
      <c r="E8753" s="12">
        <f>Data[[#This Row],[Ship Date]]</f>
        <v>42499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10226</v>
      </c>
      <c r="C8754" s="1">
        <v>42495</v>
      </c>
      <c r="D8754" s="1">
        <v>42499</v>
      </c>
      <c r="E8754" s="12">
        <f>Data[[#This Row],[Ship Date]]</f>
        <v>42499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5">
      <c r="A8755">
        <v>8754</v>
      </c>
      <c r="B8755" t="s">
        <v>10229</v>
      </c>
      <c r="C8755" s="1">
        <v>42987</v>
      </c>
      <c r="D8755" s="1">
        <v>42988</v>
      </c>
      <c r="E8755" s="12">
        <f>Data[[#This Row],[Ship Date]]</f>
        <v>42988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5">
      <c r="A8756">
        <v>8755</v>
      </c>
      <c r="B8756" t="s">
        <v>10229</v>
      </c>
      <c r="C8756" s="1">
        <v>42987</v>
      </c>
      <c r="D8756" s="1">
        <v>42988</v>
      </c>
      <c r="E8756" s="12">
        <f>Data[[#This Row],[Ship Date]]</f>
        <v>42988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10229</v>
      </c>
      <c r="C8757" s="1">
        <v>42987</v>
      </c>
      <c r="D8757" s="1">
        <v>42988</v>
      </c>
      <c r="E8757" s="12">
        <f>Data[[#This Row],[Ship Date]]</f>
        <v>42988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10230</v>
      </c>
      <c r="C8758" s="1">
        <v>42573</v>
      </c>
      <c r="D8758" s="1">
        <v>42577</v>
      </c>
      <c r="E8758" s="12">
        <f>Data[[#This Row],[Ship Date]]</f>
        <v>42577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10230</v>
      </c>
      <c r="C8759" s="1">
        <v>42573</v>
      </c>
      <c r="D8759" s="1">
        <v>42577</v>
      </c>
      <c r="E8759" s="12">
        <f>Data[[#This Row],[Ship Date]]</f>
        <v>42577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>
        <v>8759</v>
      </c>
      <c r="B8760" t="s">
        <v>10230</v>
      </c>
      <c r="C8760" s="1">
        <v>42573</v>
      </c>
      <c r="D8760" s="1">
        <v>42577</v>
      </c>
      <c r="E8760" s="12">
        <f>Data[[#This Row],[Ship Date]]</f>
        <v>42577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>
        <v>8760</v>
      </c>
      <c r="B8761" t="s">
        <v>10230</v>
      </c>
      <c r="C8761" s="1">
        <v>42573</v>
      </c>
      <c r="D8761" s="1">
        <v>42577</v>
      </c>
      <c r="E8761" s="12">
        <f>Data[[#This Row],[Ship Date]]</f>
        <v>42577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10231</v>
      </c>
      <c r="C8762" s="1">
        <v>42400</v>
      </c>
      <c r="D8762" s="1">
        <v>42406</v>
      </c>
      <c r="E8762" s="12">
        <f>Data[[#This Row],[Ship Date]]</f>
        <v>42406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10231</v>
      </c>
      <c r="C8763" s="1">
        <v>42400</v>
      </c>
      <c r="D8763" s="1">
        <v>42406</v>
      </c>
      <c r="E8763" s="12">
        <f>Data[[#This Row],[Ship Date]]</f>
        <v>42406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5">
      <c r="A8764">
        <v>8763</v>
      </c>
      <c r="B8764" t="s">
        <v>10232</v>
      </c>
      <c r="C8764" s="1">
        <v>42733</v>
      </c>
      <c r="D8764" s="1">
        <v>42737</v>
      </c>
      <c r="E8764" s="12">
        <f>Data[[#This Row],[Ship Date]]</f>
        <v>42737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5">
      <c r="A8765">
        <v>8764</v>
      </c>
      <c r="B8765" t="s">
        <v>10232</v>
      </c>
      <c r="C8765" s="1">
        <v>42733</v>
      </c>
      <c r="D8765" s="1">
        <v>42737</v>
      </c>
      <c r="E8765" s="12">
        <f>Data[[#This Row],[Ship Date]]</f>
        <v>42737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>
        <v>8765</v>
      </c>
      <c r="B8766" t="s">
        <v>10233</v>
      </c>
      <c r="C8766" s="1">
        <v>42329</v>
      </c>
      <c r="D8766" s="1">
        <v>42335</v>
      </c>
      <c r="E8766" s="12">
        <f>Data[[#This Row],[Ship Date]]</f>
        <v>42335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5">
      <c r="A8767">
        <v>8766</v>
      </c>
      <c r="B8767" t="s">
        <v>10233</v>
      </c>
      <c r="C8767" s="1">
        <v>42329</v>
      </c>
      <c r="D8767" s="1">
        <v>42335</v>
      </c>
      <c r="E8767" s="12">
        <f>Data[[#This Row],[Ship Date]]</f>
        <v>42335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5">
      <c r="A8768">
        <v>8767</v>
      </c>
      <c r="B8768" t="s">
        <v>10233</v>
      </c>
      <c r="C8768" s="1">
        <v>42329</v>
      </c>
      <c r="D8768" s="1">
        <v>42335</v>
      </c>
      <c r="E8768" s="12">
        <f>Data[[#This Row],[Ship Date]]</f>
        <v>42335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5">
      <c r="A8769">
        <v>8768</v>
      </c>
      <c r="B8769" t="s">
        <v>10233</v>
      </c>
      <c r="C8769" s="1">
        <v>42329</v>
      </c>
      <c r="D8769" s="1">
        <v>42335</v>
      </c>
      <c r="E8769" s="12">
        <f>Data[[#This Row],[Ship Date]]</f>
        <v>42335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5">
      <c r="A8770">
        <v>8769</v>
      </c>
      <c r="B8770" t="s">
        <v>10234</v>
      </c>
      <c r="C8770" s="1">
        <v>42282</v>
      </c>
      <c r="D8770" s="1">
        <v>42286</v>
      </c>
      <c r="E8770" s="12">
        <f>Data[[#This Row],[Ship Date]]</f>
        <v>42286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>
        <v>8770</v>
      </c>
      <c r="B8771" t="s">
        <v>10235</v>
      </c>
      <c r="C8771" s="1">
        <v>42625</v>
      </c>
      <c r="D8771" s="1">
        <v>42626</v>
      </c>
      <c r="E8771" s="12">
        <f>Data[[#This Row],[Ship Date]]</f>
        <v>42626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5">
      <c r="A8772">
        <v>8771</v>
      </c>
      <c r="B8772" t="s">
        <v>10235</v>
      </c>
      <c r="C8772" s="1">
        <v>42625</v>
      </c>
      <c r="D8772" s="1">
        <v>42626</v>
      </c>
      <c r="E8772" s="12">
        <f>Data[[#This Row],[Ship Date]]</f>
        <v>42626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5">
      <c r="A8773">
        <v>8772</v>
      </c>
      <c r="B8773" t="s">
        <v>10236</v>
      </c>
      <c r="C8773" s="1">
        <v>42992</v>
      </c>
      <c r="D8773" s="1">
        <v>42995</v>
      </c>
      <c r="E8773" s="12">
        <f>Data[[#This Row],[Ship Date]]</f>
        <v>42995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5">
      <c r="A8774">
        <v>8773</v>
      </c>
      <c r="B8774" t="s">
        <v>10236</v>
      </c>
      <c r="C8774" s="1">
        <v>42992</v>
      </c>
      <c r="D8774" s="1">
        <v>42995</v>
      </c>
      <c r="E8774" s="12">
        <f>Data[[#This Row],[Ship Date]]</f>
        <v>42995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5">
      <c r="A8775">
        <v>8774</v>
      </c>
      <c r="B8775" t="s">
        <v>10237</v>
      </c>
      <c r="C8775" s="1">
        <v>42058</v>
      </c>
      <c r="D8775" s="1">
        <v>42063</v>
      </c>
      <c r="E8775" s="12">
        <f>Data[[#This Row],[Ship Date]]</f>
        <v>42063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25">
      <c r="A8776">
        <v>8775</v>
      </c>
      <c r="B8776" t="s">
        <v>10237</v>
      </c>
      <c r="C8776" s="1">
        <v>42058</v>
      </c>
      <c r="D8776" s="1">
        <v>42063</v>
      </c>
      <c r="E8776" s="12">
        <f>Data[[#This Row],[Ship Date]]</f>
        <v>42063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5">
      <c r="A8777">
        <v>8776</v>
      </c>
      <c r="B8777" t="s">
        <v>10238</v>
      </c>
      <c r="C8777" s="1">
        <v>42709</v>
      </c>
      <c r="D8777" s="1">
        <v>42713</v>
      </c>
      <c r="E8777" s="12">
        <f>Data[[#This Row],[Ship Date]]</f>
        <v>42713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10239</v>
      </c>
      <c r="C8778" s="1">
        <v>42553</v>
      </c>
      <c r="D8778" s="1">
        <v>42554</v>
      </c>
      <c r="E8778" s="12">
        <f>Data[[#This Row],[Ship Date]]</f>
        <v>42554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10239</v>
      </c>
      <c r="C8779" s="1">
        <v>42553</v>
      </c>
      <c r="D8779" s="1">
        <v>42554</v>
      </c>
      <c r="E8779" s="12">
        <f>Data[[#This Row],[Ship Date]]</f>
        <v>42554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10240</v>
      </c>
      <c r="C8780" s="1">
        <v>43082</v>
      </c>
      <c r="D8780" s="1">
        <v>43087</v>
      </c>
      <c r="E8780" s="12">
        <f>Data[[#This Row],[Ship Date]]</f>
        <v>43087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5">
      <c r="A8781">
        <v>8780</v>
      </c>
      <c r="B8781" t="s">
        <v>10241</v>
      </c>
      <c r="C8781" s="1">
        <v>42083</v>
      </c>
      <c r="D8781" s="1">
        <v>42085</v>
      </c>
      <c r="E8781" s="12">
        <f>Data[[#This Row],[Ship Date]]</f>
        <v>42085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5">
      <c r="A8782">
        <v>8781</v>
      </c>
      <c r="B8782" t="s">
        <v>10242</v>
      </c>
      <c r="C8782" s="1">
        <v>42064</v>
      </c>
      <c r="D8782" s="1">
        <v>42067</v>
      </c>
      <c r="E8782" s="12">
        <f>Data[[#This Row],[Ship Date]]</f>
        <v>42067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5">
      <c r="A8783">
        <v>8782</v>
      </c>
      <c r="B8783" t="s">
        <v>10242</v>
      </c>
      <c r="C8783" s="1">
        <v>42064</v>
      </c>
      <c r="D8783" s="1">
        <v>42067</v>
      </c>
      <c r="E8783" s="12">
        <f>Data[[#This Row],[Ship Date]]</f>
        <v>42067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5">
      <c r="A8784">
        <v>8783</v>
      </c>
      <c r="B8784" t="s">
        <v>10243</v>
      </c>
      <c r="C8784" s="1">
        <v>42628</v>
      </c>
      <c r="D8784" s="1">
        <v>42633</v>
      </c>
      <c r="E8784" s="12">
        <f>Data[[#This Row],[Ship Date]]</f>
        <v>42633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5">
      <c r="A8785">
        <v>8784</v>
      </c>
      <c r="B8785" t="s">
        <v>10243</v>
      </c>
      <c r="C8785" s="1">
        <v>42628</v>
      </c>
      <c r="D8785" s="1">
        <v>42633</v>
      </c>
      <c r="E8785" s="12">
        <f>Data[[#This Row],[Ship Date]]</f>
        <v>42633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5">
      <c r="A8786">
        <v>8785</v>
      </c>
      <c r="B8786" t="s">
        <v>10245</v>
      </c>
      <c r="C8786" s="1">
        <v>42811</v>
      </c>
      <c r="D8786" s="1">
        <v>42817</v>
      </c>
      <c r="E8786" s="12">
        <f>Data[[#This Row],[Ship Date]]</f>
        <v>42817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10246</v>
      </c>
      <c r="C8787" s="1">
        <v>42883</v>
      </c>
      <c r="D8787" s="1">
        <v>42888</v>
      </c>
      <c r="E8787" s="12">
        <f>Data[[#This Row],[Ship Date]]</f>
        <v>42888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5">
      <c r="A8788">
        <v>8787</v>
      </c>
      <c r="B8788" t="s">
        <v>10246</v>
      </c>
      <c r="C8788" s="1">
        <v>42883</v>
      </c>
      <c r="D8788" s="1">
        <v>42888</v>
      </c>
      <c r="E8788" s="12">
        <f>Data[[#This Row],[Ship Date]]</f>
        <v>42888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10246</v>
      </c>
      <c r="C8789" s="1">
        <v>42883</v>
      </c>
      <c r="D8789" s="1">
        <v>42888</v>
      </c>
      <c r="E8789" s="12">
        <f>Data[[#This Row],[Ship Date]]</f>
        <v>42888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5">
      <c r="A8790">
        <v>8789</v>
      </c>
      <c r="B8790" t="s">
        <v>10247</v>
      </c>
      <c r="C8790" s="1">
        <v>42901</v>
      </c>
      <c r="D8790" s="1">
        <v>42905</v>
      </c>
      <c r="E8790" s="12">
        <f>Data[[#This Row],[Ship Date]]</f>
        <v>42905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5">
      <c r="A8791">
        <v>8790</v>
      </c>
      <c r="B8791" t="s">
        <v>10247</v>
      </c>
      <c r="C8791" s="1">
        <v>42901</v>
      </c>
      <c r="D8791" s="1">
        <v>42905</v>
      </c>
      <c r="E8791" s="12">
        <f>Data[[#This Row],[Ship Date]]</f>
        <v>42905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5">
      <c r="A8792">
        <v>8791</v>
      </c>
      <c r="B8792" t="s">
        <v>10248</v>
      </c>
      <c r="C8792" s="1">
        <v>42253</v>
      </c>
      <c r="D8792" s="1">
        <v>42259</v>
      </c>
      <c r="E8792" s="12">
        <f>Data[[#This Row],[Ship Date]]</f>
        <v>42259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>
        <v>8792</v>
      </c>
      <c r="B8793" t="s">
        <v>10249</v>
      </c>
      <c r="C8793" s="1">
        <v>42812</v>
      </c>
      <c r="D8793" s="1">
        <v>42818</v>
      </c>
      <c r="E8793" s="12">
        <f>Data[[#This Row],[Ship Date]]</f>
        <v>42818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5">
      <c r="A8794">
        <v>8793</v>
      </c>
      <c r="B8794" t="s">
        <v>10250</v>
      </c>
      <c r="C8794" s="1">
        <v>41992</v>
      </c>
      <c r="D8794" s="1">
        <v>41994</v>
      </c>
      <c r="E8794" s="12">
        <f>Data[[#This Row],[Ship Date]]</f>
        <v>41994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>
        <v>8794</v>
      </c>
      <c r="B8795" t="s">
        <v>10250</v>
      </c>
      <c r="C8795" s="1">
        <v>41992</v>
      </c>
      <c r="D8795" s="1">
        <v>41994</v>
      </c>
      <c r="E8795" s="12">
        <f>Data[[#This Row],[Ship Date]]</f>
        <v>41994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5">
      <c r="A8796">
        <v>8795</v>
      </c>
      <c r="B8796" t="s">
        <v>10250</v>
      </c>
      <c r="C8796" s="1">
        <v>41992</v>
      </c>
      <c r="D8796" s="1">
        <v>41994</v>
      </c>
      <c r="E8796" s="12">
        <f>Data[[#This Row],[Ship Date]]</f>
        <v>41994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5">
      <c r="A8797">
        <v>8796</v>
      </c>
      <c r="B8797" t="s">
        <v>10250</v>
      </c>
      <c r="C8797" s="1">
        <v>41992</v>
      </c>
      <c r="D8797" s="1">
        <v>41994</v>
      </c>
      <c r="E8797" s="12">
        <f>Data[[#This Row],[Ship Date]]</f>
        <v>41994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5">
      <c r="A8798">
        <v>8797</v>
      </c>
      <c r="B8798" t="s">
        <v>10251</v>
      </c>
      <c r="C8798" s="1">
        <v>42558</v>
      </c>
      <c r="D8798" s="1">
        <v>42564</v>
      </c>
      <c r="E8798" s="12">
        <f>Data[[#This Row],[Ship Date]]</f>
        <v>42564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5">
      <c r="A8799">
        <v>8798</v>
      </c>
      <c r="B8799" t="s">
        <v>10251</v>
      </c>
      <c r="C8799" s="1">
        <v>42558</v>
      </c>
      <c r="D8799" s="1">
        <v>42564</v>
      </c>
      <c r="E8799" s="12">
        <f>Data[[#This Row],[Ship Date]]</f>
        <v>42564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>
        <v>8799</v>
      </c>
      <c r="B8800" t="s">
        <v>10252</v>
      </c>
      <c r="C8800" s="1">
        <v>42466</v>
      </c>
      <c r="D8800" s="1">
        <v>42470</v>
      </c>
      <c r="E8800" s="12">
        <f>Data[[#This Row],[Ship Date]]</f>
        <v>42470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10253</v>
      </c>
      <c r="C8801" s="1">
        <v>41767</v>
      </c>
      <c r="D8801" s="1">
        <v>41769</v>
      </c>
      <c r="E8801" s="12">
        <f>Data[[#This Row],[Ship Date]]</f>
        <v>41769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5">
      <c r="A8802">
        <v>8801</v>
      </c>
      <c r="B8802" t="s">
        <v>10254</v>
      </c>
      <c r="C8802" s="1">
        <v>43062</v>
      </c>
      <c r="D8802" s="1">
        <v>43066</v>
      </c>
      <c r="E8802" s="12">
        <f>Data[[#This Row],[Ship Date]]</f>
        <v>43066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>
        <v>8802</v>
      </c>
      <c r="B8803" t="s">
        <v>10255</v>
      </c>
      <c r="C8803" s="1">
        <v>42684</v>
      </c>
      <c r="D8803" s="1">
        <v>42686</v>
      </c>
      <c r="E8803" s="12">
        <f>Data[[#This Row],[Ship Date]]</f>
        <v>42686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5">
      <c r="A8804">
        <v>8803</v>
      </c>
      <c r="B8804" t="s">
        <v>10255</v>
      </c>
      <c r="C8804" s="1">
        <v>42684</v>
      </c>
      <c r="D8804" s="1">
        <v>42686</v>
      </c>
      <c r="E8804" s="12">
        <f>Data[[#This Row],[Ship Date]]</f>
        <v>42686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5">
      <c r="A8805">
        <v>8804</v>
      </c>
      <c r="B8805" t="s">
        <v>10256</v>
      </c>
      <c r="C8805" s="1">
        <v>42004</v>
      </c>
      <c r="D8805" s="1">
        <v>42005</v>
      </c>
      <c r="E8805" s="12">
        <f>Data[[#This Row],[Ship Date]]</f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5">
      <c r="A8806">
        <v>8805</v>
      </c>
      <c r="B8806" t="s">
        <v>10256</v>
      </c>
      <c r="C8806" s="1">
        <v>42004</v>
      </c>
      <c r="D8806" s="1">
        <v>42005</v>
      </c>
      <c r="E8806" s="12">
        <f>Data[[#This Row],[Ship Date]]</f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5">
      <c r="A8807">
        <v>8806</v>
      </c>
      <c r="B8807" t="s">
        <v>10257</v>
      </c>
      <c r="C8807" s="1">
        <v>42966</v>
      </c>
      <c r="D8807" s="1">
        <v>42970</v>
      </c>
      <c r="E8807" s="12">
        <f>Data[[#This Row],[Ship Date]]</f>
        <v>42970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10258</v>
      </c>
      <c r="C8808" s="1">
        <v>42625</v>
      </c>
      <c r="D8808" s="1">
        <v>42629</v>
      </c>
      <c r="E8808" s="12">
        <f>Data[[#This Row],[Ship Date]]</f>
        <v>42629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5">
      <c r="A8809">
        <v>8808</v>
      </c>
      <c r="B8809" t="s">
        <v>10259</v>
      </c>
      <c r="C8809" s="1">
        <v>43034</v>
      </c>
      <c r="D8809" s="1">
        <v>43039</v>
      </c>
      <c r="E8809" s="12">
        <f>Data[[#This Row],[Ship Date]]</f>
        <v>43039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5">
      <c r="A8810">
        <v>8809</v>
      </c>
      <c r="B8810" t="s">
        <v>10259</v>
      </c>
      <c r="C8810" s="1">
        <v>43034</v>
      </c>
      <c r="D8810" s="1">
        <v>43039</v>
      </c>
      <c r="E8810" s="12">
        <f>Data[[#This Row],[Ship Date]]</f>
        <v>43039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5">
      <c r="A8811">
        <v>8810</v>
      </c>
      <c r="B8811" t="s">
        <v>10259</v>
      </c>
      <c r="C8811" s="1">
        <v>43034</v>
      </c>
      <c r="D8811" s="1">
        <v>43039</v>
      </c>
      <c r="E8811" s="12">
        <f>Data[[#This Row],[Ship Date]]</f>
        <v>43039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5">
      <c r="A8812">
        <v>8811</v>
      </c>
      <c r="B8812" t="s">
        <v>10260</v>
      </c>
      <c r="C8812" s="1">
        <v>42885</v>
      </c>
      <c r="D8812" s="1">
        <v>42890</v>
      </c>
      <c r="E8812" s="12">
        <f>Data[[#This Row],[Ship Date]]</f>
        <v>42890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5">
      <c r="A8813">
        <v>8812</v>
      </c>
      <c r="B8813" t="s">
        <v>10261</v>
      </c>
      <c r="C8813" s="1">
        <v>42437</v>
      </c>
      <c r="D8813" s="1">
        <v>42442</v>
      </c>
      <c r="E8813" s="12">
        <f>Data[[#This Row],[Ship Date]]</f>
        <v>42442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5">
      <c r="A8814">
        <v>8813</v>
      </c>
      <c r="B8814" t="s">
        <v>10261</v>
      </c>
      <c r="C8814" s="1">
        <v>42437</v>
      </c>
      <c r="D8814" s="1">
        <v>42442</v>
      </c>
      <c r="E8814" s="12">
        <f>Data[[#This Row],[Ship Date]]</f>
        <v>42442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>
        <v>8814</v>
      </c>
      <c r="B8815" t="s">
        <v>10262</v>
      </c>
      <c r="C8815" s="1">
        <v>42211</v>
      </c>
      <c r="D8815" s="1">
        <v>42216</v>
      </c>
      <c r="E8815" s="12">
        <f>Data[[#This Row],[Ship Date]]</f>
        <v>42216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5">
      <c r="A8816">
        <v>8815</v>
      </c>
      <c r="B8816" t="s">
        <v>10263</v>
      </c>
      <c r="C8816" s="1">
        <v>42331</v>
      </c>
      <c r="D8816" s="1">
        <v>42333</v>
      </c>
      <c r="E8816" s="12">
        <f>Data[[#This Row],[Ship Date]]</f>
        <v>42333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5">
      <c r="A8817">
        <v>8816</v>
      </c>
      <c r="B8817" t="s">
        <v>10263</v>
      </c>
      <c r="C8817" s="1">
        <v>42331</v>
      </c>
      <c r="D8817" s="1">
        <v>42333</v>
      </c>
      <c r="E8817" s="12">
        <f>Data[[#This Row],[Ship Date]]</f>
        <v>42333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>
        <v>8817</v>
      </c>
      <c r="B8818" t="s">
        <v>10263</v>
      </c>
      <c r="C8818" s="1">
        <v>42331</v>
      </c>
      <c r="D8818" s="1">
        <v>42333</v>
      </c>
      <c r="E8818" s="12">
        <f>Data[[#This Row],[Ship Date]]</f>
        <v>42333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10263</v>
      </c>
      <c r="C8819" s="1">
        <v>42331</v>
      </c>
      <c r="D8819" s="1">
        <v>42333</v>
      </c>
      <c r="E8819" s="12">
        <f>Data[[#This Row],[Ship Date]]</f>
        <v>42333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5">
      <c r="A8820">
        <v>8819</v>
      </c>
      <c r="B8820" t="s">
        <v>10263</v>
      </c>
      <c r="C8820" s="1">
        <v>42331</v>
      </c>
      <c r="D8820" s="1">
        <v>42333</v>
      </c>
      <c r="E8820" s="12">
        <f>Data[[#This Row],[Ship Date]]</f>
        <v>42333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10266</v>
      </c>
      <c r="C8821" s="1">
        <v>42336</v>
      </c>
      <c r="D8821" s="1">
        <v>42340</v>
      </c>
      <c r="E8821" s="12">
        <f>Data[[#This Row],[Ship Date]]</f>
        <v>42340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>
        <v>8821</v>
      </c>
      <c r="B8822" t="s">
        <v>10267</v>
      </c>
      <c r="C8822" s="1">
        <v>43042</v>
      </c>
      <c r="D8822" s="1">
        <v>43046</v>
      </c>
      <c r="E8822" s="12">
        <f>Data[[#This Row],[Ship Date]]</f>
        <v>43046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5">
      <c r="A8823">
        <v>8822</v>
      </c>
      <c r="B8823" t="s">
        <v>10267</v>
      </c>
      <c r="C8823" s="1">
        <v>43042</v>
      </c>
      <c r="D8823" s="1">
        <v>43046</v>
      </c>
      <c r="E8823" s="12">
        <f>Data[[#This Row],[Ship Date]]</f>
        <v>43046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5">
      <c r="A8824">
        <v>8823</v>
      </c>
      <c r="B8824" t="s">
        <v>10267</v>
      </c>
      <c r="C8824" s="1">
        <v>43042</v>
      </c>
      <c r="D8824" s="1">
        <v>43046</v>
      </c>
      <c r="E8824" s="12">
        <f>Data[[#This Row],[Ship Date]]</f>
        <v>43046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5">
      <c r="A8825">
        <v>8824</v>
      </c>
      <c r="B8825" t="s">
        <v>10267</v>
      </c>
      <c r="C8825" s="1">
        <v>43042</v>
      </c>
      <c r="D8825" s="1">
        <v>43046</v>
      </c>
      <c r="E8825" s="12">
        <f>Data[[#This Row],[Ship Date]]</f>
        <v>43046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>
        <v>8825</v>
      </c>
      <c r="B8826" t="s">
        <v>10268</v>
      </c>
      <c r="C8826" s="1">
        <v>42815</v>
      </c>
      <c r="D8826" s="1">
        <v>42817</v>
      </c>
      <c r="E8826" s="12">
        <f>Data[[#This Row],[Ship Date]]</f>
        <v>42817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5">
      <c r="A8827">
        <v>8826</v>
      </c>
      <c r="B8827" t="s">
        <v>10269</v>
      </c>
      <c r="C8827" s="1">
        <v>42357</v>
      </c>
      <c r="D8827" s="1">
        <v>42360</v>
      </c>
      <c r="E8827" s="12">
        <f>Data[[#This Row],[Ship Date]]</f>
        <v>42360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5">
      <c r="A8828">
        <v>8827</v>
      </c>
      <c r="B8828" t="s">
        <v>10270</v>
      </c>
      <c r="C8828" s="1">
        <v>41731</v>
      </c>
      <c r="D8828" s="1">
        <v>41735</v>
      </c>
      <c r="E8828" s="12">
        <f>Data[[#This Row],[Ship Date]]</f>
        <v>41735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10270</v>
      </c>
      <c r="C8829" s="1">
        <v>41731</v>
      </c>
      <c r="D8829" s="1">
        <v>41735</v>
      </c>
      <c r="E8829" s="12">
        <f>Data[[#This Row],[Ship Date]]</f>
        <v>41735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5">
      <c r="A8830">
        <v>8829</v>
      </c>
      <c r="B8830" t="s">
        <v>10271</v>
      </c>
      <c r="C8830" s="1">
        <v>42160</v>
      </c>
      <c r="D8830" s="1">
        <v>42164</v>
      </c>
      <c r="E8830" s="12">
        <f>Data[[#This Row],[Ship Date]]</f>
        <v>42164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10272</v>
      </c>
      <c r="C8831" s="1">
        <v>41918</v>
      </c>
      <c r="D8831" s="1">
        <v>41921</v>
      </c>
      <c r="E8831" s="12">
        <f>Data[[#This Row],[Ship Date]]</f>
        <v>41921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5">
      <c r="A8832">
        <v>8831</v>
      </c>
      <c r="B8832" t="s">
        <v>10273</v>
      </c>
      <c r="C8832" s="1">
        <v>42603</v>
      </c>
      <c r="D8832" s="1">
        <v>42606</v>
      </c>
      <c r="E8832" s="12">
        <f>Data[[#This Row],[Ship Date]]</f>
        <v>42606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5">
      <c r="A8833">
        <v>8832</v>
      </c>
      <c r="B8833" t="s">
        <v>10274</v>
      </c>
      <c r="C8833" s="1">
        <v>42323</v>
      </c>
      <c r="D8833" s="1">
        <v>42327</v>
      </c>
      <c r="E8833" s="12">
        <f>Data[[#This Row],[Ship Date]]</f>
        <v>42327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10275</v>
      </c>
      <c r="C8834" s="1">
        <v>42177</v>
      </c>
      <c r="D8834" s="1">
        <v>42182</v>
      </c>
      <c r="E8834" s="12">
        <f>Data[[#This Row],[Ship Date]]</f>
        <v>42182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10276</v>
      </c>
      <c r="C8835" s="1">
        <v>43002</v>
      </c>
      <c r="D8835" s="1">
        <v>43006</v>
      </c>
      <c r="E8835" s="12">
        <f>Data[[#This Row],[Ship Date]]</f>
        <v>43006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>
        <v>8835</v>
      </c>
      <c r="B8836" t="s">
        <v>10276</v>
      </c>
      <c r="C8836" s="1">
        <v>43002</v>
      </c>
      <c r="D8836" s="1">
        <v>43006</v>
      </c>
      <c r="E8836" s="12">
        <f>Data[[#This Row],[Ship Date]]</f>
        <v>43006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>
        <v>8836</v>
      </c>
      <c r="B8837" t="s">
        <v>10276</v>
      </c>
      <c r="C8837" s="1">
        <v>43002</v>
      </c>
      <c r="D8837" s="1">
        <v>43006</v>
      </c>
      <c r="E8837" s="12">
        <f>Data[[#This Row],[Ship Date]]</f>
        <v>43006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>
        <v>8837</v>
      </c>
      <c r="B8838" t="s">
        <v>10276</v>
      </c>
      <c r="C8838" s="1">
        <v>43002</v>
      </c>
      <c r="D8838" s="1">
        <v>43006</v>
      </c>
      <c r="E8838" s="12">
        <f>Data[[#This Row],[Ship Date]]</f>
        <v>43006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10276</v>
      </c>
      <c r="C8839" s="1">
        <v>43002</v>
      </c>
      <c r="D8839" s="1">
        <v>43006</v>
      </c>
      <c r="E8839" s="12">
        <f>Data[[#This Row],[Ship Date]]</f>
        <v>43006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>
        <v>8839</v>
      </c>
      <c r="B8840" t="s">
        <v>10277</v>
      </c>
      <c r="C8840" s="1">
        <v>41735</v>
      </c>
      <c r="D8840" s="1">
        <v>41739</v>
      </c>
      <c r="E8840" s="12">
        <f>Data[[#This Row],[Ship Date]]</f>
        <v>41739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5">
      <c r="A8841">
        <v>8840</v>
      </c>
      <c r="B8841" t="s">
        <v>10277</v>
      </c>
      <c r="C8841" s="1">
        <v>41735</v>
      </c>
      <c r="D8841" s="1">
        <v>41739</v>
      </c>
      <c r="E8841" s="12">
        <f>Data[[#This Row],[Ship Date]]</f>
        <v>41739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>
        <v>8841</v>
      </c>
      <c r="B8842" t="s">
        <v>10277</v>
      </c>
      <c r="C8842" s="1">
        <v>41735</v>
      </c>
      <c r="D8842" s="1">
        <v>41739</v>
      </c>
      <c r="E8842" s="12">
        <f>Data[[#This Row],[Ship Date]]</f>
        <v>41739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5">
      <c r="A8843">
        <v>8842</v>
      </c>
      <c r="B8843" t="s">
        <v>10278</v>
      </c>
      <c r="C8843" s="1">
        <v>42409</v>
      </c>
      <c r="D8843" s="1">
        <v>42413</v>
      </c>
      <c r="E8843" s="12">
        <f>Data[[#This Row],[Ship Date]]</f>
        <v>42413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5">
      <c r="A8844">
        <v>8843</v>
      </c>
      <c r="B8844" t="s">
        <v>10278</v>
      </c>
      <c r="C8844" s="1">
        <v>42409</v>
      </c>
      <c r="D8844" s="1">
        <v>42413</v>
      </c>
      <c r="E8844" s="12">
        <f>Data[[#This Row],[Ship Date]]</f>
        <v>42413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10279</v>
      </c>
      <c r="C8845" s="1">
        <v>41961</v>
      </c>
      <c r="D8845" s="1">
        <v>41963</v>
      </c>
      <c r="E8845" s="12">
        <f>Data[[#This Row],[Ship Date]]</f>
        <v>41963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10280</v>
      </c>
      <c r="C8846" s="1">
        <v>43087</v>
      </c>
      <c r="D8846" s="1">
        <v>43092</v>
      </c>
      <c r="E8846" s="12">
        <f>Data[[#This Row],[Ship Date]]</f>
        <v>43092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5">
      <c r="A8847">
        <v>8846</v>
      </c>
      <c r="B8847" t="s">
        <v>10280</v>
      </c>
      <c r="C8847" s="1">
        <v>43087</v>
      </c>
      <c r="D8847" s="1">
        <v>43092</v>
      </c>
      <c r="E8847" s="12">
        <f>Data[[#This Row],[Ship Date]]</f>
        <v>43092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10280</v>
      </c>
      <c r="C8848" s="1">
        <v>43087</v>
      </c>
      <c r="D8848" s="1">
        <v>43092</v>
      </c>
      <c r="E8848" s="12">
        <f>Data[[#This Row],[Ship Date]]</f>
        <v>43092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5">
      <c r="A8849">
        <v>8848</v>
      </c>
      <c r="B8849" t="s">
        <v>10280</v>
      </c>
      <c r="C8849" s="1">
        <v>43087</v>
      </c>
      <c r="D8849" s="1">
        <v>43092</v>
      </c>
      <c r="E8849" s="12">
        <f>Data[[#This Row],[Ship Date]]</f>
        <v>43092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5">
      <c r="A8850">
        <v>8849</v>
      </c>
      <c r="B8850" t="s">
        <v>10281</v>
      </c>
      <c r="C8850" s="1">
        <v>42187</v>
      </c>
      <c r="D8850" s="1">
        <v>42189</v>
      </c>
      <c r="E8850" s="12">
        <f>Data[[#This Row],[Ship Date]]</f>
        <v>42189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5">
      <c r="A8851">
        <v>8850</v>
      </c>
      <c r="B8851" t="s">
        <v>10281</v>
      </c>
      <c r="C8851" s="1">
        <v>42187</v>
      </c>
      <c r="D8851" s="1">
        <v>42189</v>
      </c>
      <c r="E8851" s="12">
        <f>Data[[#This Row],[Ship Date]]</f>
        <v>42189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5">
      <c r="A8852">
        <v>8851</v>
      </c>
      <c r="B8852" t="s">
        <v>10281</v>
      </c>
      <c r="C8852" s="1">
        <v>42187</v>
      </c>
      <c r="D8852" s="1">
        <v>42189</v>
      </c>
      <c r="E8852" s="12">
        <f>Data[[#This Row],[Ship Date]]</f>
        <v>42189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10281</v>
      </c>
      <c r="C8853" s="1">
        <v>42187</v>
      </c>
      <c r="D8853" s="1">
        <v>42189</v>
      </c>
      <c r="E8853" s="12">
        <f>Data[[#This Row],[Ship Date]]</f>
        <v>42189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10282</v>
      </c>
      <c r="C8854" s="1">
        <v>41920</v>
      </c>
      <c r="D8854" s="1">
        <v>41925</v>
      </c>
      <c r="E8854" s="12">
        <f>Data[[#This Row],[Ship Date]]</f>
        <v>41925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>
        <v>8854</v>
      </c>
      <c r="B8855" t="s">
        <v>10283</v>
      </c>
      <c r="C8855" s="1">
        <v>42269</v>
      </c>
      <c r="D8855" s="1">
        <v>42272</v>
      </c>
      <c r="E8855" s="12">
        <f>Data[[#This Row],[Ship Date]]</f>
        <v>42272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5">
      <c r="A8856">
        <v>8855</v>
      </c>
      <c r="B8856" t="s">
        <v>10283</v>
      </c>
      <c r="C8856" s="1">
        <v>42269</v>
      </c>
      <c r="D8856" s="1">
        <v>42272</v>
      </c>
      <c r="E8856" s="12">
        <f>Data[[#This Row],[Ship Date]]</f>
        <v>42272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5">
      <c r="A8857">
        <v>8856</v>
      </c>
      <c r="B8857" t="s">
        <v>10284</v>
      </c>
      <c r="C8857" s="1">
        <v>43093</v>
      </c>
      <c r="D8857" s="1">
        <v>43099</v>
      </c>
      <c r="E8857" s="12">
        <f>Data[[#This Row],[Ship Date]]</f>
        <v>43099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5">
      <c r="A8858">
        <v>8857</v>
      </c>
      <c r="B8858" t="s">
        <v>10285</v>
      </c>
      <c r="C8858" s="1">
        <v>43021</v>
      </c>
      <c r="D8858" s="1">
        <v>43028</v>
      </c>
      <c r="E8858" s="12">
        <f>Data[[#This Row],[Ship Date]]</f>
        <v>43028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10285</v>
      </c>
      <c r="C8859" s="1">
        <v>43021</v>
      </c>
      <c r="D8859" s="1">
        <v>43028</v>
      </c>
      <c r="E8859" s="12">
        <f>Data[[#This Row],[Ship Date]]</f>
        <v>43028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5">
      <c r="A8860">
        <v>8859</v>
      </c>
      <c r="B8860" t="s">
        <v>10285</v>
      </c>
      <c r="C8860" s="1">
        <v>43021</v>
      </c>
      <c r="D8860" s="1">
        <v>43028</v>
      </c>
      <c r="E8860" s="12">
        <f>Data[[#This Row],[Ship Date]]</f>
        <v>43028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10286</v>
      </c>
      <c r="C8861" s="1">
        <v>42967</v>
      </c>
      <c r="D8861" s="1">
        <v>42973</v>
      </c>
      <c r="E8861" s="12">
        <f>Data[[#This Row],[Ship Date]]</f>
        <v>42973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5">
      <c r="A8862">
        <v>8861</v>
      </c>
      <c r="B8862" t="s">
        <v>10287</v>
      </c>
      <c r="C8862" s="1">
        <v>42258</v>
      </c>
      <c r="D8862" s="1">
        <v>42265</v>
      </c>
      <c r="E8862" s="12">
        <f>Data[[#This Row],[Ship Date]]</f>
        <v>42265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10287</v>
      </c>
      <c r="C8863" s="1">
        <v>42258</v>
      </c>
      <c r="D8863" s="1">
        <v>42265</v>
      </c>
      <c r="E8863" s="12">
        <f>Data[[#This Row],[Ship Date]]</f>
        <v>42265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>
        <v>8863</v>
      </c>
      <c r="B8864" t="s">
        <v>10287</v>
      </c>
      <c r="C8864" s="1">
        <v>42258</v>
      </c>
      <c r="D8864" s="1">
        <v>42265</v>
      </c>
      <c r="E8864" s="12">
        <f>Data[[#This Row],[Ship Date]]</f>
        <v>42265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10287</v>
      </c>
      <c r="C8865" s="1">
        <v>42258</v>
      </c>
      <c r="D8865" s="1">
        <v>42265</v>
      </c>
      <c r="E8865" s="12">
        <f>Data[[#This Row],[Ship Date]]</f>
        <v>42265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>
        <v>8865</v>
      </c>
      <c r="B8866" t="s">
        <v>10287</v>
      </c>
      <c r="C8866" s="1">
        <v>42258</v>
      </c>
      <c r="D8866" s="1">
        <v>42265</v>
      </c>
      <c r="E8866" s="12">
        <f>Data[[#This Row],[Ship Date]]</f>
        <v>42265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10288</v>
      </c>
      <c r="C8867" s="1">
        <v>42358</v>
      </c>
      <c r="D8867" s="1">
        <v>42364</v>
      </c>
      <c r="E8867" s="12">
        <f>Data[[#This Row],[Ship Date]]</f>
        <v>42364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5">
      <c r="A8868">
        <v>8867</v>
      </c>
      <c r="B8868" t="s">
        <v>10289</v>
      </c>
      <c r="C8868" s="1">
        <v>41902</v>
      </c>
      <c r="D8868" s="1">
        <v>41905</v>
      </c>
      <c r="E8868" s="12">
        <f>Data[[#This Row],[Ship Date]]</f>
        <v>41905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5">
      <c r="A8869">
        <v>8868</v>
      </c>
      <c r="B8869" t="s">
        <v>10289</v>
      </c>
      <c r="C8869" s="1">
        <v>41902</v>
      </c>
      <c r="D8869" s="1">
        <v>41905</v>
      </c>
      <c r="E8869" s="12">
        <f>Data[[#This Row],[Ship Date]]</f>
        <v>41905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>
        <v>8869</v>
      </c>
      <c r="B8870" t="s">
        <v>10290</v>
      </c>
      <c r="C8870" s="1">
        <v>42678</v>
      </c>
      <c r="D8870" s="1">
        <v>42682</v>
      </c>
      <c r="E8870" s="12">
        <f>Data[[#This Row],[Ship Date]]</f>
        <v>42682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5">
      <c r="A8871">
        <v>8870</v>
      </c>
      <c r="B8871" t="s">
        <v>10291</v>
      </c>
      <c r="C8871" s="1">
        <v>43070</v>
      </c>
      <c r="D8871" s="1">
        <v>43075</v>
      </c>
      <c r="E8871" s="12">
        <f>Data[[#This Row],[Ship Date]]</f>
        <v>43075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5">
      <c r="A8872">
        <v>8871</v>
      </c>
      <c r="B8872" t="s">
        <v>10291</v>
      </c>
      <c r="C8872" s="1">
        <v>43070</v>
      </c>
      <c r="D8872" s="1">
        <v>43075</v>
      </c>
      <c r="E8872" s="12">
        <f>Data[[#This Row],[Ship Date]]</f>
        <v>43075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5">
      <c r="A8873">
        <v>8872</v>
      </c>
      <c r="B8873" t="s">
        <v>10291</v>
      </c>
      <c r="C8873" s="1">
        <v>43070</v>
      </c>
      <c r="D8873" s="1">
        <v>43075</v>
      </c>
      <c r="E8873" s="12">
        <f>Data[[#This Row],[Ship Date]]</f>
        <v>43075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5">
      <c r="A8874">
        <v>8873</v>
      </c>
      <c r="B8874" t="s">
        <v>10292</v>
      </c>
      <c r="C8874" s="1">
        <v>41922</v>
      </c>
      <c r="D8874" s="1">
        <v>41922</v>
      </c>
      <c r="E8874" s="12">
        <f>Data[[#This Row],[Ship Date]]</f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5">
      <c r="A8875">
        <v>8874</v>
      </c>
      <c r="B8875" t="s">
        <v>10292</v>
      </c>
      <c r="C8875" s="1">
        <v>41922</v>
      </c>
      <c r="D8875" s="1">
        <v>41922</v>
      </c>
      <c r="E8875" s="12">
        <f>Data[[#This Row],[Ship Date]]</f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10295</v>
      </c>
      <c r="C8876" s="1">
        <v>43053</v>
      </c>
      <c r="D8876" s="1">
        <v>43055</v>
      </c>
      <c r="E8876" s="12">
        <f>Data[[#This Row],[Ship Date]]</f>
        <v>43055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10296</v>
      </c>
      <c r="C8877" s="1">
        <v>42595</v>
      </c>
      <c r="D8877" s="1">
        <v>42601</v>
      </c>
      <c r="E8877" s="12">
        <f>Data[[#This Row],[Ship Date]]</f>
        <v>42601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5">
      <c r="A8878">
        <v>8877</v>
      </c>
      <c r="B8878" t="s">
        <v>10296</v>
      </c>
      <c r="C8878" s="1">
        <v>42595</v>
      </c>
      <c r="D8878" s="1">
        <v>42601</v>
      </c>
      <c r="E8878" s="12">
        <f>Data[[#This Row],[Ship Date]]</f>
        <v>42601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10297</v>
      </c>
      <c r="C8879" s="1">
        <v>42995</v>
      </c>
      <c r="D8879" s="1">
        <v>43001</v>
      </c>
      <c r="E8879" s="12">
        <f>Data[[#This Row],[Ship Date]]</f>
        <v>43001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10297</v>
      </c>
      <c r="C8880" s="1">
        <v>42995</v>
      </c>
      <c r="D8880" s="1">
        <v>43001</v>
      </c>
      <c r="E8880" s="12">
        <f>Data[[#This Row],[Ship Date]]</f>
        <v>43001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5">
      <c r="A8881">
        <v>8880</v>
      </c>
      <c r="B8881" t="s">
        <v>10300</v>
      </c>
      <c r="C8881" s="1">
        <v>42086</v>
      </c>
      <c r="D8881" s="1">
        <v>42088</v>
      </c>
      <c r="E8881" s="12">
        <f>Data[[#This Row],[Ship Date]]</f>
        <v>42088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>
        <v>8881</v>
      </c>
      <c r="B8882" t="s">
        <v>10300</v>
      </c>
      <c r="C8882" s="1">
        <v>42086</v>
      </c>
      <c r="D8882" s="1">
        <v>42088</v>
      </c>
      <c r="E8882" s="12">
        <f>Data[[#This Row],[Ship Date]]</f>
        <v>42088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5">
      <c r="A8883">
        <v>8882</v>
      </c>
      <c r="B8883" t="s">
        <v>10301</v>
      </c>
      <c r="C8883" s="1">
        <v>42551</v>
      </c>
      <c r="D8883" s="1">
        <v>42554</v>
      </c>
      <c r="E8883" s="12">
        <f>Data[[#This Row],[Ship Date]]</f>
        <v>42554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5">
      <c r="A8884">
        <v>8883</v>
      </c>
      <c r="B8884" t="s">
        <v>10302</v>
      </c>
      <c r="C8884" s="1">
        <v>43028</v>
      </c>
      <c r="D8884" s="1">
        <v>43033</v>
      </c>
      <c r="E8884" s="12">
        <f>Data[[#This Row],[Ship Date]]</f>
        <v>43033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10302</v>
      </c>
      <c r="C8885" s="1">
        <v>43028</v>
      </c>
      <c r="D8885" s="1">
        <v>43033</v>
      </c>
      <c r="E8885" s="12">
        <f>Data[[#This Row],[Ship Date]]</f>
        <v>43033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5">
      <c r="A8886">
        <v>8885</v>
      </c>
      <c r="B8886" t="s">
        <v>10303</v>
      </c>
      <c r="C8886" s="1">
        <v>41876</v>
      </c>
      <c r="D8886" s="1">
        <v>41881</v>
      </c>
      <c r="E8886" s="12">
        <f>Data[[#This Row],[Ship Date]]</f>
        <v>41881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5">
      <c r="A8887">
        <v>8886</v>
      </c>
      <c r="B8887" t="s">
        <v>10303</v>
      </c>
      <c r="C8887" s="1">
        <v>41876</v>
      </c>
      <c r="D8887" s="1">
        <v>41881</v>
      </c>
      <c r="E8887" s="12">
        <f>Data[[#This Row],[Ship Date]]</f>
        <v>41881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10303</v>
      </c>
      <c r="C8888" s="1">
        <v>41876</v>
      </c>
      <c r="D8888" s="1">
        <v>41881</v>
      </c>
      <c r="E8888" s="12">
        <f>Data[[#This Row],[Ship Date]]</f>
        <v>41881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5">
      <c r="A8889">
        <v>8888</v>
      </c>
      <c r="B8889" t="s">
        <v>10304</v>
      </c>
      <c r="C8889" s="1">
        <v>41847</v>
      </c>
      <c r="D8889" s="1">
        <v>41850</v>
      </c>
      <c r="E8889" s="12">
        <f>Data[[#This Row],[Ship Date]]</f>
        <v>41850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10305</v>
      </c>
      <c r="C8890" s="1">
        <v>43070</v>
      </c>
      <c r="D8890" s="1">
        <v>43076</v>
      </c>
      <c r="E8890" s="12">
        <f>Data[[#This Row],[Ship Date]]</f>
        <v>43076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5">
      <c r="A8891">
        <v>8890</v>
      </c>
      <c r="B8891" t="s">
        <v>10306</v>
      </c>
      <c r="C8891" s="1">
        <v>42660</v>
      </c>
      <c r="D8891" s="1">
        <v>42664</v>
      </c>
      <c r="E8891" s="12">
        <f>Data[[#This Row],[Ship Date]]</f>
        <v>42664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>
        <v>8891</v>
      </c>
      <c r="B8892" t="s">
        <v>10306</v>
      </c>
      <c r="C8892" s="1">
        <v>42660</v>
      </c>
      <c r="D8892" s="1">
        <v>42664</v>
      </c>
      <c r="E8892" s="12">
        <f>Data[[#This Row],[Ship Date]]</f>
        <v>42664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5">
      <c r="A8893">
        <v>8892</v>
      </c>
      <c r="B8893" t="s">
        <v>10307</v>
      </c>
      <c r="C8893" s="1">
        <v>42629</v>
      </c>
      <c r="D8893" s="1">
        <v>42631</v>
      </c>
      <c r="E8893" s="12">
        <f>Data[[#This Row],[Ship Date]]</f>
        <v>42631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5">
      <c r="A8894">
        <v>8893</v>
      </c>
      <c r="B8894" t="s">
        <v>10308</v>
      </c>
      <c r="C8894" s="1">
        <v>42339</v>
      </c>
      <c r="D8894" s="1">
        <v>42344</v>
      </c>
      <c r="E8894" s="12">
        <f>Data[[#This Row],[Ship Date]]</f>
        <v>42344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5">
      <c r="A8895">
        <v>8894</v>
      </c>
      <c r="B8895" t="s">
        <v>10309</v>
      </c>
      <c r="C8895" s="1">
        <v>41856</v>
      </c>
      <c r="D8895" s="1">
        <v>41863</v>
      </c>
      <c r="E8895" s="12">
        <f>Data[[#This Row],[Ship Date]]</f>
        <v>41863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10310</v>
      </c>
      <c r="C8896" s="1">
        <v>42597</v>
      </c>
      <c r="D8896" s="1">
        <v>42604</v>
      </c>
      <c r="E8896" s="12">
        <f>Data[[#This Row],[Ship Date]]</f>
        <v>42604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5">
      <c r="A8897">
        <v>8896</v>
      </c>
      <c r="B8897" t="s">
        <v>10310</v>
      </c>
      <c r="C8897" s="1">
        <v>42597</v>
      </c>
      <c r="D8897" s="1">
        <v>42604</v>
      </c>
      <c r="E8897" s="12">
        <f>Data[[#This Row],[Ship Date]]</f>
        <v>42604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5">
      <c r="A8898">
        <v>8897</v>
      </c>
      <c r="B8898" t="s">
        <v>10310</v>
      </c>
      <c r="C8898" s="1">
        <v>42597</v>
      </c>
      <c r="D8898" s="1">
        <v>42604</v>
      </c>
      <c r="E8898" s="12">
        <f>Data[[#This Row],[Ship Date]]</f>
        <v>42604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5">
      <c r="A8899">
        <v>8898</v>
      </c>
      <c r="B8899" t="s">
        <v>10310</v>
      </c>
      <c r="C8899" s="1">
        <v>42597</v>
      </c>
      <c r="D8899" s="1">
        <v>42604</v>
      </c>
      <c r="E8899" s="12">
        <f>Data[[#This Row],[Ship Date]]</f>
        <v>42604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5">
      <c r="A8900">
        <v>8899</v>
      </c>
      <c r="B8900" t="s">
        <v>10311</v>
      </c>
      <c r="C8900" s="1">
        <v>42223</v>
      </c>
      <c r="D8900" s="1">
        <v>42225</v>
      </c>
      <c r="E8900" s="12">
        <f>Data[[#This Row],[Ship Date]]</f>
        <v>42225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5">
      <c r="A8901">
        <v>8900</v>
      </c>
      <c r="B8901" t="s">
        <v>10311</v>
      </c>
      <c r="C8901" s="1">
        <v>42223</v>
      </c>
      <c r="D8901" s="1">
        <v>42225</v>
      </c>
      <c r="E8901" s="12">
        <f>Data[[#This Row],[Ship Date]]</f>
        <v>42225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5">
      <c r="A8902">
        <v>8901</v>
      </c>
      <c r="B8902" t="s">
        <v>10312</v>
      </c>
      <c r="C8902" s="1">
        <v>42521</v>
      </c>
      <c r="D8902" s="1">
        <v>42525</v>
      </c>
      <c r="E8902" s="12">
        <f>Data[[#This Row],[Ship Date]]</f>
        <v>42525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5">
      <c r="A8903">
        <v>8902</v>
      </c>
      <c r="B8903" t="s">
        <v>10312</v>
      </c>
      <c r="C8903" s="1">
        <v>42521</v>
      </c>
      <c r="D8903" s="1">
        <v>42525</v>
      </c>
      <c r="E8903" s="12">
        <f>Data[[#This Row],[Ship Date]]</f>
        <v>42525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5">
      <c r="A8904">
        <v>8903</v>
      </c>
      <c r="B8904" t="s">
        <v>10312</v>
      </c>
      <c r="C8904" s="1">
        <v>42521</v>
      </c>
      <c r="D8904" s="1">
        <v>42525</v>
      </c>
      <c r="E8904" s="12">
        <f>Data[[#This Row],[Ship Date]]</f>
        <v>42525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5">
      <c r="A8905">
        <v>8904</v>
      </c>
      <c r="B8905" t="s">
        <v>10312</v>
      </c>
      <c r="C8905" s="1">
        <v>42521</v>
      </c>
      <c r="D8905" s="1">
        <v>42525</v>
      </c>
      <c r="E8905" s="12">
        <f>Data[[#This Row],[Ship Date]]</f>
        <v>42525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10313</v>
      </c>
      <c r="C8906" s="1">
        <v>42552</v>
      </c>
      <c r="D8906" s="1">
        <v>42552</v>
      </c>
      <c r="E8906" s="12">
        <f>Data[[#This Row],[Ship Date]]</f>
        <v>42552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>
        <v>8906</v>
      </c>
      <c r="B8907" t="s">
        <v>10313</v>
      </c>
      <c r="C8907" s="1">
        <v>42552</v>
      </c>
      <c r="D8907" s="1">
        <v>42552</v>
      </c>
      <c r="E8907" s="12">
        <f>Data[[#This Row],[Ship Date]]</f>
        <v>42552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5">
      <c r="A8908">
        <v>8907</v>
      </c>
      <c r="B8908" t="s">
        <v>10313</v>
      </c>
      <c r="C8908" s="1">
        <v>42552</v>
      </c>
      <c r="D8908" s="1">
        <v>42552</v>
      </c>
      <c r="E8908" s="12">
        <f>Data[[#This Row],[Ship Date]]</f>
        <v>42552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5">
      <c r="A8909">
        <v>8908</v>
      </c>
      <c r="B8909" t="s">
        <v>10314</v>
      </c>
      <c r="C8909" s="1">
        <v>42722</v>
      </c>
      <c r="D8909" s="1">
        <v>42724</v>
      </c>
      <c r="E8909" s="12">
        <f>Data[[#This Row],[Ship Date]]</f>
        <v>42724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5">
      <c r="A8910">
        <v>8909</v>
      </c>
      <c r="B8910" t="s">
        <v>10315</v>
      </c>
      <c r="C8910" s="1">
        <v>42030</v>
      </c>
      <c r="D8910" s="1">
        <v>42036</v>
      </c>
      <c r="E8910" s="12">
        <f>Data[[#This Row],[Ship Date]]</f>
        <v>42036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10316</v>
      </c>
      <c r="C8911" s="1">
        <v>43036</v>
      </c>
      <c r="D8911" s="1">
        <v>43040</v>
      </c>
      <c r="E8911" s="12">
        <f>Data[[#This Row],[Ship Date]]</f>
        <v>43040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5">
      <c r="A8912">
        <v>8911</v>
      </c>
      <c r="B8912" t="s">
        <v>10317</v>
      </c>
      <c r="C8912" s="1">
        <v>43043</v>
      </c>
      <c r="D8912" s="1">
        <v>43047</v>
      </c>
      <c r="E8912" s="12">
        <f>Data[[#This Row],[Ship Date]]</f>
        <v>43047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5">
      <c r="A8913">
        <v>8912</v>
      </c>
      <c r="B8913" t="s">
        <v>10317</v>
      </c>
      <c r="C8913" s="1">
        <v>43043</v>
      </c>
      <c r="D8913" s="1">
        <v>43047</v>
      </c>
      <c r="E8913" s="12">
        <f>Data[[#This Row],[Ship Date]]</f>
        <v>43047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5">
      <c r="A8914">
        <v>8913</v>
      </c>
      <c r="B8914" t="s">
        <v>10317</v>
      </c>
      <c r="C8914" s="1">
        <v>43043</v>
      </c>
      <c r="D8914" s="1">
        <v>43047</v>
      </c>
      <c r="E8914" s="12">
        <f>Data[[#This Row],[Ship Date]]</f>
        <v>43047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5">
      <c r="A8915">
        <v>8914</v>
      </c>
      <c r="B8915" t="s">
        <v>10317</v>
      </c>
      <c r="C8915" s="1">
        <v>43043</v>
      </c>
      <c r="D8915" s="1">
        <v>43047</v>
      </c>
      <c r="E8915" s="12">
        <f>Data[[#This Row],[Ship Date]]</f>
        <v>43047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5">
      <c r="A8916">
        <v>8915</v>
      </c>
      <c r="B8916" t="s">
        <v>10318</v>
      </c>
      <c r="C8916" s="1">
        <v>42499</v>
      </c>
      <c r="D8916" s="1">
        <v>42503</v>
      </c>
      <c r="E8916" s="12">
        <f>Data[[#This Row],[Ship Date]]</f>
        <v>42503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5">
      <c r="A8917">
        <v>8916</v>
      </c>
      <c r="B8917" t="s">
        <v>10318</v>
      </c>
      <c r="C8917" s="1">
        <v>42499</v>
      </c>
      <c r="D8917" s="1">
        <v>42503</v>
      </c>
      <c r="E8917" s="12">
        <f>Data[[#This Row],[Ship Date]]</f>
        <v>42503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5">
      <c r="A8918">
        <v>8917</v>
      </c>
      <c r="B8918" t="s">
        <v>10318</v>
      </c>
      <c r="C8918" s="1">
        <v>42499</v>
      </c>
      <c r="D8918" s="1">
        <v>42503</v>
      </c>
      <c r="E8918" s="12">
        <f>Data[[#This Row],[Ship Date]]</f>
        <v>42503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10318</v>
      </c>
      <c r="C8919" s="1">
        <v>42499</v>
      </c>
      <c r="D8919" s="1">
        <v>42503</v>
      </c>
      <c r="E8919" s="12">
        <f>Data[[#This Row],[Ship Date]]</f>
        <v>42503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5">
      <c r="A8920">
        <v>8919</v>
      </c>
      <c r="B8920" t="s">
        <v>10318</v>
      </c>
      <c r="C8920" s="1">
        <v>42499</v>
      </c>
      <c r="D8920" s="1">
        <v>42503</v>
      </c>
      <c r="E8920" s="12">
        <f>Data[[#This Row],[Ship Date]]</f>
        <v>42503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5">
      <c r="A8921">
        <v>8920</v>
      </c>
      <c r="B8921" t="s">
        <v>10319</v>
      </c>
      <c r="C8921" s="1">
        <v>41731</v>
      </c>
      <c r="D8921" s="1">
        <v>41737</v>
      </c>
      <c r="E8921" s="12">
        <f>Data[[#This Row],[Ship Date]]</f>
        <v>41737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>
        <v>8921</v>
      </c>
      <c r="B8922" t="s">
        <v>10320</v>
      </c>
      <c r="C8922" s="1">
        <v>41757</v>
      </c>
      <c r="D8922" s="1">
        <v>41762</v>
      </c>
      <c r="E8922" s="12">
        <f>Data[[#This Row],[Ship Date]]</f>
        <v>41762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10321</v>
      </c>
      <c r="C8923" s="1">
        <v>42647</v>
      </c>
      <c r="D8923" s="1">
        <v>42651</v>
      </c>
      <c r="E8923" s="12">
        <f>Data[[#This Row],[Ship Date]]</f>
        <v>42651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10321</v>
      </c>
      <c r="C8924" s="1">
        <v>42647</v>
      </c>
      <c r="D8924" s="1">
        <v>42651</v>
      </c>
      <c r="E8924" s="12">
        <f>Data[[#This Row],[Ship Date]]</f>
        <v>42651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5">
      <c r="A8925">
        <v>8924</v>
      </c>
      <c r="B8925" t="s">
        <v>10323</v>
      </c>
      <c r="C8925" s="1">
        <v>42897</v>
      </c>
      <c r="D8925" s="1">
        <v>42903</v>
      </c>
      <c r="E8925" s="12">
        <f>Data[[#This Row],[Ship Date]]</f>
        <v>42903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5">
      <c r="A8926">
        <v>8925</v>
      </c>
      <c r="B8926" t="s">
        <v>10324</v>
      </c>
      <c r="C8926" s="1">
        <v>42399</v>
      </c>
      <c r="D8926" s="1">
        <v>42403</v>
      </c>
      <c r="E8926" s="12">
        <f>Data[[#This Row],[Ship Date]]</f>
        <v>42403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5">
      <c r="A8927">
        <v>8926</v>
      </c>
      <c r="B8927" t="s">
        <v>10324</v>
      </c>
      <c r="C8927" s="1">
        <v>42399</v>
      </c>
      <c r="D8927" s="1">
        <v>42403</v>
      </c>
      <c r="E8927" s="12">
        <f>Data[[#This Row],[Ship Date]]</f>
        <v>42403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5">
      <c r="A8928">
        <v>8927</v>
      </c>
      <c r="B8928" t="s">
        <v>10324</v>
      </c>
      <c r="C8928" s="1">
        <v>42399</v>
      </c>
      <c r="D8928" s="1">
        <v>42403</v>
      </c>
      <c r="E8928" s="12">
        <f>Data[[#This Row],[Ship Date]]</f>
        <v>42403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10327</v>
      </c>
      <c r="C8929" s="1">
        <v>42274</v>
      </c>
      <c r="D8929" s="1">
        <v>42276</v>
      </c>
      <c r="E8929" s="12">
        <f>Data[[#This Row],[Ship Date]]</f>
        <v>42276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10328</v>
      </c>
      <c r="C8930" s="1">
        <v>42107</v>
      </c>
      <c r="D8930" s="1">
        <v>42111</v>
      </c>
      <c r="E8930" s="12">
        <f>Data[[#This Row],[Ship Date]]</f>
        <v>42111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5">
      <c r="A8931">
        <v>8930</v>
      </c>
      <c r="B8931" t="s">
        <v>10328</v>
      </c>
      <c r="C8931" s="1">
        <v>42107</v>
      </c>
      <c r="D8931" s="1">
        <v>42111</v>
      </c>
      <c r="E8931" s="12">
        <f>Data[[#This Row],[Ship Date]]</f>
        <v>42111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5">
      <c r="A8932">
        <v>8931</v>
      </c>
      <c r="B8932" t="s">
        <v>10328</v>
      </c>
      <c r="C8932" s="1">
        <v>42107</v>
      </c>
      <c r="D8932" s="1">
        <v>42111</v>
      </c>
      <c r="E8932" s="12">
        <f>Data[[#This Row],[Ship Date]]</f>
        <v>42111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5">
      <c r="A8933">
        <v>8932</v>
      </c>
      <c r="B8933" t="s">
        <v>10329</v>
      </c>
      <c r="C8933" s="1">
        <v>43087</v>
      </c>
      <c r="D8933" s="1">
        <v>43093</v>
      </c>
      <c r="E8933" s="12">
        <f>Data[[#This Row],[Ship Date]]</f>
        <v>43093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10329</v>
      </c>
      <c r="C8934" s="1">
        <v>43087</v>
      </c>
      <c r="D8934" s="1">
        <v>43093</v>
      </c>
      <c r="E8934" s="12">
        <f>Data[[#This Row],[Ship Date]]</f>
        <v>43093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>
        <v>8934</v>
      </c>
      <c r="B8935" t="s">
        <v>10330</v>
      </c>
      <c r="C8935" s="1">
        <v>42443</v>
      </c>
      <c r="D8935" s="1">
        <v>42448</v>
      </c>
      <c r="E8935" s="12">
        <f>Data[[#This Row],[Ship Date]]</f>
        <v>42448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5">
      <c r="A8936">
        <v>8935</v>
      </c>
      <c r="B8936" t="s">
        <v>10331</v>
      </c>
      <c r="C8936" s="1">
        <v>42974</v>
      </c>
      <c r="D8936" s="1">
        <v>42974</v>
      </c>
      <c r="E8936" s="12">
        <f>Data[[#This Row],[Ship Date]]</f>
        <v>42974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10331</v>
      </c>
      <c r="C8937" s="1">
        <v>42974</v>
      </c>
      <c r="D8937" s="1">
        <v>42974</v>
      </c>
      <c r="E8937" s="12">
        <f>Data[[#This Row],[Ship Date]]</f>
        <v>42974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5">
      <c r="A8938">
        <v>8937</v>
      </c>
      <c r="B8938" t="s">
        <v>10332</v>
      </c>
      <c r="C8938" s="1">
        <v>42355</v>
      </c>
      <c r="D8938" s="1">
        <v>42357</v>
      </c>
      <c r="E8938" s="12">
        <f>Data[[#This Row],[Ship Date]]</f>
        <v>42357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10332</v>
      </c>
      <c r="C8939" s="1">
        <v>42355</v>
      </c>
      <c r="D8939" s="1">
        <v>42357</v>
      </c>
      <c r="E8939" s="12">
        <f>Data[[#This Row],[Ship Date]]</f>
        <v>42357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5">
      <c r="A8940">
        <v>8939</v>
      </c>
      <c r="B8940" t="s">
        <v>10332</v>
      </c>
      <c r="C8940" s="1">
        <v>42355</v>
      </c>
      <c r="D8940" s="1">
        <v>42357</v>
      </c>
      <c r="E8940" s="12">
        <f>Data[[#This Row],[Ship Date]]</f>
        <v>42357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5">
      <c r="A8941">
        <v>8940</v>
      </c>
      <c r="B8941" t="s">
        <v>10332</v>
      </c>
      <c r="C8941" s="1">
        <v>42355</v>
      </c>
      <c r="D8941" s="1">
        <v>42357</v>
      </c>
      <c r="E8941" s="12">
        <f>Data[[#This Row],[Ship Date]]</f>
        <v>42357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5">
      <c r="A8942">
        <v>8941</v>
      </c>
      <c r="B8942" t="s">
        <v>10333</v>
      </c>
      <c r="C8942" s="1">
        <v>41873</v>
      </c>
      <c r="D8942" s="1">
        <v>41875</v>
      </c>
      <c r="E8942" s="12">
        <f>Data[[#This Row],[Ship Date]]</f>
        <v>41875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5">
      <c r="A8943">
        <v>8942</v>
      </c>
      <c r="B8943" t="s">
        <v>10336</v>
      </c>
      <c r="C8943" s="1">
        <v>42677</v>
      </c>
      <c r="D8943" s="1">
        <v>42679</v>
      </c>
      <c r="E8943" s="12">
        <f>Data[[#This Row],[Ship Date]]</f>
        <v>42679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10336</v>
      </c>
      <c r="C8944" s="1">
        <v>42677</v>
      </c>
      <c r="D8944" s="1">
        <v>42679</v>
      </c>
      <c r="E8944" s="12">
        <f>Data[[#This Row],[Ship Date]]</f>
        <v>42679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5">
      <c r="A8945">
        <v>8944</v>
      </c>
      <c r="B8945" t="s">
        <v>10339</v>
      </c>
      <c r="C8945" s="1">
        <v>43018</v>
      </c>
      <c r="D8945" s="1">
        <v>43024</v>
      </c>
      <c r="E8945" s="12">
        <f>Data[[#This Row],[Ship Date]]</f>
        <v>43024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10340</v>
      </c>
      <c r="C8946" s="1">
        <v>41980</v>
      </c>
      <c r="D8946" s="1">
        <v>41981</v>
      </c>
      <c r="E8946" s="12">
        <f>Data[[#This Row],[Ship Date]]</f>
        <v>41981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10341</v>
      </c>
      <c r="C8947" s="1">
        <v>41958</v>
      </c>
      <c r="D8947" s="1">
        <v>41960</v>
      </c>
      <c r="E8947" s="12">
        <f>Data[[#This Row],[Ship Date]]</f>
        <v>41960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5">
      <c r="A8948">
        <v>8947</v>
      </c>
      <c r="B8948" t="s">
        <v>10342</v>
      </c>
      <c r="C8948" s="1">
        <v>43093</v>
      </c>
      <c r="D8948" s="1">
        <v>43097</v>
      </c>
      <c r="E8948" s="12">
        <f>Data[[#This Row],[Ship Date]]</f>
        <v>43097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10342</v>
      </c>
      <c r="C8949" s="1">
        <v>43093</v>
      </c>
      <c r="D8949" s="1">
        <v>43097</v>
      </c>
      <c r="E8949" s="12">
        <f>Data[[#This Row],[Ship Date]]</f>
        <v>43097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10343</v>
      </c>
      <c r="C8950" s="1">
        <v>41997</v>
      </c>
      <c r="D8950" s="1">
        <v>41999</v>
      </c>
      <c r="E8950" s="12">
        <f>Data[[#This Row],[Ship Date]]</f>
        <v>41999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5">
      <c r="A8951">
        <v>8950</v>
      </c>
      <c r="B8951" t="s">
        <v>10344</v>
      </c>
      <c r="C8951" s="1">
        <v>43091</v>
      </c>
      <c r="D8951" s="1">
        <v>43097</v>
      </c>
      <c r="E8951" s="12">
        <f>Data[[#This Row],[Ship Date]]</f>
        <v>43097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10344</v>
      </c>
      <c r="C8952" s="1">
        <v>43091</v>
      </c>
      <c r="D8952" s="1">
        <v>43097</v>
      </c>
      <c r="E8952" s="12">
        <f>Data[[#This Row],[Ship Date]]</f>
        <v>43097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5">
      <c r="A8953">
        <v>8952</v>
      </c>
      <c r="B8953" t="s">
        <v>10344</v>
      </c>
      <c r="C8953" s="1">
        <v>43091</v>
      </c>
      <c r="D8953" s="1">
        <v>43097</v>
      </c>
      <c r="E8953" s="12">
        <f>Data[[#This Row],[Ship Date]]</f>
        <v>43097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5">
      <c r="A8954">
        <v>8953</v>
      </c>
      <c r="B8954" t="s">
        <v>10344</v>
      </c>
      <c r="C8954" s="1">
        <v>43091</v>
      </c>
      <c r="D8954" s="1">
        <v>43097</v>
      </c>
      <c r="E8954" s="12">
        <f>Data[[#This Row],[Ship Date]]</f>
        <v>43097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5">
      <c r="A8955">
        <v>8954</v>
      </c>
      <c r="B8955" t="s">
        <v>10344</v>
      </c>
      <c r="C8955" s="1">
        <v>43091</v>
      </c>
      <c r="D8955" s="1">
        <v>43097</v>
      </c>
      <c r="E8955" s="12">
        <f>Data[[#This Row],[Ship Date]]</f>
        <v>43097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5">
      <c r="A8956">
        <v>8955</v>
      </c>
      <c r="B8956" t="s">
        <v>10345</v>
      </c>
      <c r="C8956" s="1">
        <v>41859</v>
      </c>
      <c r="D8956" s="1">
        <v>41861</v>
      </c>
      <c r="E8956" s="12">
        <f>Data[[#This Row],[Ship Date]]</f>
        <v>41861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5">
      <c r="A8957">
        <v>8956</v>
      </c>
      <c r="B8957" t="s">
        <v>10346</v>
      </c>
      <c r="C8957" s="1">
        <v>41902</v>
      </c>
      <c r="D8957" s="1">
        <v>41906</v>
      </c>
      <c r="E8957" s="12">
        <f>Data[[#This Row],[Ship Date]]</f>
        <v>41906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>
        <v>8957</v>
      </c>
      <c r="B8958" t="s">
        <v>10347</v>
      </c>
      <c r="C8958" s="1">
        <v>43094</v>
      </c>
      <c r="D8958" s="1">
        <v>43097</v>
      </c>
      <c r="E8958" s="12">
        <f>Data[[#This Row],[Ship Date]]</f>
        <v>43097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5">
      <c r="A8959">
        <v>8958</v>
      </c>
      <c r="B8959" t="s">
        <v>10347</v>
      </c>
      <c r="C8959" s="1">
        <v>43094</v>
      </c>
      <c r="D8959" s="1">
        <v>43097</v>
      </c>
      <c r="E8959" s="12">
        <f>Data[[#This Row],[Ship Date]]</f>
        <v>43097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25">
      <c r="A8960">
        <v>8959</v>
      </c>
      <c r="B8960" t="s">
        <v>10348</v>
      </c>
      <c r="C8960" s="1">
        <v>43064</v>
      </c>
      <c r="D8960" s="1">
        <v>43069</v>
      </c>
      <c r="E8960" s="12">
        <f>Data[[#This Row],[Ship Date]]</f>
        <v>43069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5">
      <c r="A8961">
        <v>8960</v>
      </c>
      <c r="B8961" t="s">
        <v>10348</v>
      </c>
      <c r="C8961" s="1">
        <v>43064</v>
      </c>
      <c r="D8961" s="1">
        <v>43069</v>
      </c>
      <c r="E8961" s="12">
        <f>Data[[#This Row],[Ship Date]]</f>
        <v>43069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10348</v>
      </c>
      <c r="C8962" s="1">
        <v>43064</v>
      </c>
      <c r="D8962" s="1">
        <v>43069</v>
      </c>
      <c r="E8962" s="12">
        <f>Data[[#This Row],[Ship Date]]</f>
        <v>43069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5">
      <c r="A8963">
        <v>8962</v>
      </c>
      <c r="B8963" t="s">
        <v>10348</v>
      </c>
      <c r="C8963" s="1">
        <v>43064</v>
      </c>
      <c r="D8963" s="1">
        <v>43069</v>
      </c>
      <c r="E8963" s="12">
        <f>Data[[#This Row],[Ship Date]]</f>
        <v>43069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>
        <v>8963</v>
      </c>
      <c r="B8964" t="s">
        <v>10349</v>
      </c>
      <c r="C8964" s="1">
        <v>42679</v>
      </c>
      <c r="D8964" s="1">
        <v>42681</v>
      </c>
      <c r="E8964" s="12">
        <f>Data[[#This Row],[Ship Date]]</f>
        <v>42681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10349</v>
      </c>
      <c r="C8965" s="1">
        <v>42679</v>
      </c>
      <c r="D8965" s="1">
        <v>42681</v>
      </c>
      <c r="E8965" s="12">
        <f>Data[[#This Row],[Ship Date]]</f>
        <v>42681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5">
      <c r="A8966">
        <v>8965</v>
      </c>
      <c r="B8966" t="s">
        <v>10349</v>
      </c>
      <c r="C8966" s="1">
        <v>42679</v>
      </c>
      <c r="D8966" s="1">
        <v>42681</v>
      </c>
      <c r="E8966" s="12">
        <f>Data[[#This Row],[Ship Date]]</f>
        <v>42681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5">
      <c r="A8967">
        <v>8966</v>
      </c>
      <c r="B8967" t="s">
        <v>10350</v>
      </c>
      <c r="C8967" s="1">
        <v>43045</v>
      </c>
      <c r="D8967" s="1">
        <v>43051</v>
      </c>
      <c r="E8967" s="12">
        <f>Data[[#This Row],[Ship Date]]</f>
        <v>43051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5">
      <c r="A8968">
        <v>8967</v>
      </c>
      <c r="B8968" t="s">
        <v>10351</v>
      </c>
      <c r="C8968" s="1">
        <v>42677</v>
      </c>
      <c r="D8968" s="1">
        <v>42681</v>
      </c>
      <c r="E8968" s="12">
        <f>Data[[#This Row],[Ship Date]]</f>
        <v>42681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>
        <v>8968</v>
      </c>
      <c r="B8969" t="s">
        <v>10351</v>
      </c>
      <c r="C8969" s="1">
        <v>42677</v>
      </c>
      <c r="D8969" s="1">
        <v>42681</v>
      </c>
      <c r="E8969" s="12">
        <f>Data[[#This Row],[Ship Date]]</f>
        <v>42681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5">
      <c r="A8970">
        <v>8969</v>
      </c>
      <c r="B8970" t="s">
        <v>10352</v>
      </c>
      <c r="C8970" s="1">
        <v>42003</v>
      </c>
      <c r="D8970" s="1">
        <v>42005</v>
      </c>
      <c r="E8970" s="12">
        <f>Data[[#This Row],[Ship Date]]</f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5">
      <c r="A8971">
        <v>8970</v>
      </c>
      <c r="B8971" t="s">
        <v>10353</v>
      </c>
      <c r="C8971" s="1">
        <v>43071</v>
      </c>
      <c r="D8971" s="1">
        <v>43076</v>
      </c>
      <c r="E8971" s="12">
        <f>Data[[#This Row],[Ship Date]]</f>
        <v>43076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5">
      <c r="A8972">
        <v>8971</v>
      </c>
      <c r="B8972" t="s">
        <v>10353</v>
      </c>
      <c r="C8972" s="1">
        <v>43071</v>
      </c>
      <c r="D8972" s="1">
        <v>43076</v>
      </c>
      <c r="E8972" s="12">
        <f>Data[[#This Row],[Ship Date]]</f>
        <v>43076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5">
      <c r="A8973">
        <v>8972</v>
      </c>
      <c r="B8973" t="s">
        <v>10354</v>
      </c>
      <c r="C8973" s="1">
        <v>42818</v>
      </c>
      <c r="D8973" s="1">
        <v>42822</v>
      </c>
      <c r="E8973" s="12">
        <f>Data[[#This Row],[Ship Date]]</f>
        <v>42822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5">
      <c r="A8974">
        <v>8973</v>
      </c>
      <c r="B8974" t="s">
        <v>10355</v>
      </c>
      <c r="C8974" s="1">
        <v>41962</v>
      </c>
      <c r="D8974" s="1">
        <v>41964</v>
      </c>
      <c r="E8974" s="12">
        <f>Data[[#This Row],[Ship Date]]</f>
        <v>41964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5">
      <c r="A8975">
        <v>8974</v>
      </c>
      <c r="B8975" t="s">
        <v>10356</v>
      </c>
      <c r="C8975" s="1">
        <v>42850</v>
      </c>
      <c r="D8975" s="1">
        <v>42852</v>
      </c>
      <c r="E8975" s="12">
        <f>Data[[#This Row],[Ship Date]]</f>
        <v>42852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5">
      <c r="A8976">
        <v>8975</v>
      </c>
      <c r="B8976" t="s">
        <v>10357</v>
      </c>
      <c r="C8976" s="1">
        <v>43062</v>
      </c>
      <c r="D8976" s="1">
        <v>43065</v>
      </c>
      <c r="E8976" s="12">
        <f>Data[[#This Row],[Ship Date]]</f>
        <v>43065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5">
      <c r="A8977">
        <v>8976</v>
      </c>
      <c r="B8977" t="s">
        <v>10357</v>
      </c>
      <c r="C8977" s="1">
        <v>43062</v>
      </c>
      <c r="D8977" s="1">
        <v>43065</v>
      </c>
      <c r="E8977" s="12">
        <f>Data[[#This Row],[Ship Date]]</f>
        <v>43065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>
        <v>8977</v>
      </c>
      <c r="B8978" t="s">
        <v>10357</v>
      </c>
      <c r="C8978" s="1">
        <v>43062</v>
      </c>
      <c r="D8978" s="1">
        <v>43065</v>
      </c>
      <c r="E8978" s="12">
        <f>Data[[#This Row],[Ship Date]]</f>
        <v>43065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5">
      <c r="A8979">
        <v>8978</v>
      </c>
      <c r="B8979" t="s">
        <v>10357</v>
      </c>
      <c r="C8979" s="1">
        <v>43062</v>
      </c>
      <c r="D8979" s="1">
        <v>43065</v>
      </c>
      <c r="E8979" s="12">
        <f>Data[[#This Row],[Ship Date]]</f>
        <v>43065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10358</v>
      </c>
      <c r="C8980" s="1">
        <v>41946</v>
      </c>
      <c r="D8980" s="1">
        <v>41948</v>
      </c>
      <c r="E8980" s="12">
        <f>Data[[#This Row],[Ship Date]]</f>
        <v>41948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10359</v>
      </c>
      <c r="C8981" s="1">
        <v>42296</v>
      </c>
      <c r="D8981" s="1">
        <v>42301</v>
      </c>
      <c r="E8981" s="12">
        <f>Data[[#This Row],[Ship Date]]</f>
        <v>42301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10360</v>
      </c>
      <c r="C8982" s="1">
        <v>41676</v>
      </c>
      <c r="D8982" s="1">
        <v>41680</v>
      </c>
      <c r="E8982" s="12">
        <f>Data[[#This Row],[Ship Date]]</f>
        <v>41680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5">
      <c r="A8983">
        <v>8982</v>
      </c>
      <c r="B8983" t="s">
        <v>10362</v>
      </c>
      <c r="C8983" s="1">
        <v>42435</v>
      </c>
      <c r="D8983" s="1">
        <v>42441</v>
      </c>
      <c r="E8983" s="12">
        <f>Data[[#This Row],[Ship Date]]</f>
        <v>42441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10362</v>
      </c>
      <c r="C8984" s="1">
        <v>42435</v>
      </c>
      <c r="D8984" s="1">
        <v>42441</v>
      </c>
      <c r="E8984" s="12">
        <f>Data[[#This Row],[Ship Date]]</f>
        <v>42441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5">
      <c r="A8985">
        <v>8984</v>
      </c>
      <c r="B8985" t="s">
        <v>10362</v>
      </c>
      <c r="C8985" s="1">
        <v>42435</v>
      </c>
      <c r="D8985" s="1">
        <v>42441</v>
      </c>
      <c r="E8985" s="12">
        <f>Data[[#This Row],[Ship Date]]</f>
        <v>42441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10362</v>
      </c>
      <c r="C8986" s="1">
        <v>42435</v>
      </c>
      <c r="D8986" s="1">
        <v>42441</v>
      </c>
      <c r="E8986" s="12">
        <f>Data[[#This Row],[Ship Date]]</f>
        <v>42441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5">
      <c r="A8987">
        <v>8986</v>
      </c>
      <c r="B8987" t="s">
        <v>10363</v>
      </c>
      <c r="C8987" s="1">
        <v>42341</v>
      </c>
      <c r="D8987" s="1">
        <v>42345</v>
      </c>
      <c r="E8987" s="12">
        <f>Data[[#This Row],[Ship Date]]</f>
        <v>42345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5">
      <c r="A8988">
        <v>8987</v>
      </c>
      <c r="B8988" t="s">
        <v>10363</v>
      </c>
      <c r="C8988" s="1">
        <v>42341</v>
      </c>
      <c r="D8988" s="1">
        <v>42345</v>
      </c>
      <c r="E8988" s="12">
        <f>Data[[#This Row],[Ship Date]]</f>
        <v>42345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5">
      <c r="A8989">
        <v>8988</v>
      </c>
      <c r="B8989" t="s">
        <v>10363</v>
      </c>
      <c r="C8989" s="1">
        <v>42341</v>
      </c>
      <c r="D8989" s="1">
        <v>42345</v>
      </c>
      <c r="E8989" s="12">
        <f>Data[[#This Row],[Ship Date]]</f>
        <v>42345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5">
      <c r="A8990">
        <v>8989</v>
      </c>
      <c r="B8990" t="s">
        <v>10363</v>
      </c>
      <c r="C8990" s="1">
        <v>42341</v>
      </c>
      <c r="D8990" s="1">
        <v>42345</v>
      </c>
      <c r="E8990" s="12">
        <f>Data[[#This Row],[Ship Date]]</f>
        <v>42345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5">
      <c r="A8991">
        <v>8990</v>
      </c>
      <c r="B8991" t="s">
        <v>10364</v>
      </c>
      <c r="C8991" s="1">
        <v>42362</v>
      </c>
      <c r="D8991" s="1">
        <v>42368</v>
      </c>
      <c r="E8991" s="12">
        <f>Data[[#This Row],[Ship Date]]</f>
        <v>42368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10364</v>
      </c>
      <c r="C8992" s="1">
        <v>42362</v>
      </c>
      <c r="D8992" s="1">
        <v>42368</v>
      </c>
      <c r="E8992" s="12">
        <f>Data[[#This Row],[Ship Date]]</f>
        <v>42368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10365</v>
      </c>
      <c r="C8993" s="1">
        <v>43009</v>
      </c>
      <c r="D8993" s="1">
        <v>43014</v>
      </c>
      <c r="E8993" s="12">
        <f>Data[[#This Row],[Ship Date]]</f>
        <v>43014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10366</v>
      </c>
      <c r="C8994" s="1">
        <v>43024</v>
      </c>
      <c r="D8994" s="1">
        <v>43029</v>
      </c>
      <c r="E8994" s="12">
        <f>Data[[#This Row],[Ship Date]]</f>
        <v>43029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10366</v>
      </c>
      <c r="C8995" s="1">
        <v>43024</v>
      </c>
      <c r="D8995" s="1">
        <v>43029</v>
      </c>
      <c r="E8995" s="12">
        <f>Data[[#This Row],[Ship Date]]</f>
        <v>43029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10367</v>
      </c>
      <c r="C8996" s="1">
        <v>41866</v>
      </c>
      <c r="D8996" s="1">
        <v>41868</v>
      </c>
      <c r="E8996" s="12">
        <f>Data[[#This Row],[Ship Date]]</f>
        <v>41868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5">
      <c r="A8997">
        <v>8996</v>
      </c>
      <c r="B8997" t="s">
        <v>10367</v>
      </c>
      <c r="C8997" s="1">
        <v>41866</v>
      </c>
      <c r="D8997" s="1">
        <v>41868</v>
      </c>
      <c r="E8997" s="12">
        <f>Data[[#This Row],[Ship Date]]</f>
        <v>41868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5">
      <c r="A8998">
        <v>8997</v>
      </c>
      <c r="B8998" t="s">
        <v>10368</v>
      </c>
      <c r="C8998" s="1">
        <v>43050</v>
      </c>
      <c r="D8998" s="1">
        <v>43052</v>
      </c>
      <c r="E8998" s="12">
        <f>Data[[#This Row],[Ship Date]]</f>
        <v>43052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10369</v>
      </c>
      <c r="C8999" s="1">
        <v>42814</v>
      </c>
      <c r="D8999" s="1">
        <v>42814</v>
      </c>
      <c r="E8999" s="12">
        <f>Data[[#This Row],[Ship Date]]</f>
        <v>42814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5">
      <c r="A9000">
        <v>8999</v>
      </c>
      <c r="B9000" t="s">
        <v>10369</v>
      </c>
      <c r="C9000" s="1">
        <v>42814</v>
      </c>
      <c r="D9000" s="1">
        <v>42814</v>
      </c>
      <c r="E9000" s="12">
        <f>Data[[#This Row],[Ship Date]]</f>
        <v>42814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>
        <v>9000</v>
      </c>
      <c r="B9001" t="s">
        <v>10370</v>
      </c>
      <c r="C9001" s="1">
        <v>42868</v>
      </c>
      <c r="D9001" s="1">
        <v>42872</v>
      </c>
      <c r="E9001" s="12">
        <f>Data[[#This Row],[Ship Date]]</f>
        <v>42872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10371</v>
      </c>
      <c r="C9002" s="1">
        <v>41812</v>
      </c>
      <c r="D9002" s="1">
        <v>41812</v>
      </c>
      <c r="E9002" s="12">
        <f>Data[[#This Row],[Ship Date]]</f>
        <v>41812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5">
      <c r="A9003">
        <v>9002</v>
      </c>
      <c r="B9003" t="s">
        <v>10372</v>
      </c>
      <c r="C9003" s="1">
        <v>41975</v>
      </c>
      <c r="D9003" s="1">
        <v>41982</v>
      </c>
      <c r="E9003" s="12">
        <f>Data[[#This Row],[Ship Date]]</f>
        <v>41982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5">
      <c r="A9004">
        <v>9003</v>
      </c>
      <c r="B9004" t="s">
        <v>10372</v>
      </c>
      <c r="C9004" s="1">
        <v>41975</v>
      </c>
      <c r="D9004" s="1">
        <v>41982</v>
      </c>
      <c r="E9004" s="12">
        <f>Data[[#This Row],[Ship Date]]</f>
        <v>41982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10373</v>
      </c>
      <c r="C9005" s="1">
        <v>42099</v>
      </c>
      <c r="D9005" s="1">
        <v>42100</v>
      </c>
      <c r="E9005" s="12">
        <f>Data[[#This Row],[Ship Date]]</f>
        <v>42100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5">
      <c r="A9006">
        <v>9005</v>
      </c>
      <c r="B9006" t="s">
        <v>10373</v>
      </c>
      <c r="C9006" s="1">
        <v>42099</v>
      </c>
      <c r="D9006" s="1">
        <v>42100</v>
      </c>
      <c r="E9006" s="12">
        <f>Data[[#This Row],[Ship Date]]</f>
        <v>42100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5">
      <c r="A9007">
        <v>9006</v>
      </c>
      <c r="B9007" t="s">
        <v>10374</v>
      </c>
      <c r="C9007" s="1">
        <v>43057</v>
      </c>
      <c r="D9007" s="1">
        <v>43057</v>
      </c>
      <c r="E9007" s="12">
        <f>Data[[#This Row],[Ship Date]]</f>
        <v>43057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5">
      <c r="A9008">
        <v>9007</v>
      </c>
      <c r="B9008" t="s">
        <v>10374</v>
      </c>
      <c r="C9008" s="1">
        <v>43057</v>
      </c>
      <c r="D9008" s="1">
        <v>43057</v>
      </c>
      <c r="E9008" s="12">
        <f>Data[[#This Row],[Ship Date]]</f>
        <v>43057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10374</v>
      </c>
      <c r="C9009" s="1">
        <v>43057</v>
      </c>
      <c r="D9009" s="1">
        <v>43057</v>
      </c>
      <c r="E9009" s="12">
        <f>Data[[#This Row],[Ship Date]]</f>
        <v>43057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10374</v>
      </c>
      <c r="C9010" s="1">
        <v>43057</v>
      </c>
      <c r="D9010" s="1">
        <v>43057</v>
      </c>
      <c r="E9010" s="12">
        <f>Data[[#This Row],[Ship Date]]</f>
        <v>43057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10375</v>
      </c>
      <c r="C9011" s="1">
        <v>42928</v>
      </c>
      <c r="D9011" s="1">
        <v>42934</v>
      </c>
      <c r="E9011" s="12">
        <f>Data[[#This Row],[Ship Date]]</f>
        <v>42934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5">
      <c r="A9012">
        <v>9011</v>
      </c>
      <c r="B9012" t="s">
        <v>10376</v>
      </c>
      <c r="C9012" s="1">
        <v>42874</v>
      </c>
      <c r="D9012" s="1">
        <v>42878</v>
      </c>
      <c r="E9012" s="12">
        <f>Data[[#This Row],[Ship Date]]</f>
        <v>42878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10377</v>
      </c>
      <c r="C9013" s="1">
        <v>42358</v>
      </c>
      <c r="D9013" s="1">
        <v>42359</v>
      </c>
      <c r="E9013" s="12">
        <f>Data[[#This Row],[Ship Date]]</f>
        <v>42359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10378</v>
      </c>
      <c r="C9014" s="1">
        <v>42421</v>
      </c>
      <c r="D9014" s="1">
        <v>42422</v>
      </c>
      <c r="E9014" s="12">
        <f>Data[[#This Row],[Ship Date]]</f>
        <v>42422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5">
      <c r="A9015">
        <v>9014</v>
      </c>
      <c r="B9015" t="s">
        <v>10379</v>
      </c>
      <c r="C9015" s="1">
        <v>42812</v>
      </c>
      <c r="D9015" s="1">
        <v>42816</v>
      </c>
      <c r="E9015" s="12">
        <f>Data[[#This Row],[Ship Date]]</f>
        <v>42816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>
        <v>9015</v>
      </c>
      <c r="B9016" t="s">
        <v>10379</v>
      </c>
      <c r="C9016" s="1">
        <v>42812</v>
      </c>
      <c r="D9016" s="1">
        <v>42816</v>
      </c>
      <c r="E9016" s="12">
        <f>Data[[#This Row],[Ship Date]]</f>
        <v>42816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>
        <v>9016</v>
      </c>
      <c r="B9017" t="s">
        <v>10380</v>
      </c>
      <c r="C9017" s="1">
        <v>42721</v>
      </c>
      <c r="D9017" s="1">
        <v>42727</v>
      </c>
      <c r="E9017" s="12">
        <f>Data[[#This Row],[Ship Date]]</f>
        <v>42727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>
        <v>9017</v>
      </c>
      <c r="B9018" t="s">
        <v>10380</v>
      </c>
      <c r="C9018" s="1">
        <v>42721</v>
      </c>
      <c r="D9018" s="1">
        <v>42727</v>
      </c>
      <c r="E9018" s="12">
        <f>Data[[#This Row],[Ship Date]]</f>
        <v>42727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5">
      <c r="A9019">
        <v>9018</v>
      </c>
      <c r="B9019" t="s">
        <v>10381</v>
      </c>
      <c r="C9019" s="1">
        <v>42455</v>
      </c>
      <c r="D9019" s="1">
        <v>42457</v>
      </c>
      <c r="E9019" s="12">
        <f>Data[[#This Row],[Ship Date]]</f>
        <v>42457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10381</v>
      </c>
      <c r="C9020" s="1">
        <v>42455</v>
      </c>
      <c r="D9020" s="1">
        <v>42457</v>
      </c>
      <c r="E9020" s="12">
        <f>Data[[#This Row],[Ship Date]]</f>
        <v>42457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5">
      <c r="A9021">
        <v>9020</v>
      </c>
      <c r="B9021" t="s">
        <v>10382</v>
      </c>
      <c r="C9021" s="1">
        <v>41989</v>
      </c>
      <c r="D9021" s="1">
        <v>41991</v>
      </c>
      <c r="E9021" s="12">
        <f>Data[[#This Row],[Ship Date]]</f>
        <v>41991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5">
      <c r="A9022">
        <v>9021</v>
      </c>
      <c r="B9022" t="s">
        <v>10382</v>
      </c>
      <c r="C9022" s="1">
        <v>41989</v>
      </c>
      <c r="D9022" s="1">
        <v>41991</v>
      </c>
      <c r="E9022" s="12">
        <f>Data[[#This Row],[Ship Date]]</f>
        <v>41991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25">
      <c r="A9023">
        <v>9022</v>
      </c>
      <c r="B9023" t="s">
        <v>10383</v>
      </c>
      <c r="C9023" s="1">
        <v>42323</v>
      </c>
      <c r="D9023" s="1">
        <v>42328</v>
      </c>
      <c r="E9023" s="12">
        <f>Data[[#This Row],[Ship Date]]</f>
        <v>42328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10384</v>
      </c>
      <c r="C9024" s="1">
        <v>42604</v>
      </c>
      <c r="D9024" s="1">
        <v>42605</v>
      </c>
      <c r="E9024" s="12">
        <f>Data[[#This Row],[Ship Date]]</f>
        <v>42605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5">
      <c r="A9025">
        <v>9024</v>
      </c>
      <c r="B9025" t="s">
        <v>10385</v>
      </c>
      <c r="C9025" s="1">
        <v>42184</v>
      </c>
      <c r="D9025" s="1">
        <v>42187</v>
      </c>
      <c r="E9025" s="12">
        <f>Data[[#This Row],[Ship Date]]</f>
        <v>42187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5">
      <c r="A9026">
        <v>9025</v>
      </c>
      <c r="B9026" t="s">
        <v>10386</v>
      </c>
      <c r="C9026" s="1">
        <v>42547</v>
      </c>
      <c r="D9026" s="1">
        <v>42553</v>
      </c>
      <c r="E9026" s="12">
        <f>Data[[#This Row],[Ship Date]]</f>
        <v>42553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>
        <v>9026</v>
      </c>
      <c r="B9027" t="s">
        <v>10386</v>
      </c>
      <c r="C9027" s="1">
        <v>42547</v>
      </c>
      <c r="D9027" s="1">
        <v>42553</v>
      </c>
      <c r="E9027" s="12">
        <f>Data[[#This Row],[Ship Date]]</f>
        <v>42553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5">
      <c r="A9028">
        <v>9027</v>
      </c>
      <c r="B9028" t="s">
        <v>10386</v>
      </c>
      <c r="C9028" s="1">
        <v>42547</v>
      </c>
      <c r="D9028" s="1">
        <v>42553</v>
      </c>
      <c r="E9028" s="12">
        <f>Data[[#This Row],[Ship Date]]</f>
        <v>42553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5">
      <c r="A9029">
        <v>9028</v>
      </c>
      <c r="B9029" t="s">
        <v>10387</v>
      </c>
      <c r="C9029" s="1">
        <v>42630</v>
      </c>
      <c r="D9029" s="1">
        <v>42635</v>
      </c>
      <c r="E9029" s="12">
        <f>Data[[#This Row],[Ship Date]]</f>
        <v>42635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5">
      <c r="A9030">
        <v>9029</v>
      </c>
      <c r="B9030" t="s">
        <v>10387</v>
      </c>
      <c r="C9030" s="1">
        <v>42630</v>
      </c>
      <c r="D9030" s="1">
        <v>42635</v>
      </c>
      <c r="E9030" s="12">
        <f>Data[[#This Row],[Ship Date]]</f>
        <v>42635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10389</v>
      </c>
      <c r="C9031" s="1">
        <v>41838</v>
      </c>
      <c r="D9031" s="1">
        <v>41843</v>
      </c>
      <c r="E9031" s="12">
        <f>Data[[#This Row],[Ship Date]]</f>
        <v>41843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10390</v>
      </c>
      <c r="C9032" s="1">
        <v>42979</v>
      </c>
      <c r="D9032" s="1">
        <v>42979</v>
      </c>
      <c r="E9032" s="12">
        <f>Data[[#This Row],[Ship Date]]</f>
        <v>42979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5">
      <c r="A9033">
        <v>9032</v>
      </c>
      <c r="B9033" t="s">
        <v>10390</v>
      </c>
      <c r="C9033" s="1">
        <v>42979</v>
      </c>
      <c r="D9033" s="1">
        <v>42979</v>
      </c>
      <c r="E9033" s="12">
        <f>Data[[#This Row],[Ship Date]]</f>
        <v>42979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5">
      <c r="A9034">
        <v>9033</v>
      </c>
      <c r="B9034" t="s">
        <v>10391</v>
      </c>
      <c r="C9034" s="1">
        <v>42908</v>
      </c>
      <c r="D9034" s="1">
        <v>42912</v>
      </c>
      <c r="E9034" s="12">
        <f>Data[[#This Row],[Ship Date]]</f>
        <v>42912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5">
      <c r="A9035">
        <v>9034</v>
      </c>
      <c r="B9035" t="s">
        <v>10392</v>
      </c>
      <c r="C9035" s="1">
        <v>41884</v>
      </c>
      <c r="D9035" s="1">
        <v>41889</v>
      </c>
      <c r="E9035" s="12">
        <f>Data[[#This Row],[Ship Date]]</f>
        <v>41889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5">
      <c r="A9036">
        <v>9035</v>
      </c>
      <c r="B9036" t="s">
        <v>10393</v>
      </c>
      <c r="C9036" s="1">
        <v>42278</v>
      </c>
      <c r="D9036" s="1">
        <v>42282</v>
      </c>
      <c r="E9036" s="12">
        <f>Data[[#This Row],[Ship Date]]</f>
        <v>42282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5">
      <c r="A9037">
        <v>9036</v>
      </c>
      <c r="B9037" t="s">
        <v>10393</v>
      </c>
      <c r="C9037" s="1">
        <v>42278</v>
      </c>
      <c r="D9037" s="1">
        <v>42282</v>
      </c>
      <c r="E9037" s="12">
        <f>Data[[#This Row],[Ship Date]]</f>
        <v>42282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5">
      <c r="A9038">
        <v>9037</v>
      </c>
      <c r="B9038" t="s">
        <v>10394</v>
      </c>
      <c r="C9038" s="1">
        <v>42101</v>
      </c>
      <c r="D9038" s="1">
        <v>42104</v>
      </c>
      <c r="E9038" s="12">
        <f>Data[[#This Row],[Ship Date]]</f>
        <v>42104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>
        <v>9038</v>
      </c>
      <c r="B9039" t="s">
        <v>10394</v>
      </c>
      <c r="C9039" s="1">
        <v>42101</v>
      </c>
      <c r="D9039" s="1">
        <v>42104</v>
      </c>
      <c r="E9039" s="12">
        <f>Data[[#This Row],[Ship Date]]</f>
        <v>42104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25">
      <c r="A9040">
        <v>9039</v>
      </c>
      <c r="B9040" t="s">
        <v>10395</v>
      </c>
      <c r="C9040" s="1">
        <v>43060</v>
      </c>
      <c r="D9040" s="1">
        <v>43060</v>
      </c>
      <c r="E9040" s="12">
        <f>Data[[#This Row],[Ship Date]]</f>
        <v>43060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5">
      <c r="A9041">
        <v>9040</v>
      </c>
      <c r="B9041" t="s">
        <v>10396</v>
      </c>
      <c r="C9041" s="1">
        <v>42721</v>
      </c>
      <c r="D9041" s="1">
        <v>42725</v>
      </c>
      <c r="E9041" s="12">
        <f>Data[[#This Row],[Ship Date]]</f>
        <v>42725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10397</v>
      </c>
      <c r="C9042" s="1">
        <v>41901</v>
      </c>
      <c r="D9042" s="1">
        <v>41906</v>
      </c>
      <c r="E9042" s="12">
        <f>Data[[#This Row],[Ship Date]]</f>
        <v>41906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5">
      <c r="A9043">
        <v>9042</v>
      </c>
      <c r="B9043" t="s">
        <v>10398</v>
      </c>
      <c r="C9043" s="1">
        <v>41910</v>
      </c>
      <c r="D9043" s="1">
        <v>41915</v>
      </c>
      <c r="E9043" s="12">
        <f>Data[[#This Row],[Ship Date]]</f>
        <v>41915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5">
      <c r="A9044">
        <v>9043</v>
      </c>
      <c r="B9044" t="s">
        <v>10399</v>
      </c>
      <c r="C9044" s="1">
        <v>42269</v>
      </c>
      <c r="D9044" s="1">
        <v>42273</v>
      </c>
      <c r="E9044" s="12">
        <f>Data[[#This Row],[Ship Date]]</f>
        <v>42273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10400</v>
      </c>
      <c r="C9045" s="1">
        <v>42681</v>
      </c>
      <c r="D9045" s="1">
        <v>42687</v>
      </c>
      <c r="E9045" s="12">
        <f>Data[[#This Row],[Ship Date]]</f>
        <v>42687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10401</v>
      </c>
      <c r="C9046" s="1">
        <v>43085</v>
      </c>
      <c r="D9046" s="1">
        <v>43089</v>
      </c>
      <c r="E9046" s="12">
        <f>Data[[#This Row],[Ship Date]]</f>
        <v>43089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5">
      <c r="A9047">
        <v>9046</v>
      </c>
      <c r="B9047" t="s">
        <v>10401</v>
      </c>
      <c r="C9047" s="1">
        <v>43085</v>
      </c>
      <c r="D9047" s="1">
        <v>43089</v>
      </c>
      <c r="E9047" s="12">
        <f>Data[[#This Row],[Ship Date]]</f>
        <v>43089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>
        <v>9047</v>
      </c>
      <c r="B9048" t="s">
        <v>10401</v>
      </c>
      <c r="C9048" s="1">
        <v>43085</v>
      </c>
      <c r="D9048" s="1">
        <v>43089</v>
      </c>
      <c r="E9048" s="12">
        <f>Data[[#This Row],[Ship Date]]</f>
        <v>43089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5">
      <c r="A9049">
        <v>9048</v>
      </c>
      <c r="B9049" t="s">
        <v>10401</v>
      </c>
      <c r="C9049" s="1">
        <v>43085</v>
      </c>
      <c r="D9049" s="1">
        <v>43089</v>
      </c>
      <c r="E9049" s="12">
        <f>Data[[#This Row],[Ship Date]]</f>
        <v>43089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10401</v>
      </c>
      <c r="C9050" s="1">
        <v>43085</v>
      </c>
      <c r="D9050" s="1">
        <v>43089</v>
      </c>
      <c r="E9050" s="12">
        <f>Data[[#This Row],[Ship Date]]</f>
        <v>43089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25">
      <c r="A9051">
        <v>9050</v>
      </c>
      <c r="B9051" t="s">
        <v>10402</v>
      </c>
      <c r="C9051" s="1">
        <v>41903</v>
      </c>
      <c r="D9051" s="1">
        <v>41907</v>
      </c>
      <c r="E9051" s="12">
        <f>Data[[#This Row],[Ship Date]]</f>
        <v>41907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10403</v>
      </c>
      <c r="C9052" s="1">
        <v>42142</v>
      </c>
      <c r="D9052" s="1">
        <v>42146</v>
      </c>
      <c r="E9052" s="12">
        <f>Data[[#This Row],[Ship Date]]</f>
        <v>42146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10404</v>
      </c>
      <c r="C9053" s="1">
        <v>41724</v>
      </c>
      <c r="D9053" s="1">
        <v>41729</v>
      </c>
      <c r="E9053" s="12">
        <f>Data[[#This Row],[Ship Date]]</f>
        <v>41729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25">
      <c r="A9054">
        <v>9053</v>
      </c>
      <c r="B9054" t="s">
        <v>10404</v>
      </c>
      <c r="C9054" s="1">
        <v>41724</v>
      </c>
      <c r="D9054" s="1">
        <v>41729</v>
      </c>
      <c r="E9054" s="12">
        <f>Data[[#This Row],[Ship Date]]</f>
        <v>41729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5">
      <c r="A9055">
        <v>9054</v>
      </c>
      <c r="B9055" t="s">
        <v>10404</v>
      </c>
      <c r="C9055" s="1">
        <v>41724</v>
      </c>
      <c r="D9055" s="1">
        <v>41729</v>
      </c>
      <c r="E9055" s="12">
        <f>Data[[#This Row],[Ship Date]]</f>
        <v>41729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5">
      <c r="A9056">
        <v>9055</v>
      </c>
      <c r="B9056" t="s">
        <v>10405</v>
      </c>
      <c r="C9056" s="1">
        <v>43000</v>
      </c>
      <c r="D9056" s="1">
        <v>43006</v>
      </c>
      <c r="E9056" s="12">
        <f>Data[[#This Row],[Ship Date]]</f>
        <v>43006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5">
      <c r="A9057">
        <v>9056</v>
      </c>
      <c r="B9057" t="s">
        <v>10406</v>
      </c>
      <c r="C9057" s="1">
        <v>42259</v>
      </c>
      <c r="D9057" s="1">
        <v>42264</v>
      </c>
      <c r="E9057" s="12">
        <f>Data[[#This Row],[Ship Date]]</f>
        <v>42264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10407</v>
      </c>
      <c r="C9058" s="1">
        <v>42310</v>
      </c>
      <c r="D9058" s="1">
        <v>42312</v>
      </c>
      <c r="E9058" s="12">
        <f>Data[[#This Row],[Ship Date]]</f>
        <v>42312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5">
      <c r="A9059">
        <v>9058</v>
      </c>
      <c r="B9059" t="s">
        <v>10408</v>
      </c>
      <c r="C9059" s="1">
        <v>42297</v>
      </c>
      <c r="D9059" s="1">
        <v>42301</v>
      </c>
      <c r="E9059" s="12">
        <f>Data[[#This Row],[Ship Date]]</f>
        <v>42301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5">
      <c r="A9060">
        <v>9059</v>
      </c>
      <c r="B9060" t="s">
        <v>10408</v>
      </c>
      <c r="C9060" s="1">
        <v>42297</v>
      </c>
      <c r="D9060" s="1">
        <v>42301</v>
      </c>
      <c r="E9060" s="12">
        <f>Data[[#This Row],[Ship Date]]</f>
        <v>42301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5">
      <c r="A9061">
        <v>9060</v>
      </c>
      <c r="B9061" t="s">
        <v>10409</v>
      </c>
      <c r="C9061" s="1">
        <v>42535</v>
      </c>
      <c r="D9061" s="1">
        <v>42539</v>
      </c>
      <c r="E9061" s="12">
        <f>Data[[#This Row],[Ship Date]]</f>
        <v>42539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>
        <v>9061</v>
      </c>
      <c r="B9062" t="s">
        <v>10410</v>
      </c>
      <c r="C9062" s="1">
        <v>42328</v>
      </c>
      <c r="D9062" s="1">
        <v>42329</v>
      </c>
      <c r="E9062" s="12">
        <f>Data[[#This Row],[Ship Date]]</f>
        <v>42329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5">
      <c r="A9063">
        <v>9062</v>
      </c>
      <c r="B9063" t="s">
        <v>10410</v>
      </c>
      <c r="C9063" s="1">
        <v>42328</v>
      </c>
      <c r="D9063" s="1">
        <v>42329</v>
      </c>
      <c r="E9063" s="12">
        <f>Data[[#This Row],[Ship Date]]</f>
        <v>42329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>
        <v>9063</v>
      </c>
      <c r="B9064" t="s">
        <v>10411</v>
      </c>
      <c r="C9064" s="1">
        <v>42428</v>
      </c>
      <c r="D9064" s="1">
        <v>42435</v>
      </c>
      <c r="E9064" s="12">
        <f>Data[[#This Row],[Ship Date]]</f>
        <v>42435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>
        <v>9064</v>
      </c>
      <c r="B9065" t="s">
        <v>10412</v>
      </c>
      <c r="C9065" s="1">
        <v>41926</v>
      </c>
      <c r="D9065" s="1">
        <v>41932</v>
      </c>
      <c r="E9065" s="12">
        <f>Data[[#This Row],[Ship Date]]</f>
        <v>41932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5">
      <c r="A9066">
        <v>9065</v>
      </c>
      <c r="B9066" t="s">
        <v>10412</v>
      </c>
      <c r="C9066" s="1">
        <v>41926</v>
      </c>
      <c r="D9066" s="1">
        <v>41932</v>
      </c>
      <c r="E9066" s="12">
        <f>Data[[#This Row],[Ship Date]]</f>
        <v>41932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5">
      <c r="A9067">
        <v>9066</v>
      </c>
      <c r="B9067" t="s">
        <v>10412</v>
      </c>
      <c r="C9067" s="1">
        <v>41926</v>
      </c>
      <c r="D9067" s="1">
        <v>41932</v>
      </c>
      <c r="E9067" s="12">
        <f>Data[[#This Row],[Ship Date]]</f>
        <v>41932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10413</v>
      </c>
      <c r="C9068" s="1">
        <v>42881</v>
      </c>
      <c r="D9068" s="1">
        <v>42885</v>
      </c>
      <c r="E9068" s="12">
        <f>Data[[#This Row],[Ship Date]]</f>
        <v>42885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>
        <v>9068</v>
      </c>
      <c r="B9069" t="s">
        <v>10414</v>
      </c>
      <c r="C9069" s="1">
        <v>42404</v>
      </c>
      <c r="D9069" s="1">
        <v>42410</v>
      </c>
      <c r="E9069" s="12">
        <f>Data[[#This Row],[Ship Date]]</f>
        <v>42410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10415</v>
      </c>
      <c r="C9070" s="1">
        <v>42615</v>
      </c>
      <c r="D9070" s="1">
        <v>42618</v>
      </c>
      <c r="E9070" s="12">
        <f>Data[[#This Row],[Ship Date]]</f>
        <v>42618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5">
      <c r="A9071">
        <v>9070</v>
      </c>
      <c r="B9071" t="s">
        <v>10415</v>
      </c>
      <c r="C9071" s="1">
        <v>42615</v>
      </c>
      <c r="D9071" s="1">
        <v>42618</v>
      </c>
      <c r="E9071" s="12">
        <f>Data[[#This Row],[Ship Date]]</f>
        <v>42618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10416</v>
      </c>
      <c r="C9072" s="1">
        <v>43073</v>
      </c>
      <c r="D9072" s="1">
        <v>43074</v>
      </c>
      <c r="E9072" s="12">
        <f>Data[[#This Row],[Ship Date]]</f>
        <v>43074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5">
      <c r="A9073">
        <v>9072</v>
      </c>
      <c r="B9073" t="s">
        <v>10417</v>
      </c>
      <c r="C9073" s="1">
        <v>42167</v>
      </c>
      <c r="D9073" s="1">
        <v>42171</v>
      </c>
      <c r="E9073" s="12">
        <f>Data[[#This Row],[Ship Date]]</f>
        <v>42171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5">
      <c r="A9074">
        <v>9073</v>
      </c>
      <c r="B9074" t="s">
        <v>10418</v>
      </c>
      <c r="C9074" s="1">
        <v>42617</v>
      </c>
      <c r="D9074" s="1">
        <v>42621</v>
      </c>
      <c r="E9074" s="12">
        <f>Data[[#This Row],[Ship Date]]</f>
        <v>42621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5">
      <c r="A9075">
        <v>9074</v>
      </c>
      <c r="B9075" t="s">
        <v>10418</v>
      </c>
      <c r="C9075" s="1">
        <v>42617</v>
      </c>
      <c r="D9075" s="1">
        <v>42621</v>
      </c>
      <c r="E9075" s="12">
        <f>Data[[#This Row],[Ship Date]]</f>
        <v>42621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5">
      <c r="A9076">
        <v>9075</v>
      </c>
      <c r="B9076" t="s">
        <v>10419</v>
      </c>
      <c r="C9076" s="1">
        <v>41750</v>
      </c>
      <c r="D9076" s="1">
        <v>41755</v>
      </c>
      <c r="E9076" s="12">
        <f>Data[[#This Row],[Ship Date]]</f>
        <v>41755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10420</v>
      </c>
      <c r="C9077" s="1">
        <v>42313</v>
      </c>
      <c r="D9077" s="1">
        <v>42316</v>
      </c>
      <c r="E9077" s="12">
        <f>Data[[#This Row],[Ship Date]]</f>
        <v>42316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5">
      <c r="A9078">
        <v>9077</v>
      </c>
      <c r="B9078" t="s">
        <v>10420</v>
      </c>
      <c r="C9078" s="1">
        <v>42313</v>
      </c>
      <c r="D9078" s="1">
        <v>42316</v>
      </c>
      <c r="E9078" s="12">
        <f>Data[[#This Row],[Ship Date]]</f>
        <v>42316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25">
      <c r="A9079">
        <v>9078</v>
      </c>
      <c r="B9079" t="s">
        <v>10421</v>
      </c>
      <c r="C9079" s="1">
        <v>41946</v>
      </c>
      <c r="D9079" s="1">
        <v>41950</v>
      </c>
      <c r="E9079" s="12">
        <f>Data[[#This Row],[Ship Date]]</f>
        <v>41950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5">
      <c r="A9080">
        <v>9079</v>
      </c>
      <c r="B9080" t="s">
        <v>10422</v>
      </c>
      <c r="C9080" s="1">
        <v>42416</v>
      </c>
      <c r="D9080" s="1">
        <v>42423</v>
      </c>
      <c r="E9080" s="12">
        <f>Data[[#This Row],[Ship Date]]</f>
        <v>42423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5">
      <c r="A9081">
        <v>9080</v>
      </c>
      <c r="B9081" t="s">
        <v>10422</v>
      </c>
      <c r="C9081" s="1">
        <v>42416</v>
      </c>
      <c r="D9081" s="1">
        <v>42423</v>
      </c>
      <c r="E9081" s="12">
        <f>Data[[#This Row],[Ship Date]]</f>
        <v>42423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10423</v>
      </c>
      <c r="C9082" s="1">
        <v>42989</v>
      </c>
      <c r="D9082" s="1">
        <v>42991</v>
      </c>
      <c r="E9082" s="12">
        <f>Data[[#This Row],[Ship Date]]</f>
        <v>42991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5">
      <c r="A9083">
        <v>9082</v>
      </c>
      <c r="B9083" t="s">
        <v>10423</v>
      </c>
      <c r="C9083" s="1">
        <v>42989</v>
      </c>
      <c r="D9083" s="1">
        <v>42991</v>
      </c>
      <c r="E9083" s="12">
        <f>Data[[#This Row],[Ship Date]]</f>
        <v>42991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10424</v>
      </c>
      <c r="C9084" s="1">
        <v>43041</v>
      </c>
      <c r="D9084" s="1">
        <v>43045</v>
      </c>
      <c r="E9084" s="12">
        <f>Data[[#This Row],[Ship Date]]</f>
        <v>43045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25">
      <c r="A9085">
        <v>9084</v>
      </c>
      <c r="B9085" t="s">
        <v>10425</v>
      </c>
      <c r="C9085" s="1">
        <v>42041</v>
      </c>
      <c r="D9085" s="1">
        <v>42043</v>
      </c>
      <c r="E9085" s="12">
        <f>Data[[#This Row],[Ship Date]]</f>
        <v>42043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5">
      <c r="A9086">
        <v>9085</v>
      </c>
      <c r="B9086" t="s">
        <v>10425</v>
      </c>
      <c r="C9086" s="1">
        <v>42041</v>
      </c>
      <c r="D9086" s="1">
        <v>42043</v>
      </c>
      <c r="E9086" s="12">
        <f>Data[[#This Row],[Ship Date]]</f>
        <v>42043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25">
      <c r="A9087">
        <v>9086</v>
      </c>
      <c r="B9087" t="s">
        <v>10426</v>
      </c>
      <c r="C9087" s="1">
        <v>42623</v>
      </c>
      <c r="D9087" s="1">
        <v>42625</v>
      </c>
      <c r="E9087" s="12">
        <f>Data[[#This Row],[Ship Date]]</f>
        <v>42625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5">
      <c r="A9088">
        <v>9087</v>
      </c>
      <c r="B9088" t="s">
        <v>10427</v>
      </c>
      <c r="C9088" s="1">
        <v>42639</v>
      </c>
      <c r="D9088" s="1">
        <v>42643</v>
      </c>
      <c r="E9088" s="12">
        <f>Data[[#This Row],[Ship Date]]</f>
        <v>42643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5">
      <c r="A9089">
        <v>9088</v>
      </c>
      <c r="B9089" t="s">
        <v>10427</v>
      </c>
      <c r="C9089" s="1">
        <v>42639</v>
      </c>
      <c r="D9089" s="1">
        <v>42643</v>
      </c>
      <c r="E9089" s="12">
        <f>Data[[#This Row],[Ship Date]]</f>
        <v>42643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5">
      <c r="A9090">
        <v>9089</v>
      </c>
      <c r="B9090" t="s">
        <v>10428</v>
      </c>
      <c r="C9090" s="1">
        <v>42353</v>
      </c>
      <c r="D9090" s="1">
        <v>42358</v>
      </c>
      <c r="E9090" s="12">
        <f>Data[[#This Row],[Ship Date]]</f>
        <v>42358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>
        <v>9090</v>
      </c>
      <c r="B9091" t="s">
        <v>10429</v>
      </c>
      <c r="C9091" s="1">
        <v>42630</v>
      </c>
      <c r="D9091" s="1">
        <v>42633</v>
      </c>
      <c r="E9091" s="12">
        <f>Data[[#This Row],[Ship Date]]</f>
        <v>42633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5">
      <c r="A9092">
        <v>9091</v>
      </c>
      <c r="B9092" t="s">
        <v>10430</v>
      </c>
      <c r="C9092" s="1">
        <v>43021</v>
      </c>
      <c r="D9092" s="1">
        <v>43023</v>
      </c>
      <c r="E9092" s="12">
        <f>Data[[#This Row],[Ship Date]]</f>
        <v>43023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5">
      <c r="A9093">
        <v>9092</v>
      </c>
      <c r="B9093" t="s">
        <v>10431</v>
      </c>
      <c r="C9093" s="1">
        <v>42183</v>
      </c>
      <c r="D9093" s="1">
        <v>42188</v>
      </c>
      <c r="E9093" s="12">
        <f>Data[[#This Row],[Ship Date]]</f>
        <v>42188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10431</v>
      </c>
      <c r="C9094" s="1">
        <v>42183</v>
      </c>
      <c r="D9094" s="1">
        <v>42188</v>
      </c>
      <c r="E9094" s="12">
        <f>Data[[#This Row],[Ship Date]]</f>
        <v>42188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10432</v>
      </c>
      <c r="C9095" s="1">
        <v>42156</v>
      </c>
      <c r="D9095" s="1">
        <v>42160</v>
      </c>
      <c r="E9095" s="12">
        <f>Data[[#This Row],[Ship Date]]</f>
        <v>42160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5">
      <c r="A9096">
        <v>9095</v>
      </c>
      <c r="B9096" t="s">
        <v>10432</v>
      </c>
      <c r="C9096" s="1">
        <v>42156</v>
      </c>
      <c r="D9096" s="1">
        <v>42160</v>
      </c>
      <c r="E9096" s="12">
        <f>Data[[#This Row],[Ship Date]]</f>
        <v>42160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>
        <v>9096</v>
      </c>
      <c r="B9097" t="s">
        <v>10432</v>
      </c>
      <c r="C9097" s="1">
        <v>42156</v>
      </c>
      <c r="D9097" s="1">
        <v>42160</v>
      </c>
      <c r="E9097" s="12">
        <f>Data[[#This Row],[Ship Date]]</f>
        <v>42160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10432</v>
      </c>
      <c r="C9098" s="1">
        <v>42156</v>
      </c>
      <c r="D9098" s="1">
        <v>42160</v>
      </c>
      <c r="E9098" s="12">
        <f>Data[[#This Row],[Ship Date]]</f>
        <v>42160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10433</v>
      </c>
      <c r="C9099" s="1">
        <v>41741</v>
      </c>
      <c r="D9099" s="1">
        <v>41746</v>
      </c>
      <c r="E9099" s="12">
        <f>Data[[#This Row],[Ship Date]]</f>
        <v>41746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25">
      <c r="A9100">
        <v>9099</v>
      </c>
      <c r="B9100" t="s">
        <v>10434</v>
      </c>
      <c r="C9100" s="1">
        <v>43020</v>
      </c>
      <c r="D9100" s="1">
        <v>43024</v>
      </c>
      <c r="E9100" s="12">
        <f>Data[[#This Row],[Ship Date]]</f>
        <v>43024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5">
      <c r="A9101">
        <v>9100</v>
      </c>
      <c r="B9101" t="s">
        <v>10434</v>
      </c>
      <c r="C9101" s="1">
        <v>43020</v>
      </c>
      <c r="D9101" s="1">
        <v>43024</v>
      </c>
      <c r="E9101" s="12">
        <f>Data[[#This Row],[Ship Date]]</f>
        <v>43024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10434</v>
      </c>
      <c r="C9102" s="1">
        <v>43020</v>
      </c>
      <c r="D9102" s="1">
        <v>43024</v>
      </c>
      <c r="E9102" s="12">
        <f>Data[[#This Row],[Ship Date]]</f>
        <v>43024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5">
      <c r="A9103">
        <v>9102</v>
      </c>
      <c r="B9103" t="s">
        <v>10435</v>
      </c>
      <c r="C9103" s="1">
        <v>42315</v>
      </c>
      <c r="D9103" s="1">
        <v>42320</v>
      </c>
      <c r="E9103" s="12">
        <f>Data[[#This Row],[Ship Date]]</f>
        <v>42320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5">
      <c r="A9104">
        <v>9103</v>
      </c>
      <c r="B9104" t="s">
        <v>10435</v>
      </c>
      <c r="C9104" s="1">
        <v>42315</v>
      </c>
      <c r="D9104" s="1">
        <v>42320</v>
      </c>
      <c r="E9104" s="12">
        <f>Data[[#This Row],[Ship Date]]</f>
        <v>42320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5">
      <c r="A9105">
        <v>9104</v>
      </c>
      <c r="B9105" t="s">
        <v>10435</v>
      </c>
      <c r="C9105" s="1">
        <v>42315</v>
      </c>
      <c r="D9105" s="1">
        <v>42320</v>
      </c>
      <c r="E9105" s="12">
        <f>Data[[#This Row],[Ship Date]]</f>
        <v>42320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10435</v>
      </c>
      <c r="C9106" s="1">
        <v>42315</v>
      </c>
      <c r="D9106" s="1">
        <v>42320</v>
      </c>
      <c r="E9106" s="12">
        <f>Data[[#This Row],[Ship Date]]</f>
        <v>42320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5">
      <c r="A9107">
        <v>9106</v>
      </c>
      <c r="B9107" t="s">
        <v>10435</v>
      </c>
      <c r="C9107" s="1">
        <v>42315</v>
      </c>
      <c r="D9107" s="1">
        <v>42320</v>
      </c>
      <c r="E9107" s="12">
        <f>Data[[#This Row],[Ship Date]]</f>
        <v>42320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5">
      <c r="A9108">
        <v>9107</v>
      </c>
      <c r="B9108" t="s">
        <v>10435</v>
      </c>
      <c r="C9108" s="1">
        <v>42315</v>
      </c>
      <c r="D9108" s="1">
        <v>42320</v>
      </c>
      <c r="E9108" s="12">
        <f>Data[[#This Row],[Ship Date]]</f>
        <v>42320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5">
      <c r="A9109">
        <v>9108</v>
      </c>
      <c r="B9109" t="s">
        <v>10436</v>
      </c>
      <c r="C9109" s="1">
        <v>42149</v>
      </c>
      <c r="D9109" s="1">
        <v>42152</v>
      </c>
      <c r="E9109" s="12">
        <f>Data[[#This Row],[Ship Date]]</f>
        <v>42152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10436</v>
      </c>
      <c r="C9110" s="1">
        <v>42149</v>
      </c>
      <c r="D9110" s="1">
        <v>42152</v>
      </c>
      <c r="E9110" s="12">
        <f>Data[[#This Row],[Ship Date]]</f>
        <v>42152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>
        <v>9110</v>
      </c>
      <c r="B9111" t="s">
        <v>10436</v>
      </c>
      <c r="C9111" s="1">
        <v>42149</v>
      </c>
      <c r="D9111" s="1">
        <v>42152</v>
      </c>
      <c r="E9111" s="12">
        <f>Data[[#This Row],[Ship Date]]</f>
        <v>42152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10437</v>
      </c>
      <c r="C9112" s="1">
        <v>41925</v>
      </c>
      <c r="D9112" s="1">
        <v>41927</v>
      </c>
      <c r="E9112" s="12">
        <f>Data[[#This Row],[Ship Date]]</f>
        <v>41927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10437</v>
      </c>
      <c r="C9113" s="1">
        <v>41925</v>
      </c>
      <c r="D9113" s="1">
        <v>41927</v>
      </c>
      <c r="E9113" s="12">
        <f>Data[[#This Row],[Ship Date]]</f>
        <v>41927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5">
      <c r="A9114">
        <v>9113</v>
      </c>
      <c r="B9114" t="s">
        <v>10437</v>
      </c>
      <c r="C9114" s="1">
        <v>41925</v>
      </c>
      <c r="D9114" s="1">
        <v>41927</v>
      </c>
      <c r="E9114" s="12">
        <f>Data[[#This Row],[Ship Date]]</f>
        <v>41927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5">
      <c r="A9115">
        <v>9114</v>
      </c>
      <c r="B9115" t="s">
        <v>10437</v>
      </c>
      <c r="C9115" s="1">
        <v>41925</v>
      </c>
      <c r="D9115" s="1">
        <v>41927</v>
      </c>
      <c r="E9115" s="12">
        <f>Data[[#This Row],[Ship Date]]</f>
        <v>41927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5">
      <c r="A9116">
        <v>9115</v>
      </c>
      <c r="B9116" t="s">
        <v>10438</v>
      </c>
      <c r="C9116" s="1">
        <v>42407</v>
      </c>
      <c r="D9116" s="1">
        <v>42410</v>
      </c>
      <c r="E9116" s="12">
        <f>Data[[#This Row],[Ship Date]]</f>
        <v>42410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10439</v>
      </c>
      <c r="C9117" s="1">
        <v>42754</v>
      </c>
      <c r="D9117" s="1">
        <v>42759</v>
      </c>
      <c r="E9117" s="12">
        <f>Data[[#This Row],[Ship Date]]</f>
        <v>42759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5">
      <c r="A9118">
        <v>9117</v>
      </c>
      <c r="B9118" t="s">
        <v>10439</v>
      </c>
      <c r="C9118" s="1">
        <v>42754</v>
      </c>
      <c r="D9118" s="1">
        <v>42759</v>
      </c>
      <c r="E9118" s="12">
        <f>Data[[#This Row],[Ship Date]]</f>
        <v>42759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5">
      <c r="A9119">
        <v>9118</v>
      </c>
      <c r="B9119" t="s">
        <v>10439</v>
      </c>
      <c r="C9119" s="1">
        <v>42754</v>
      </c>
      <c r="D9119" s="1">
        <v>42759</v>
      </c>
      <c r="E9119" s="12">
        <f>Data[[#This Row],[Ship Date]]</f>
        <v>42759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5">
      <c r="A9120">
        <v>9119</v>
      </c>
      <c r="B9120" t="s">
        <v>10439</v>
      </c>
      <c r="C9120" s="1">
        <v>42754</v>
      </c>
      <c r="D9120" s="1">
        <v>42759</v>
      </c>
      <c r="E9120" s="12">
        <f>Data[[#This Row],[Ship Date]]</f>
        <v>42759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5">
      <c r="A9121">
        <v>9120</v>
      </c>
      <c r="B9121" t="s">
        <v>10440</v>
      </c>
      <c r="C9121" s="1">
        <v>42527</v>
      </c>
      <c r="D9121" s="1">
        <v>42533</v>
      </c>
      <c r="E9121" s="12">
        <f>Data[[#This Row],[Ship Date]]</f>
        <v>42533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10440</v>
      </c>
      <c r="C9122" s="1">
        <v>42527</v>
      </c>
      <c r="D9122" s="1">
        <v>42533</v>
      </c>
      <c r="E9122" s="12">
        <f>Data[[#This Row],[Ship Date]]</f>
        <v>42533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>
        <v>9122</v>
      </c>
      <c r="B9123" t="s">
        <v>10443</v>
      </c>
      <c r="C9123" s="1">
        <v>42812</v>
      </c>
      <c r="D9123" s="1">
        <v>42814</v>
      </c>
      <c r="E9123" s="12">
        <f>Data[[#This Row],[Ship Date]]</f>
        <v>42814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5">
      <c r="A9124">
        <v>9123</v>
      </c>
      <c r="B9124" t="s">
        <v>10444</v>
      </c>
      <c r="C9124" s="1">
        <v>43063</v>
      </c>
      <c r="D9124" s="1">
        <v>43063</v>
      </c>
      <c r="E9124" s="12">
        <f>Data[[#This Row],[Ship Date]]</f>
        <v>43063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5">
      <c r="A9125">
        <v>9124</v>
      </c>
      <c r="B9125" t="s">
        <v>10445</v>
      </c>
      <c r="C9125" s="1">
        <v>42700</v>
      </c>
      <c r="D9125" s="1">
        <v>42702</v>
      </c>
      <c r="E9125" s="12">
        <f>Data[[#This Row],[Ship Date]]</f>
        <v>42702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5">
      <c r="A9126">
        <v>9125</v>
      </c>
      <c r="B9126" t="s">
        <v>10446</v>
      </c>
      <c r="C9126" s="1">
        <v>42600</v>
      </c>
      <c r="D9126" s="1">
        <v>42602</v>
      </c>
      <c r="E9126" s="12">
        <f>Data[[#This Row],[Ship Date]]</f>
        <v>42602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5">
      <c r="A9127">
        <v>9126</v>
      </c>
      <c r="B9127" t="s">
        <v>10446</v>
      </c>
      <c r="C9127" s="1">
        <v>42600</v>
      </c>
      <c r="D9127" s="1">
        <v>42602</v>
      </c>
      <c r="E9127" s="12">
        <f>Data[[#This Row],[Ship Date]]</f>
        <v>42602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5">
      <c r="A9128">
        <v>9127</v>
      </c>
      <c r="B9128" t="s">
        <v>10447</v>
      </c>
      <c r="C9128" s="1">
        <v>42336</v>
      </c>
      <c r="D9128" s="1">
        <v>42341</v>
      </c>
      <c r="E9128" s="12">
        <f>Data[[#This Row],[Ship Date]]</f>
        <v>42341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10448</v>
      </c>
      <c r="C9129" s="1">
        <v>42880</v>
      </c>
      <c r="D9129" s="1">
        <v>42887</v>
      </c>
      <c r="E9129" s="12">
        <f>Data[[#This Row],[Ship Date]]</f>
        <v>42887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10449</v>
      </c>
      <c r="C9130" s="1">
        <v>42982</v>
      </c>
      <c r="D9130" s="1">
        <v>42983</v>
      </c>
      <c r="E9130" s="12">
        <f>Data[[#This Row],[Ship Date]]</f>
        <v>42983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5">
      <c r="A9131">
        <v>9130</v>
      </c>
      <c r="B9131" t="s">
        <v>10450</v>
      </c>
      <c r="C9131" s="1">
        <v>42453</v>
      </c>
      <c r="D9131" s="1">
        <v>42455</v>
      </c>
      <c r="E9131" s="12">
        <f>Data[[#This Row],[Ship Date]]</f>
        <v>42455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>
        <v>9131</v>
      </c>
      <c r="B9132" t="s">
        <v>10450</v>
      </c>
      <c r="C9132" s="1">
        <v>42453</v>
      </c>
      <c r="D9132" s="1">
        <v>42455</v>
      </c>
      <c r="E9132" s="12">
        <f>Data[[#This Row],[Ship Date]]</f>
        <v>42455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5">
      <c r="A9133">
        <v>9132</v>
      </c>
      <c r="B9133" t="s">
        <v>10451</v>
      </c>
      <c r="C9133" s="1">
        <v>42883</v>
      </c>
      <c r="D9133" s="1">
        <v>42887</v>
      </c>
      <c r="E9133" s="12">
        <f>Data[[#This Row],[Ship Date]]</f>
        <v>42887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10451</v>
      </c>
      <c r="C9134" s="1">
        <v>42883</v>
      </c>
      <c r="D9134" s="1">
        <v>42887</v>
      </c>
      <c r="E9134" s="12">
        <f>Data[[#This Row],[Ship Date]]</f>
        <v>42887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5">
      <c r="A9135">
        <v>9134</v>
      </c>
      <c r="B9135" t="s">
        <v>10453</v>
      </c>
      <c r="C9135" s="1">
        <v>42247</v>
      </c>
      <c r="D9135" s="1">
        <v>42251</v>
      </c>
      <c r="E9135" s="12">
        <f>Data[[#This Row],[Ship Date]]</f>
        <v>42251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10454</v>
      </c>
      <c r="C9136" s="1">
        <v>42472</v>
      </c>
      <c r="D9136" s="1">
        <v>42477</v>
      </c>
      <c r="E9136" s="12">
        <f>Data[[#This Row],[Ship Date]]</f>
        <v>42477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5">
      <c r="A9137">
        <v>9136</v>
      </c>
      <c r="B9137" t="s">
        <v>10454</v>
      </c>
      <c r="C9137" s="1">
        <v>42472</v>
      </c>
      <c r="D9137" s="1">
        <v>42477</v>
      </c>
      <c r="E9137" s="12">
        <f>Data[[#This Row],[Ship Date]]</f>
        <v>42477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5">
      <c r="A9138">
        <v>9137</v>
      </c>
      <c r="B9138" t="s">
        <v>10454</v>
      </c>
      <c r="C9138" s="1">
        <v>42472</v>
      </c>
      <c r="D9138" s="1">
        <v>42477</v>
      </c>
      <c r="E9138" s="12">
        <f>Data[[#This Row],[Ship Date]]</f>
        <v>42477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10455</v>
      </c>
      <c r="C9139" s="1">
        <v>41672</v>
      </c>
      <c r="D9139" s="1">
        <v>41679</v>
      </c>
      <c r="E9139" s="12">
        <f>Data[[#This Row],[Ship Date]]</f>
        <v>41679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10455</v>
      </c>
      <c r="C9140" s="1">
        <v>41672</v>
      </c>
      <c r="D9140" s="1">
        <v>41679</v>
      </c>
      <c r="E9140" s="12">
        <f>Data[[#This Row],[Ship Date]]</f>
        <v>41679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5">
      <c r="A9141">
        <v>9140</v>
      </c>
      <c r="B9141" t="s">
        <v>10456</v>
      </c>
      <c r="C9141" s="1">
        <v>41884</v>
      </c>
      <c r="D9141" s="1">
        <v>41890</v>
      </c>
      <c r="E9141" s="12">
        <f>Data[[#This Row],[Ship Date]]</f>
        <v>41890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5">
      <c r="A9142">
        <v>9141</v>
      </c>
      <c r="B9142" t="s">
        <v>10457</v>
      </c>
      <c r="C9142" s="1">
        <v>43008</v>
      </c>
      <c r="D9142" s="1">
        <v>43010</v>
      </c>
      <c r="E9142" s="12">
        <f>Data[[#This Row],[Ship Date]]</f>
        <v>43010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5">
      <c r="A9143">
        <v>9142</v>
      </c>
      <c r="B9143" t="s">
        <v>10458</v>
      </c>
      <c r="C9143" s="1">
        <v>42618</v>
      </c>
      <c r="D9143" s="1">
        <v>42620</v>
      </c>
      <c r="E9143" s="12">
        <f>Data[[#This Row],[Ship Date]]</f>
        <v>42620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25">
      <c r="A9144">
        <v>9143</v>
      </c>
      <c r="B9144" t="s">
        <v>10459</v>
      </c>
      <c r="C9144" s="1">
        <v>42875</v>
      </c>
      <c r="D9144" s="1">
        <v>42881</v>
      </c>
      <c r="E9144" s="12">
        <f>Data[[#This Row],[Ship Date]]</f>
        <v>42881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5">
      <c r="A9145">
        <v>9144</v>
      </c>
      <c r="B9145" t="s">
        <v>10459</v>
      </c>
      <c r="C9145" s="1">
        <v>42875</v>
      </c>
      <c r="D9145" s="1">
        <v>42881</v>
      </c>
      <c r="E9145" s="12">
        <f>Data[[#This Row],[Ship Date]]</f>
        <v>42881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5">
      <c r="A9146">
        <v>9145</v>
      </c>
      <c r="B9146" t="s">
        <v>10459</v>
      </c>
      <c r="C9146" s="1">
        <v>42875</v>
      </c>
      <c r="D9146" s="1">
        <v>42881</v>
      </c>
      <c r="E9146" s="12">
        <f>Data[[#This Row],[Ship Date]]</f>
        <v>42881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5">
      <c r="A9147">
        <v>9146</v>
      </c>
      <c r="B9147" t="s">
        <v>10460</v>
      </c>
      <c r="C9147" s="1">
        <v>42267</v>
      </c>
      <c r="D9147" s="1">
        <v>42271</v>
      </c>
      <c r="E9147" s="12">
        <f>Data[[#This Row],[Ship Date]]</f>
        <v>42271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5">
      <c r="A9148">
        <v>9147</v>
      </c>
      <c r="B9148" t="s">
        <v>10461</v>
      </c>
      <c r="C9148" s="1">
        <v>42392</v>
      </c>
      <c r="D9148" s="1">
        <v>42396</v>
      </c>
      <c r="E9148" s="12">
        <f>Data[[#This Row],[Ship Date]]</f>
        <v>42396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5">
      <c r="A9149">
        <v>9148</v>
      </c>
      <c r="B9149" t="s">
        <v>10461</v>
      </c>
      <c r="C9149" s="1">
        <v>42392</v>
      </c>
      <c r="D9149" s="1">
        <v>42396</v>
      </c>
      <c r="E9149" s="12">
        <f>Data[[#This Row],[Ship Date]]</f>
        <v>42396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10461</v>
      </c>
      <c r="C9150" s="1">
        <v>42392</v>
      </c>
      <c r="D9150" s="1">
        <v>42396</v>
      </c>
      <c r="E9150" s="12">
        <f>Data[[#This Row],[Ship Date]]</f>
        <v>42396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5">
      <c r="A9151">
        <v>9150</v>
      </c>
      <c r="B9151" t="s">
        <v>10464</v>
      </c>
      <c r="C9151" s="1">
        <v>41791</v>
      </c>
      <c r="D9151" s="1">
        <v>41796</v>
      </c>
      <c r="E9151" s="12">
        <f>Data[[#This Row],[Ship Date]]</f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10464</v>
      </c>
      <c r="C9152" s="1">
        <v>41791</v>
      </c>
      <c r="D9152" s="1">
        <v>41796</v>
      </c>
      <c r="E9152" s="12">
        <f>Data[[#This Row],[Ship Date]]</f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5">
      <c r="A9153">
        <v>9152</v>
      </c>
      <c r="B9153" t="s">
        <v>10465</v>
      </c>
      <c r="C9153" s="1">
        <v>42271</v>
      </c>
      <c r="D9153" s="1">
        <v>42276</v>
      </c>
      <c r="E9153" s="12">
        <f>Data[[#This Row],[Ship Date]]</f>
        <v>42276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5">
      <c r="A9154">
        <v>9153</v>
      </c>
      <c r="B9154" t="s">
        <v>10465</v>
      </c>
      <c r="C9154" s="1">
        <v>42271</v>
      </c>
      <c r="D9154" s="1">
        <v>42276</v>
      </c>
      <c r="E9154" s="12">
        <f>Data[[#This Row],[Ship Date]]</f>
        <v>42276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25">
      <c r="A9155">
        <v>9154</v>
      </c>
      <c r="B9155" t="s">
        <v>10465</v>
      </c>
      <c r="C9155" s="1">
        <v>42271</v>
      </c>
      <c r="D9155" s="1">
        <v>42276</v>
      </c>
      <c r="E9155" s="12">
        <f>Data[[#This Row],[Ship Date]]</f>
        <v>42276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5">
      <c r="A9156">
        <v>9155</v>
      </c>
      <c r="B9156" t="s">
        <v>10466</v>
      </c>
      <c r="C9156" s="1">
        <v>42583</v>
      </c>
      <c r="D9156" s="1">
        <v>42585</v>
      </c>
      <c r="E9156" s="12">
        <f>Data[[#This Row],[Ship Date]]</f>
        <v>42585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5">
      <c r="A9157">
        <v>9156</v>
      </c>
      <c r="B9157" t="s">
        <v>10467</v>
      </c>
      <c r="C9157" s="1">
        <v>41662</v>
      </c>
      <c r="D9157" s="1">
        <v>41667</v>
      </c>
      <c r="E9157" s="12">
        <f>Data[[#This Row],[Ship Date]]</f>
        <v>41667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10468</v>
      </c>
      <c r="C9158" s="1">
        <v>41855</v>
      </c>
      <c r="D9158" s="1">
        <v>41859</v>
      </c>
      <c r="E9158" s="12">
        <f>Data[[#This Row],[Ship Date]]</f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5">
      <c r="A9159">
        <v>9158</v>
      </c>
      <c r="B9159" t="s">
        <v>10468</v>
      </c>
      <c r="C9159" s="1">
        <v>41855</v>
      </c>
      <c r="D9159" s="1">
        <v>41859</v>
      </c>
      <c r="E9159" s="12">
        <f>Data[[#This Row],[Ship Date]]</f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10468</v>
      </c>
      <c r="C9160" s="1">
        <v>41855</v>
      </c>
      <c r="D9160" s="1">
        <v>41859</v>
      </c>
      <c r="E9160" s="12">
        <f>Data[[#This Row],[Ship Date]]</f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10469</v>
      </c>
      <c r="C9161" s="1">
        <v>42591</v>
      </c>
      <c r="D9161" s="1">
        <v>42596</v>
      </c>
      <c r="E9161" s="12">
        <f>Data[[#This Row],[Ship Date]]</f>
        <v>42596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10469</v>
      </c>
      <c r="C9162" s="1">
        <v>42591</v>
      </c>
      <c r="D9162" s="1">
        <v>42596</v>
      </c>
      <c r="E9162" s="12">
        <f>Data[[#This Row],[Ship Date]]</f>
        <v>42596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5">
      <c r="A9163">
        <v>9162</v>
      </c>
      <c r="B9163" t="s">
        <v>10470</v>
      </c>
      <c r="C9163" s="1">
        <v>42712</v>
      </c>
      <c r="D9163" s="1">
        <v>42716</v>
      </c>
      <c r="E9163" s="12">
        <f>Data[[#This Row],[Ship Date]]</f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5">
      <c r="A9164">
        <v>9163</v>
      </c>
      <c r="B9164" t="s">
        <v>10470</v>
      </c>
      <c r="C9164" s="1">
        <v>42712</v>
      </c>
      <c r="D9164" s="1">
        <v>42716</v>
      </c>
      <c r="E9164" s="12">
        <f>Data[[#This Row],[Ship Date]]</f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10471</v>
      </c>
      <c r="C9165" s="1">
        <v>42163</v>
      </c>
      <c r="D9165" s="1">
        <v>42167</v>
      </c>
      <c r="E9165" s="12">
        <f>Data[[#This Row],[Ship Date]]</f>
        <v>42167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5">
      <c r="A9166">
        <v>9165</v>
      </c>
      <c r="B9166" t="s">
        <v>10471</v>
      </c>
      <c r="C9166" s="1">
        <v>42163</v>
      </c>
      <c r="D9166" s="1">
        <v>42167</v>
      </c>
      <c r="E9166" s="12">
        <f>Data[[#This Row],[Ship Date]]</f>
        <v>42167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5">
      <c r="A9167">
        <v>9166</v>
      </c>
      <c r="B9167" t="s">
        <v>10472</v>
      </c>
      <c r="C9167" s="1">
        <v>42545</v>
      </c>
      <c r="D9167" s="1">
        <v>42547</v>
      </c>
      <c r="E9167" s="12">
        <f>Data[[#This Row],[Ship Date]]</f>
        <v>42547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5">
      <c r="A9168">
        <v>9167</v>
      </c>
      <c r="B9168" t="s">
        <v>10472</v>
      </c>
      <c r="C9168" s="1">
        <v>42545</v>
      </c>
      <c r="D9168" s="1">
        <v>42547</v>
      </c>
      <c r="E9168" s="12">
        <f>Data[[#This Row],[Ship Date]]</f>
        <v>42547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>
        <v>9168</v>
      </c>
      <c r="B9169" t="s">
        <v>10472</v>
      </c>
      <c r="C9169" s="1">
        <v>42545</v>
      </c>
      <c r="D9169" s="1">
        <v>42547</v>
      </c>
      <c r="E9169" s="12">
        <f>Data[[#This Row],[Ship Date]]</f>
        <v>42547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5">
      <c r="A9170">
        <v>9169</v>
      </c>
      <c r="B9170" t="s">
        <v>10473</v>
      </c>
      <c r="C9170" s="1">
        <v>42444</v>
      </c>
      <c r="D9170" s="1">
        <v>42448</v>
      </c>
      <c r="E9170" s="12">
        <f>Data[[#This Row],[Ship Date]]</f>
        <v>42448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10473</v>
      </c>
      <c r="C9171" s="1">
        <v>42444</v>
      </c>
      <c r="D9171" s="1">
        <v>42448</v>
      </c>
      <c r="E9171" s="12">
        <f>Data[[#This Row],[Ship Date]]</f>
        <v>42448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10474</v>
      </c>
      <c r="C9172" s="1">
        <v>42705</v>
      </c>
      <c r="D9172" s="1">
        <v>42705</v>
      </c>
      <c r="E9172" s="12">
        <f>Data[[#This Row],[Ship Date]]</f>
        <v>42705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5">
      <c r="A9173">
        <v>9172</v>
      </c>
      <c r="B9173" t="s">
        <v>10474</v>
      </c>
      <c r="C9173" s="1">
        <v>42705</v>
      </c>
      <c r="D9173" s="1">
        <v>42705</v>
      </c>
      <c r="E9173" s="12">
        <f>Data[[#This Row],[Ship Date]]</f>
        <v>42705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>
        <v>9173</v>
      </c>
      <c r="B9174" t="s">
        <v>10474</v>
      </c>
      <c r="C9174" s="1">
        <v>42705</v>
      </c>
      <c r="D9174" s="1">
        <v>42705</v>
      </c>
      <c r="E9174" s="12">
        <f>Data[[#This Row],[Ship Date]]</f>
        <v>42705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5">
      <c r="A9175">
        <v>9174</v>
      </c>
      <c r="B9175" t="s">
        <v>10474</v>
      </c>
      <c r="C9175" s="1">
        <v>42705</v>
      </c>
      <c r="D9175" s="1">
        <v>42705</v>
      </c>
      <c r="E9175" s="12">
        <f>Data[[#This Row],[Ship Date]]</f>
        <v>42705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>
        <v>9175</v>
      </c>
      <c r="B9176" t="s">
        <v>10475</v>
      </c>
      <c r="C9176" s="1">
        <v>42898</v>
      </c>
      <c r="D9176" s="1">
        <v>42900</v>
      </c>
      <c r="E9176" s="12">
        <f>Data[[#This Row],[Ship Date]]</f>
        <v>42900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5">
      <c r="A9177">
        <v>9176</v>
      </c>
      <c r="B9177" t="s">
        <v>10475</v>
      </c>
      <c r="C9177" s="1">
        <v>42898</v>
      </c>
      <c r="D9177" s="1">
        <v>42900</v>
      </c>
      <c r="E9177" s="12">
        <f>Data[[#This Row],[Ship Date]]</f>
        <v>42900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10476</v>
      </c>
      <c r="C9178" s="1">
        <v>42448</v>
      </c>
      <c r="D9178" s="1">
        <v>42453</v>
      </c>
      <c r="E9178" s="12">
        <f>Data[[#This Row],[Ship Date]]</f>
        <v>42453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5">
      <c r="A9179">
        <v>9178</v>
      </c>
      <c r="B9179" t="s">
        <v>10477</v>
      </c>
      <c r="C9179" s="1">
        <v>42688</v>
      </c>
      <c r="D9179" s="1">
        <v>42692</v>
      </c>
      <c r="E9179" s="12">
        <f>Data[[#This Row],[Ship Date]]</f>
        <v>42692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5">
      <c r="A9180">
        <v>9179</v>
      </c>
      <c r="B9180" t="s">
        <v>10477</v>
      </c>
      <c r="C9180" s="1">
        <v>42688</v>
      </c>
      <c r="D9180" s="1">
        <v>42692</v>
      </c>
      <c r="E9180" s="12">
        <f>Data[[#This Row],[Ship Date]]</f>
        <v>42692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25">
      <c r="A9181">
        <v>9180</v>
      </c>
      <c r="B9181" t="s">
        <v>10478</v>
      </c>
      <c r="C9181" s="1">
        <v>42954</v>
      </c>
      <c r="D9181" s="1">
        <v>42958</v>
      </c>
      <c r="E9181" s="12">
        <f>Data[[#This Row],[Ship Date]]</f>
        <v>42958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5">
      <c r="A9182">
        <v>9181</v>
      </c>
      <c r="B9182" t="s">
        <v>10478</v>
      </c>
      <c r="C9182" s="1">
        <v>42954</v>
      </c>
      <c r="D9182" s="1">
        <v>42958</v>
      </c>
      <c r="E9182" s="12">
        <f>Data[[#This Row],[Ship Date]]</f>
        <v>42958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10478</v>
      </c>
      <c r="C9183" s="1">
        <v>42954</v>
      </c>
      <c r="D9183" s="1">
        <v>42958</v>
      </c>
      <c r="E9183" s="12">
        <f>Data[[#This Row],[Ship Date]]</f>
        <v>42958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5">
      <c r="A9184">
        <v>9183</v>
      </c>
      <c r="B9184" t="s">
        <v>10478</v>
      </c>
      <c r="C9184" s="1">
        <v>42954</v>
      </c>
      <c r="D9184" s="1">
        <v>42958</v>
      </c>
      <c r="E9184" s="12">
        <f>Data[[#This Row],[Ship Date]]</f>
        <v>42958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25">
      <c r="A9185">
        <v>9184</v>
      </c>
      <c r="B9185" t="s">
        <v>10478</v>
      </c>
      <c r="C9185" s="1">
        <v>42954</v>
      </c>
      <c r="D9185" s="1">
        <v>42958</v>
      </c>
      <c r="E9185" s="12">
        <f>Data[[#This Row],[Ship Date]]</f>
        <v>42958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>
        <v>9185</v>
      </c>
      <c r="B9186" t="s">
        <v>10478</v>
      </c>
      <c r="C9186" s="1">
        <v>42954</v>
      </c>
      <c r="D9186" s="1">
        <v>42958</v>
      </c>
      <c r="E9186" s="12">
        <f>Data[[#This Row],[Ship Date]]</f>
        <v>42958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>
        <v>9186</v>
      </c>
      <c r="B9187" t="s">
        <v>10478</v>
      </c>
      <c r="C9187" s="1">
        <v>42954</v>
      </c>
      <c r="D9187" s="1">
        <v>42958</v>
      </c>
      <c r="E9187" s="12">
        <f>Data[[#This Row],[Ship Date]]</f>
        <v>42958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5">
      <c r="A9188">
        <v>9187</v>
      </c>
      <c r="B9188" t="s">
        <v>10478</v>
      </c>
      <c r="C9188" s="1">
        <v>42954</v>
      </c>
      <c r="D9188" s="1">
        <v>42958</v>
      </c>
      <c r="E9188" s="12">
        <f>Data[[#This Row],[Ship Date]]</f>
        <v>42958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5">
      <c r="A9189">
        <v>9188</v>
      </c>
      <c r="B9189" t="s">
        <v>10481</v>
      </c>
      <c r="C9189" s="1">
        <v>42237</v>
      </c>
      <c r="D9189" s="1">
        <v>42241</v>
      </c>
      <c r="E9189" s="12">
        <f>Data[[#This Row],[Ship Date]]</f>
        <v>42241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5">
      <c r="A9190">
        <v>9189</v>
      </c>
      <c r="B9190" t="s">
        <v>10481</v>
      </c>
      <c r="C9190" s="1">
        <v>42237</v>
      </c>
      <c r="D9190" s="1">
        <v>42241</v>
      </c>
      <c r="E9190" s="12">
        <f>Data[[#This Row],[Ship Date]]</f>
        <v>42241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>
        <v>9190</v>
      </c>
      <c r="B9191" t="s">
        <v>10481</v>
      </c>
      <c r="C9191" s="1">
        <v>42237</v>
      </c>
      <c r="D9191" s="1">
        <v>42241</v>
      </c>
      <c r="E9191" s="12">
        <f>Data[[#This Row],[Ship Date]]</f>
        <v>42241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10481</v>
      </c>
      <c r="C9192" s="1">
        <v>42237</v>
      </c>
      <c r="D9192" s="1">
        <v>42241</v>
      </c>
      <c r="E9192" s="12">
        <f>Data[[#This Row],[Ship Date]]</f>
        <v>42241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5">
      <c r="A9193">
        <v>9192</v>
      </c>
      <c r="B9193" t="s">
        <v>10481</v>
      </c>
      <c r="C9193" s="1">
        <v>42237</v>
      </c>
      <c r="D9193" s="1">
        <v>42241</v>
      </c>
      <c r="E9193" s="12">
        <f>Data[[#This Row],[Ship Date]]</f>
        <v>42241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5">
      <c r="A9194">
        <v>9193</v>
      </c>
      <c r="B9194" t="s">
        <v>10482</v>
      </c>
      <c r="C9194" s="1">
        <v>42310</v>
      </c>
      <c r="D9194" s="1">
        <v>42315</v>
      </c>
      <c r="E9194" s="12">
        <f>Data[[#This Row],[Ship Date]]</f>
        <v>42315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5">
      <c r="A9195">
        <v>9194</v>
      </c>
      <c r="B9195" t="s">
        <v>10482</v>
      </c>
      <c r="C9195" s="1">
        <v>42310</v>
      </c>
      <c r="D9195" s="1">
        <v>42315</v>
      </c>
      <c r="E9195" s="12">
        <f>Data[[#This Row],[Ship Date]]</f>
        <v>42315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5">
      <c r="A9196">
        <v>9195</v>
      </c>
      <c r="B9196" t="s">
        <v>10483</v>
      </c>
      <c r="C9196" s="1">
        <v>41973</v>
      </c>
      <c r="D9196" s="1">
        <v>41979</v>
      </c>
      <c r="E9196" s="12">
        <f>Data[[#This Row],[Ship Date]]</f>
        <v>41979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5">
      <c r="A9197">
        <v>9196</v>
      </c>
      <c r="B9197" t="s">
        <v>10483</v>
      </c>
      <c r="C9197" s="1">
        <v>41973</v>
      </c>
      <c r="D9197" s="1">
        <v>41979</v>
      </c>
      <c r="E9197" s="12">
        <f>Data[[#This Row],[Ship Date]]</f>
        <v>41979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5">
      <c r="A9198">
        <v>9197</v>
      </c>
      <c r="B9198" t="s">
        <v>10484</v>
      </c>
      <c r="C9198" s="1">
        <v>41769</v>
      </c>
      <c r="D9198" s="1">
        <v>41774</v>
      </c>
      <c r="E9198" s="12">
        <f>Data[[#This Row],[Ship Date]]</f>
        <v>41774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10484</v>
      </c>
      <c r="C9199" s="1">
        <v>41769</v>
      </c>
      <c r="D9199" s="1">
        <v>41774</v>
      </c>
      <c r="E9199" s="12">
        <f>Data[[#This Row],[Ship Date]]</f>
        <v>41774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25">
      <c r="A9200">
        <v>9199</v>
      </c>
      <c r="B9200" t="s">
        <v>10484</v>
      </c>
      <c r="C9200" s="1">
        <v>41769</v>
      </c>
      <c r="D9200" s="1">
        <v>41774</v>
      </c>
      <c r="E9200" s="12">
        <f>Data[[#This Row],[Ship Date]]</f>
        <v>41774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10484</v>
      </c>
      <c r="C9201" s="1">
        <v>41769</v>
      </c>
      <c r="D9201" s="1">
        <v>41774</v>
      </c>
      <c r="E9201" s="12">
        <f>Data[[#This Row],[Ship Date]]</f>
        <v>41774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5">
      <c r="A9202">
        <v>9201</v>
      </c>
      <c r="B9202" t="s">
        <v>10485</v>
      </c>
      <c r="C9202" s="1">
        <v>42660</v>
      </c>
      <c r="D9202" s="1">
        <v>42663</v>
      </c>
      <c r="E9202" s="12">
        <f>Data[[#This Row],[Ship Date]]</f>
        <v>42663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>
        <v>9202</v>
      </c>
      <c r="B9203" t="s">
        <v>10485</v>
      </c>
      <c r="C9203" s="1">
        <v>42660</v>
      </c>
      <c r="D9203" s="1">
        <v>42663</v>
      </c>
      <c r="E9203" s="12">
        <f>Data[[#This Row],[Ship Date]]</f>
        <v>42663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10486</v>
      </c>
      <c r="C9204" s="1">
        <v>42673</v>
      </c>
      <c r="D9204" s="1">
        <v>42677</v>
      </c>
      <c r="E9204" s="12">
        <f>Data[[#This Row],[Ship Date]]</f>
        <v>42677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10486</v>
      </c>
      <c r="C9205" s="1">
        <v>42673</v>
      </c>
      <c r="D9205" s="1">
        <v>42677</v>
      </c>
      <c r="E9205" s="12">
        <f>Data[[#This Row],[Ship Date]]</f>
        <v>42677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5">
      <c r="A9206">
        <v>9205</v>
      </c>
      <c r="B9206" t="s">
        <v>10487</v>
      </c>
      <c r="C9206" s="1">
        <v>42705</v>
      </c>
      <c r="D9206" s="1">
        <v>42709</v>
      </c>
      <c r="E9206" s="12">
        <f>Data[[#This Row],[Ship Date]]</f>
        <v>42709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5">
      <c r="A9207">
        <v>9206</v>
      </c>
      <c r="B9207" t="s">
        <v>10488</v>
      </c>
      <c r="C9207" s="1">
        <v>42481</v>
      </c>
      <c r="D9207" s="1">
        <v>42481</v>
      </c>
      <c r="E9207" s="12">
        <f>Data[[#This Row],[Ship Date]]</f>
        <v>42481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5">
      <c r="A9208">
        <v>9207</v>
      </c>
      <c r="B9208" t="s">
        <v>10488</v>
      </c>
      <c r="C9208" s="1">
        <v>42481</v>
      </c>
      <c r="D9208" s="1">
        <v>42481</v>
      </c>
      <c r="E9208" s="12">
        <f>Data[[#This Row],[Ship Date]]</f>
        <v>42481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>
        <v>9208</v>
      </c>
      <c r="B9209" t="s">
        <v>10489</v>
      </c>
      <c r="C9209" s="1">
        <v>42950</v>
      </c>
      <c r="D9209" s="1">
        <v>42954</v>
      </c>
      <c r="E9209" s="12">
        <f>Data[[#This Row],[Ship Date]]</f>
        <v>42954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5">
      <c r="A9210">
        <v>9209</v>
      </c>
      <c r="B9210" t="s">
        <v>10490</v>
      </c>
      <c r="C9210" s="1">
        <v>42950</v>
      </c>
      <c r="D9210" s="1">
        <v>42955</v>
      </c>
      <c r="E9210" s="12">
        <f>Data[[#This Row],[Ship Date]]</f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5">
      <c r="A9211">
        <v>9210</v>
      </c>
      <c r="B9211" t="s">
        <v>10491</v>
      </c>
      <c r="C9211" s="1">
        <v>43080</v>
      </c>
      <c r="D9211" s="1">
        <v>43083</v>
      </c>
      <c r="E9211" s="12">
        <f>Data[[#This Row],[Ship Date]]</f>
        <v>43083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10491</v>
      </c>
      <c r="C9212" s="1">
        <v>43080</v>
      </c>
      <c r="D9212" s="1">
        <v>43083</v>
      </c>
      <c r="E9212" s="12">
        <f>Data[[#This Row],[Ship Date]]</f>
        <v>43083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10494</v>
      </c>
      <c r="C9213" s="1">
        <v>42077</v>
      </c>
      <c r="D9213" s="1">
        <v>42082</v>
      </c>
      <c r="E9213" s="12">
        <f>Data[[#This Row],[Ship Date]]</f>
        <v>42082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10495</v>
      </c>
      <c r="C9214" s="1">
        <v>41981</v>
      </c>
      <c r="D9214" s="1">
        <v>41988</v>
      </c>
      <c r="E9214" s="12">
        <f>Data[[#This Row],[Ship Date]]</f>
        <v>41988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5">
      <c r="A9215">
        <v>9214</v>
      </c>
      <c r="B9215" t="s">
        <v>10495</v>
      </c>
      <c r="C9215" s="1">
        <v>41981</v>
      </c>
      <c r="D9215" s="1">
        <v>41988</v>
      </c>
      <c r="E9215" s="12">
        <f>Data[[#This Row],[Ship Date]]</f>
        <v>41988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5">
      <c r="A9216">
        <v>9215</v>
      </c>
      <c r="B9216" t="s">
        <v>10496</v>
      </c>
      <c r="C9216" s="1">
        <v>43008</v>
      </c>
      <c r="D9216" s="1">
        <v>43010</v>
      </c>
      <c r="E9216" s="12">
        <f>Data[[#This Row],[Ship Date]]</f>
        <v>43010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10499</v>
      </c>
      <c r="C9217" s="1">
        <v>42695</v>
      </c>
      <c r="D9217" s="1">
        <v>42700</v>
      </c>
      <c r="E9217" s="12">
        <f>Data[[#This Row],[Ship Date]]</f>
        <v>42700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25">
      <c r="A9218">
        <v>9217</v>
      </c>
      <c r="B9218" t="s">
        <v>10500</v>
      </c>
      <c r="C9218" s="1">
        <v>43063</v>
      </c>
      <c r="D9218" s="1">
        <v>43069</v>
      </c>
      <c r="E9218" s="12">
        <f>Data[[#This Row],[Ship Date]]</f>
        <v>43069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10501</v>
      </c>
      <c r="C9219" s="1">
        <v>43053</v>
      </c>
      <c r="D9219" s="1">
        <v>43056</v>
      </c>
      <c r="E9219" s="12">
        <f>Data[[#This Row],[Ship Date]]</f>
        <v>43056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10502</v>
      </c>
      <c r="C9220" s="1">
        <v>42232</v>
      </c>
      <c r="D9220" s="1">
        <v>42236</v>
      </c>
      <c r="E9220" s="12">
        <f>Data[[#This Row],[Ship Date]]</f>
        <v>42236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5">
      <c r="A9221">
        <v>9220</v>
      </c>
      <c r="B9221" t="s">
        <v>10502</v>
      </c>
      <c r="C9221" s="1">
        <v>42232</v>
      </c>
      <c r="D9221" s="1">
        <v>42236</v>
      </c>
      <c r="E9221" s="12">
        <f>Data[[#This Row],[Ship Date]]</f>
        <v>42236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>
        <v>9221</v>
      </c>
      <c r="B9222" t="s">
        <v>10503</v>
      </c>
      <c r="C9222" s="1">
        <v>43021</v>
      </c>
      <c r="D9222" s="1">
        <v>43022</v>
      </c>
      <c r="E9222" s="12">
        <f>Data[[#This Row],[Ship Date]]</f>
        <v>43022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10503</v>
      </c>
      <c r="C9223" s="1">
        <v>43021</v>
      </c>
      <c r="D9223" s="1">
        <v>43022</v>
      </c>
      <c r="E9223" s="12">
        <f>Data[[#This Row],[Ship Date]]</f>
        <v>43022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5">
      <c r="A9224">
        <v>9223</v>
      </c>
      <c r="B9224" t="s">
        <v>10503</v>
      </c>
      <c r="C9224" s="1">
        <v>43021</v>
      </c>
      <c r="D9224" s="1">
        <v>43022</v>
      </c>
      <c r="E9224" s="12">
        <f>Data[[#This Row],[Ship Date]]</f>
        <v>43022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>
        <v>9224</v>
      </c>
      <c r="B9225" t="s">
        <v>10504</v>
      </c>
      <c r="C9225" s="1">
        <v>43043</v>
      </c>
      <c r="D9225" s="1">
        <v>43043</v>
      </c>
      <c r="E9225" s="12">
        <f>Data[[#This Row],[Ship Date]]</f>
        <v>43043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5">
      <c r="A9226">
        <v>9225</v>
      </c>
      <c r="B9226" t="s">
        <v>10504</v>
      </c>
      <c r="C9226" s="1">
        <v>43043</v>
      </c>
      <c r="D9226" s="1">
        <v>43043</v>
      </c>
      <c r="E9226" s="12">
        <f>Data[[#This Row],[Ship Date]]</f>
        <v>43043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5">
      <c r="A9227">
        <v>9226</v>
      </c>
      <c r="B9227" t="s">
        <v>10504</v>
      </c>
      <c r="C9227" s="1">
        <v>43043</v>
      </c>
      <c r="D9227" s="1">
        <v>43043</v>
      </c>
      <c r="E9227" s="12">
        <f>Data[[#This Row],[Ship Date]]</f>
        <v>43043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5">
      <c r="A9228">
        <v>9227</v>
      </c>
      <c r="B9228" t="s">
        <v>10504</v>
      </c>
      <c r="C9228" s="1">
        <v>43043</v>
      </c>
      <c r="D9228" s="1">
        <v>43043</v>
      </c>
      <c r="E9228" s="12">
        <f>Data[[#This Row],[Ship Date]]</f>
        <v>43043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10506</v>
      </c>
      <c r="C9229" s="1">
        <v>42813</v>
      </c>
      <c r="D9229" s="1">
        <v>42818</v>
      </c>
      <c r="E9229" s="12">
        <f>Data[[#This Row],[Ship Date]]</f>
        <v>42818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5">
      <c r="A9230">
        <v>9229</v>
      </c>
      <c r="B9230" t="s">
        <v>10507</v>
      </c>
      <c r="C9230" s="1">
        <v>41946</v>
      </c>
      <c r="D9230" s="1">
        <v>41946</v>
      </c>
      <c r="E9230" s="12">
        <f>Data[[#This Row],[Ship Date]]</f>
        <v>41946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10508</v>
      </c>
      <c r="C9231" s="1">
        <v>42939</v>
      </c>
      <c r="D9231" s="1">
        <v>42942</v>
      </c>
      <c r="E9231" s="12">
        <f>Data[[#This Row],[Ship Date]]</f>
        <v>42942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5">
      <c r="A9232">
        <v>9231</v>
      </c>
      <c r="B9232" t="s">
        <v>10508</v>
      </c>
      <c r="C9232" s="1">
        <v>42939</v>
      </c>
      <c r="D9232" s="1">
        <v>42942</v>
      </c>
      <c r="E9232" s="12">
        <f>Data[[#This Row],[Ship Date]]</f>
        <v>42942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10509</v>
      </c>
      <c r="C9233" s="1">
        <v>42000</v>
      </c>
      <c r="D9233" s="1">
        <v>42004</v>
      </c>
      <c r="E9233" s="12">
        <f>Data[[#This Row],[Ship Date]]</f>
        <v>42004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10510</v>
      </c>
      <c r="C9234" s="1">
        <v>42615</v>
      </c>
      <c r="D9234" s="1">
        <v>42619</v>
      </c>
      <c r="E9234" s="12">
        <f>Data[[#This Row],[Ship Date]]</f>
        <v>42619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5">
      <c r="A9235">
        <v>9234</v>
      </c>
      <c r="B9235" t="s">
        <v>10510</v>
      </c>
      <c r="C9235" s="1">
        <v>42615</v>
      </c>
      <c r="D9235" s="1">
        <v>42619</v>
      </c>
      <c r="E9235" s="12">
        <f>Data[[#This Row],[Ship Date]]</f>
        <v>42619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5">
      <c r="A9236">
        <v>9235</v>
      </c>
      <c r="B9236" t="s">
        <v>10510</v>
      </c>
      <c r="C9236" s="1">
        <v>42615</v>
      </c>
      <c r="D9236" s="1">
        <v>42619</v>
      </c>
      <c r="E9236" s="12">
        <f>Data[[#This Row],[Ship Date]]</f>
        <v>42619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5">
      <c r="A9237">
        <v>9236</v>
      </c>
      <c r="B9237" t="s">
        <v>10510</v>
      </c>
      <c r="C9237" s="1">
        <v>42615</v>
      </c>
      <c r="D9237" s="1">
        <v>42619</v>
      </c>
      <c r="E9237" s="12">
        <f>Data[[#This Row],[Ship Date]]</f>
        <v>42619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10510</v>
      </c>
      <c r="C9238" s="1">
        <v>42615</v>
      </c>
      <c r="D9238" s="1">
        <v>42619</v>
      </c>
      <c r="E9238" s="12">
        <f>Data[[#This Row],[Ship Date]]</f>
        <v>42619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5">
      <c r="A9239">
        <v>9238</v>
      </c>
      <c r="B9239" t="s">
        <v>10510</v>
      </c>
      <c r="C9239" s="1">
        <v>42615</v>
      </c>
      <c r="D9239" s="1">
        <v>42619</v>
      </c>
      <c r="E9239" s="12">
        <f>Data[[#This Row],[Ship Date]]</f>
        <v>42619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5">
      <c r="A9240">
        <v>9239</v>
      </c>
      <c r="B9240" t="s">
        <v>10511</v>
      </c>
      <c r="C9240" s="1">
        <v>42777</v>
      </c>
      <c r="D9240" s="1">
        <v>42780</v>
      </c>
      <c r="E9240" s="12">
        <f>Data[[#This Row],[Ship Date]]</f>
        <v>42780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5">
      <c r="A9241">
        <v>9240</v>
      </c>
      <c r="B9241" t="s">
        <v>10512</v>
      </c>
      <c r="C9241" s="1">
        <v>43035</v>
      </c>
      <c r="D9241" s="1">
        <v>43041</v>
      </c>
      <c r="E9241" s="12">
        <f>Data[[#This Row],[Ship Date]]</f>
        <v>43041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5">
      <c r="A9242">
        <v>9241</v>
      </c>
      <c r="B9242" t="s">
        <v>10512</v>
      </c>
      <c r="C9242" s="1">
        <v>43035</v>
      </c>
      <c r="D9242" s="1">
        <v>43041</v>
      </c>
      <c r="E9242" s="12">
        <f>Data[[#This Row],[Ship Date]]</f>
        <v>43041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5">
      <c r="A9243">
        <v>9242</v>
      </c>
      <c r="B9243" t="s">
        <v>10512</v>
      </c>
      <c r="C9243" s="1">
        <v>43035</v>
      </c>
      <c r="D9243" s="1">
        <v>43041</v>
      </c>
      <c r="E9243" s="12">
        <f>Data[[#This Row],[Ship Date]]</f>
        <v>43041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5">
      <c r="A9244">
        <v>9243</v>
      </c>
      <c r="B9244" t="s">
        <v>10513</v>
      </c>
      <c r="C9244" s="1">
        <v>41829</v>
      </c>
      <c r="D9244" s="1">
        <v>41834</v>
      </c>
      <c r="E9244" s="12">
        <f>Data[[#This Row],[Ship Date]]</f>
        <v>41834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5">
      <c r="A9245">
        <v>9244</v>
      </c>
      <c r="B9245" t="s">
        <v>10513</v>
      </c>
      <c r="C9245" s="1">
        <v>41829</v>
      </c>
      <c r="D9245" s="1">
        <v>41834</v>
      </c>
      <c r="E9245" s="12">
        <f>Data[[#This Row],[Ship Date]]</f>
        <v>41834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5">
      <c r="A9246">
        <v>9245</v>
      </c>
      <c r="B9246" t="s">
        <v>10513</v>
      </c>
      <c r="C9246" s="1">
        <v>41829</v>
      </c>
      <c r="D9246" s="1">
        <v>41834</v>
      </c>
      <c r="E9246" s="12">
        <f>Data[[#This Row],[Ship Date]]</f>
        <v>41834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>
        <v>9246</v>
      </c>
      <c r="B9247" t="s">
        <v>10513</v>
      </c>
      <c r="C9247" s="1">
        <v>41829</v>
      </c>
      <c r="D9247" s="1">
        <v>41834</v>
      </c>
      <c r="E9247" s="12">
        <f>Data[[#This Row],[Ship Date]]</f>
        <v>41834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25">
      <c r="A9248">
        <v>9247</v>
      </c>
      <c r="B9248" t="s">
        <v>10514</v>
      </c>
      <c r="C9248" s="1">
        <v>42877</v>
      </c>
      <c r="D9248" s="1">
        <v>42881</v>
      </c>
      <c r="E9248" s="12">
        <f>Data[[#This Row],[Ship Date]]</f>
        <v>42881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5">
      <c r="A9249">
        <v>9248</v>
      </c>
      <c r="B9249" t="s">
        <v>10514</v>
      </c>
      <c r="C9249" s="1">
        <v>42877</v>
      </c>
      <c r="D9249" s="1">
        <v>42881</v>
      </c>
      <c r="E9249" s="12">
        <f>Data[[#This Row],[Ship Date]]</f>
        <v>42881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25">
      <c r="A9250">
        <v>9249</v>
      </c>
      <c r="B9250" t="s">
        <v>10515</v>
      </c>
      <c r="C9250" s="1">
        <v>42684</v>
      </c>
      <c r="D9250" s="1">
        <v>42688</v>
      </c>
      <c r="E9250" s="12">
        <f>Data[[#This Row],[Ship Date]]</f>
        <v>42688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25">
      <c r="A9251">
        <v>9250</v>
      </c>
      <c r="B9251" t="s">
        <v>10515</v>
      </c>
      <c r="C9251" s="1">
        <v>42684</v>
      </c>
      <c r="D9251" s="1">
        <v>42688</v>
      </c>
      <c r="E9251" s="12">
        <f>Data[[#This Row],[Ship Date]]</f>
        <v>42688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>
        <v>9251</v>
      </c>
      <c r="B9252" t="s">
        <v>10516</v>
      </c>
      <c r="C9252" s="1">
        <v>42706</v>
      </c>
      <c r="D9252" s="1">
        <v>42710</v>
      </c>
      <c r="E9252" s="12">
        <f>Data[[#This Row],[Ship Date]]</f>
        <v>42710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10517</v>
      </c>
      <c r="C9253" s="1">
        <v>42796</v>
      </c>
      <c r="D9253" s="1">
        <v>42802</v>
      </c>
      <c r="E9253" s="12">
        <f>Data[[#This Row],[Ship Date]]</f>
        <v>42802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5">
      <c r="A9254">
        <v>9253</v>
      </c>
      <c r="B9254" t="s">
        <v>10518</v>
      </c>
      <c r="C9254" s="1">
        <v>43001</v>
      </c>
      <c r="D9254" s="1">
        <v>43003</v>
      </c>
      <c r="E9254" s="12">
        <f>Data[[#This Row],[Ship Date]]</f>
        <v>43003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5">
      <c r="A9255">
        <v>9254</v>
      </c>
      <c r="B9255" t="s">
        <v>10518</v>
      </c>
      <c r="C9255" s="1">
        <v>43001</v>
      </c>
      <c r="D9255" s="1">
        <v>43003</v>
      </c>
      <c r="E9255" s="12">
        <f>Data[[#This Row],[Ship Date]]</f>
        <v>43003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5">
      <c r="A9256">
        <v>9255</v>
      </c>
      <c r="B9256" t="s">
        <v>10520</v>
      </c>
      <c r="C9256" s="1">
        <v>41681</v>
      </c>
      <c r="D9256" s="1">
        <v>41685</v>
      </c>
      <c r="E9256" s="12">
        <f>Data[[#This Row],[Ship Date]]</f>
        <v>41685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5">
      <c r="A9257">
        <v>9256</v>
      </c>
      <c r="B9257" t="s">
        <v>10520</v>
      </c>
      <c r="C9257" s="1">
        <v>41681</v>
      </c>
      <c r="D9257" s="1">
        <v>41685</v>
      </c>
      <c r="E9257" s="12">
        <f>Data[[#This Row],[Ship Date]]</f>
        <v>41685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10520</v>
      </c>
      <c r="C9258" s="1">
        <v>41681</v>
      </c>
      <c r="D9258" s="1">
        <v>41685</v>
      </c>
      <c r="E9258" s="12">
        <f>Data[[#This Row],[Ship Date]]</f>
        <v>41685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10520</v>
      </c>
      <c r="C9259" s="1">
        <v>41681</v>
      </c>
      <c r="D9259" s="1">
        <v>41685</v>
      </c>
      <c r="E9259" s="12">
        <f>Data[[#This Row],[Ship Date]]</f>
        <v>41685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>
        <v>9259</v>
      </c>
      <c r="B9260" t="s">
        <v>10520</v>
      </c>
      <c r="C9260" s="1">
        <v>41681</v>
      </c>
      <c r="D9260" s="1">
        <v>41685</v>
      </c>
      <c r="E9260" s="12">
        <f>Data[[#This Row],[Ship Date]]</f>
        <v>41685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10520</v>
      </c>
      <c r="C9261" s="1">
        <v>41681</v>
      </c>
      <c r="D9261" s="1">
        <v>41685</v>
      </c>
      <c r="E9261" s="12">
        <f>Data[[#This Row],[Ship Date]]</f>
        <v>41685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5">
      <c r="A9262">
        <v>9261</v>
      </c>
      <c r="B9262" t="s">
        <v>10521</v>
      </c>
      <c r="C9262" s="1">
        <v>43050</v>
      </c>
      <c r="D9262" s="1">
        <v>43053</v>
      </c>
      <c r="E9262" s="12">
        <f>Data[[#This Row],[Ship Date]]</f>
        <v>43053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10523</v>
      </c>
      <c r="C9263" s="1">
        <v>42980</v>
      </c>
      <c r="D9263" s="1">
        <v>42980</v>
      </c>
      <c r="E9263" s="12">
        <f>Data[[#This Row],[Ship Date]]</f>
        <v>42980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5">
      <c r="A9264">
        <v>9263</v>
      </c>
      <c r="B9264" t="s">
        <v>10524</v>
      </c>
      <c r="C9264" s="1">
        <v>42286</v>
      </c>
      <c r="D9264" s="1">
        <v>42290</v>
      </c>
      <c r="E9264" s="12">
        <f>Data[[#This Row],[Ship Date]]</f>
        <v>42290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5">
      <c r="A9265">
        <v>9264</v>
      </c>
      <c r="B9265" t="s">
        <v>10524</v>
      </c>
      <c r="C9265" s="1">
        <v>42286</v>
      </c>
      <c r="D9265" s="1">
        <v>42290</v>
      </c>
      <c r="E9265" s="12">
        <f>Data[[#This Row],[Ship Date]]</f>
        <v>42290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5">
      <c r="A9266">
        <v>9265</v>
      </c>
      <c r="B9266" t="s">
        <v>10525</v>
      </c>
      <c r="C9266" s="1">
        <v>43063</v>
      </c>
      <c r="D9266" s="1">
        <v>43070</v>
      </c>
      <c r="E9266" s="12">
        <f>Data[[#This Row],[Ship Date]]</f>
        <v>43070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10525</v>
      </c>
      <c r="C9267" s="1">
        <v>43063</v>
      </c>
      <c r="D9267" s="1">
        <v>43070</v>
      </c>
      <c r="E9267" s="12">
        <f>Data[[#This Row],[Ship Date]]</f>
        <v>43070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5">
      <c r="A9268">
        <v>9267</v>
      </c>
      <c r="B9268" t="s">
        <v>10526</v>
      </c>
      <c r="C9268" s="1">
        <v>41678</v>
      </c>
      <c r="D9268" s="1">
        <v>41679</v>
      </c>
      <c r="E9268" s="12">
        <f>Data[[#This Row],[Ship Date]]</f>
        <v>41679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10527</v>
      </c>
      <c r="C9269" s="1">
        <v>42272</v>
      </c>
      <c r="D9269" s="1">
        <v>42272</v>
      </c>
      <c r="E9269" s="12">
        <f>Data[[#This Row],[Ship Date]]</f>
        <v>42272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5">
      <c r="A9270">
        <v>9269</v>
      </c>
      <c r="B9270" t="s">
        <v>10527</v>
      </c>
      <c r="C9270" s="1">
        <v>42272</v>
      </c>
      <c r="D9270" s="1">
        <v>42272</v>
      </c>
      <c r="E9270" s="12">
        <f>Data[[#This Row],[Ship Date]]</f>
        <v>42272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10528</v>
      </c>
      <c r="C9271" s="1">
        <v>42968</v>
      </c>
      <c r="D9271" s="1">
        <v>42975</v>
      </c>
      <c r="E9271" s="12">
        <f>Data[[#This Row],[Ship Date]]</f>
        <v>42975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10528</v>
      </c>
      <c r="C9272" s="1">
        <v>42968</v>
      </c>
      <c r="D9272" s="1">
        <v>42975</v>
      </c>
      <c r="E9272" s="12">
        <f>Data[[#This Row],[Ship Date]]</f>
        <v>42975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5">
      <c r="A9273">
        <v>9272</v>
      </c>
      <c r="B9273" t="s">
        <v>10529</v>
      </c>
      <c r="C9273" s="1">
        <v>42502</v>
      </c>
      <c r="D9273" s="1">
        <v>42507</v>
      </c>
      <c r="E9273" s="12">
        <f>Data[[#This Row],[Ship Date]]</f>
        <v>42507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5">
      <c r="A9274">
        <v>9273</v>
      </c>
      <c r="B9274" t="s">
        <v>10529</v>
      </c>
      <c r="C9274" s="1">
        <v>42502</v>
      </c>
      <c r="D9274" s="1">
        <v>42507</v>
      </c>
      <c r="E9274" s="12">
        <f>Data[[#This Row],[Ship Date]]</f>
        <v>42507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10530</v>
      </c>
      <c r="C9275" s="1">
        <v>42980</v>
      </c>
      <c r="D9275" s="1">
        <v>42984</v>
      </c>
      <c r="E9275" s="12">
        <f>Data[[#This Row],[Ship Date]]</f>
        <v>42984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10531</v>
      </c>
      <c r="C9276" s="1">
        <v>41922</v>
      </c>
      <c r="D9276" s="1">
        <v>41922</v>
      </c>
      <c r="E9276" s="12">
        <f>Data[[#This Row],[Ship Date]]</f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>
        <v>9276</v>
      </c>
      <c r="B9277" t="s">
        <v>10532</v>
      </c>
      <c r="C9277" s="1">
        <v>42516</v>
      </c>
      <c r="D9277" s="1">
        <v>42519</v>
      </c>
      <c r="E9277" s="12">
        <f>Data[[#This Row],[Ship Date]]</f>
        <v>42519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5">
      <c r="A9278">
        <v>9277</v>
      </c>
      <c r="B9278" t="s">
        <v>10532</v>
      </c>
      <c r="C9278" s="1">
        <v>42516</v>
      </c>
      <c r="D9278" s="1">
        <v>42519</v>
      </c>
      <c r="E9278" s="12">
        <f>Data[[#This Row],[Ship Date]]</f>
        <v>42519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10533</v>
      </c>
      <c r="C9279" s="1">
        <v>43070</v>
      </c>
      <c r="D9279" s="1">
        <v>43074</v>
      </c>
      <c r="E9279" s="12">
        <f>Data[[#This Row],[Ship Date]]</f>
        <v>43074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10533</v>
      </c>
      <c r="C9280" s="1">
        <v>43070</v>
      </c>
      <c r="D9280" s="1">
        <v>43074</v>
      </c>
      <c r="E9280" s="12">
        <f>Data[[#This Row],[Ship Date]]</f>
        <v>43074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5">
      <c r="A9281">
        <v>9280</v>
      </c>
      <c r="B9281" t="s">
        <v>10533</v>
      </c>
      <c r="C9281" s="1">
        <v>43070</v>
      </c>
      <c r="D9281" s="1">
        <v>43074</v>
      </c>
      <c r="E9281" s="12">
        <f>Data[[#This Row],[Ship Date]]</f>
        <v>43074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5">
      <c r="A9282">
        <v>9281</v>
      </c>
      <c r="B9282" t="s">
        <v>10534</v>
      </c>
      <c r="C9282" s="1">
        <v>42633</v>
      </c>
      <c r="D9282" s="1">
        <v>42637</v>
      </c>
      <c r="E9282" s="12">
        <f>Data[[#This Row],[Ship Date]]</f>
        <v>42637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10535</v>
      </c>
      <c r="C9283" s="1">
        <v>42989</v>
      </c>
      <c r="D9283" s="1">
        <v>42993</v>
      </c>
      <c r="E9283" s="12">
        <f>Data[[#This Row],[Ship Date]]</f>
        <v>42993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>
        <v>9283</v>
      </c>
      <c r="B9284" t="s">
        <v>10536</v>
      </c>
      <c r="C9284" s="1">
        <v>42734</v>
      </c>
      <c r="D9284" s="1">
        <v>42739</v>
      </c>
      <c r="E9284" s="12">
        <f>Data[[#This Row],[Ship Date]]</f>
        <v>42739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10537</v>
      </c>
      <c r="C9285" s="1">
        <v>42980</v>
      </c>
      <c r="D9285" s="1">
        <v>42982</v>
      </c>
      <c r="E9285" s="12">
        <f>Data[[#This Row],[Ship Date]]</f>
        <v>42982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>
        <v>9285</v>
      </c>
      <c r="B9286" t="s">
        <v>10538</v>
      </c>
      <c r="C9286" s="1">
        <v>41961</v>
      </c>
      <c r="D9286" s="1">
        <v>41966</v>
      </c>
      <c r="E9286" s="12">
        <f>Data[[#This Row],[Ship Date]]</f>
        <v>41966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5">
      <c r="A9287">
        <v>9286</v>
      </c>
      <c r="B9287" t="s">
        <v>10539</v>
      </c>
      <c r="C9287" s="1">
        <v>42329</v>
      </c>
      <c r="D9287" s="1">
        <v>42332</v>
      </c>
      <c r="E9287" s="12">
        <f>Data[[#This Row],[Ship Date]]</f>
        <v>42332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5">
      <c r="A9288">
        <v>9287</v>
      </c>
      <c r="B9288" t="s">
        <v>10540</v>
      </c>
      <c r="C9288" s="1">
        <v>42905</v>
      </c>
      <c r="D9288" s="1">
        <v>42912</v>
      </c>
      <c r="E9288" s="12">
        <f>Data[[#This Row],[Ship Date]]</f>
        <v>42912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5">
      <c r="A9289">
        <v>9288</v>
      </c>
      <c r="B9289" t="s">
        <v>10540</v>
      </c>
      <c r="C9289" s="1">
        <v>42905</v>
      </c>
      <c r="D9289" s="1">
        <v>42912</v>
      </c>
      <c r="E9289" s="12">
        <f>Data[[#This Row],[Ship Date]]</f>
        <v>42912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5">
      <c r="A9290">
        <v>9289</v>
      </c>
      <c r="B9290" t="s">
        <v>10541</v>
      </c>
      <c r="C9290" s="1">
        <v>43069</v>
      </c>
      <c r="D9290" s="1">
        <v>43072</v>
      </c>
      <c r="E9290" s="12">
        <f>Data[[#This Row],[Ship Date]]</f>
        <v>43072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5">
      <c r="A9291">
        <v>9290</v>
      </c>
      <c r="B9291" t="s">
        <v>10542</v>
      </c>
      <c r="C9291" s="1">
        <v>41752</v>
      </c>
      <c r="D9291" s="1">
        <v>41755</v>
      </c>
      <c r="E9291" s="12">
        <f>Data[[#This Row],[Ship Date]]</f>
        <v>41755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>
        <v>9291</v>
      </c>
      <c r="B9292" t="s">
        <v>10543</v>
      </c>
      <c r="C9292" s="1">
        <v>41905</v>
      </c>
      <c r="D9292" s="1">
        <v>41907</v>
      </c>
      <c r="E9292" s="12">
        <f>Data[[#This Row],[Ship Date]]</f>
        <v>41907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5">
      <c r="A9293">
        <v>9292</v>
      </c>
      <c r="B9293" t="s">
        <v>10543</v>
      </c>
      <c r="C9293" s="1">
        <v>41905</v>
      </c>
      <c r="D9293" s="1">
        <v>41907</v>
      </c>
      <c r="E9293" s="12">
        <f>Data[[#This Row],[Ship Date]]</f>
        <v>41907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>
        <v>9293</v>
      </c>
      <c r="B9294" t="s">
        <v>10544</v>
      </c>
      <c r="C9294" s="1">
        <v>42796</v>
      </c>
      <c r="D9294" s="1">
        <v>42796</v>
      </c>
      <c r="E9294" s="12">
        <f>Data[[#This Row],[Ship Date]]</f>
        <v>42796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10545</v>
      </c>
      <c r="C9295" s="1">
        <v>43056</v>
      </c>
      <c r="D9295" s="1">
        <v>43060</v>
      </c>
      <c r="E9295" s="12">
        <f>Data[[#This Row],[Ship Date]]</f>
        <v>43060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10547</v>
      </c>
      <c r="C9296" s="1">
        <v>42883</v>
      </c>
      <c r="D9296" s="1">
        <v>42887</v>
      </c>
      <c r="E9296" s="12">
        <f>Data[[#This Row],[Ship Date]]</f>
        <v>42887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5">
      <c r="A9297">
        <v>9296</v>
      </c>
      <c r="B9297" t="s">
        <v>10547</v>
      </c>
      <c r="C9297" s="1">
        <v>42883</v>
      </c>
      <c r="D9297" s="1">
        <v>42887</v>
      </c>
      <c r="E9297" s="12">
        <f>Data[[#This Row],[Ship Date]]</f>
        <v>42887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5">
      <c r="A9298">
        <v>9297</v>
      </c>
      <c r="B9298" t="s">
        <v>10548</v>
      </c>
      <c r="C9298" s="1">
        <v>42112</v>
      </c>
      <c r="D9298" s="1">
        <v>42116</v>
      </c>
      <c r="E9298" s="12">
        <f>Data[[#This Row],[Ship Date]]</f>
        <v>42116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5">
      <c r="A9299">
        <v>9298</v>
      </c>
      <c r="B9299" t="s">
        <v>10548</v>
      </c>
      <c r="C9299" s="1">
        <v>42112</v>
      </c>
      <c r="D9299" s="1">
        <v>42116</v>
      </c>
      <c r="E9299" s="12">
        <f>Data[[#This Row],[Ship Date]]</f>
        <v>42116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5">
      <c r="A9300">
        <v>9299</v>
      </c>
      <c r="B9300" t="s">
        <v>10548</v>
      </c>
      <c r="C9300" s="1">
        <v>42112</v>
      </c>
      <c r="D9300" s="1">
        <v>42116</v>
      </c>
      <c r="E9300" s="12">
        <f>Data[[#This Row],[Ship Date]]</f>
        <v>42116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5">
      <c r="A9301">
        <v>9300</v>
      </c>
      <c r="B9301" t="s">
        <v>10548</v>
      </c>
      <c r="C9301" s="1">
        <v>42112</v>
      </c>
      <c r="D9301" s="1">
        <v>42116</v>
      </c>
      <c r="E9301" s="12">
        <f>Data[[#This Row],[Ship Date]]</f>
        <v>42116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5">
      <c r="A9302">
        <v>9301</v>
      </c>
      <c r="B9302" t="s">
        <v>10548</v>
      </c>
      <c r="C9302" s="1">
        <v>42112</v>
      </c>
      <c r="D9302" s="1">
        <v>42116</v>
      </c>
      <c r="E9302" s="12">
        <f>Data[[#This Row],[Ship Date]]</f>
        <v>42116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5">
      <c r="A9303">
        <v>9302</v>
      </c>
      <c r="B9303" t="s">
        <v>10548</v>
      </c>
      <c r="C9303" s="1">
        <v>42112</v>
      </c>
      <c r="D9303" s="1">
        <v>42116</v>
      </c>
      <c r="E9303" s="12">
        <f>Data[[#This Row],[Ship Date]]</f>
        <v>42116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5">
      <c r="A9304">
        <v>9303</v>
      </c>
      <c r="B9304" t="s">
        <v>10548</v>
      </c>
      <c r="C9304" s="1">
        <v>42112</v>
      </c>
      <c r="D9304" s="1">
        <v>42116</v>
      </c>
      <c r="E9304" s="12">
        <f>Data[[#This Row],[Ship Date]]</f>
        <v>42116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5">
      <c r="A9305">
        <v>9304</v>
      </c>
      <c r="B9305" t="s">
        <v>10548</v>
      </c>
      <c r="C9305" s="1">
        <v>42112</v>
      </c>
      <c r="D9305" s="1">
        <v>42116</v>
      </c>
      <c r="E9305" s="12">
        <f>Data[[#This Row],[Ship Date]]</f>
        <v>42116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10548</v>
      </c>
      <c r="C9306" s="1">
        <v>42112</v>
      </c>
      <c r="D9306" s="1">
        <v>42116</v>
      </c>
      <c r="E9306" s="12">
        <f>Data[[#This Row],[Ship Date]]</f>
        <v>42116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10549</v>
      </c>
      <c r="C9307" s="1">
        <v>42266</v>
      </c>
      <c r="D9307" s="1">
        <v>42271</v>
      </c>
      <c r="E9307" s="12">
        <f>Data[[#This Row],[Ship Date]]</f>
        <v>42271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10550</v>
      </c>
      <c r="C9308" s="1">
        <v>41723</v>
      </c>
      <c r="D9308" s="1">
        <v>41728</v>
      </c>
      <c r="E9308" s="12">
        <f>Data[[#This Row],[Ship Date]]</f>
        <v>41728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5">
      <c r="A9309">
        <v>9308</v>
      </c>
      <c r="B9309" t="s">
        <v>10550</v>
      </c>
      <c r="C9309" s="1">
        <v>41723</v>
      </c>
      <c r="D9309" s="1">
        <v>41728</v>
      </c>
      <c r="E9309" s="12">
        <f>Data[[#This Row],[Ship Date]]</f>
        <v>41728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25">
      <c r="A9310">
        <v>9309</v>
      </c>
      <c r="B9310" t="s">
        <v>10550</v>
      </c>
      <c r="C9310" s="1">
        <v>41723</v>
      </c>
      <c r="D9310" s="1">
        <v>41728</v>
      </c>
      <c r="E9310" s="12">
        <f>Data[[#This Row],[Ship Date]]</f>
        <v>41728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10550</v>
      </c>
      <c r="C9311" s="1">
        <v>41723</v>
      </c>
      <c r="D9311" s="1">
        <v>41728</v>
      </c>
      <c r="E9311" s="12">
        <f>Data[[#This Row],[Ship Date]]</f>
        <v>41728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10551</v>
      </c>
      <c r="C9312" s="1">
        <v>42608</v>
      </c>
      <c r="D9312" s="1">
        <v>42613</v>
      </c>
      <c r="E9312" s="12">
        <f>Data[[#This Row],[Ship Date]]</f>
        <v>42613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5">
      <c r="A9313">
        <v>9312</v>
      </c>
      <c r="B9313" t="s">
        <v>10552</v>
      </c>
      <c r="C9313" s="1">
        <v>42800</v>
      </c>
      <c r="D9313" s="1">
        <v>42806</v>
      </c>
      <c r="E9313" s="12">
        <f>Data[[#This Row],[Ship Date]]</f>
        <v>42806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5">
      <c r="A9314">
        <v>9313</v>
      </c>
      <c r="B9314" t="s">
        <v>10552</v>
      </c>
      <c r="C9314" s="1">
        <v>42800</v>
      </c>
      <c r="D9314" s="1">
        <v>42806</v>
      </c>
      <c r="E9314" s="12">
        <f>Data[[#This Row],[Ship Date]]</f>
        <v>42806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5">
      <c r="A9315">
        <v>9314</v>
      </c>
      <c r="B9315" t="s">
        <v>10553</v>
      </c>
      <c r="C9315" s="1">
        <v>42319</v>
      </c>
      <c r="D9315" s="1">
        <v>42319</v>
      </c>
      <c r="E9315" s="12">
        <f>Data[[#This Row],[Ship Date]]</f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5">
      <c r="A9316">
        <v>9315</v>
      </c>
      <c r="B9316" t="s">
        <v>10553</v>
      </c>
      <c r="C9316" s="1">
        <v>42319</v>
      </c>
      <c r="D9316" s="1">
        <v>42319</v>
      </c>
      <c r="E9316" s="12">
        <f>Data[[#This Row],[Ship Date]]</f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>
        <v>9316</v>
      </c>
      <c r="B9317" t="s">
        <v>10554</v>
      </c>
      <c r="C9317" s="1">
        <v>42465</v>
      </c>
      <c r="D9317" s="1">
        <v>42469</v>
      </c>
      <c r="E9317" s="12">
        <f>Data[[#This Row],[Ship Date]]</f>
        <v>42469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5">
      <c r="A9318">
        <v>9317</v>
      </c>
      <c r="B9318" t="s">
        <v>10554</v>
      </c>
      <c r="C9318" s="1">
        <v>42465</v>
      </c>
      <c r="D9318" s="1">
        <v>42469</v>
      </c>
      <c r="E9318" s="12">
        <f>Data[[#This Row],[Ship Date]]</f>
        <v>42469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5">
      <c r="A9319">
        <v>9318</v>
      </c>
      <c r="B9319" t="s">
        <v>10555</v>
      </c>
      <c r="C9319" s="1">
        <v>42787</v>
      </c>
      <c r="D9319" s="1">
        <v>42792</v>
      </c>
      <c r="E9319" s="12">
        <f>Data[[#This Row],[Ship Date]]</f>
        <v>42792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5">
      <c r="A9320">
        <v>9319</v>
      </c>
      <c r="B9320" t="s">
        <v>10556</v>
      </c>
      <c r="C9320" s="1">
        <v>42936</v>
      </c>
      <c r="D9320" s="1">
        <v>42941</v>
      </c>
      <c r="E9320" s="12">
        <f>Data[[#This Row],[Ship Date]]</f>
        <v>42941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10556</v>
      </c>
      <c r="C9321" s="1">
        <v>42936</v>
      </c>
      <c r="D9321" s="1">
        <v>42941</v>
      </c>
      <c r="E9321" s="12">
        <f>Data[[#This Row],[Ship Date]]</f>
        <v>42941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10556</v>
      </c>
      <c r="C9322" s="1">
        <v>42936</v>
      </c>
      <c r="D9322" s="1">
        <v>42941</v>
      </c>
      <c r="E9322" s="12">
        <f>Data[[#This Row],[Ship Date]]</f>
        <v>42941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5">
      <c r="A9323">
        <v>9322</v>
      </c>
      <c r="B9323" t="s">
        <v>10559</v>
      </c>
      <c r="C9323" s="1">
        <v>42678</v>
      </c>
      <c r="D9323" s="1">
        <v>42682</v>
      </c>
      <c r="E9323" s="12">
        <f>Data[[#This Row],[Ship Date]]</f>
        <v>42682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5">
      <c r="A9324">
        <v>9323</v>
      </c>
      <c r="B9324" t="s">
        <v>10559</v>
      </c>
      <c r="C9324" s="1">
        <v>42678</v>
      </c>
      <c r="D9324" s="1">
        <v>42682</v>
      </c>
      <c r="E9324" s="12">
        <f>Data[[#This Row],[Ship Date]]</f>
        <v>42682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5">
      <c r="A9325">
        <v>9324</v>
      </c>
      <c r="B9325" t="s">
        <v>10560</v>
      </c>
      <c r="C9325" s="1">
        <v>43001</v>
      </c>
      <c r="D9325" s="1">
        <v>43007</v>
      </c>
      <c r="E9325" s="12">
        <f>Data[[#This Row],[Ship Date]]</f>
        <v>43007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>
        <v>9325</v>
      </c>
      <c r="B9326" t="s">
        <v>10560</v>
      </c>
      <c r="C9326" s="1">
        <v>43001</v>
      </c>
      <c r="D9326" s="1">
        <v>43007</v>
      </c>
      <c r="E9326" s="12">
        <f>Data[[#This Row],[Ship Date]]</f>
        <v>43007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5">
      <c r="A9327">
        <v>9326</v>
      </c>
      <c r="B9327" t="s">
        <v>10560</v>
      </c>
      <c r="C9327" s="1">
        <v>43001</v>
      </c>
      <c r="D9327" s="1">
        <v>43007</v>
      </c>
      <c r="E9327" s="12">
        <f>Data[[#This Row],[Ship Date]]</f>
        <v>43007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5">
      <c r="A9328">
        <v>9327</v>
      </c>
      <c r="B9328" t="s">
        <v>10561</v>
      </c>
      <c r="C9328" s="1">
        <v>42985</v>
      </c>
      <c r="D9328" s="1">
        <v>42988</v>
      </c>
      <c r="E9328" s="12">
        <f>Data[[#This Row],[Ship Date]]</f>
        <v>42988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10561</v>
      </c>
      <c r="C9329" s="1">
        <v>42985</v>
      </c>
      <c r="D9329" s="1">
        <v>42988</v>
      </c>
      <c r="E9329" s="12">
        <f>Data[[#This Row],[Ship Date]]</f>
        <v>42988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5">
      <c r="A9330">
        <v>9329</v>
      </c>
      <c r="B9330" t="s">
        <v>10561</v>
      </c>
      <c r="C9330" s="1">
        <v>42985</v>
      </c>
      <c r="D9330" s="1">
        <v>42988</v>
      </c>
      <c r="E9330" s="12">
        <f>Data[[#This Row],[Ship Date]]</f>
        <v>42988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10562</v>
      </c>
      <c r="C9331" s="1">
        <v>42336</v>
      </c>
      <c r="D9331" s="1">
        <v>42338</v>
      </c>
      <c r="E9331" s="12">
        <f>Data[[#This Row],[Ship Date]]</f>
        <v>42338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>
        <v>9331</v>
      </c>
      <c r="B9332" t="s">
        <v>10563</v>
      </c>
      <c r="C9332" s="1">
        <v>42320</v>
      </c>
      <c r="D9332" s="1">
        <v>42326</v>
      </c>
      <c r="E9332" s="12">
        <f>Data[[#This Row],[Ship Date]]</f>
        <v>42326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10564</v>
      </c>
      <c r="C9333" s="1">
        <v>42642</v>
      </c>
      <c r="D9333" s="1">
        <v>42646</v>
      </c>
      <c r="E9333" s="12">
        <f>Data[[#This Row],[Ship Date]]</f>
        <v>42646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5">
      <c r="A9334">
        <v>9333</v>
      </c>
      <c r="B9334" t="s">
        <v>10565</v>
      </c>
      <c r="C9334" s="1">
        <v>42989</v>
      </c>
      <c r="D9334" s="1">
        <v>42991</v>
      </c>
      <c r="E9334" s="12">
        <f>Data[[#This Row],[Ship Date]]</f>
        <v>42991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10565</v>
      </c>
      <c r="C9335" s="1">
        <v>42989</v>
      </c>
      <c r="D9335" s="1">
        <v>42991</v>
      </c>
      <c r="E9335" s="12">
        <f>Data[[#This Row],[Ship Date]]</f>
        <v>42991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>
        <v>9335</v>
      </c>
      <c r="B9336" t="s">
        <v>10566</v>
      </c>
      <c r="C9336" s="1">
        <v>42856</v>
      </c>
      <c r="D9336" s="1">
        <v>42857</v>
      </c>
      <c r="E9336" s="12">
        <f>Data[[#This Row],[Ship Date]]</f>
        <v>42857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5">
      <c r="A9337">
        <v>9336</v>
      </c>
      <c r="B9337" t="s">
        <v>10566</v>
      </c>
      <c r="C9337" s="1">
        <v>42856</v>
      </c>
      <c r="D9337" s="1">
        <v>42857</v>
      </c>
      <c r="E9337" s="12">
        <f>Data[[#This Row],[Ship Date]]</f>
        <v>42857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5">
      <c r="A9338">
        <v>9337</v>
      </c>
      <c r="B9338" t="s">
        <v>10567</v>
      </c>
      <c r="C9338" s="1">
        <v>42994</v>
      </c>
      <c r="D9338" s="1">
        <v>42998</v>
      </c>
      <c r="E9338" s="12">
        <f>Data[[#This Row],[Ship Date]]</f>
        <v>42998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10568</v>
      </c>
      <c r="C9339" s="1">
        <v>41931</v>
      </c>
      <c r="D9339" s="1">
        <v>41934</v>
      </c>
      <c r="E9339" s="12">
        <f>Data[[#This Row],[Ship Date]]</f>
        <v>41934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5">
      <c r="A9340">
        <v>9339</v>
      </c>
      <c r="B9340" t="s">
        <v>10568</v>
      </c>
      <c r="C9340" s="1">
        <v>41931</v>
      </c>
      <c r="D9340" s="1">
        <v>41934</v>
      </c>
      <c r="E9340" s="12">
        <f>Data[[#This Row],[Ship Date]]</f>
        <v>41934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5">
      <c r="A9341">
        <v>9340</v>
      </c>
      <c r="B9341" t="s">
        <v>10568</v>
      </c>
      <c r="C9341" s="1">
        <v>41931</v>
      </c>
      <c r="D9341" s="1">
        <v>41934</v>
      </c>
      <c r="E9341" s="12">
        <f>Data[[#This Row],[Ship Date]]</f>
        <v>41934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10568</v>
      </c>
      <c r="C9342" s="1">
        <v>41931</v>
      </c>
      <c r="D9342" s="1">
        <v>41934</v>
      </c>
      <c r="E9342" s="12">
        <f>Data[[#This Row],[Ship Date]]</f>
        <v>41934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10568</v>
      </c>
      <c r="C9343" s="1">
        <v>41931</v>
      </c>
      <c r="D9343" s="1">
        <v>41934</v>
      </c>
      <c r="E9343" s="12">
        <f>Data[[#This Row],[Ship Date]]</f>
        <v>41934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5">
      <c r="A9344">
        <v>9343</v>
      </c>
      <c r="B9344" t="s">
        <v>10569</v>
      </c>
      <c r="C9344" s="1">
        <v>42442</v>
      </c>
      <c r="D9344" s="1">
        <v>42447</v>
      </c>
      <c r="E9344" s="12">
        <f>Data[[#This Row],[Ship Date]]</f>
        <v>42447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10570</v>
      </c>
      <c r="C9345" s="1">
        <v>42783</v>
      </c>
      <c r="D9345" s="1">
        <v>42786</v>
      </c>
      <c r="E9345" s="12">
        <f>Data[[#This Row],[Ship Date]]</f>
        <v>42786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5">
      <c r="A9346">
        <v>9345</v>
      </c>
      <c r="B9346" t="s">
        <v>10570</v>
      </c>
      <c r="C9346" s="1">
        <v>42783</v>
      </c>
      <c r="D9346" s="1">
        <v>42786</v>
      </c>
      <c r="E9346" s="12">
        <f>Data[[#This Row],[Ship Date]]</f>
        <v>42786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5">
      <c r="A9347">
        <v>9346</v>
      </c>
      <c r="B9347" t="s">
        <v>10570</v>
      </c>
      <c r="C9347" s="1">
        <v>42783</v>
      </c>
      <c r="D9347" s="1">
        <v>42786</v>
      </c>
      <c r="E9347" s="12">
        <f>Data[[#This Row],[Ship Date]]</f>
        <v>42786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>
        <v>9347</v>
      </c>
      <c r="B9348" t="s">
        <v>10570</v>
      </c>
      <c r="C9348" s="1">
        <v>42783</v>
      </c>
      <c r="D9348" s="1">
        <v>42786</v>
      </c>
      <c r="E9348" s="12">
        <f>Data[[#This Row],[Ship Date]]</f>
        <v>42786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10570</v>
      </c>
      <c r="C9349" s="1">
        <v>42783</v>
      </c>
      <c r="D9349" s="1">
        <v>42786</v>
      </c>
      <c r="E9349" s="12">
        <f>Data[[#This Row],[Ship Date]]</f>
        <v>42786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5">
      <c r="A9350">
        <v>9349</v>
      </c>
      <c r="B9350" t="s">
        <v>10571</v>
      </c>
      <c r="C9350" s="1">
        <v>42726</v>
      </c>
      <c r="D9350" s="1">
        <v>42732</v>
      </c>
      <c r="E9350" s="12">
        <f>Data[[#This Row],[Ship Date]]</f>
        <v>42732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>
        <v>9350</v>
      </c>
      <c r="B9351" t="s">
        <v>10571</v>
      </c>
      <c r="C9351" s="1">
        <v>42726</v>
      </c>
      <c r="D9351" s="1">
        <v>42732</v>
      </c>
      <c r="E9351" s="12">
        <f>Data[[#This Row],[Ship Date]]</f>
        <v>42732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>
        <v>9351</v>
      </c>
      <c r="B9352" t="s">
        <v>10572</v>
      </c>
      <c r="C9352" s="1">
        <v>42636</v>
      </c>
      <c r="D9352" s="1">
        <v>42640</v>
      </c>
      <c r="E9352" s="12">
        <f>Data[[#This Row],[Ship Date]]</f>
        <v>42640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10572</v>
      </c>
      <c r="C9353" s="1">
        <v>42636</v>
      </c>
      <c r="D9353" s="1">
        <v>42640</v>
      </c>
      <c r="E9353" s="12">
        <f>Data[[#This Row],[Ship Date]]</f>
        <v>42640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5">
      <c r="A9354">
        <v>9353</v>
      </c>
      <c r="B9354" t="s">
        <v>10573</v>
      </c>
      <c r="C9354" s="1">
        <v>43002</v>
      </c>
      <c r="D9354" s="1">
        <v>43004</v>
      </c>
      <c r="E9354" s="12">
        <f>Data[[#This Row],[Ship Date]]</f>
        <v>43004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5">
      <c r="A9355">
        <v>9354</v>
      </c>
      <c r="B9355" t="s">
        <v>10573</v>
      </c>
      <c r="C9355" s="1">
        <v>43002</v>
      </c>
      <c r="D9355" s="1">
        <v>43004</v>
      </c>
      <c r="E9355" s="12">
        <f>Data[[#This Row],[Ship Date]]</f>
        <v>43004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5">
      <c r="A9356">
        <v>9355</v>
      </c>
      <c r="B9356" t="s">
        <v>10574</v>
      </c>
      <c r="C9356" s="1">
        <v>42339</v>
      </c>
      <c r="D9356" s="1">
        <v>42343</v>
      </c>
      <c r="E9356" s="12">
        <f>Data[[#This Row],[Ship Date]]</f>
        <v>42343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10574</v>
      </c>
      <c r="C9357" s="1">
        <v>42339</v>
      </c>
      <c r="D9357" s="1">
        <v>42343</v>
      </c>
      <c r="E9357" s="12">
        <f>Data[[#This Row],[Ship Date]]</f>
        <v>42343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10574</v>
      </c>
      <c r="C9358" s="1">
        <v>42339</v>
      </c>
      <c r="D9358" s="1">
        <v>42343</v>
      </c>
      <c r="E9358" s="12">
        <f>Data[[#This Row],[Ship Date]]</f>
        <v>42343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5">
      <c r="A9359">
        <v>9358</v>
      </c>
      <c r="B9359" t="s">
        <v>10575</v>
      </c>
      <c r="C9359" s="1">
        <v>42394</v>
      </c>
      <c r="D9359" s="1">
        <v>42397</v>
      </c>
      <c r="E9359" s="12">
        <f>Data[[#This Row],[Ship Date]]</f>
        <v>42397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5">
      <c r="A9360">
        <v>9359</v>
      </c>
      <c r="B9360" t="s">
        <v>10575</v>
      </c>
      <c r="C9360" s="1">
        <v>42394</v>
      </c>
      <c r="D9360" s="1">
        <v>42397</v>
      </c>
      <c r="E9360" s="12">
        <f>Data[[#This Row],[Ship Date]]</f>
        <v>42397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5">
      <c r="A9361">
        <v>9360</v>
      </c>
      <c r="B9361" t="s">
        <v>10575</v>
      </c>
      <c r="C9361" s="1">
        <v>42394</v>
      </c>
      <c r="D9361" s="1">
        <v>42397</v>
      </c>
      <c r="E9361" s="12">
        <f>Data[[#This Row],[Ship Date]]</f>
        <v>42397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5">
      <c r="A9362">
        <v>9361</v>
      </c>
      <c r="B9362" t="s">
        <v>10575</v>
      </c>
      <c r="C9362" s="1">
        <v>42394</v>
      </c>
      <c r="D9362" s="1">
        <v>42397</v>
      </c>
      <c r="E9362" s="12">
        <f>Data[[#This Row],[Ship Date]]</f>
        <v>42397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10576</v>
      </c>
      <c r="C9363" s="1">
        <v>42815</v>
      </c>
      <c r="D9363" s="1">
        <v>42819</v>
      </c>
      <c r="E9363" s="12">
        <f>Data[[#This Row],[Ship Date]]</f>
        <v>42819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10576</v>
      </c>
      <c r="C9364" s="1">
        <v>42815</v>
      </c>
      <c r="D9364" s="1">
        <v>42819</v>
      </c>
      <c r="E9364" s="12">
        <f>Data[[#This Row],[Ship Date]]</f>
        <v>42819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25">
      <c r="A9365">
        <v>9364</v>
      </c>
      <c r="B9365" t="s">
        <v>10576</v>
      </c>
      <c r="C9365" s="1">
        <v>42815</v>
      </c>
      <c r="D9365" s="1">
        <v>42819</v>
      </c>
      <c r="E9365" s="12">
        <f>Data[[#This Row],[Ship Date]]</f>
        <v>42819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5">
      <c r="A9366">
        <v>9365</v>
      </c>
      <c r="B9366" t="s">
        <v>10576</v>
      </c>
      <c r="C9366" s="1">
        <v>42815</v>
      </c>
      <c r="D9366" s="1">
        <v>42819</v>
      </c>
      <c r="E9366" s="12">
        <f>Data[[#This Row],[Ship Date]]</f>
        <v>42819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5">
      <c r="A9367">
        <v>9366</v>
      </c>
      <c r="B9367" t="s">
        <v>10577</v>
      </c>
      <c r="C9367" s="1">
        <v>41873</v>
      </c>
      <c r="D9367" s="1">
        <v>41876</v>
      </c>
      <c r="E9367" s="12">
        <f>Data[[#This Row],[Ship Date]]</f>
        <v>41876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5">
      <c r="A9368">
        <v>9367</v>
      </c>
      <c r="B9368" t="s">
        <v>10578</v>
      </c>
      <c r="C9368" s="1">
        <v>41798</v>
      </c>
      <c r="D9368" s="1">
        <v>41803</v>
      </c>
      <c r="E9368" s="12">
        <f>Data[[#This Row],[Ship Date]]</f>
        <v>41803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>
        <v>9368</v>
      </c>
      <c r="B9369" t="s">
        <v>10578</v>
      </c>
      <c r="C9369" s="1">
        <v>41798</v>
      </c>
      <c r="D9369" s="1">
        <v>41803</v>
      </c>
      <c r="E9369" s="12">
        <f>Data[[#This Row],[Ship Date]]</f>
        <v>41803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5">
      <c r="A9370">
        <v>9369</v>
      </c>
      <c r="B9370" t="s">
        <v>10579</v>
      </c>
      <c r="C9370" s="1">
        <v>42467</v>
      </c>
      <c r="D9370" s="1">
        <v>42469</v>
      </c>
      <c r="E9370" s="12">
        <f>Data[[#This Row],[Ship Date]]</f>
        <v>42469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>
        <v>9370</v>
      </c>
      <c r="B9371" t="s">
        <v>10580</v>
      </c>
      <c r="C9371" s="1">
        <v>43046</v>
      </c>
      <c r="D9371" s="1">
        <v>43048</v>
      </c>
      <c r="E9371" s="12">
        <f>Data[[#This Row],[Ship Date]]</f>
        <v>43048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5">
      <c r="A9372">
        <v>9371</v>
      </c>
      <c r="B9372" t="s">
        <v>10581</v>
      </c>
      <c r="C9372" s="1">
        <v>42153</v>
      </c>
      <c r="D9372" s="1">
        <v>42155</v>
      </c>
      <c r="E9372" s="12">
        <f>Data[[#This Row],[Ship Date]]</f>
        <v>42155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5">
      <c r="A9373">
        <v>9372</v>
      </c>
      <c r="B9373" t="s">
        <v>10581</v>
      </c>
      <c r="C9373" s="1">
        <v>42153</v>
      </c>
      <c r="D9373" s="1">
        <v>42155</v>
      </c>
      <c r="E9373" s="12">
        <f>Data[[#This Row],[Ship Date]]</f>
        <v>42155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5">
      <c r="A9374">
        <v>9373</v>
      </c>
      <c r="B9374" t="s">
        <v>10581</v>
      </c>
      <c r="C9374" s="1">
        <v>42153</v>
      </c>
      <c r="D9374" s="1">
        <v>42155</v>
      </c>
      <c r="E9374" s="12">
        <f>Data[[#This Row],[Ship Date]]</f>
        <v>42155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5">
      <c r="A9375">
        <v>9374</v>
      </c>
      <c r="B9375" t="s">
        <v>10582</v>
      </c>
      <c r="C9375" s="1">
        <v>42862</v>
      </c>
      <c r="D9375" s="1">
        <v>42866</v>
      </c>
      <c r="E9375" s="12">
        <f>Data[[#This Row],[Ship Date]]</f>
        <v>42866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5">
      <c r="A9376">
        <v>9375</v>
      </c>
      <c r="B9376" t="s">
        <v>10583</v>
      </c>
      <c r="C9376" s="1">
        <v>42526</v>
      </c>
      <c r="D9376" s="1">
        <v>42530</v>
      </c>
      <c r="E9376" s="12">
        <f>Data[[#This Row],[Ship Date]]</f>
        <v>42530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5">
      <c r="A9377">
        <v>9376</v>
      </c>
      <c r="B9377" t="s">
        <v>10584</v>
      </c>
      <c r="C9377" s="1">
        <v>42352</v>
      </c>
      <c r="D9377" s="1">
        <v>42357</v>
      </c>
      <c r="E9377" s="12">
        <f>Data[[#This Row],[Ship Date]]</f>
        <v>42357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10585</v>
      </c>
      <c r="C9378" s="1">
        <v>43094</v>
      </c>
      <c r="D9378" s="1">
        <v>43098</v>
      </c>
      <c r="E9378" s="12">
        <f>Data[[#This Row],[Ship Date]]</f>
        <v>43098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5">
      <c r="A9379">
        <v>9378</v>
      </c>
      <c r="B9379" t="s">
        <v>10587</v>
      </c>
      <c r="C9379" s="1">
        <v>43086</v>
      </c>
      <c r="D9379" s="1">
        <v>43090</v>
      </c>
      <c r="E9379" s="12">
        <f>Data[[#This Row],[Ship Date]]</f>
        <v>43090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5">
      <c r="A9380">
        <v>9379</v>
      </c>
      <c r="B9380" t="s">
        <v>10588</v>
      </c>
      <c r="C9380" s="1">
        <v>42500</v>
      </c>
      <c r="D9380" s="1">
        <v>42505</v>
      </c>
      <c r="E9380" s="12">
        <f>Data[[#This Row],[Ship Date]]</f>
        <v>42505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10591</v>
      </c>
      <c r="C9381" s="1">
        <v>41996</v>
      </c>
      <c r="D9381" s="1">
        <v>42000</v>
      </c>
      <c r="E9381" s="12">
        <f>Data[[#This Row],[Ship Date]]</f>
        <v>42000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5">
      <c r="A9382">
        <v>9381</v>
      </c>
      <c r="B9382" t="s">
        <v>10591</v>
      </c>
      <c r="C9382" s="1">
        <v>41996</v>
      </c>
      <c r="D9382" s="1">
        <v>42000</v>
      </c>
      <c r="E9382" s="12">
        <f>Data[[#This Row],[Ship Date]]</f>
        <v>42000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5">
      <c r="A9383">
        <v>9382</v>
      </c>
      <c r="B9383" t="s">
        <v>10591</v>
      </c>
      <c r="C9383" s="1">
        <v>41996</v>
      </c>
      <c r="D9383" s="1">
        <v>42000</v>
      </c>
      <c r="E9383" s="12">
        <f>Data[[#This Row],[Ship Date]]</f>
        <v>42000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5">
      <c r="A9384">
        <v>9383</v>
      </c>
      <c r="B9384" t="s">
        <v>10591</v>
      </c>
      <c r="C9384" s="1">
        <v>41996</v>
      </c>
      <c r="D9384" s="1">
        <v>42000</v>
      </c>
      <c r="E9384" s="12">
        <f>Data[[#This Row],[Ship Date]]</f>
        <v>42000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10591</v>
      </c>
      <c r="C9385" s="1">
        <v>41996</v>
      </c>
      <c r="D9385" s="1">
        <v>42000</v>
      </c>
      <c r="E9385" s="12">
        <f>Data[[#This Row],[Ship Date]]</f>
        <v>42000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5">
      <c r="A9386">
        <v>9385</v>
      </c>
      <c r="B9386" t="s">
        <v>10592</v>
      </c>
      <c r="C9386" s="1">
        <v>42958</v>
      </c>
      <c r="D9386" s="1">
        <v>42963</v>
      </c>
      <c r="E9386" s="12">
        <f>Data[[#This Row],[Ship Date]]</f>
        <v>42963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>
        <v>9386</v>
      </c>
      <c r="B9387" t="s">
        <v>10593</v>
      </c>
      <c r="C9387" s="1">
        <v>42974</v>
      </c>
      <c r="D9387" s="1">
        <v>42978</v>
      </c>
      <c r="E9387" s="12">
        <f>Data[[#This Row],[Ship Date]]</f>
        <v>42978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10594</v>
      </c>
      <c r="C9388" s="1">
        <v>42754</v>
      </c>
      <c r="D9388" s="1">
        <v>42758</v>
      </c>
      <c r="E9388" s="12">
        <f>Data[[#This Row],[Ship Date]]</f>
        <v>42758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10594</v>
      </c>
      <c r="C9389" s="1">
        <v>42754</v>
      </c>
      <c r="D9389" s="1">
        <v>42758</v>
      </c>
      <c r="E9389" s="12">
        <f>Data[[#This Row],[Ship Date]]</f>
        <v>42758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5">
      <c r="A9390">
        <v>9389</v>
      </c>
      <c r="B9390" t="s">
        <v>10594</v>
      </c>
      <c r="C9390" s="1">
        <v>42754</v>
      </c>
      <c r="D9390" s="1">
        <v>42758</v>
      </c>
      <c r="E9390" s="12">
        <f>Data[[#This Row],[Ship Date]]</f>
        <v>42758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5">
      <c r="A9391">
        <v>9390</v>
      </c>
      <c r="B9391" t="s">
        <v>10594</v>
      </c>
      <c r="C9391" s="1">
        <v>42754</v>
      </c>
      <c r="D9391" s="1">
        <v>42758</v>
      </c>
      <c r="E9391" s="12">
        <f>Data[[#This Row],[Ship Date]]</f>
        <v>42758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>
        <v>9391</v>
      </c>
      <c r="B9392" t="s">
        <v>10595</v>
      </c>
      <c r="C9392" s="1">
        <v>42174</v>
      </c>
      <c r="D9392" s="1">
        <v>42179</v>
      </c>
      <c r="E9392" s="12">
        <f>Data[[#This Row],[Ship Date]]</f>
        <v>42179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5">
      <c r="A9393">
        <v>9392</v>
      </c>
      <c r="B9393" t="s">
        <v>10596</v>
      </c>
      <c r="C9393" s="1">
        <v>42807</v>
      </c>
      <c r="D9393" s="1">
        <v>42810</v>
      </c>
      <c r="E9393" s="12">
        <f>Data[[#This Row],[Ship Date]]</f>
        <v>42810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5">
      <c r="A9394">
        <v>9393</v>
      </c>
      <c r="B9394" t="s">
        <v>10597</v>
      </c>
      <c r="C9394" s="1">
        <v>42302</v>
      </c>
      <c r="D9394" s="1">
        <v>42302</v>
      </c>
      <c r="E9394" s="12">
        <f>Data[[#This Row],[Ship Date]]</f>
        <v>42302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5">
      <c r="A9395">
        <v>9394</v>
      </c>
      <c r="B9395" t="s">
        <v>10598</v>
      </c>
      <c r="C9395" s="1">
        <v>41902</v>
      </c>
      <c r="D9395" s="1">
        <v>41905</v>
      </c>
      <c r="E9395" s="12">
        <f>Data[[#This Row],[Ship Date]]</f>
        <v>41905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10598</v>
      </c>
      <c r="C9396" s="1">
        <v>41902</v>
      </c>
      <c r="D9396" s="1">
        <v>41905</v>
      </c>
      <c r="E9396" s="12">
        <f>Data[[#This Row],[Ship Date]]</f>
        <v>41905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5">
      <c r="A9397">
        <v>9396</v>
      </c>
      <c r="B9397" t="s">
        <v>10598</v>
      </c>
      <c r="C9397" s="1">
        <v>41902</v>
      </c>
      <c r="D9397" s="1">
        <v>41905</v>
      </c>
      <c r="E9397" s="12">
        <f>Data[[#This Row],[Ship Date]]</f>
        <v>41905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5">
      <c r="A9398">
        <v>9397</v>
      </c>
      <c r="B9398" t="s">
        <v>10598</v>
      </c>
      <c r="C9398" s="1">
        <v>41902</v>
      </c>
      <c r="D9398" s="1">
        <v>41905</v>
      </c>
      <c r="E9398" s="12">
        <f>Data[[#This Row],[Ship Date]]</f>
        <v>41905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5">
      <c r="A9399">
        <v>9398</v>
      </c>
      <c r="B9399" t="s">
        <v>10598</v>
      </c>
      <c r="C9399" s="1">
        <v>41902</v>
      </c>
      <c r="D9399" s="1">
        <v>41905</v>
      </c>
      <c r="E9399" s="12">
        <f>Data[[#This Row],[Ship Date]]</f>
        <v>41905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10598</v>
      </c>
      <c r="C9400" s="1">
        <v>41902</v>
      </c>
      <c r="D9400" s="1">
        <v>41905</v>
      </c>
      <c r="E9400" s="12">
        <f>Data[[#This Row],[Ship Date]]</f>
        <v>41905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10599</v>
      </c>
      <c r="C9401" s="1">
        <v>42685</v>
      </c>
      <c r="D9401" s="1">
        <v>42689</v>
      </c>
      <c r="E9401" s="12">
        <f>Data[[#This Row],[Ship Date]]</f>
        <v>42689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5">
      <c r="A9402">
        <v>9401</v>
      </c>
      <c r="B9402" t="s">
        <v>10603</v>
      </c>
      <c r="C9402" s="1">
        <v>42263</v>
      </c>
      <c r="D9402" s="1">
        <v>42268</v>
      </c>
      <c r="E9402" s="12">
        <f>Data[[#This Row],[Ship Date]]</f>
        <v>42268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10604</v>
      </c>
      <c r="C9403" s="1">
        <v>41814</v>
      </c>
      <c r="D9403" s="1">
        <v>41818</v>
      </c>
      <c r="E9403" s="12">
        <f>Data[[#This Row],[Ship Date]]</f>
        <v>41818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5">
      <c r="A9404">
        <v>9403</v>
      </c>
      <c r="B9404" t="s">
        <v>10605</v>
      </c>
      <c r="C9404" s="1">
        <v>42594</v>
      </c>
      <c r="D9404" s="1">
        <v>42599</v>
      </c>
      <c r="E9404" s="12">
        <f>Data[[#This Row],[Ship Date]]</f>
        <v>42599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10605</v>
      </c>
      <c r="C9405" s="1">
        <v>42594</v>
      </c>
      <c r="D9405" s="1">
        <v>42599</v>
      </c>
      <c r="E9405" s="12">
        <f>Data[[#This Row],[Ship Date]]</f>
        <v>42599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5">
      <c r="A9406">
        <v>9405</v>
      </c>
      <c r="B9406" t="s">
        <v>10606</v>
      </c>
      <c r="C9406" s="1">
        <v>42838</v>
      </c>
      <c r="D9406" s="1">
        <v>42842</v>
      </c>
      <c r="E9406" s="12">
        <f>Data[[#This Row],[Ship Date]]</f>
        <v>42842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5">
      <c r="A9407">
        <v>9406</v>
      </c>
      <c r="B9407" t="s">
        <v>10607</v>
      </c>
      <c r="C9407" s="1">
        <v>41712</v>
      </c>
      <c r="D9407" s="1">
        <v>41715</v>
      </c>
      <c r="E9407" s="12">
        <f>Data[[#This Row],[Ship Date]]</f>
        <v>41715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5">
      <c r="A9408">
        <v>9407</v>
      </c>
      <c r="B9408" t="s">
        <v>10607</v>
      </c>
      <c r="C9408" s="1">
        <v>41712</v>
      </c>
      <c r="D9408" s="1">
        <v>41715</v>
      </c>
      <c r="E9408" s="12">
        <f>Data[[#This Row],[Ship Date]]</f>
        <v>41715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>
        <v>9408</v>
      </c>
      <c r="B9409" t="s">
        <v>10608</v>
      </c>
      <c r="C9409" s="1">
        <v>43000</v>
      </c>
      <c r="D9409" s="1">
        <v>43002</v>
      </c>
      <c r="E9409" s="12">
        <f>Data[[#This Row],[Ship Date]]</f>
        <v>43002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25">
      <c r="A9410">
        <v>9409</v>
      </c>
      <c r="B9410" t="s">
        <v>10608</v>
      </c>
      <c r="C9410" s="1">
        <v>43000</v>
      </c>
      <c r="D9410" s="1">
        <v>43002</v>
      </c>
      <c r="E9410" s="12">
        <f>Data[[#This Row],[Ship Date]]</f>
        <v>43002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>
        <v>9410</v>
      </c>
      <c r="B9411" t="s">
        <v>10609</v>
      </c>
      <c r="C9411" s="1">
        <v>43079</v>
      </c>
      <c r="D9411" s="1">
        <v>43082</v>
      </c>
      <c r="E9411" s="12">
        <f>Data[[#This Row],[Ship Date]]</f>
        <v>43082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5">
      <c r="A9412">
        <v>9411</v>
      </c>
      <c r="B9412" t="s">
        <v>10609</v>
      </c>
      <c r="C9412" s="1">
        <v>43079</v>
      </c>
      <c r="D9412" s="1">
        <v>43082</v>
      </c>
      <c r="E9412" s="12">
        <f>Data[[#This Row],[Ship Date]]</f>
        <v>43082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10610</v>
      </c>
      <c r="C9413" s="1">
        <v>42439</v>
      </c>
      <c r="D9413" s="1">
        <v>42443</v>
      </c>
      <c r="E9413" s="12">
        <f>Data[[#This Row],[Ship Date]]</f>
        <v>42443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5">
      <c r="A9414">
        <v>9413</v>
      </c>
      <c r="B9414" t="s">
        <v>10611</v>
      </c>
      <c r="C9414" s="1">
        <v>42031</v>
      </c>
      <c r="D9414" s="1">
        <v>42033</v>
      </c>
      <c r="E9414" s="12">
        <f>Data[[#This Row],[Ship Date]]</f>
        <v>42033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10612</v>
      </c>
      <c r="C9415" s="1">
        <v>42639</v>
      </c>
      <c r="D9415" s="1">
        <v>42640</v>
      </c>
      <c r="E9415" s="12">
        <f>Data[[#This Row],[Ship Date]]</f>
        <v>42640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5">
      <c r="A9416">
        <v>9415</v>
      </c>
      <c r="B9416" t="s">
        <v>10613</v>
      </c>
      <c r="C9416" s="1">
        <v>42295</v>
      </c>
      <c r="D9416" s="1">
        <v>42299</v>
      </c>
      <c r="E9416" s="12">
        <f>Data[[#This Row],[Ship Date]]</f>
        <v>42299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5">
      <c r="A9417">
        <v>9416</v>
      </c>
      <c r="B9417" t="s">
        <v>10613</v>
      </c>
      <c r="C9417" s="1">
        <v>42295</v>
      </c>
      <c r="D9417" s="1">
        <v>42299</v>
      </c>
      <c r="E9417" s="12">
        <f>Data[[#This Row],[Ship Date]]</f>
        <v>42299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5">
      <c r="A9418">
        <v>9417</v>
      </c>
      <c r="B9418" t="s">
        <v>10613</v>
      </c>
      <c r="C9418" s="1">
        <v>42295</v>
      </c>
      <c r="D9418" s="1">
        <v>42299</v>
      </c>
      <c r="E9418" s="12">
        <f>Data[[#This Row],[Ship Date]]</f>
        <v>42299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5">
      <c r="A9419">
        <v>9418</v>
      </c>
      <c r="B9419" t="s">
        <v>10614</v>
      </c>
      <c r="C9419" s="1">
        <v>41939</v>
      </c>
      <c r="D9419" s="1">
        <v>41944</v>
      </c>
      <c r="E9419" s="12">
        <f>Data[[#This Row],[Ship Date]]</f>
        <v>41944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10614</v>
      </c>
      <c r="C9420" s="1">
        <v>41939</v>
      </c>
      <c r="D9420" s="1">
        <v>41944</v>
      </c>
      <c r="E9420" s="12">
        <f>Data[[#This Row],[Ship Date]]</f>
        <v>41944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10615</v>
      </c>
      <c r="C9421" s="1">
        <v>43010</v>
      </c>
      <c r="D9421" s="1">
        <v>43012</v>
      </c>
      <c r="E9421" s="12">
        <f>Data[[#This Row],[Ship Date]]</f>
        <v>43012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5">
      <c r="A9422">
        <v>9421</v>
      </c>
      <c r="B9422" t="s">
        <v>10615</v>
      </c>
      <c r="C9422" s="1">
        <v>43010</v>
      </c>
      <c r="D9422" s="1">
        <v>43012</v>
      </c>
      <c r="E9422" s="12">
        <f>Data[[#This Row],[Ship Date]]</f>
        <v>43012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5">
      <c r="A9423">
        <v>9422</v>
      </c>
      <c r="B9423" t="s">
        <v>10616</v>
      </c>
      <c r="C9423" s="1">
        <v>41843</v>
      </c>
      <c r="D9423" s="1">
        <v>41847</v>
      </c>
      <c r="E9423" s="12">
        <f>Data[[#This Row],[Ship Date]]</f>
        <v>41847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5">
      <c r="A9424">
        <v>9423</v>
      </c>
      <c r="B9424" t="s">
        <v>10616</v>
      </c>
      <c r="C9424" s="1">
        <v>41843</v>
      </c>
      <c r="D9424" s="1">
        <v>41847</v>
      </c>
      <c r="E9424" s="12">
        <f>Data[[#This Row],[Ship Date]]</f>
        <v>41847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>
        <v>9424</v>
      </c>
      <c r="B9425" t="s">
        <v>10616</v>
      </c>
      <c r="C9425" s="1">
        <v>41843</v>
      </c>
      <c r="D9425" s="1">
        <v>41847</v>
      </c>
      <c r="E9425" s="12">
        <f>Data[[#This Row],[Ship Date]]</f>
        <v>41847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10616</v>
      </c>
      <c r="C9426" s="1">
        <v>41843</v>
      </c>
      <c r="D9426" s="1">
        <v>41847</v>
      </c>
      <c r="E9426" s="12">
        <f>Data[[#This Row],[Ship Date]]</f>
        <v>41847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25">
      <c r="A9427">
        <v>9426</v>
      </c>
      <c r="B9427" t="s">
        <v>10617</v>
      </c>
      <c r="C9427" s="1">
        <v>41894</v>
      </c>
      <c r="D9427" s="1">
        <v>41899</v>
      </c>
      <c r="E9427" s="12">
        <f>Data[[#This Row],[Ship Date]]</f>
        <v>41899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5">
      <c r="A9428">
        <v>9427</v>
      </c>
      <c r="B9428" t="s">
        <v>10618</v>
      </c>
      <c r="C9428" s="1">
        <v>42628</v>
      </c>
      <c r="D9428" s="1">
        <v>42633</v>
      </c>
      <c r="E9428" s="12">
        <f>Data[[#This Row],[Ship Date]]</f>
        <v>42633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25">
      <c r="A9429">
        <v>9428</v>
      </c>
      <c r="B9429" t="s">
        <v>10619</v>
      </c>
      <c r="C9429" s="1">
        <v>41970</v>
      </c>
      <c r="D9429" s="1">
        <v>41974</v>
      </c>
      <c r="E9429" s="12">
        <f>Data[[#This Row],[Ship Date]]</f>
        <v>41974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5">
      <c r="A9430">
        <v>9429</v>
      </c>
      <c r="B9430" t="s">
        <v>10620</v>
      </c>
      <c r="C9430" s="1">
        <v>41770</v>
      </c>
      <c r="D9430" s="1">
        <v>41775</v>
      </c>
      <c r="E9430" s="12">
        <f>Data[[#This Row],[Ship Date]]</f>
        <v>41775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5">
      <c r="A9431">
        <v>9430</v>
      </c>
      <c r="B9431" t="s">
        <v>10621</v>
      </c>
      <c r="C9431" s="1">
        <v>42244</v>
      </c>
      <c r="D9431" s="1">
        <v>42248</v>
      </c>
      <c r="E9431" s="12">
        <f>Data[[#This Row],[Ship Date]]</f>
        <v>42248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5">
      <c r="A9432">
        <v>9431</v>
      </c>
      <c r="B9432" t="s">
        <v>10621</v>
      </c>
      <c r="C9432" s="1">
        <v>42244</v>
      </c>
      <c r="D9432" s="1">
        <v>42248</v>
      </c>
      <c r="E9432" s="12">
        <f>Data[[#This Row],[Ship Date]]</f>
        <v>42248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5">
      <c r="A9433">
        <v>9432</v>
      </c>
      <c r="B9433" t="s">
        <v>10622</v>
      </c>
      <c r="C9433" s="1">
        <v>42174</v>
      </c>
      <c r="D9433" s="1">
        <v>42174</v>
      </c>
      <c r="E9433" s="12">
        <f>Data[[#This Row],[Ship Date]]</f>
        <v>42174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10623</v>
      </c>
      <c r="C9434" s="1">
        <v>42233</v>
      </c>
      <c r="D9434" s="1">
        <v>42239</v>
      </c>
      <c r="E9434" s="12">
        <f>Data[[#This Row],[Ship Date]]</f>
        <v>42239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10623</v>
      </c>
      <c r="C9435" s="1">
        <v>42233</v>
      </c>
      <c r="D9435" s="1">
        <v>42239</v>
      </c>
      <c r="E9435" s="12">
        <f>Data[[#This Row],[Ship Date]]</f>
        <v>42239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5">
      <c r="A9436">
        <v>9435</v>
      </c>
      <c r="B9436" t="s">
        <v>10623</v>
      </c>
      <c r="C9436" s="1">
        <v>42233</v>
      </c>
      <c r="D9436" s="1">
        <v>42239</v>
      </c>
      <c r="E9436" s="12">
        <f>Data[[#This Row],[Ship Date]]</f>
        <v>42239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5">
      <c r="A9437">
        <v>9436</v>
      </c>
      <c r="B9437" t="s">
        <v>10623</v>
      </c>
      <c r="C9437" s="1">
        <v>42233</v>
      </c>
      <c r="D9437" s="1">
        <v>42239</v>
      </c>
      <c r="E9437" s="12">
        <f>Data[[#This Row],[Ship Date]]</f>
        <v>42239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5">
      <c r="A9438">
        <v>9437</v>
      </c>
      <c r="B9438" t="s">
        <v>10624</v>
      </c>
      <c r="C9438" s="1">
        <v>42272</v>
      </c>
      <c r="D9438" s="1">
        <v>42272</v>
      </c>
      <c r="E9438" s="12">
        <f>Data[[#This Row],[Ship Date]]</f>
        <v>42272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10625</v>
      </c>
      <c r="C9439" s="1">
        <v>42881</v>
      </c>
      <c r="D9439" s="1">
        <v>42886</v>
      </c>
      <c r="E9439" s="12">
        <f>Data[[#This Row],[Ship Date]]</f>
        <v>42886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5">
      <c r="A9440">
        <v>9439</v>
      </c>
      <c r="B9440" t="s">
        <v>10626</v>
      </c>
      <c r="C9440" s="1">
        <v>42947</v>
      </c>
      <c r="D9440" s="1">
        <v>42952</v>
      </c>
      <c r="E9440" s="12">
        <f>Data[[#This Row],[Ship Date]]</f>
        <v>42952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5">
      <c r="A9441">
        <v>9440</v>
      </c>
      <c r="B9441" t="s">
        <v>10627</v>
      </c>
      <c r="C9441" s="1">
        <v>41924</v>
      </c>
      <c r="D9441" s="1">
        <v>41929</v>
      </c>
      <c r="E9441" s="12">
        <f>Data[[#This Row],[Ship Date]]</f>
        <v>41929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5">
      <c r="A9442">
        <v>9441</v>
      </c>
      <c r="B9442" t="s">
        <v>10628</v>
      </c>
      <c r="C9442" s="1">
        <v>41784</v>
      </c>
      <c r="D9442" s="1">
        <v>41788</v>
      </c>
      <c r="E9442" s="12">
        <f>Data[[#This Row],[Ship Date]]</f>
        <v>41788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5">
      <c r="A9443">
        <v>9442</v>
      </c>
      <c r="B9443" t="s">
        <v>10629</v>
      </c>
      <c r="C9443" s="1">
        <v>42002</v>
      </c>
      <c r="D9443" s="1">
        <v>42004</v>
      </c>
      <c r="E9443" s="12">
        <f>Data[[#This Row],[Ship Date]]</f>
        <v>42004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5">
      <c r="A9444">
        <v>9443</v>
      </c>
      <c r="B9444" t="s">
        <v>10632</v>
      </c>
      <c r="C9444" s="1">
        <v>42832</v>
      </c>
      <c r="D9444" s="1">
        <v>42836</v>
      </c>
      <c r="E9444" s="12">
        <f>Data[[#This Row],[Ship Date]]</f>
        <v>42836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5">
      <c r="A9445">
        <v>9444</v>
      </c>
      <c r="B9445" t="s">
        <v>10632</v>
      </c>
      <c r="C9445" s="1">
        <v>42832</v>
      </c>
      <c r="D9445" s="1">
        <v>42836</v>
      </c>
      <c r="E9445" s="12">
        <f>Data[[#This Row],[Ship Date]]</f>
        <v>42836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5">
      <c r="A9446">
        <v>9445</v>
      </c>
      <c r="B9446" t="s">
        <v>10633</v>
      </c>
      <c r="C9446" s="1">
        <v>42064</v>
      </c>
      <c r="D9446" s="1">
        <v>42065</v>
      </c>
      <c r="E9446" s="12">
        <f>Data[[#This Row],[Ship Date]]</f>
        <v>42065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10634</v>
      </c>
      <c r="C9447" s="1">
        <v>42153</v>
      </c>
      <c r="D9447" s="1">
        <v>42158</v>
      </c>
      <c r="E9447" s="12">
        <f>Data[[#This Row],[Ship Date]]</f>
        <v>42158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10635</v>
      </c>
      <c r="C9448" s="1">
        <v>42635</v>
      </c>
      <c r="D9448" s="1">
        <v>42641</v>
      </c>
      <c r="E9448" s="12">
        <f>Data[[#This Row],[Ship Date]]</f>
        <v>42641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10636</v>
      </c>
      <c r="C9449" s="1">
        <v>42882</v>
      </c>
      <c r="D9449" s="1">
        <v>42889</v>
      </c>
      <c r="E9449" s="12">
        <f>Data[[#This Row],[Ship Date]]</f>
        <v>42889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5">
      <c r="A9450">
        <v>9449</v>
      </c>
      <c r="B9450" t="s">
        <v>10637</v>
      </c>
      <c r="C9450" s="1">
        <v>42630</v>
      </c>
      <c r="D9450" s="1">
        <v>42636</v>
      </c>
      <c r="E9450" s="12">
        <f>Data[[#This Row],[Ship Date]]</f>
        <v>42636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10638</v>
      </c>
      <c r="C9451" s="1">
        <v>41890</v>
      </c>
      <c r="D9451" s="1">
        <v>41895</v>
      </c>
      <c r="E9451" s="12">
        <f>Data[[#This Row],[Ship Date]]</f>
        <v>41895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5">
      <c r="A9452">
        <v>9451</v>
      </c>
      <c r="B9452" t="s">
        <v>10639</v>
      </c>
      <c r="C9452" s="1">
        <v>42889</v>
      </c>
      <c r="D9452" s="1">
        <v>42893</v>
      </c>
      <c r="E9452" s="12">
        <f>Data[[#This Row],[Ship Date]]</f>
        <v>42893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5">
      <c r="A9453">
        <v>9452</v>
      </c>
      <c r="B9453" t="s">
        <v>10640</v>
      </c>
      <c r="C9453" s="1">
        <v>42275</v>
      </c>
      <c r="D9453" s="1">
        <v>42282</v>
      </c>
      <c r="E9453" s="12">
        <f>Data[[#This Row],[Ship Date]]</f>
        <v>42282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5">
      <c r="A9454">
        <v>9453</v>
      </c>
      <c r="B9454" t="s">
        <v>10640</v>
      </c>
      <c r="C9454" s="1">
        <v>42275</v>
      </c>
      <c r="D9454" s="1">
        <v>42282</v>
      </c>
      <c r="E9454" s="12">
        <f>Data[[#This Row],[Ship Date]]</f>
        <v>42282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5">
      <c r="A9455">
        <v>9454</v>
      </c>
      <c r="B9455" t="s">
        <v>10640</v>
      </c>
      <c r="C9455" s="1">
        <v>42275</v>
      </c>
      <c r="D9455" s="1">
        <v>42282</v>
      </c>
      <c r="E9455" s="12">
        <f>Data[[#This Row],[Ship Date]]</f>
        <v>42282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5">
      <c r="A9456">
        <v>9455</v>
      </c>
      <c r="B9456" t="s">
        <v>10640</v>
      </c>
      <c r="C9456" s="1">
        <v>42275</v>
      </c>
      <c r="D9456" s="1">
        <v>42282</v>
      </c>
      <c r="E9456" s="12">
        <f>Data[[#This Row],[Ship Date]]</f>
        <v>42282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5">
      <c r="A9457">
        <v>9456</v>
      </c>
      <c r="B9457" t="s">
        <v>10641</v>
      </c>
      <c r="C9457" s="1">
        <v>42537</v>
      </c>
      <c r="D9457" s="1">
        <v>42540</v>
      </c>
      <c r="E9457" s="12">
        <f>Data[[#This Row],[Ship Date]]</f>
        <v>42540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5">
      <c r="A9458">
        <v>9457</v>
      </c>
      <c r="B9458" t="s">
        <v>10644</v>
      </c>
      <c r="C9458" s="1">
        <v>42882</v>
      </c>
      <c r="D9458" s="1">
        <v>42889</v>
      </c>
      <c r="E9458" s="12">
        <f>Data[[#This Row],[Ship Date]]</f>
        <v>42889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5">
      <c r="A9459">
        <v>9458</v>
      </c>
      <c r="B9459" t="s">
        <v>10644</v>
      </c>
      <c r="C9459" s="1">
        <v>42882</v>
      </c>
      <c r="D9459" s="1">
        <v>42889</v>
      </c>
      <c r="E9459" s="12">
        <f>Data[[#This Row],[Ship Date]]</f>
        <v>42889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10647</v>
      </c>
      <c r="C9460" s="1">
        <v>41921</v>
      </c>
      <c r="D9460" s="1">
        <v>41926</v>
      </c>
      <c r="E9460" s="12">
        <f>Data[[#This Row],[Ship Date]]</f>
        <v>41926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5">
      <c r="A9461">
        <v>9460</v>
      </c>
      <c r="B9461" t="s">
        <v>10647</v>
      </c>
      <c r="C9461" s="1">
        <v>41921</v>
      </c>
      <c r="D9461" s="1">
        <v>41926</v>
      </c>
      <c r="E9461" s="12">
        <f>Data[[#This Row],[Ship Date]]</f>
        <v>41926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5">
      <c r="A9462">
        <v>9461</v>
      </c>
      <c r="B9462" t="s">
        <v>10648</v>
      </c>
      <c r="C9462" s="1">
        <v>41960</v>
      </c>
      <c r="D9462" s="1">
        <v>41965</v>
      </c>
      <c r="E9462" s="12">
        <f>Data[[#This Row],[Ship Date]]</f>
        <v>41965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10649</v>
      </c>
      <c r="C9463" s="1">
        <v>41931</v>
      </c>
      <c r="D9463" s="1">
        <v>41936</v>
      </c>
      <c r="E9463" s="12">
        <f>Data[[#This Row],[Ship Date]]</f>
        <v>41936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5">
      <c r="A9464">
        <v>9463</v>
      </c>
      <c r="B9464" t="s">
        <v>10650</v>
      </c>
      <c r="C9464" s="1">
        <v>43064</v>
      </c>
      <c r="D9464" s="1">
        <v>43069</v>
      </c>
      <c r="E9464" s="12">
        <f>Data[[#This Row],[Ship Date]]</f>
        <v>43069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5">
      <c r="A9465">
        <v>9464</v>
      </c>
      <c r="B9465" t="s">
        <v>10651</v>
      </c>
      <c r="C9465" s="1">
        <v>41697</v>
      </c>
      <c r="D9465" s="1">
        <v>41701</v>
      </c>
      <c r="E9465" s="12">
        <f>Data[[#This Row],[Ship Date]]</f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5">
      <c r="A9466">
        <v>9465</v>
      </c>
      <c r="B9466" t="s">
        <v>10652</v>
      </c>
      <c r="C9466" s="1">
        <v>41994</v>
      </c>
      <c r="D9466" s="1">
        <v>41998</v>
      </c>
      <c r="E9466" s="12">
        <f>Data[[#This Row],[Ship Date]]</f>
        <v>41998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5">
      <c r="A9467">
        <v>9466</v>
      </c>
      <c r="B9467" t="s">
        <v>10653</v>
      </c>
      <c r="C9467" s="1">
        <v>42693</v>
      </c>
      <c r="D9467" s="1">
        <v>42697</v>
      </c>
      <c r="E9467" s="12">
        <f>Data[[#This Row],[Ship Date]]</f>
        <v>42697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5">
      <c r="A9468">
        <v>9467</v>
      </c>
      <c r="B9468" t="s">
        <v>10654</v>
      </c>
      <c r="C9468" s="1">
        <v>43044</v>
      </c>
      <c r="D9468" s="1">
        <v>43049</v>
      </c>
      <c r="E9468" s="12">
        <f>Data[[#This Row],[Ship Date]]</f>
        <v>43049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5">
      <c r="A9469">
        <v>9468</v>
      </c>
      <c r="B9469" t="s">
        <v>10654</v>
      </c>
      <c r="C9469" s="1">
        <v>43044</v>
      </c>
      <c r="D9469" s="1">
        <v>43049</v>
      </c>
      <c r="E9469" s="12">
        <f>Data[[#This Row],[Ship Date]]</f>
        <v>43049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10654</v>
      </c>
      <c r="C9470" s="1">
        <v>43044</v>
      </c>
      <c r="D9470" s="1">
        <v>43049</v>
      </c>
      <c r="E9470" s="12">
        <f>Data[[#This Row],[Ship Date]]</f>
        <v>43049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5">
      <c r="A9471">
        <v>9470</v>
      </c>
      <c r="B9471" t="s">
        <v>10654</v>
      </c>
      <c r="C9471" s="1">
        <v>43044</v>
      </c>
      <c r="D9471" s="1">
        <v>43049</v>
      </c>
      <c r="E9471" s="12">
        <f>Data[[#This Row],[Ship Date]]</f>
        <v>43049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>
        <v>9471</v>
      </c>
      <c r="B9472" t="s">
        <v>10654</v>
      </c>
      <c r="C9472" s="1">
        <v>43044</v>
      </c>
      <c r="D9472" s="1">
        <v>43049</v>
      </c>
      <c r="E9472" s="12">
        <f>Data[[#This Row],[Ship Date]]</f>
        <v>43049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5">
      <c r="A9473">
        <v>9472</v>
      </c>
      <c r="B9473" t="s">
        <v>10654</v>
      </c>
      <c r="C9473" s="1">
        <v>43044</v>
      </c>
      <c r="D9473" s="1">
        <v>43049</v>
      </c>
      <c r="E9473" s="12">
        <f>Data[[#This Row],[Ship Date]]</f>
        <v>43049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>
        <v>9473</v>
      </c>
      <c r="B9474" t="s">
        <v>10654</v>
      </c>
      <c r="C9474" s="1">
        <v>43044</v>
      </c>
      <c r="D9474" s="1">
        <v>43049</v>
      </c>
      <c r="E9474" s="12">
        <f>Data[[#This Row],[Ship Date]]</f>
        <v>43049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10654</v>
      </c>
      <c r="C9475" s="1">
        <v>43044</v>
      </c>
      <c r="D9475" s="1">
        <v>43049</v>
      </c>
      <c r="E9475" s="12">
        <f>Data[[#This Row],[Ship Date]]</f>
        <v>43049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>
        <v>9475</v>
      </c>
      <c r="B9476" t="s">
        <v>10655</v>
      </c>
      <c r="C9476" s="1">
        <v>42155</v>
      </c>
      <c r="D9476" s="1">
        <v>42160</v>
      </c>
      <c r="E9476" s="12">
        <f>Data[[#This Row],[Ship Date]]</f>
        <v>42160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10655</v>
      </c>
      <c r="C9477" s="1">
        <v>42155</v>
      </c>
      <c r="D9477" s="1">
        <v>42160</v>
      </c>
      <c r="E9477" s="12">
        <f>Data[[#This Row],[Ship Date]]</f>
        <v>42160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5">
      <c r="A9478">
        <v>9477</v>
      </c>
      <c r="B9478" t="s">
        <v>10655</v>
      </c>
      <c r="C9478" s="1">
        <v>42155</v>
      </c>
      <c r="D9478" s="1">
        <v>42160</v>
      </c>
      <c r="E9478" s="12">
        <f>Data[[#This Row],[Ship Date]]</f>
        <v>42160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10655</v>
      </c>
      <c r="C9479" s="1">
        <v>42155</v>
      </c>
      <c r="D9479" s="1">
        <v>42160</v>
      </c>
      <c r="E9479" s="12">
        <f>Data[[#This Row],[Ship Date]]</f>
        <v>42160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5">
      <c r="A9480">
        <v>9479</v>
      </c>
      <c r="B9480" t="s">
        <v>10656</v>
      </c>
      <c r="C9480" s="1">
        <v>41889</v>
      </c>
      <c r="D9480" s="1">
        <v>41896</v>
      </c>
      <c r="E9480" s="12">
        <f>Data[[#This Row],[Ship Date]]</f>
        <v>41896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10656</v>
      </c>
      <c r="C9481" s="1">
        <v>41889</v>
      </c>
      <c r="D9481" s="1">
        <v>41896</v>
      </c>
      <c r="E9481" s="12">
        <f>Data[[#This Row],[Ship Date]]</f>
        <v>41896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5">
      <c r="A9482">
        <v>9481</v>
      </c>
      <c r="B9482" t="s">
        <v>10656</v>
      </c>
      <c r="C9482" s="1">
        <v>41889</v>
      </c>
      <c r="D9482" s="1">
        <v>41896</v>
      </c>
      <c r="E9482" s="12">
        <f>Data[[#This Row],[Ship Date]]</f>
        <v>41896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5">
      <c r="A9483">
        <v>9482</v>
      </c>
      <c r="B9483" t="s">
        <v>10658</v>
      </c>
      <c r="C9483" s="1">
        <v>43045</v>
      </c>
      <c r="D9483" s="1">
        <v>43051</v>
      </c>
      <c r="E9483" s="12">
        <f>Data[[#This Row],[Ship Date]]</f>
        <v>43051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5">
      <c r="A9484">
        <v>9483</v>
      </c>
      <c r="B9484" t="s">
        <v>10659</v>
      </c>
      <c r="C9484" s="1">
        <v>42175</v>
      </c>
      <c r="D9484" s="1">
        <v>42179</v>
      </c>
      <c r="E9484" s="12">
        <f>Data[[#This Row],[Ship Date]]</f>
        <v>42179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5">
      <c r="A9485">
        <v>9484</v>
      </c>
      <c r="B9485" t="s">
        <v>10660</v>
      </c>
      <c r="C9485" s="1">
        <v>41842</v>
      </c>
      <c r="D9485" s="1">
        <v>41848</v>
      </c>
      <c r="E9485" s="12">
        <f>Data[[#This Row],[Ship Date]]</f>
        <v>41848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5">
      <c r="A9486">
        <v>9485</v>
      </c>
      <c r="B9486" t="s">
        <v>10661</v>
      </c>
      <c r="C9486" s="1">
        <v>42706</v>
      </c>
      <c r="D9486" s="1">
        <v>42708</v>
      </c>
      <c r="E9486" s="12">
        <f>Data[[#This Row],[Ship Date]]</f>
        <v>42708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5">
      <c r="A9487">
        <v>9486</v>
      </c>
      <c r="B9487" t="s">
        <v>10661</v>
      </c>
      <c r="C9487" s="1">
        <v>42706</v>
      </c>
      <c r="D9487" s="1">
        <v>42708</v>
      </c>
      <c r="E9487" s="12">
        <f>Data[[#This Row],[Ship Date]]</f>
        <v>42708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5">
      <c r="A9488">
        <v>9487</v>
      </c>
      <c r="B9488" t="s">
        <v>10662</v>
      </c>
      <c r="C9488" s="1">
        <v>43020</v>
      </c>
      <c r="D9488" s="1">
        <v>43020</v>
      </c>
      <c r="E9488" s="12">
        <f>Data[[#This Row],[Ship Date]]</f>
        <v>43020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10663</v>
      </c>
      <c r="C9489" s="1">
        <v>43080</v>
      </c>
      <c r="D9489" s="1">
        <v>43082</v>
      </c>
      <c r="E9489" s="12">
        <f>Data[[#This Row],[Ship Date]]</f>
        <v>43082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10664</v>
      </c>
      <c r="C9490" s="1">
        <v>42278</v>
      </c>
      <c r="D9490" s="1">
        <v>42281</v>
      </c>
      <c r="E9490" s="12">
        <f>Data[[#This Row],[Ship Date]]</f>
        <v>42281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5">
      <c r="A9491">
        <v>9490</v>
      </c>
      <c r="B9491" t="s">
        <v>10665</v>
      </c>
      <c r="C9491" s="1">
        <v>42587</v>
      </c>
      <c r="D9491" s="1">
        <v>42593</v>
      </c>
      <c r="E9491" s="12">
        <f>Data[[#This Row],[Ship Date]]</f>
        <v>42593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5">
      <c r="A9492">
        <v>9491</v>
      </c>
      <c r="B9492" t="s">
        <v>10666</v>
      </c>
      <c r="C9492" s="1">
        <v>42738</v>
      </c>
      <c r="D9492" s="1">
        <v>42742</v>
      </c>
      <c r="E9492" s="12">
        <f>Data[[#This Row],[Ship Date]]</f>
        <v>42742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5">
      <c r="A9493">
        <v>9492</v>
      </c>
      <c r="B9493" t="s">
        <v>10666</v>
      </c>
      <c r="C9493" s="1">
        <v>42738</v>
      </c>
      <c r="D9493" s="1">
        <v>42742</v>
      </c>
      <c r="E9493" s="12">
        <f>Data[[#This Row],[Ship Date]]</f>
        <v>42742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>
        <v>9493</v>
      </c>
      <c r="B9494" t="s">
        <v>10667</v>
      </c>
      <c r="C9494" s="1">
        <v>43046</v>
      </c>
      <c r="D9494" s="1">
        <v>43046</v>
      </c>
      <c r="E9494" s="12">
        <f>Data[[#This Row],[Ship Date]]</f>
        <v>43046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>
        <v>9494</v>
      </c>
      <c r="B9495" t="s">
        <v>10668</v>
      </c>
      <c r="C9495" s="1">
        <v>42372</v>
      </c>
      <c r="D9495" s="1">
        <v>42377</v>
      </c>
      <c r="E9495" s="12">
        <f>Data[[#This Row],[Ship Date]]</f>
        <v>42377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10668</v>
      </c>
      <c r="C9496" s="1">
        <v>42372</v>
      </c>
      <c r="D9496" s="1">
        <v>42377</v>
      </c>
      <c r="E9496" s="12">
        <f>Data[[#This Row],[Ship Date]]</f>
        <v>42377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10669</v>
      </c>
      <c r="C9497" s="1">
        <v>42502</v>
      </c>
      <c r="D9497" s="1">
        <v>42506</v>
      </c>
      <c r="E9497" s="12">
        <f>Data[[#This Row],[Ship Date]]</f>
        <v>42506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>
        <v>9497</v>
      </c>
      <c r="B9498" t="s">
        <v>10669</v>
      </c>
      <c r="C9498" s="1">
        <v>42502</v>
      </c>
      <c r="D9498" s="1">
        <v>42506</v>
      </c>
      <c r="E9498" s="12">
        <f>Data[[#This Row],[Ship Date]]</f>
        <v>42506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25">
      <c r="A9499">
        <v>9498</v>
      </c>
      <c r="B9499" t="s">
        <v>10670</v>
      </c>
      <c r="C9499" s="1">
        <v>43044</v>
      </c>
      <c r="D9499" s="1">
        <v>43046</v>
      </c>
      <c r="E9499" s="12">
        <f>Data[[#This Row],[Ship Date]]</f>
        <v>43046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10670</v>
      </c>
      <c r="C9500" s="1">
        <v>43044</v>
      </c>
      <c r="D9500" s="1">
        <v>43046</v>
      </c>
      <c r="E9500" s="12">
        <f>Data[[#This Row],[Ship Date]]</f>
        <v>43046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10670</v>
      </c>
      <c r="C9501" s="1">
        <v>43044</v>
      </c>
      <c r="D9501" s="1">
        <v>43046</v>
      </c>
      <c r="E9501" s="12">
        <f>Data[[#This Row],[Ship Date]]</f>
        <v>43046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10671</v>
      </c>
      <c r="C9502" s="1">
        <v>42516</v>
      </c>
      <c r="D9502" s="1">
        <v>42520</v>
      </c>
      <c r="E9502" s="12">
        <f>Data[[#This Row],[Ship Date]]</f>
        <v>42520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5">
      <c r="A9503">
        <v>9502</v>
      </c>
      <c r="B9503" t="s">
        <v>10672</v>
      </c>
      <c r="C9503" s="1">
        <v>42328</v>
      </c>
      <c r="D9503" s="1">
        <v>42332</v>
      </c>
      <c r="E9503" s="12">
        <f>Data[[#This Row],[Ship Date]]</f>
        <v>42332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10673</v>
      </c>
      <c r="C9504" s="1">
        <v>42482</v>
      </c>
      <c r="D9504" s="1">
        <v>42489</v>
      </c>
      <c r="E9504" s="12">
        <f>Data[[#This Row],[Ship Date]]</f>
        <v>42489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10673</v>
      </c>
      <c r="C9505" s="1">
        <v>42482</v>
      </c>
      <c r="D9505" s="1">
        <v>42489</v>
      </c>
      <c r="E9505" s="12">
        <f>Data[[#This Row],[Ship Date]]</f>
        <v>42489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10674</v>
      </c>
      <c r="C9506" s="1">
        <v>42657</v>
      </c>
      <c r="D9506" s="1">
        <v>42661</v>
      </c>
      <c r="E9506" s="12">
        <f>Data[[#This Row],[Ship Date]]</f>
        <v>42661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10674</v>
      </c>
      <c r="C9507" s="1">
        <v>42657</v>
      </c>
      <c r="D9507" s="1">
        <v>42661</v>
      </c>
      <c r="E9507" s="12">
        <f>Data[[#This Row],[Ship Date]]</f>
        <v>42661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10675</v>
      </c>
      <c r="C9508" s="1">
        <v>41734</v>
      </c>
      <c r="D9508" s="1">
        <v>41736</v>
      </c>
      <c r="E9508" s="12">
        <f>Data[[#This Row],[Ship Date]]</f>
        <v>41736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25">
      <c r="A9509">
        <v>9508</v>
      </c>
      <c r="B9509" t="s">
        <v>10675</v>
      </c>
      <c r="C9509" s="1">
        <v>41734</v>
      </c>
      <c r="D9509" s="1">
        <v>41736</v>
      </c>
      <c r="E9509" s="12">
        <f>Data[[#This Row],[Ship Date]]</f>
        <v>41736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>
        <v>9509</v>
      </c>
      <c r="B9510" t="s">
        <v>10675</v>
      </c>
      <c r="C9510" s="1">
        <v>41734</v>
      </c>
      <c r="D9510" s="1">
        <v>41736</v>
      </c>
      <c r="E9510" s="12">
        <f>Data[[#This Row],[Ship Date]]</f>
        <v>41736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5">
      <c r="A9511">
        <v>9510</v>
      </c>
      <c r="B9511" t="s">
        <v>10675</v>
      </c>
      <c r="C9511" s="1">
        <v>41734</v>
      </c>
      <c r="D9511" s="1">
        <v>41736</v>
      </c>
      <c r="E9511" s="12">
        <f>Data[[#This Row],[Ship Date]]</f>
        <v>41736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5">
      <c r="A9512">
        <v>9511</v>
      </c>
      <c r="B9512" t="s">
        <v>10676</v>
      </c>
      <c r="C9512" s="1">
        <v>42588</v>
      </c>
      <c r="D9512" s="1">
        <v>42593</v>
      </c>
      <c r="E9512" s="12">
        <f>Data[[#This Row],[Ship Date]]</f>
        <v>42593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10677</v>
      </c>
      <c r="C9513" s="1">
        <v>41987</v>
      </c>
      <c r="D9513" s="1">
        <v>41989</v>
      </c>
      <c r="E9513" s="12">
        <f>Data[[#This Row],[Ship Date]]</f>
        <v>41989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5">
      <c r="A9514">
        <v>9513</v>
      </c>
      <c r="B9514" t="s">
        <v>10678</v>
      </c>
      <c r="C9514" s="1">
        <v>42885</v>
      </c>
      <c r="D9514" s="1">
        <v>42889</v>
      </c>
      <c r="E9514" s="12">
        <f>Data[[#This Row],[Ship Date]]</f>
        <v>42889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5">
      <c r="A9515">
        <v>9514</v>
      </c>
      <c r="B9515" t="s">
        <v>10679</v>
      </c>
      <c r="C9515" s="1">
        <v>42657</v>
      </c>
      <c r="D9515" s="1">
        <v>42662</v>
      </c>
      <c r="E9515" s="12">
        <f>Data[[#This Row],[Ship Date]]</f>
        <v>42662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5">
      <c r="A9516">
        <v>9515</v>
      </c>
      <c r="B9516" t="s">
        <v>10680</v>
      </c>
      <c r="C9516" s="1">
        <v>41712</v>
      </c>
      <c r="D9516" s="1">
        <v>41716</v>
      </c>
      <c r="E9516" s="12">
        <f>Data[[#This Row],[Ship Date]]</f>
        <v>41716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5">
      <c r="A9517">
        <v>9516</v>
      </c>
      <c r="B9517" t="s">
        <v>10681</v>
      </c>
      <c r="C9517" s="1">
        <v>41687</v>
      </c>
      <c r="D9517" s="1">
        <v>41694</v>
      </c>
      <c r="E9517" s="12">
        <f>Data[[#This Row],[Ship Date]]</f>
        <v>41694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5">
      <c r="A9518">
        <v>9517</v>
      </c>
      <c r="B9518" t="s">
        <v>10682</v>
      </c>
      <c r="C9518" s="1">
        <v>42240</v>
      </c>
      <c r="D9518" s="1">
        <v>42242</v>
      </c>
      <c r="E9518" s="12">
        <f>Data[[#This Row],[Ship Date]]</f>
        <v>42242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10682</v>
      </c>
      <c r="C9519" s="1">
        <v>42240</v>
      </c>
      <c r="D9519" s="1">
        <v>42242</v>
      </c>
      <c r="E9519" s="12">
        <f>Data[[#This Row],[Ship Date]]</f>
        <v>42242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5">
      <c r="A9520">
        <v>9519</v>
      </c>
      <c r="B9520" t="s">
        <v>10682</v>
      </c>
      <c r="C9520" s="1">
        <v>42240</v>
      </c>
      <c r="D9520" s="1">
        <v>42242</v>
      </c>
      <c r="E9520" s="12">
        <f>Data[[#This Row],[Ship Date]]</f>
        <v>42242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5">
      <c r="A9521">
        <v>9520</v>
      </c>
      <c r="B9521" t="s">
        <v>10683</v>
      </c>
      <c r="C9521" s="1">
        <v>42863</v>
      </c>
      <c r="D9521" s="1">
        <v>42867</v>
      </c>
      <c r="E9521" s="12">
        <f>Data[[#This Row],[Ship Date]]</f>
        <v>42867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5">
      <c r="A9522">
        <v>9521</v>
      </c>
      <c r="B9522" t="s">
        <v>10684</v>
      </c>
      <c r="C9522" s="1">
        <v>42404</v>
      </c>
      <c r="D9522" s="1">
        <v>42409</v>
      </c>
      <c r="E9522" s="12">
        <f>Data[[#This Row],[Ship Date]]</f>
        <v>42409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5">
      <c r="A9523">
        <v>9522</v>
      </c>
      <c r="B9523" t="s">
        <v>10685</v>
      </c>
      <c r="C9523" s="1">
        <v>41992</v>
      </c>
      <c r="D9523" s="1">
        <v>41998</v>
      </c>
      <c r="E9523" s="12">
        <f>Data[[#This Row],[Ship Date]]</f>
        <v>41998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5">
      <c r="A9524">
        <v>9523</v>
      </c>
      <c r="B9524" t="s">
        <v>10685</v>
      </c>
      <c r="C9524" s="1">
        <v>41992</v>
      </c>
      <c r="D9524" s="1">
        <v>41998</v>
      </c>
      <c r="E9524" s="12">
        <f>Data[[#This Row],[Ship Date]]</f>
        <v>41998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10685</v>
      </c>
      <c r="C9525" s="1">
        <v>41992</v>
      </c>
      <c r="D9525" s="1">
        <v>41998</v>
      </c>
      <c r="E9525" s="12">
        <f>Data[[#This Row],[Ship Date]]</f>
        <v>41998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5">
      <c r="A9526">
        <v>9525</v>
      </c>
      <c r="B9526" t="s">
        <v>10688</v>
      </c>
      <c r="C9526" s="1">
        <v>43074</v>
      </c>
      <c r="D9526" s="1">
        <v>43075</v>
      </c>
      <c r="E9526" s="12">
        <f>Data[[#This Row],[Ship Date]]</f>
        <v>43075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5">
      <c r="A9527">
        <v>9526</v>
      </c>
      <c r="B9527" t="s">
        <v>10688</v>
      </c>
      <c r="C9527" s="1">
        <v>43074</v>
      </c>
      <c r="D9527" s="1">
        <v>43075</v>
      </c>
      <c r="E9527" s="12">
        <f>Data[[#This Row],[Ship Date]]</f>
        <v>43075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5">
      <c r="A9528">
        <v>9527</v>
      </c>
      <c r="B9528" t="s">
        <v>10688</v>
      </c>
      <c r="C9528" s="1">
        <v>43074</v>
      </c>
      <c r="D9528" s="1">
        <v>43075</v>
      </c>
      <c r="E9528" s="12">
        <f>Data[[#This Row],[Ship Date]]</f>
        <v>43075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10688</v>
      </c>
      <c r="C9529" s="1">
        <v>43074</v>
      </c>
      <c r="D9529" s="1">
        <v>43075</v>
      </c>
      <c r="E9529" s="12">
        <f>Data[[#This Row],[Ship Date]]</f>
        <v>43075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5">
      <c r="A9530">
        <v>9529</v>
      </c>
      <c r="B9530" t="s">
        <v>10688</v>
      </c>
      <c r="C9530" s="1">
        <v>43074</v>
      </c>
      <c r="D9530" s="1">
        <v>43075</v>
      </c>
      <c r="E9530" s="12">
        <f>Data[[#This Row],[Ship Date]]</f>
        <v>43075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5">
      <c r="A9531">
        <v>9530</v>
      </c>
      <c r="B9531" t="s">
        <v>10689</v>
      </c>
      <c r="C9531" s="1">
        <v>42818</v>
      </c>
      <c r="D9531" s="1">
        <v>42819</v>
      </c>
      <c r="E9531" s="12">
        <f>Data[[#This Row],[Ship Date]]</f>
        <v>42819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5">
      <c r="A9532">
        <v>9531</v>
      </c>
      <c r="B9532" t="s">
        <v>10690</v>
      </c>
      <c r="C9532" s="1">
        <v>42924</v>
      </c>
      <c r="D9532" s="1">
        <v>42928</v>
      </c>
      <c r="E9532" s="12">
        <f>Data[[#This Row],[Ship Date]]</f>
        <v>42928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>
        <v>9532</v>
      </c>
      <c r="B9533" t="s">
        <v>10691</v>
      </c>
      <c r="C9533" s="1">
        <v>43034</v>
      </c>
      <c r="D9533" s="1">
        <v>43039</v>
      </c>
      <c r="E9533" s="12">
        <f>Data[[#This Row],[Ship Date]]</f>
        <v>43039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5">
      <c r="A9534">
        <v>9533</v>
      </c>
      <c r="B9534" t="s">
        <v>10692</v>
      </c>
      <c r="C9534" s="1">
        <v>42670</v>
      </c>
      <c r="D9534" s="1">
        <v>42674</v>
      </c>
      <c r="E9534" s="12">
        <f>Data[[#This Row],[Ship Date]]</f>
        <v>42674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5">
      <c r="A9535">
        <v>9534</v>
      </c>
      <c r="B9535" t="s">
        <v>10692</v>
      </c>
      <c r="C9535" s="1">
        <v>42670</v>
      </c>
      <c r="D9535" s="1">
        <v>42674</v>
      </c>
      <c r="E9535" s="12">
        <f>Data[[#This Row],[Ship Date]]</f>
        <v>42674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10692</v>
      </c>
      <c r="C9536" s="1">
        <v>42670</v>
      </c>
      <c r="D9536" s="1">
        <v>42674</v>
      </c>
      <c r="E9536" s="12">
        <f>Data[[#This Row],[Ship Date]]</f>
        <v>42674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5">
      <c r="A9537">
        <v>9536</v>
      </c>
      <c r="B9537" t="s">
        <v>10692</v>
      </c>
      <c r="C9537" s="1">
        <v>42670</v>
      </c>
      <c r="D9537" s="1">
        <v>42674</v>
      </c>
      <c r="E9537" s="12">
        <f>Data[[#This Row],[Ship Date]]</f>
        <v>42674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5">
      <c r="A9538">
        <v>9537</v>
      </c>
      <c r="B9538" t="s">
        <v>10693</v>
      </c>
      <c r="C9538" s="1">
        <v>42898</v>
      </c>
      <c r="D9538" s="1">
        <v>42900</v>
      </c>
      <c r="E9538" s="12">
        <f>Data[[#This Row],[Ship Date]]</f>
        <v>42900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5">
      <c r="A9539">
        <v>9538</v>
      </c>
      <c r="B9539" t="s">
        <v>10694</v>
      </c>
      <c r="C9539" s="1">
        <v>42638</v>
      </c>
      <c r="D9539" s="1">
        <v>42640</v>
      </c>
      <c r="E9539" s="12">
        <f>Data[[#This Row],[Ship Date]]</f>
        <v>42640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5">
      <c r="A9540">
        <v>9539</v>
      </c>
      <c r="B9540" t="s">
        <v>10695</v>
      </c>
      <c r="C9540" s="1">
        <v>42985</v>
      </c>
      <c r="D9540" s="1">
        <v>42987</v>
      </c>
      <c r="E9540" s="12">
        <f>Data[[#This Row],[Ship Date]]</f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5">
      <c r="A9541">
        <v>9540</v>
      </c>
      <c r="B9541" t="s">
        <v>10695</v>
      </c>
      <c r="C9541" s="1">
        <v>42985</v>
      </c>
      <c r="D9541" s="1">
        <v>42987</v>
      </c>
      <c r="E9541" s="12">
        <f>Data[[#This Row],[Ship Date]]</f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10696</v>
      </c>
      <c r="C9542" s="1">
        <v>42135</v>
      </c>
      <c r="D9542" s="1">
        <v>42140</v>
      </c>
      <c r="E9542" s="12">
        <f>Data[[#This Row],[Ship Date]]</f>
        <v>42140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5">
      <c r="A9543">
        <v>9542</v>
      </c>
      <c r="B9543" t="s">
        <v>10697</v>
      </c>
      <c r="C9543" s="1">
        <v>42222</v>
      </c>
      <c r="D9543" s="1">
        <v>42226</v>
      </c>
      <c r="E9543" s="12">
        <f>Data[[#This Row],[Ship Date]]</f>
        <v>42226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5">
      <c r="A9544">
        <v>9543</v>
      </c>
      <c r="B9544" t="s">
        <v>10697</v>
      </c>
      <c r="C9544" s="1">
        <v>42222</v>
      </c>
      <c r="D9544" s="1">
        <v>42226</v>
      </c>
      <c r="E9544" s="12">
        <f>Data[[#This Row],[Ship Date]]</f>
        <v>42226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5">
      <c r="A9545">
        <v>9544</v>
      </c>
      <c r="B9545" t="s">
        <v>10697</v>
      </c>
      <c r="C9545" s="1">
        <v>42222</v>
      </c>
      <c r="D9545" s="1">
        <v>42226</v>
      </c>
      <c r="E9545" s="12">
        <f>Data[[#This Row],[Ship Date]]</f>
        <v>42226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5">
      <c r="A9546">
        <v>9545</v>
      </c>
      <c r="B9546" t="s">
        <v>10697</v>
      </c>
      <c r="C9546" s="1">
        <v>42222</v>
      </c>
      <c r="D9546" s="1">
        <v>42226</v>
      </c>
      <c r="E9546" s="12">
        <f>Data[[#This Row],[Ship Date]]</f>
        <v>42226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5">
      <c r="A9547">
        <v>9546</v>
      </c>
      <c r="B9547" t="s">
        <v>10698</v>
      </c>
      <c r="C9547" s="1">
        <v>41941</v>
      </c>
      <c r="D9547" s="1">
        <v>41945</v>
      </c>
      <c r="E9547" s="12">
        <f>Data[[#This Row],[Ship Date]]</f>
        <v>41945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10698</v>
      </c>
      <c r="C9548" s="1">
        <v>41941</v>
      </c>
      <c r="D9548" s="1">
        <v>41945</v>
      </c>
      <c r="E9548" s="12">
        <f>Data[[#This Row],[Ship Date]]</f>
        <v>41945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5">
      <c r="A9549">
        <v>9548</v>
      </c>
      <c r="B9549" t="s">
        <v>10699</v>
      </c>
      <c r="C9549" s="1">
        <v>42539</v>
      </c>
      <c r="D9549" s="1">
        <v>42541</v>
      </c>
      <c r="E9549" s="12">
        <f>Data[[#This Row],[Ship Date]]</f>
        <v>42541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5">
      <c r="A9550">
        <v>9549</v>
      </c>
      <c r="B9550" t="s">
        <v>10699</v>
      </c>
      <c r="C9550" s="1">
        <v>42539</v>
      </c>
      <c r="D9550" s="1">
        <v>42541</v>
      </c>
      <c r="E9550" s="12">
        <f>Data[[#This Row],[Ship Date]]</f>
        <v>42541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5">
      <c r="A9551">
        <v>9550</v>
      </c>
      <c r="B9551" t="s">
        <v>10699</v>
      </c>
      <c r="C9551" s="1">
        <v>42539</v>
      </c>
      <c r="D9551" s="1">
        <v>42541</v>
      </c>
      <c r="E9551" s="12">
        <f>Data[[#This Row],[Ship Date]]</f>
        <v>42541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5">
      <c r="A9552">
        <v>9551</v>
      </c>
      <c r="B9552" t="s">
        <v>10700</v>
      </c>
      <c r="C9552" s="1">
        <v>42127</v>
      </c>
      <c r="D9552" s="1">
        <v>42130</v>
      </c>
      <c r="E9552" s="12">
        <f>Data[[#This Row],[Ship Date]]</f>
        <v>42130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10701</v>
      </c>
      <c r="C9553" s="1">
        <v>42318</v>
      </c>
      <c r="D9553" s="1">
        <v>42322</v>
      </c>
      <c r="E9553" s="12">
        <f>Data[[#This Row],[Ship Date]]</f>
        <v>42322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5">
      <c r="A9554">
        <v>9553</v>
      </c>
      <c r="B9554" t="s">
        <v>10702</v>
      </c>
      <c r="C9554" s="1">
        <v>42154</v>
      </c>
      <c r="D9554" s="1">
        <v>42158</v>
      </c>
      <c r="E9554" s="12">
        <f>Data[[#This Row],[Ship Date]]</f>
        <v>42158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10703</v>
      </c>
      <c r="C9555" s="1">
        <v>42635</v>
      </c>
      <c r="D9555" s="1">
        <v>42640</v>
      </c>
      <c r="E9555" s="12">
        <f>Data[[#This Row],[Ship Date]]</f>
        <v>42640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5">
      <c r="A9556">
        <v>9555</v>
      </c>
      <c r="B9556" t="s">
        <v>10704</v>
      </c>
      <c r="C9556" s="1">
        <v>42336</v>
      </c>
      <c r="D9556" s="1">
        <v>42340</v>
      </c>
      <c r="E9556" s="12">
        <f>Data[[#This Row],[Ship Date]]</f>
        <v>42340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5">
      <c r="A9557">
        <v>9556</v>
      </c>
      <c r="B9557" t="s">
        <v>10704</v>
      </c>
      <c r="C9557" s="1">
        <v>42336</v>
      </c>
      <c r="D9557" s="1">
        <v>42340</v>
      </c>
      <c r="E9557" s="12">
        <f>Data[[#This Row],[Ship Date]]</f>
        <v>42340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5">
      <c r="A9558">
        <v>9557</v>
      </c>
      <c r="B9558" t="s">
        <v>10705</v>
      </c>
      <c r="C9558" s="1">
        <v>42341</v>
      </c>
      <c r="D9558" s="1">
        <v>42343</v>
      </c>
      <c r="E9558" s="12">
        <f>Data[[#This Row],[Ship Date]]</f>
        <v>42343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5">
      <c r="A9559">
        <v>9558</v>
      </c>
      <c r="B9559" t="s">
        <v>10706</v>
      </c>
      <c r="C9559" s="1">
        <v>41929</v>
      </c>
      <c r="D9559" s="1">
        <v>41931</v>
      </c>
      <c r="E9559" s="12">
        <f>Data[[#This Row],[Ship Date]]</f>
        <v>41931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5">
      <c r="A9560">
        <v>9559</v>
      </c>
      <c r="B9560" t="s">
        <v>10707</v>
      </c>
      <c r="C9560" s="1">
        <v>42493</v>
      </c>
      <c r="D9560" s="1">
        <v>42495</v>
      </c>
      <c r="E9560" s="12">
        <f>Data[[#This Row],[Ship Date]]</f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5">
      <c r="A9561">
        <v>9560</v>
      </c>
      <c r="B9561" t="s">
        <v>10707</v>
      </c>
      <c r="C9561" s="1">
        <v>42493</v>
      </c>
      <c r="D9561" s="1">
        <v>42495</v>
      </c>
      <c r="E9561" s="12">
        <f>Data[[#This Row],[Ship Date]]</f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5">
      <c r="A9562">
        <v>9561</v>
      </c>
      <c r="B9562" t="s">
        <v>10707</v>
      </c>
      <c r="C9562" s="1">
        <v>42493</v>
      </c>
      <c r="D9562" s="1">
        <v>42495</v>
      </c>
      <c r="E9562" s="12">
        <f>Data[[#This Row],[Ship Date]]</f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5">
      <c r="A9563">
        <v>9562</v>
      </c>
      <c r="B9563" t="s">
        <v>10707</v>
      </c>
      <c r="C9563" s="1">
        <v>42493</v>
      </c>
      <c r="D9563" s="1">
        <v>42495</v>
      </c>
      <c r="E9563" s="12">
        <f>Data[[#This Row],[Ship Date]]</f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5">
      <c r="A9564">
        <v>9563</v>
      </c>
      <c r="B9564" t="s">
        <v>10707</v>
      </c>
      <c r="C9564" s="1">
        <v>42493</v>
      </c>
      <c r="D9564" s="1">
        <v>42495</v>
      </c>
      <c r="E9564" s="12">
        <f>Data[[#This Row],[Ship Date]]</f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10707</v>
      </c>
      <c r="C9565" s="1">
        <v>42493</v>
      </c>
      <c r="D9565" s="1">
        <v>42495</v>
      </c>
      <c r="E9565" s="12">
        <f>Data[[#This Row],[Ship Date]]</f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>
        <v>9565</v>
      </c>
      <c r="B9566" t="s">
        <v>10712</v>
      </c>
      <c r="C9566" s="1">
        <v>42156</v>
      </c>
      <c r="D9566" s="1">
        <v>42163</v>
      </c>
      <c r="E9566" s="12">
        <f>Data[[#This Row],[Ship Date]]</f>
        <v>42163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>
        <v>9566</v>
      </c>
      <c r="B9567" t="s">
        <v>10713</v>
      </c>
      <c r="C9567" s="1">
        <v>41729</v>
      </c>
      <c r="D9567" s="1">
        <v>41729</v>
      </c>
      <c r="E9567" s="12">
        <f>Data[[#This Row],[Ship Date]]</f>
        <v>41729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5">
      <c r="A9568">
        <v>9567</v>
      </c>
      <c r="B9568" t="s">
        <v>10713</v>
      </c>
      <c r="C9568" s="1">
        <v>41729</v>
      </c>
      <c r="D9568" s="1">
        <v>41729</v>
      </c>
      <c r="E9568" s="12">
        <f>Data[[#This Row],[Ship Date]]</f>
        <v>41729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10713</v>
      </c>
      <c r="C9569" s="1">
        <v>41729</v>
      </c>
      <c r="D9569" s="1">
        <v>41729</v>
      </c>
      <c r="E9569" s="12">
        <f>Data[[#This Row],[Ship Date]]</f>
        <v>41729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5">
      <c r="A9570">
        <v>9569</v>
      </c>
      <c r="B9570" t="s">
        <v>10714</v>
      </c>
      <c r="C9570" s="1">
        <v>42921</v>
      </c>
      <c r="D9570" s="1">
        <v>42923</v>
      </c>
      <c r="E9570" s="12">
        <f>Data[[#This Row],[Ship Date]]</f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5">
      <c r="A9571">
        <v>9570</v>
      </c>
      <c r="B9571" t="s">
        <v>10715</v>
      </c>
      <c r="C9571" s="1">
        <v>42271</v>
      </c>
      <c r="D9571" s="1">
        <v>42271</v>
      </c>
      <c r="E9571" s="12">
        <f>Data[[#This Row],[Ship Date]]</f>
        <v>42271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5">
      <c r="A9572">
        <v>9571</v>
      </c>
      <c r="B9572" t="s">
        <v>10715</v>
      </c>
      <c r="C9572" s="1">
        <v>42271</v>
      </c>
      <c r="D9572" s="1">
        <v>42271</v>
      </c>
      <c r="E9572" s="12">
        <f>Data[[#This Row],[Ship Date]]</f>
        <v>42271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5">
      <c r="A9573">
        <v>9572</v>
      </c>
      <c r="B9573" t="s">
        <v>10715</v>
      </c>
      <c r="C9573" s="1">
        <v>42271</v>
      </c>
      <c r="D9573" s="1">
        <v>42271</v>
      </c>
      <c r="E9573" s="12">
        <f>Data[[#This Row],[Ship Date]]</f>
        <v>42271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5">
      <c r="A9574">
        <v>9573</v>
      </c>
      <c r="B9574" t="s">
        <v>10715</v>
      </c>
      <c r="C9574" s="1">
        <v>42271</v>
      </c>
      <c r="D9574" s="1">
        <v>42271</v>
      </c>
      <c r="E9574" s="12">
        <f>Data[[#This Row],[Ship Date]]</f>
        <v>42271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10715</v>
      </c>
      <c r="C9575" s="1">
        <v>42271</v>
      </c>
      <c r="D9575" s="1">
        <v>42271</v>
      </c>
      <c r="E9575" s="12">
        <f>Data[[#This Row],[Ship Date]]</f>
        <v>42271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5">
      <c r="A9576">
        <v>9575</v>
      </c>
      <c r="B9576" t="s">
        <v>10716</v>
      </c>
      <c r="C9576" s="1">
        <v>42229</v>
      </c>
      <c r="D9576" s="1">
        <v>42229</v>
      </c>
      <c r="E9576" s="12">
        <f>Data[[#This Row],[Ship Date]]</f>
        <v>42229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10717</v>
      </c>
      <c r="C9577" s="1">
        <v>42150</v>
      </c>
      <c r="D9577" s="1">
        <v>42152</v>
      </c>
      <c r="E9577" s="12">
        <f>Data[[#This Row],[Ship Date]]</f>
        <v>42152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10717</v>
      </c>
      <c r="C9578" s="1">
        <v>42150</v>
      </c>
      <c r="D9578" s="1">
        <v>42152</v>
      </c>
      <c r="E9578" s="12">
        <f>Data[[#This Row],[Ship Date]]</f>
        <v>42152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5">
      <c r="A9579">
        <v>9578</v>
      </c>
      <c r="B9579" t="s">
        <v>10717</v>
      </c>
      <c r="C9579" s="1">
        <v>42150</v>
      </c>
      <c r="D9579" s="1">
        <v>42152</v>
      </c>
      <c r="E9579" s="12">
        <f>Data[[#This Row],[Ship Date]]</f>
        <v>42152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10718</v>
      </c>
      <c r="C9580" s="1">
        <v>42992</v>
      </c>
      <c r="D9580" s="1">
        <v>42994</v>
      </c>
      <c r="E9580" s="12">
        <f>Data[[#This Row],[Ship Date]]</f>
        <v>42994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5">
      <c r="A9581">
        <v>9580</v>
      </c>
      <c r="B9581" t="s">
        <v>10718</v>
      </c>
      <c r="C9581" s="1">
        <v>42992</v>
      </c>
      <c r="D9581" s="1">
        <v>42994</v>
      </c>
      <c r="E9581" s="12">
        <f>Data[[#This Row],[Ship Date]]</f>
        <v>42994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5">
      <c r="A9582">
        <v>9581</v>
      </c>
      <c r="B9582" t="s">
        <v>10718</v>
      </c>
      <c r="C9582" s="1">
        <v>42992</v>
      </c>
      <c r="D9582" s="1">
        <v>42994</v>
      </c>
      <c r="E9582" s="12">
        <f>Data[[#This Row],[Ship Date]]</f>
        <v>42994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10718</v>
      </c>
      <c r="C9583" s="1">
        <v>42992</v>
      </c>
      <c r="D9583" s="1">
        <v>42994</v>
      </c>
      <c r="E9583" s="12">
        <f>Data[[#This Row],[Ship Date]]</f>
        <v>42994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5">
      <c r="A9584">
        <v>9583</v>
      </c>
      <c r="B9584" t="s">
        <v>10719</v>
      </c>
      <c r="C9584" s="1">
        <v>42528</v>
      </c>
      <c r="D9584" s="1">
        <v>42532</v>
      </c>
      <c r="E9584" s="12">
        <f>Data[[#This Row],[Ship Date]]</f>
        <v>42532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10720</v>
      </c>
      <c r="C9585" s="1">
        <v>42911</v>
      </c>
      <c r="D9585" s="1">
        <v>42913</v>
      </c>
      <c r="E9585" s="12">
        <f>Data[[#This Row],[Ship Date]]</f>
        <v>42913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5">
      <c r="A9586">
        <v>9585</v>
      </c>
      <c r="B9586" t="s">
        <v>10721</v>
      </c>
      <c r="C9586" s="1">
        <v>42973</v>
      </c>
      <c r="D9586" s="1">
        <v>42974</v>
      </c>
      <c r="E9586" s="12">
        <f>Data[[#This Row],[Ship Date]]</f>
        <v>42974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5">
      <c r="A9587">
        <v>9586</v>
      </c>
      <c r="B9587" t="s">
        <v>10722</v>
      </c>
      <c r="C9587" s="1">
        <v>42608</v>
      </c>
      <c r="D9587" s="1">
        <v>42610</v>
      </c>
      <c r="E9587" s="12">
        <f>Data[[#This Row],[Ship Date]]</f>
        <v>42610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>
        <v>9587</v>
      </c>
      <c r="B9588" t="s">
        <v>10723</v>
      </c>
      <c r="C9588" s="1">
        <v>42692</v>
      </c>
      <c r="D9588" s="1">
        <v>42692</v>
      </c>
      <c r="E9588" s="12">
        <f>Data[[#This Row],[Ship Date]]</f>
        <v>42692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10724</v>
      </c>
      <c r="C9589" s="1">
        <v>42842</v>
      </c>
      <c r="D9589" s="1">
        <v>42847</v>
      </c>
      <c r="E9589" s="12">
        <f>Data[[#This Row],[Ship Date]]</f>
        <v>42847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10725</v>
      </c>
      <c r="C9590" s="1">
        <v>42939</v>
      </c>
      <c r="D9590" s="1">
        <v>42944</v>
      </c>
      <c r="E9590" s="12">
        <f>Data[[#This Row],[Ship Date]]</f>
        <v>42944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5">
      <c r="A9591">
        <v>9590</v>
      </c>
      <c r="B9591" t="s">
        <v>10726</v>
      </c>
      <c r="C9591" s="1">
        <v>41770</v>
      </c>
      <c r="D9591" s="1">
        <v>41774</v>
      </c>
      <c r="E9591" s="12">
        <f>Data[[#This Row],[Ship Date]]</f>
        <v>41774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5">
      <c r="A9592">
        <v>9591</v>
      </c>
      <c r="B9592" t="s">
        <v>10726</v>
      </c>
      <c r="C9592" s="1">
        <v>41770</v>
      </c>
      <c r="D9592" s="1">
        <v>41774</v>
      </c>
      <c r="E9592" s="12">
        <f>Data[[#This Row],[Ship Date]]</f>
        <v>41774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5">
      <c r="A9593">
        <v>9592</v>
      </c>
      <c r="B9593" t="s">
        <v>10727</v>
      </c>
      <c r="C9593" s="1">
        <v>42579</v>
      </c>
      <c r="D9593" s="1">
        <v>42583</v>
      </c>
      <c r="E9593" s="12">
        <f>Data[[#This Row],[Ship Date]]</f>
        <v>42583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5">
      <c r="A9594">
        <v>9593</v>
      </c>
      <c r="B9594" t="s">
        <v>10727</v>
      </c>
      <c r="C9594" s="1">
        <v>42579</v>
      </c>
      <c r="D9594" s="1">
        <v>42583</v>
      </c>
      <c r="E9594" s="12">
        <f>Data[[#This Row],[Ship Date]]</f>
        <v>42583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5">
      <c r="A9595">
        <v>9594</v>
      </c>
      <c r="B9595" t="s">
        <v>10728</v>
      </c>
      <c r="C9595" s="1">
        <v>42992</v>
      </c>
      <c r="D9595" s="1">
        <v>42997</v>
      </c>
      <c r="E9595" s="12">
        <f>Data[[#This Row],[Ship Date]]</f>
        <v>42997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>
        <v>9595</v>
      </c>
      <c r="B9596" t="s">
        <v>10728</v>
      </c>
      <c r="C9596" s="1">
        <v>42992</v>
      </c>
      <c r="D9596" s="1">
        <v>42997</v>
      </c>
      <c r="E9596" s="12">
        <f>Data[[#This Row],[Ship Date]]</f>
        <v>42997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5">
      <c r="A9597">
        <v>9596</v>
      </c>
      <c r="B9597" t="s">
        <v>10729</v>
      </c>
      <c r="C9597" s="1">
        <v>42759</v>
      </c>
      <c r="D9597" s="1">
        <v>42764</v>
      </c>
      <c r="E9597" s="12">
        <f>Data[[#This Row],[Ship Date]]</f>
        <v>42764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10729</v>
      </c>
      <c r="C9598" s="1">
        <v>42759</v>
      </c>
      <c r="D9598" s="1">
        <v>42764</v>
      </c>
      <c r="E9598" s="12">
        <f>Data[[#This Row],[Ship Date]]</f>
        <v>42764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5">
      <c r="A9599">
        <v>9598</v>
      </c>
      <c r="B9599" t="s">
        <v>10729</v>
      </c>
      <c r="C9599" s="1">
        <v>42759</v>
      </c>
      <c r="D9599" s="1">
        <v>42764</v>
      </c>
      <c r="E9599" s="12">
        <f>Data[[#This Row],[Ship Date]]</f>
        <v>42764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5">
      <c r="A9600">
        <v>9599</v>
      </c>
      <c r="B9600" t="s">
        <v>10730</v>
      </c>
      <c r="C9600" s="1">
        <v>42266</v>
      </c>
      <c r="D9600" s="1">
        <v>42270</v>
      </c>
      <c r="E9600" s="12">
        <f>Data[[#This Row],[Ship Date]]</f>
        <v>42270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>
        <v>9600</v>
      </c>
      <c r="B9601" t="s">
        <v>10731</v>
      </c>
      <c r="C9601" s="1">
        <v>42108</v>
      </c>
      <c r="D9601" s="1">
        <v>42112</v>
      </c>
      <c r="E9601" s="12">
        <f>Data[[#This Row],[Ship Date]]</f>
        <v>42112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5">
      <c r="A9602">
        <v>9601</v>
      </c>
      <c r="B9602" t="s">
        <v>10732</v>
      </c>
      <c r="C9602" s="1">
        <v>42863</v>
      </c>
      <c r="D9602" s="1">
        <v>42866</v>
      </c>
      <c r="E9602" s="12">
        <f>Data[[#This Row],[Ship Date]]</f>
        <v>42866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10733</v>
      </c>
      <c r="C9603" s="1">
        <v>42617</v>
      </c>
      <c r="D9603" s="1">
        <v>42622</v>
      </c>
      <c r="E9603" s="12">
        <f>Data[[#This Row],[Ship Date]]</f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25">
      <c r="A9604">
        <v>9603</v>
      </c>
      <c r="B9604" t="s">
        <v>10734</v>
      </c>
      <c r="C9604" s="1">
        <v>41778</v>
      </c>
      <c r="D9604" s="1">
        <v>41781</v>
      </c>
      <c r="E9604" s="12">
        <f>Data[[#This Row],[Ship Date]]</f>
        <v>41781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10735</v>
      </c>
      <c r="C9605" s="1">
        <v>42538</v>
      </c>
      <c r="D9605" s="1">
        <v>42544</v>
      </c>
      <c r="E9605" s="12">
        <f>Data[[#This Row],[Ship Date]]</f>
        <v>42544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5">
      <c r="A9606">
        <v>9605</v>
      </c>
      <c r="B9606" t="s">
        <v>10736</v>
      </c>
      <c r="C9606" s="1">
        <v>42310</v>
      </c>
      <c r="D9606" s="1">
        <v>42313</v>
      </c>
      <c r="E9606" s="12">
        <f>Data[[#This Row],[Ship Date]]</f>
        <v>42313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5">
      <c r="A9607">
        <v>9606</v>
      </c>
      <c r="B9607" t="s">
        <v>10739</v>
      </c>
      <c r="C9607" s="1">
        <v>43043</v>
      </c>
      <c r="D9607" s="1">
        <v>43048</v>
      </c>
      <c r="E9607" s="12">
        <f>Data[[#This Row],[Ship Date]]</f>
        <v>43048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5">
      <c r="A9608">
        <v>9607</v>
      </c>
      <c r="B9608" t="s">
        <v>10739</v>
      </c>
      <c r="C9608" s="1">
        <v>43043</v>
      </c>
      <c r="D9608" s="1">
        <v>43048</v>
      </c>
      <c r="E9608" s="12">
        <f>Data[[#This Row],[Ship Date]]</f>
        <v>43048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5">
      <c r="A9609">
        <v>9608</v>
      </c>
      <c r="B9609" t="s">
        <v>10740</v>
      </c>
      <c r="C9609" s="1">
        <v>43074</v>
      </c>
      <c r="D9609" s="1">
        <v>43077</v>
      </c>
      <c r="E9609" s="12">
        <f>Data[[#This Row],[Ship Date]]</f>
        <v>43077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10740</v>
      </c>
      <c r="C9610" s="1">
        <v>43074</v>
      </c>
      <c r="D9610" s="1">
        <v>43077</v>
      </c>
      <c r="E9610" s="12">
        <f>Data[[#This Row],[Ship Date]]</f>
        <v>43077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10741</v>
      </c>
      <c r="C9611" s="1">
        <v>42506</v>
      </c>
      <c r="D9611" s="1">
        <v>42509</v>
      </c>
      <c r="E9611" s="12">
        <f>Data[[#This Row],[Ship Date]]</f>
        <v>42509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5">
      <c r="A9612">
        <v>9611</v>
      </c>
      <c r="B9612" t="s">
        <v>10741</v>
      </c>
      <c r="C9612" s="1">
        <v>42506</v>
      </c>
      <c r="D9612" s="1">
        <v>42509</v>
      </c>
      <c r="E9612" s="12">
        <f>Data[[#This Row],[Ship Date]]</f>
        <v>42509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10742</v>
      </c>
      <c r="C9613" s="1">
        <v>43032</v>
      </c>
      <c r="D9613" s="1">
        <v>43038</v>
      </c>
      <c r="E9613" s="12">
        <f>Data[[#This Row],[Ship Date]]</f>
        <v>43038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5">
      <c r="A9614">
        <v>9613</v>
      </c>
      <c r="B9614" t="s">
        <v>10743</v>
      </c>
      <c r="C9614" s="1">
        <v>42631</v>
      </c>
      <c r="D9614" s="1">
        <v>42635</v>
      </c>
      <c r="E9614" s="12">
        <f>Data[[#This Row],[Ship Date]]</f>
        <v>42635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5">
      <c r="A9615">
        <v>9614</v>
      </c>
      <c r="B9615" t="s">
        <v>10744</v>
      </c>
      <c r="C9615" s="1">
        <v>41954</v>
      </c>
      <c r="D9615" s="1">
        <v>41956</v>
      </c>
      <c r="E9615" s="12">
        <f>Data[[#This Row],[Ship Date]]</f>
        <v>41956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5">
      <c r="A9616">
        <v>9615</v>
      </c>
      <c r="B9616" t="s">
        <v>10744</v>
      </c>
      <c r="C9616" s="1">
        <v>41954</v>
      </c>
      <c r="D9616" s="1">
        <v>41956</v>
      </c>
      <c r="E9616" s="12">
        <f>Data[[#This Row],[Ship Date]]</f>
        <v>41956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5">
      <c r="A9617">
        <v>9616</v>
      </c>
      <c r="B9617" t="s">
        <v>10744</v>
      </c>
      <c r="C9617" s="1">
        <v>41954</v>
      </c>
      <c r="D9617" s="1">
        <v>41956</v>
      </c>
      <c r="E9617" s="12">
        <f>Data[[#This Row],[Ship Date]]</f>
        <v>41956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10745</v>
      </c>
      <c r="C9618" s="1">
        <v>42604</v>
      </c>
      <c r="D9618" s="1">
        <v>42611</v>
      </c>
      <c r="E9618" s="12">
        <f>Data[[#This Row],[Ship Date]]</f>
        <v>42611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>
        <v>9618</v>
      </c>
      <c r="B9619" t="s">
        <v>10746</v>
      </c>
      <c r="C9619" s="1">
        <v>43055</v>
      </c>
      <c r="D9619" s="1">
        <v>43060</v>
      </c>
      <c r="E9619" s="12">
        <f>Data[[#This Row],[Ship Date]]</f>
        <v>43060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5">
      <c r="A9620">
        <v>9619</v>
      </c>
      <c r="B9620" t="s">
        <v>10746</v>
      </c>
      <c r="C9620" s="1">
        <v>43055</v>
      </c>
      <c r="D9620" s="1">
        <v>43060</v>
      </c>
      <c r="E9620" s="12">
        <f>Data[[#This Row],[Ship Date]]</f>
        <v>43060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5">
      <c r="A9621">
        <v>9620</v>
      </c>
      <c r="B9621" t="s">
        <v>10746</v>
      </c>
      <c r="C9621" s="1">
        <v>43055</v>
      </c>
      <c r="D9621" s="1">
        <v>43060</v>
      </c>
      <c r="E9621" s="12">
        <f>Data[[#This Row],[Ship Date]]</f>
        <v>43060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5">
      <c r="A9622">
        <v>9621</v>
      </c>
      <c r="B9622" t="s">
        <v>10747</v>
      </c>
      <c r="C9622" s="1">
        <v>41908</v>
      </c>
      <c r="D9622" s="1">
        <v>41912</v>
      </c>
      <c r="E9622" s="12">
        <f>Data[[#This Row],[Ship Date]]</f>
        <v>41912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5">
      <c r="A9623">
        <v>9622</v>
      </c>
      <c r="B9623" t="s">
        <v>10747</v>
      </c>
      <c r="C9623" s="1">
        <v>41908</v>
      </c>
      <c r="D9623" s="1">
        <v>41912</v>
      </c>
      <c r="E9623" s="12">
        <f>Data[[#This Row],[Ship Date]]</f>
        <v>41912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5">
      <c r="A9624">
        <v>9623</v>
      </c>
      <c r="B9624" t="s">
        <v>10747</v>
      </c>
      <c r="C9624" s="1">
        <v>41908</v>
      </c>
      <c r="D9624" s="1">
        <v>41912</v>
      </c>
      <c r="E9624" s="12">
        <f>Data[[#This Row],[Ship Date]]</f>
        <v>41912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5">
      <c r="A9625">
        <v>9624</v>
      </c>
      <c r="B9625" t="s">
        <v>10748</v>
      </c>
      <c r="C9625" s="1">
        <v>42915</v>
      </c>
      <c r="D9625" s="1">
        <v>42916</v>
      </c>
      <c r="E9625" s="12">
        <f>Data[[#This Row],[Ship Date]]</f>
        <v>42916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5">
      <c r="A9626">
        <v>9625</v>
      </c>
      <c r="B9626" t="s">
        <v>10748</v>
      </c>
      <c r="C9626" s="1">
        <v>42915</v>
      </c>
      <c r="D9626" s="1">
        <v>42916</v>
      </c>
      <c r="E9626" s="12">
        <f>Data[[#This Row],[Ship Date]]</f>
        <v>42916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5">
      <c r="A9627">
        <v>9626</v>
      </c>
      <c r="B9627" t="s">
        <v>10748</v>
      </c>
      <c r="C9627" s="1">
        <v>42915</v>
      </c>
      <c r="D9627" s="1">
        <v>42916</v>
      </c>
      <c r="E9627" s="12">
        <f>Data[[#This Row],[Ship Date]]</f>
        <v>42916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5">
      <c r="A9628">
        <v>9627</v>
      </c>
      <c r="B9628" t="s">
        <v>10749</v>
      </c>
      <c r="C9628" s="1">
        <v>43001</v>
      </c>
      <c r="D9628" s="1">
        <v>43003</v>
      </c>
      <c r="E9628" s="12">
        <f>Data[[#This Row],[Ship Date]]</f>
        <v>43003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5">
      <c r="A9629">
        <v>9628</v>
      </c>
      <c r="B9629" t="s">
        <v>10750</v>
      </c>
      <c r="C9629" s="1">
        <v>41966</v>
      </c>
      <c r="D9629" s="1">
        <v>41970</v>
      </c>
      <c r="E9629" s="12">
        <f>Data[[#This Row],[Ship Date]]</f>
        <v>41970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5">
      <c r="A9630">
        <v>9629</v>
      </c>
      <c r="B9630" t="s">
        <v>10751</v>
      </c>
      <c r="C9630" s="1">
        <v>41652</v>
      </c>
      <c r="D9630" s="1">
        <v>41657</v>
      </c>
      <c r="E9630" s="12">
        <f>Data[[#This Row],[Ship Date]]</f>
        <v>41657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10751</v>
      </c>
      <c r="C9631" s="1">
        <v>41652</v>
      </c>
      <c r="D9631" s="1">
        <v>41657</v>
      </c>
      <c r="E9631" s="12">
        <f>Data[[#This Row],[Ship Date]]</f>
        <v>41657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5">
      <c r="A9632">
        <v>9631</v>
      </c>
      <c r="B9632" t="s">
        <v>10752</v>
      </c>
      <c r="C9632" s="1">
        <v>42521</v>
      </c>
      <c r="D9632" s="1">
        <v>42527</v>
      </c>
      <c r="E9632" s="12">
        <f>Data[[#This Row],[Ship Date]]</f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5">
      <c r="A9633">
        <v>9632</v>
      </c>
      <c r="B9633" t="s">
        <v>10752</v>
      </c>
      <c r="C9633" s="1">
        <v>42521</v>
      </c>
      <c r="D9633" s="1">
        <v>42527</v>
      </c>
      <c r="E9633" s="12">
        <f>Data[[#This Row],[Ship Date]]</f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10753</v>
      </c>
      <c r="C9634" s="1">
        <v>42779</v>
      </c>
      <c r="D9634" s="1">
        <v>42783</v>
      </c>
      <c r="E9634" s="12">
        <f>Data[[#This Row],[Ship Date]]</f>
        <v>42783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5">
      <c r="A9635">
        <v>9634</v>
      </c>
      <c r="B9635" t="s">
        <v>10754</v>
      </c>
      <c r="C9635" s="1">
        <v>41926</v>
      </c>
      <c r="D9635" s="1">
        <v>41929</v>
      </c>
      <c r="E9635" s="12">
        <f>Data[[#This Row],[Ship Date]]</f>
        <v>41929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25">
      <c r="A9636">
        <v>9635</v>
      </c>
      <c r="B9636" t="s">
        <v>10754</v>
      </c>
      <c r="C9636" s="1">
        <v>41926</v>
      </c>
      <c r="D9636" s="1">
        <v>41929</v>
      </c>
      <c r="E9636" s="12">
        <f>Data[[#This Row],[Ship Date]]</f>
        <v>41929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5">
      <c r="A9637">
        <v>9636</v>
      </c>
      <c r="B9637" t="s">
        <v>10754</v>
      </c>
      <c r="C9637" s="1">
        <v>41926</v>
      </c>
      <c r="D9637" s="1">
        <v>41929</v>
      </c>
      <c r="E9637" s="12">
        <f>Data[[#This Row],[Ship Date]]</f>
        <v>41929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5">
      <c r="A9638">
        <v>9637</v>
      </c>
      <c r="B9638" t="s">
        <v>10755</v>
      </c>
      <c r="C9638" s="1">
        <v>41961</v>
      </c>
      <c r="D9638" s="1">
        <v>41968</v>
      </c>
      <c r="E9638" s="12">
        <f>Data[[#This Row],[Ship Date]]</f>
        <v>41968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5">
      <c r="A9639">
        <v>9638</v>
      </c>
      <c r="B9639" t="s">
        <v>10755</v>
      </c>
      <c r="C9639" s="1">
        <v>41961</v>
      </c>
      <c r="D9639" s="1">
        <v>41968</v>
      </c>
      <c r="E9639" s="12">
        <f>Data[[#This Row],[Ship Date]]</f>
        <v>41968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5">
      <c r="A9640">
        <v>9639</v>
      </c>
      <c r="B9640" t="s">
        <v>10756</v>
      </c>
      <c r="C9640" s="1">
        <v>43051</v>
      </c>
      <c r="D9640" s="1">
        <v>43054</v>
      </c>
      <c r="E9640" s="12">
        <f>Data[[#This Row],[Ship Date]]</f>
        <v>43054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5">
      <c r="A9641">
        <v>9640</v>
      </c>
      <c r="B9641" t="s">
        <v>10757</v>
      </c>
      <c r="C9641" s="1">
        <v>42032</v>
      </c>
      <c r="D9641" s="1">
        <v>42035</v>
      </c>
      <c r="E9641" s="12">
        <f>Data[[#This Row],[Ship Date]]</f>
        <v>42035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5">
      <c r="A9642">
        <v>9641</v>
      </c>
      <c r="B9642" t="s">
        <v>10758</v>
      </c>
      <c r="C9642" s="1">
        <v>41705</v>
      </c>
      <c r="D9642" s="1">
        <v>41710</v>
      </c>
      <c r="E9642" s="12">
        <f>Data[[#This Row],[Ship Date]]</f>
        <v>41710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>
        <v>9642</v>
      </c>
      <c r="B9643" t="s">
        <v>10758</v>
      </c>
      <c r="C9643" s="1">
        <v>41705</v>
      </c>
      <c r="D9643" s="1">
        <v>41710</v>
      </c>
      <c r="E9643" s="12">
        <f>Data[[#This Row],[Ship Date]]</f>
        <v>41710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10758</v>
      </c>
      <c r="C9644" s="1">
        <v>41705</v>
      </c>
      <c r="D9644" s="1">
        <v>41710</v>
      </c>
      <c r="E9644" s="12">
        <f>Data[[#This Row],[Ship Date]]</f>
        <v>41710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5">
      <c r="A9645">
        <v>9644</v>
      </c>
      <c r="B9645" t="s">
        <v>10758</v>
      </c>
      <c r="C9645" s="1">
        <v>41705</v>
      </c>
      <c r="D9645" s="1">
        <v>41710</v>
      </c>
      <c r="E9645" s="12">
        <f>Data[[#This Row],[Ship Date]]</f>
        <v>41710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5">
      <c r="A9646">
        <v>9645</v>
      </c>
      <c r="B9646" t="s">
        <v>10759</v>
      </c>
      <c r="C9646" s="1">
        <v>42894</v>
      </c>
      <c r="D9646" s="1">
        <v>42899</v>
      </c>
      <c r="E9646" s="12">
        <f>Data[[#This Row],[Ship Date]]</f>
        <v>42899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5">
      <c r="A9647">
        <v>9646</v>
      </c>
      <c r="B9647" t="s">
        <v>10759</v>
      </c>
      <c r="C9647" s="1">
        <v>42894</v>
      </c>
      <c r="D9647" s="1">
        <v>42899</v>
      </c>
      <c r="E9647" s="12">
        <f>Data[[#This Row],[Ship Date]]</f>
        <v>42899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5">
      <c r="A9648">
        <v>9647</v>
      </c>
      <c r="B9648" t="s">
        <v>10759</v>
      </c>
      <c r="C9648" s="1">
        <v>42894</v>
      </c>
      <c r="D9648" s="1">
        <v>42899</v>
      </c>
      <c r="E9648" s="12">
        <f>Data[[#This Row],[Ship Date]]</f>
        <v>42899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5">
      <c r="A9649">
        <v>9648</v>
      </c>
      <c r="B9649" t="s">
        <v>10760</v>
      </c>
      <c r="C9649" s="1">
        <v>41962</v>
      </c>
      <c r="D9649" s="1">
        <v>41967</v>
      </c>
      <c r="E9649" s="12">
        <f>Data[[#This Row],[Ship Date]]</f>
        <v>41967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>
        <v>9649</v>
      </c>
      <c r="B9650" t="s">
        <v>10760</v>
      </c>
      <c r="C9650" s="1">
        <v>41962</v>
      </c>
      <c r="D9650" s="1">
        <v>41967</v>
      </c>
      <c r="E9650" s="12">
        <f>Data[[#This Row],[Ship Date]]</f>
        <v>41967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10762</v>
      </c>
      <c r="C9651" s="1">
        <v>42700</v>
      </c>
      <c r="D9651" s="1">
        <v>42704</v>
      </c>
      <c r="E9651" s="12">
        <f>Data[[#This Row],[Ship Date]]</f>
        <v>42704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5">
      <c r="A9652">
        <v>9651</v>
      </c>
      <c r="B9652" t="s">
        <v>10762</v>
      </c>
      <c r="C9652" s="1">
        <v>42700</v>
      </c>
      <c r="D9652" s="1">
        <v>42704</v>
      </c>
      <c r="E9652" s="12">
        <f>Data[[#This Row],[Ship Date]]</f>
        <v>42704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10762</v>
      </c>
      <c r="C9653" s="1">
        <v>42700</v>
      </c>
      <c r="D9653" s="1">
        <v>42704</v>
      </c>
      <c r="E9653" s="12">
        <f>Data[[#This Row],[Ship Date]]</f>
        <v>42704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5">
      <c r="A9654">
        <v>9653</v>
      </c>
      <c r="B9654" t="s">
        <v>10762</v>
      </c>
      <c r="C9654" s="1">
        <v>42700</v>
      </c>
      <c r="D9654" s="1">
        <v>42704</v>
      </c>
      <c r="E9654" s="12">
        <f>Data[[#This Row],[Ship Date]]</f>
        <v>42704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10763</v>
      </c>
      <c r="C9655" s="1">
        <v>42758</v>
      </c>
      <c r="D9655" s="1">
        <v>42762</v>
      </c>
      <c r="E9655" s="12">
        <f>Data[[#This Row],[Ship Date]]</f>
        <v>42762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5">
      <c r="A9656">
        <v>9655</v>
      </c>
      <c r="B9656" t="s">
        <v>10763</v>
      </c>
      <c r="C9656" s="1">
        <v>42758</v>
      </c>
      <c r="D9656" s="1">
        <v>42762</v>
      </c>
      <c r="E9656" s="12">
        <f>Data[[#This Row],[Ship Date]]</f>
        <v>42762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10764</v>
      </c>
      <c r="C9657" s="1">
        <v>41904</v>
      </c>
      <c r="D9657" s="1">
        <v>41911</v>
      </c>
      <c r="E9657" s="12">
        <f>Data[[#This Row],[Ship Date]]</f>
        <v>41911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5">
      <c r="A9658">
        <v>9657</v>
      </c>
      <c r="B9658" t="s">
        <v>10764</v>
      </c>
      <c r="C9658" s="1">
        <v>41904</v>
      </c>
      <c r="D9658" s="1">
        <v>41911</v>
      </c>
      <c r="E9658" s="12">
        <f>Data[[#This Row],[Ship Date]]</f>
        <v>41911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10764</v>
      </c>
      <c r="C9659" s="1">
        <v>41904</v>
      </c>
      <c r="D9659" s="1">
        <v>41911</v>
      </c>
      <c r="E9659" s="12">
        <f>Data[[#This Row],[Ship Date]]</f>
        <v>41911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5">
      <c r="A9660">
        <v>9659</v>
      </c>
      <c r="B9660" t="s">
        <v>10764</v>
      </c>
      <c r="C9660" s="1">
        <v>41904</v>
      </c>
      <c r="D9660" s="1">
        <v>41911</v>
      </c>
      <c r="E9660" s="12">
        <f>Data[[#This Row],[Ship Date]]</f>
        <v>41911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5">
      <c r="A9661">
        <v>9660</v>
      </c>
      <c r="B9661" t="s">
        <v>10765</v>
      </c>
      <c r="C9661" s="1">
        <v>41724</v>
      </c>
      <c r="D9661" s="1">
        <v>41728</v>
      </c>
      <c r="E9661" s="12">
        <f>Data[[#This Row],[Ship Date]]</f>
        <v>41728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10766</v>
      </c>
      <c r="C9662" s="1">
        <v>42527</v>
      </c>
      <c r="D9662" s="1">
        <v>42532</v>
      </c>
      <c r="E9662" s="12">
        <f>Data[[#This Row],[Ship Date]]</f>
        <v>42532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5">
      <c r="A9663">
        <v>9662</v>
      </c>
      <c r="B9663" t="s">
        <v>10766</v>
      </c>
      <c r="C9663" s="1">
        <v>42527</v>
      </c>
      <c r="D9663" s="1">
        <v>42532</v>
      </c>
      <c r="E9663" s="12">
        <f>Data[[#This Row],[Ship Date]]</f>
        <v>42532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10766</v>
      </c>
      <c r="C9664" s="1">
        <v>42527</v>
      </c>
      <c r="D9664" s="1">
        <v>42532</v>
      </c>
      <c r="E9664" s="12">
        <f>Data[[#This Row],[Ship Date]]</f>
        <v>42532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5">
      <c r="A9665">
        <v>9664</v>
      </c>
      <c r="B9665" t="s">
        <v>10767</v>
      </c>
      <c r="C9665" s="1">
        <v>42978</v>
      </c>
      <c r="D9665" s="1">
        <v>42983</v>
      </c>
      <c r="E9665" s="12">
        <f>Data[[#This Row],[Ship Date]]</f>
        <v>42983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5">
      <c r="A9666">
        <v>9665</v>
      </c>
      <c r="B9666" t="s">
        <v>10768</v>
      </c>
      <c r="C9666" s="1">
        <v>42345</v>
      </c>
      <c r="D9666" s="1">
        <v>42345</v>
      </c>
      <c r="E9666" s="12">
        <f>Data[[#This Row],[Ship Date]]</f>
        <v>42345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5">
      <c r="A9667">
        <v>9666</v>
      </c>
      <c r="B9667" t="s">
        <v>10769</v>
      </c>
      <c r="C9667" s="1">
        <v>43055</v>
      </c>
      <c r="D9667" s="1">
        <v>43059</v>
      </c>
      <c r="E9667" s="12">
        <f>Data[[#This Row],[Ship Date]]</f>
        <v>43059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>
        <v>9667</v>
      </c>
      <c r="B9668" t="s">
        <v>10769</v>
      </c>
      <c r="C9668" s="1">
        <v>43055</v>
      </c>
      <c r="D9668" s="1">
        <v>43059</v>
      </c>
      <c r="E9668" s="12">
        <f>Data[[#This Row],[Ship Date]]</f>
        <v>43059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10770</v>
      </c>
      <c r="C9669" s="1">
        <v>42483</v>
      </c>
      <c r="D9669" s="1">
        <v>42487</v>
      </c>
      <c r="E9669" s="12">
        <f>Data[[#This Row],[Ship Date]]</f>
        <v>42487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5">
      <c r="A9670">
        <v>9669</v>
      </c>
      <c r="B9670" t="s">
        <v>10770</v>
      </c>
      <c r="C9670" s="1">
        <v>42483</v>
      </c>
      <c r="D9670" s="1">
        <v>42487</v>
      </c>
      <c r="E9670" s="12">
        <f>Data[[#This Row],[Ship Date]]</f>
        <v>42487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10772</v>
      </c>
      <c r="C9671" s="1">
        <v>42827</v>
      </c>
      <c r="D9671" s="1">
        <v>42831</v>
      </c>
      <c r="E9671" s="12">
        <f>Data[[#This Row],[Ship Date]]</f>
        <v>42831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10773</v>
      </c>
      <c r="C9672" s="1">
        <v>42229</v>
      </c>
      <c r="D9672" s="1">
        <v>42231</v>
      </c>
      <c r="E9672" s="12">
        <f>Data[[#This Row],[Ship Date]]</f>
        <v>42231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5">
      <c r="A9673">
        <v>9672</v>
      </c>
      <c r="B9673" t="s">
        <v>10774</v>
      </c>
      <c r="C9673" s="1">
        <v>43052</v>
      </c>
      <c r="D9673" s="1">
        <v>43058</v>
      </c>
      <c r="E9673" s="12">
        <f>Data[[#This Row],[Ship Date]]</f>
        <v>43058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10775</v>
      </c>
      <c r="C9674" s="1">
        <v>42727</v>
      </c>
      <c r="D9674" s="1">
        <v>42732</v>
      </c>
      <c r="E9674" s="12">
        <f>Data[[#This Row],[Ship Date]]</f>
        <v>42732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5">
      <c r="A9675">
        <v>9674</v>
      </c>
      <c r="B9675" t="s">
        <v>10775</v>
      </c>
      <c r="C9675" s="1">
        <v>42727</v>
      </c>
      <c r="D9675" s="1">
        <v>42732</v>
      </c>
      <c r="E9675" s="12">
        <f>Data[[#This Row],[Ship Date]]</f>
        <v>42732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5">
      <c r="A9676">
        <v>9675</v>
      </c>
      <c r="B9676" t="s">
        <v>10778</v>
      </c>
      <c r="C9676" s="1">
        <v>41842</v>
      </c>
      <c r="D9676" s="1">
        <v>41844</v>
      </c>
      <c r="E9676" s="12">
        <f>Data[[#This Row],[Ship Date]]</f>
        <v>41844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5">
      <c r="A9677">
        <v>9676</v>
      </c>
      <c r="B9677" t="s">
        <v>10779</v>
      </c>
      <c r="C9677" s="1">
        <v>42496</v>
      </c>
      <c r="D9677" s="1">
        <v>42500</v>
      </c>
      <c r="E9677" s="12">
        <f>Data[[#This Row],[Ship Date]]</f>
        <v>42500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25">
      <c r="A9678">
        <v>9677</v>
      </c>
      <c r="B9678" t="s">
        <v>10780</v>
      </c>
      <c r="C9678" s="1">
        <v>41971</v>
      </c>
      <c r="D9678" s="1">
        <v>41976</v>
      </c>
      <c r="E9678" s="12">
        <f>Data[[#This Row],[Ship Date]]</f>
        <v>41976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>
        <v>9678</v>
      </c>
      <c r="B9679" t="s">
        <v>10781</v>
      </c>
      <c r="C9679" s="1">
        <v>42478</v>
      </c>
      <c r="D9679" s="1">
        <v>42483</v>
      </c>
      <c r="E9679" s="12">
        <f>Data[[#This Row],[Ship Date]]</f>
        <v>42483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5">
      <c r="A9680">
        <v>9679</v>
      </c>
      <c r="B9680" t="s">
        <v>10781</v>
      </c>
      <c r="C9680" s="1">
        <v>42478</v>
      </c>
      <c r="D9680" s="1">
        <v>42483</v>
      </c>
      <c r="E9680" s="12">
        <f>Data[[#This Row],[Ship Date]]</f>
        <v>42483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10782</v>
      </c>
      <c r="C9681" s="1">
        <v>42365</v>
      </c>
      <c r="D9681" s="1">
        <v>42369</v>
      </c>
      <c r="E9681" s="12">
        <f>Data[[#This Row],[Ship Date]]</f>
        <v>42369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5">
      <c r="A9682">
        <v>9681</v>
      </c>
      <c r="B9682" t="s">
        <v>10782</v>
      </c>
      <c r="C9682" s="1">
        <v>42365</v>
      </c>
      <c r="D9682" s="1">
        <v>42369</v>
      </c>
      <c r="E9682" s="12">
        <f>Data[[#This Row],[Ship Date]]</f>
        <v>42369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5">
      <c r="A9683">
        <v>9682</v>
      </c>
      <c r="B9683" t="s">
        <v>10783</v>
      </c>
      <c r="C9683" s="1">
        <v>43082</v>
      </c>
      <c r="D9683" s="1">
        <v>43087</v>
      </c>
      <c r="E9683" s="12">
        <f>Data[[#This Row],[Ship Date]]</f>
        <v>43087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10783</v>
      </c>
      <c r="C9684" s="1">
        <v>43082</v>
      </c>
      <c r="D9684" s="1">
        <v>43087</v>
      </c>
      <c r="E9684" s="12">
        <f>Data[[#This Row],[Ship Date]]</f>
        <v>43087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10783</v>
      </c>
      <c r="C9685" s="1">
        <v>43082</v>
      </c>
      <c r="D9685" s="1">
        <v>43087</v>
      </c>
      <c r="E9685" s="12">
        <f>Data[[#This Row],[Ship Date]]</f>
        <v>43087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10783</v>
      </c>
      <c r="C9686" s="1">
        <v>43082</v>
      </c>
      <c r="D9686" s="1">
        <v>43087</v>
      </c>
      <c r="E9686" s="12">
        <f>Data[[#This Row],[Ship Date]]</f>
        <v>43087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5">
      <c r="A9687">
        <v>9686</v>
      </c>
      <c r="B9687" t="s">
        <v>10784</v>
      </c>
      <c r="C9687" s="1">
        <v>42737</v>
      </c>
      <c r="D9687" s="1">
        <v>42739</v>
      </c>
      <c r="E9687" s="12">
        <f>Data[[#This Row],[Ship Date]]</f>
        <v>42739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10785</v>
      </c>
      <c r="C9688" s="1">
        <v>42885</v>
      </c>
      <c r="D9688" s="1">
        <v>42889</v>
      </c>
      <c r="E9688" s="12">
        <f>Data[[#This Row],[Ship Date]]</f>
        <v>42889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25">
      <c r="A9689">
        <v>9688</v>
      </c>
      <c r="B9689" t="s">
        <v>10786</v>
      </c>
      <c r="C9689" s="1">
        <v>43008</v>
      </c>
      <c r="D9689" s="1">
        <v>43014</v>
      </c>
      <c r="E9689" s="12">
        <f>Data[[#This Row],[Ship Date]]</f>
        <v>43014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5">
      <c r="A9690">
        <v>9689</v>
      </c>
      <c r="B9690" t="s">
        <v>10787</v>
      </c>
      <c r="C9690" s="1">
        <v>42906</v>
      </c>
      <c r="D9690" s="1">
        <v>42913</v>
      </c>
      <c r="E9690" s="12">
        <f>Data[[#This Row],[Ship Date]]</f>
        <v>42913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25">
      <c r="A9691">
        <v>9690</v>
      </c>
      <c r="B9691" t="s">
        <v>10787</v>
      </c>
      <c r="C9691" s="1">
        <v>42906</v>
      </c>
      <c r="D9691" s="1">
        <v>42913</v>
      </c>
      <c r="E9691" s="12">
        <f>Data[[#This Row],[Ship Date]]</f>
        <v>42913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>
        <v>9691</v>
      </c>
      <c r="B9692" t="s">
        <v>10788</v>
      </c>
      <c r="C9692" s="1">
        <v>42829</v>
      </c>
      <c r="D9692" s="1">
        <v>42830</v>
      </c>
      <c r="E9692" s="12">
        <f>Data[[#This Row],[Ship Date]]</f>
        <v>42830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10789</v>
      </c>
      <c r="C9693" s="1">
        <v>42321</v>
      </c>
      <c r="D9693" s="1">
        <v>42325</v>
      </c>
      <c r="E9693" s="12">
        <f>Data[[#This Row],[Ship Date]]</f>
        <v>42325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5">
      <c r="A9694">
        <v>9693</v>
      </c>
      <c r="B9694" t="s">
        <v>10790</v>
      </c>
      <c r="C9694" s="1">
        <v>42244</v>
      </c>
      <c r="D9694" s="1">
        <v>42249</v>
      </c>
      <c r="E9694" s="12">
        <f>Data[[#This Row],[Ship Date]]</f>
        <v>42249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10791</v>
      </c>
      <c r="C9695" s="1">
        <v>43002</v>
      </c>
      <c r="D9695" s="1">
        <v>43006</v>
      </c>
      <c r="E9695" s="12">
        <f>Data[[#This Row],[Ship Date]]</f>
        <v>43006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>
        <v>9695</v>
      </c>
      <c r="B9696" t="s">
        <v>10791</v>
      </c>
      <c r="C9696" s="1">
        <v>43002</v>
      </c>
      <c r="D9696" s="1">
        <v>43006</v>
      </c>
      <c r="E9696" s="12">
        <f>Data[[#This Row],[Ship Date]]</f>
        <v>43006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25">
      <c r="A9697">
        <v>9696</v>
      </c>
      <c r="B9697" t="s">
        <v>10792</v>
      </c>
      <c r="C9697" s="1">
        <v>42715</v>
      </c>
      <c r="D9697" s="1">
        <v>42718</v>
      </c>
      <c r="E9697" s="12">
        <f>Data[[#This Row],[Ship Date]]</f>
        <v>42718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5">
      <c r="A9698">
        <v>9697</v>
      </c>
      <c r="B9698" t="s">
        <v>10793</v>
      </c>
      <c r="C9698" s="1">
        <v>41800</v>
      </c>
      <c r="D9698" s="1">
        <v>41805</v>
      </c>
      <c r="E9698" s="12">
        <f>Data[[#This Row],[Ship Date]]</f>
        <v>41805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10794</v>
      </c>
      <c r="C9699" s="1">
        <v>42440</v>
      </c>
      <c r="D9699" s="1">
        <v>42440</v>
      </c>
      <c r="E9699" s="12">
        <f>Data[[#This Row],[Ship Date]]</f>
        <v>42440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10795</v>
      </c>
      <c r="C9700" s="1">
        <v>43084</v>
      </c>
      <c r="D9700" s="1">
        <v>43088</v>
      </c>
      <c r="E9700" s="12">
        <f>Data[[#This Row],[Ship Date]]</f>
        <v>43088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10795</v>
      </c>
      <c r="C9701" s="1">
        <v>43084</v>
      </c>
      <c r="D9701" s="1">
        <v>43088</v>
      </c>
      <c r="E9701" s="12">
        <f>Data[[#This Row],[Ship Date]]</f>
        <v>43088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10795</v>
      </c>
      <c r="C9702" s="1">
        <v>43084</v>
      </c>
      <c r="D9702" s="1">
        <v>43088</v>
      </c>
      <c r="E9702" s="12">
        <f>Data[[#This Row],[Ship Date]]</f>
        <v>43088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5">
      <c r="A9703">
        <v>9702</v>
      </c>
      <c r="B9703" t="s">
        <v>10796</v>
      </c>
      <c r="C9703" s="1">
        <v>42673</v>
      </c>
      <c r="D9703" s="1">
        <v>42678</v>
      </c>
      <c r="E9703" s="12">
        <f>Data[[#This Row],[Ship Date]]</f>
        <v>42678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>
        <v>9703</v>
      </c>
      <c r="B9704" t="s">
        <v>10798</v>
      </c>
      <c r="C9704" s="1">
        <v>42947</v>
      </c>
      <c r="D9704" s="1">
        <v>42951</v>
      </c>
      <c r="E9704" s="12">
        <f>Data[[#This Row],[Ship Date]]</f>
        <v>42951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5">
      <c r="A9705">
        <v>9704</v>
      </c>
      <c r="B9705" t="s">
        <v>10798</v>
      </c>
      <c r="C9705" s="1">
        <v>42947</v>
      </c>
      <c r="D9705" s="1">
        <v>42951</v>
      </c>
      <c r="E9705" s="12">
        <f>Data[[#This Row],[Ship Date]]</f>
        <v>42951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10798</v>
      </c>
      <c r="C9706" s="1">
        <v>42947</v>
      </c>
      <c r="D9706" s="1">
        <v>42951</v>
      </c>
      <c r="E9706" s="12">
        <f>Data[[#This Row],[Ship Date]]</f>
        <v>42951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10799</v>
      </c>
      <c r="C9707" s="1">
        <v>43027</v>
      </c>
      <c r="D9707" s="1">
        <v>43031</v>
      </c>
      <c r="E9707" s="12">
        <f>Data[[#This Row],[Ship Date]]</f>
        <v>43031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5">
      <c r="A9708">
        <v>9707</v>
      </c>
      <c r="B9708" t="s">
        <v>10800</v>
      </c>
      <c r="C9708" s="1">
        <v>42664</v>
      </c>
      <c r="D9708" s="1">
        <v>42670</v>
      </c>
      <c r="E9708" s="12">
        <f>Data[[#This Row],[Ship Date]]</f>
        <v>42670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5">
      <c r="A9709">
        <v>9708</v>
      </c>
      <c r="B9709" t="s">
        <v>10800</v>
      </c>
      <c r="C9709" s="1">
        <v>42664</v>
      </c>
      <c r="D9709" s="1">
        <v>42670</v>
      </c>
      <c r="E9709" s="12">
        <f>Data[[#This Row],[Ship Date]]</f>
        <v>42670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10800</v>
      </c>
      <c r="C9710" s="1">
        <v>42664</v>
      </c>
      <c r="D9710" s="1">
        <v>42670</v>
      </c>
      <c r="E9710" s="12">
        <f>Data[[#This Row],[Ship Date]]</f>
        <v>42670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25">
      <c r="A9711">
        <v>9710</v>
      </c>
      <c r="B9711" t="s">
        <v>10800</v>
      </c>
      <c r="C9711" s="1">
        <v>42664</v>
      </c>
      <c r="D9711" s="1">
        <v>42670</v>
      </c>
      <c r="E9711" s="12">
        <f>Data[[#This Row],[Ship Date]]</f>
        <v>42670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5">
      <c r="A9712">
        <v>9711</v>
      </c>
      <c r="B9712" t="s">
        <v>10801</v>
      </c>
      <c r="C9712" s="1">
        <v>41948</v>
      </c>
      <c r="D9712" s="1">
        <v>41953</v>
      </c>
      <c r="E9712" s="12">
        <f>Data[[#This Row],[Ship Date]]</f>
        <v>41953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5">
      <c r="A9713">
        <v>9712</v>
      </c>
      <c r="B9713" t="s">
        <v>10801</v>
      </c>
      <c r="C9713" s="1">
        <v>41948</v>
      </c>
      <c r="D9713" s="1">
        <v>41953</v>
      </c>
      <c r="E9713" s="12">
        <f>Data[[#This Row],[Ship Date]]</f>
        <v>41953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5">
      <c r="A9714">
        <v>9713</v>
      </c>
      <c r="B9714" t="s">
        <v>10801</v>
      </c>
      <c r="C9714" s="1">
        <v>41948</v>
      </c>
      <c r="D9714" s="1">
        <v>41953</v>
      </c>
      <c r="E9714" s="12">
        <f>Data[[#This Row],[Ship Date]]</f>
        <v>41953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10801</v>
      </c>
      <c r="C9715" s="1">
        <v>41948</v>
      </c>
      <c r="D9715" s="1">
        <v>41953</v>
      </c>
      <c r="E9715" s="12">
        <f>Data[[#This Row],[Ship Date]]</f>
        <v>41953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5">
      <c r="A9716">
        <v>9715</v>
      </c>
      <c r="B9716" t="s">
        <v>10801</v>
      </c>
      <c r="C9716" s="1">
        <v>41948</v>
      </c>
      <c r="D9716" s="1">
        <v>41953</v>
      </c>
      <c r="E9716" s="12">
        <f>Data[[#This Row],[Ship Date]]</f>
        <v>41953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5">
      <c r="A9717">
        <v>9716</v>
      </c>
      <c r="B9717" t="s">
        <v>10802</v>
      </c>
      <c r="C9717" s="1">
        <v>42681</v>
      </c>
      <c r="D9717" s="1">
        <v>42686</v>
      </c>
      <c r="E9717" s="12">
        <f>Data[[#This Row],[Ship Date]]</f>
        <v>42686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5">
      <c r="A9718">
        <v>9717</v>
      </c>
      <c r="B9718" t="s">
        <v>10803</v>
      </c>
      <c r="C9718" s="1">
        <v>42594</v>
      </c>
      <c r="D9718" s="1">
        <v>42596</v>
      </c>
      <c r="E9718" s="12">
        <f>Data[[#This Row],[Ship Date]]</f>
        <v>42596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5">
      <c r="A9719">
        <v>9718</v>
      </c>
      <c r="B9719" t="s">
        <v>10804</v>
      </c>
      <c r="C9719" s="1">
        <v>42520</v>
      </c>
      <c r="D9719" s="1">
        <v>42521</v>
      </c>
      <c r="E9719" s="12">
        <f>Data[[#This Row],[Ship Date]]</f>
        <v>42521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5">
      <c r="A9720">
        <v>9719</v>
      </c>
      <c r="B9720" t="s">
        <v>10804</v>
      </c>
      <c r="C9720" s="1">
        <v>42520</v>
      </c>
      <c r="D9720" s="1">
        <v>42521</v>
      </c>
      <c r="E9720" s="12">
        <f>Data[[#This Row],[Ship Date]]</f>
        <v>42521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5">
      <c r="A9721">
        <v>9720</v>
      </c>
      <c r="B9721" t="s">
        <v>10805</v>
      </c>
      <c r="C9721" s="1">
        <v>43051</v>
      </c>
      <c r="D9721" s="1">
        <v>43053</v>
      </c>
      <c r="E9721" s="12">
        <f>Data[[#This Row],[Ship Date]]</f>
        <v>43053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10806</v>
      </c>
      <c r="C9722" s="1">
        <v>42635</v>
      </c>
      <c r="D9722" s="1">
        <v>42639</v>
      </c>
      <c r="E9722" s="12">
        <f>Data[[#This Row],[Ship Date]]</f>
        <v>42639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5">
      <c r="A9723">
        <v>9722</v>
      </c>
      <c r="B9723" t="s">
        <v>10807</v>
      </c>
      <c r="C9723" s="1">
        <v>42416</v>
      </c>
      <c r="D9723" s="1">
        <v>42420</v>
      </c>
      <c r="E9723" s="12">
        <f>Data[[#This Row],[Ship Date]]</f>
        <v>42420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>
        <v>9723</v>
      </c>
      <c r="B9724" t="s">
        <v>10807</v>
      </c>
      <c r="C9724" s="1">
        <v>42416</v>
      </c>
      <c r="D9724" s="1">
        <v>42420</v>
      </c>
      <c r="E9724" s="12">
        <f>Data[[#This Row],[Ship Date]]</f>
        <v>42420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5">
      <c r="A9725">
        <v>9724</v>
      </c>
      <c r="B9725" t="s">
        <v>10808</v>
      </c>
      <c r="C9725" s="1">
        <v>41995</v>
      </c>
      <c r="D9725" s="1">
        <v>41999</v>
      </c>
      <c r="E9725" s="12">
        <f>Data[[#This Row],[Ship Date]]</f>
        <v>41999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5">
      <c r="A9726">
        <v>9725</v>
      </c>
      <c r="B9726" t="s">
        <v>10809</v>
      </c>
      <c r="C9726" s="1">
        <v>42343</v>
      </c>
      <c r="D9726" s="1">
        <v>42349</v>
      </c>
      <c r="E9726" s="12">
        <f>Data[[#This Row],[Ship Date]]</f>
        <v>42349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10810</v>
      </c>
      <c r="C9727" s="1">
        <v>42995</v>
      </c>
      <c r="D9727" s="1">
        <v>42998</v>
      </c>
      <c r="E9727" s="12">
        <f>Data[[#This Row],[Ship Date]]</f>
        <v>42998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5">
      <c r="A9728">
        <v>9727</v>
      </c>
      <c r="B9728" t="s">
        <v>10811</v>
      </c>
      <c r="C9728" s="1">
        <v>43071</v>
      </c>
      <c r="D9728" s="1">
        <v>43073</v>
      </c>
      <c r="E9728" s="12">
        <f>Data[[#This Row],[Ship Date]]</f>
        <v>43073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5">
      <c r="A9729">
        <v>9728</v>
      </c>
      <c r="B9729" t="s">
        <v>10811</v>
      </c>
      <c r="C9729" s="1">
        <v>43071</v>
      </c>
      <c r="D9729" s="1">
        <v>43073</v>
      </c>
      <c r="E9729" s="12">
        <f>Data[[#This Row],[Ship Date]]</f>
        <v>43073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5">
      <c r="A9730">
        <v>9729</v>
      </c>
      <c r="B9730" t="s">
        <v>10811</v>
      </c>
      <c r="C9730" s="1">
        <v>43071</v>
      </c>
      <c r="D9730" s="1">
        <v>43073</v>
      </c>
      <c r="E9730" s="12">
        <f>Data[[#This Row],[Ship Date]]</f>
        <v>43073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5">
      <c r="A9731">
        <v>9730</v>
      </c>
      <c r="B9731" t="s">
        <v>10812</v>
      </c>
      <c r="C9731" s="1">
        <v>41911</v>
      </c>
      <c r="D9731" s="1">
        <v>41916</v>
      </c>
      <c r="E9731" s="12">
        <f>Data[[#This Row],[Ship Date]]</f>
        <v>41916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5">
      <c r="A9732">
        <v>9731</v>
      </c>
      <c r="B9732" t="s">
        <v>10812</v>
      </c>
      <c r="C9732" s="1">
        <v>41911</v>
      </c>
      <c r="D9732" s="1">
        <v>41916</v>
      </c>
      <c r="E9732" s="12">
        <f>Data[[#This Row],[Ship Date]]</f>
        <v>41916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5">
      <c r="A9733">
        <v>9732</v>
      </c>
      <c r="B9733" t="s">
        <v>10813</v>
      </c>
      <c r="C9733" s="1">
        <v>43053</v>
      </c>
      <c r="D9733" s="1">
        <v>43058</v>
      </c>
      <c r="E9733" s="12">
        <f>Data[[#This Row],[Ship Date]]</f>
        <v>43058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5">
      <c r="A9734">
        <v>9733</v>
      </c>
      <c r="B9734" t="s">
        <v>10814</v>
      </c>
      <c r="C9734" s="1">
        <v>41871</v>
      </c>
      <c r="D9734" s="1">
        <v>41876</v>
      </c>
      <c r="E9734" s="12">
        <f>Data[[#This Row],[Ship Date]]</f>
        <v>41876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5">
      <c r="A9735">
        <v>9734</v>
      </c>
      <c r="B9735" t="s">
        <v>10814</v>
      </c>
      <c r="C9735" s="1">
        <v>41871</v>
      </c>
      <c r="D9735" s="1">
        <v>41876</v>
      </c>
      <c r="E9735" s="12">
        <f>Data[[#This Row],[Ship Date]]</f>
        <v>41876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10814</v>
      </c>
      <c r="C9736" s="1">
        <v>41871</v>
      </c>
      <c r="D9736" s="1">
        <v>41876</v>
      </c>
      <c r="E9736" s="12">
        <f>Data[[#This Row],[Ship Date]]</f>
        <v>41876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>
        <v>9736</v>
      </c>
      <c r="B9737" t="s">
        <v>10815</v>
      </c>
      <c r="C9737" s="1">
        <v>41962</v>
      </c>
      <c r="D9737" s="1">
        <v>41965</v>
      </c>
      <c r="E9737" s="12">
        <f>Data[[#This Row],[Ship Date]]</f>
        <v>41965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5">
      <c r="A9738">
        <v>9737</v>
      </c>
      <c r="B9738" t="s">
        <v>10816</v>
      </c>
      <c r="C9738" s="1">
        <v>42184</v>
      </c>
      <c r="D9738" s="1">
        <v>42188</v>
      </c>
      <c r="E9738" s="12">
        <f>Data[[#This Row],[Ship Date]]</f>
        <v>42188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10817</v>
      </c>
      <c r="C9739" s="1">
        <v>42810</v>
      </c>
      <c r="D9739" s="1">
        <v>42815</v>
      </c>
      <c r="E9739" s="12">
        <f>Data[[#This Row],[Ship Date]]</f>
        <v>42815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10817</v>
      </c>
      <c r="C9740" s="1">
        <v>42810</v>
      </c>
      <c r="D9740" s="1">
        <v>42815</v>
      </c>
      <c r="E9740" s="12">
        <f>Data[[#This Row],[Ship Date]]</f>
        <v>42815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>
        <v>9740</v>
      </c>
      <c r="B9741" t="s">
        <v>10817</v>
      </c>
      <c r="C9741" s="1">
        <v>42810</v>
      </c>
      <c r="D9741" s="1">
        <v>42815</v>
      </c>
      <c r="E9741" s="12">
        <f>Data[[#This Row],[Ship Date]]</f>
        <v>42815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5">
      <c r="A9742">
        <v>9741</v>
      </c>
      <c r="B9742" t="s">
        <v>10817</v>
      </c>
      <c r="C9742" s="1">
        <v>42810</v>
      </c>
      <c r="D9742" s="1">
        <v>42815</v>
      </c>
      <c r="E9742" s="12">
        <f>Data[[#This Row],[Ship Date]]</f>
        <v>42815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5">
      <c r="A9743">
        <v>9742</v>
      </c>
      <c r="B9743" t="s">
        <v>10818</v>
      </c>
      <c r="C9743" s="1">
        <v>42316</v>
      </c>
      <c r="D9743" s="1">
        <v>42320</v>
      </c>
      <c r="E9743" s="12">
        <f>Data[[#This Row],[Ship Date]]</f>
        <v>42320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>
        <v>9743</v>
      </c>
      <c r="B9744" t="s">
        <v>10819</v>
      </c>
      <c r="C9744" s="1">
        <v>43067</v>
      </c>
      <c r="D9744" s="1">
        <v>43071</v>
      </c>
      <c r="E9744" s="12">
        <f>Data[[#This Row],[Ship Date]]</f>
        <v>43071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>
        <v>9744</v>
      </c>
      <c r="B9745" t="s">
        <v>10820</v>
      </c>
      <c r="C9745" s="1">
        <v>42537</v>
      </c>
      <c r="D9745" s="1">
        <v>42543</v>
      </c>
      <c r="E9745" s="12">
        <f>Data[[#This Row],[Ship Date]]</f>
        <v>42543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10821</v>
      </c>
      <c r="C9746" s="1">
        <v>42756</v>
      </c>
      <c r="D9746" s="1">
        <v>42760</v>
      </c>
      <c r="E9746" s="12">
        <f>Data[[#This Row],[Ship Date]]</f>
        <v>42760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>
        <v>9746</v>
      </c>
      <c r="B9747" t="s">
        <v>10822</v>
      </c>
      <c r="C9747" s="1">
        <v>43063</v>
      </c>
      <c r="D9747" s="1">
        <v>43063</v>
      </c>
      <c r="E9747" s="12">
        <f>Data[[#This Row],[Ship Date]]</f>
        <v>43063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5">
      <c r="A9748">
        <v>9747</v>
      </c>
      <c r="B9748" t="s">
        <v>10822</v>
      </c>
      <c r="C9748" s="1">
        <v>43063</v>
      </c>
      <c r="D9748" s="1">
        <v>43063</v>
      </c>
      <c r="E9748" s="12">
        <f>Data[[#This Row],[Ship Date]]</f>
        <v>43063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5">
      <c r="A9749">
        <v>9748</v>
      </c>
      <c r="B9749" t="s">
        <v>10823</v>
      </c>
      <c r="C9749" s="1">
        <v>41954</v>
      </c>
      <c r="D9749" s="1">
        <v>41958</v>
      </c>
      <c r="E9749" s="12">
        <f>Data[[#This Row],[Ship Date]]</f>
        <v>41958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10823</v>
      </c>
      <c r="C9750" s="1">
        <v>41954</v>
      </c>
      <c r="D9750" s="1">
        <v>41958</v>
      </c>
      <c r="E9750" s="12">
        <f>Data[[#This Row],[Ship Date]]</f>
        <v>41958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5">
      <c r="A9751">
        <v>9750</v>
      </c>
      <c r="B9751" t="s">
        <v>10824</v>
      </c>
      <c r="C9751" s="1">
        <v>42433</v>
      </c>
      <c r="D9751" s="1">
        <v>42437</v>
      </c>
      <c r="E9751" s="12">
        <f>Data[[#This Row],[Ship Date]]</f>
        <v>42437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10825</v>
      </c>
      <c r="C9752" s="1">
        <v>42654</v>
      </c>
      <c r="D9752" s="1">
        <v>42658</v>
      </c>
      <c r="E9752" s="12">
        <f>Data[[#This Row],[Ship Date]]</f>
        <v>42658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5">
      <c r="A9753">
        <v>9752</v>
      </c>
      <c r="B9753" t="s">
        <v>10825</v>
      </c>
      <c r="C9753" s="1">
        <v>42654</v>
      </c>
      <c r="D9753" s="1">
        <v>42658</v>
      </c>
      <c r="E9753" s="12">
        <f>Data[[#This Row],[Ship Date]]</f>
        <v>42658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10826</v>
      </c>
      <c r="C9754" s="1">
        <v>42552</v>
      </c>
      <c r="D9754" s="1">
        <v>42553</v>
      </c>
      <c r="E9754" s="12">
        <f>Data[[#This Row],[Ship Date]]</f>
        <v>42553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5">
      <c r="A9755">
        <v>9754</v>
      </c>
      <c r="B9755" t="s">
        <v>10827</v>
      </c>
      <c r="C9755" s="1">
        <v>42821</v>
      </c>
      <c r="D9755" s="1">
        <v>42823</v>
      </c>
      <c r="E9755" s="12">
        <f>Data[[#This Row],[Ship Date]]</f>
        <v>42823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10827</v>
      </c>
      <c r="C9756" s="1">
        <v>42821</v>
      </c>
      <c r="D9756" s="1">
        <v>42823</v>
      </c>
      <c r="E9756" s="12">
        <f>Data[[#This Row],[Ship Date]]</f>
        <v>42823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10827</v>
      </c>
      <c r="C9757" s="1">
        <v>42821</v>
      </c>
      <c r="D9757" s="1">
        <v>42823</v>
      </c>
      <c r="E9757" s="12">
        <f>Data[[#This Row],[Ship Date]]</f>
        <v>42823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5">
      <c r="A9758">
        <v>9757</v>
      </c>
      <c r="B9758" t="s">
        <v>10827</v>
      </c>
      <c r="C9758" s="1">
        <v>42821</v>
      </c>
      <c r="D9758" s="1">
        <v>42823</v>
      </c>
      <c r="E9758" s="12">
        <f>Data[[#This Row],[Ship Date]]</f>
        <v>42823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5">
      <c r="A9759">
        <v>9758</v>
      </c>
      <c r="B9759" t="s">
        <v>10827</v>
      </c>
      <c r="C9759" s="1">
        <v>42821</v>
      </c>
      <c r="D9759" s="1">
        <v>42823</v>
      </c>
      <c r="E9759" s="12">
        <f>Data[[#This Row],[Ship Date]]</f>
        <v>42823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5">
      <c r="A9760">
        <v>9759</v>
      </c>
      <c r="B9760" t="s">
        <v>10827</v>
      </c>
      <c r="C9760" s="1">
        <v>42821</v>
      </c>
      <c r="D9760" s="1">
        <v>42823</v>
      </c>
      <c r="E9760" s="12">
        <f>Data[[#This Row],[Ship Date]]</f>
        <v>42823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10828</v>
      </c>
      <c r="C9761" s="1">
        <v>42674</v>
      </c>
      <c r="D9761" s="1">
        <v>42679</v>
      </c>
      <c r="E9761" s="12">
        <f>Data[[#This Row],[Ship Date]]</f>
        <v>42679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5">
      <c r="A9762">
        <v>9761</v>
      </c>
      <c r="B9762" t="s">
        <v>10829</v>
      </c>
      <c r="C9762" s="1">
        <v>43043</v>
      </c>
      <c r="D9762" s="1">
        <v>43047</v>
      </c>
      <c r="E9762" s="12">
        <f>Data[[#This Row],[Ship Date]]</f>
        <v>43047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25">
      <c r="A9763">
        <v>9762</v>
      </c>
      <c r="B9763" t="s">
        <v>10831</v>
      </c>
      <c r="C9763" s="1">
        <v>41684</v>
      </c>
      <c r="D9763" s="1">
        <v>41688</v>
      </c>
      <c r="E9763" s="12">
        <f>Data[[#This Row],[Ship Date]]</f>
        <v>41688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5">
      <c r="A9764">
        <v>9763</v>
      </c>
      <c r="B9764" t="s">
        <v>10831</v>
      </c>
      <c r="C9764" s="1">
        <v>41684</v>
      </c>
      <c r="D9764" s="1">
        <v>41688</v>
      </c>
      <c r="E9764" s="12">
        <f>Data[[#This Row],[Ship Date]]</f>
        <v>41688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10831</v>
      </c>
      <c r="C9765" s="1">
        <v>41684</v>
      </c>
      <c r="D9765" s="1">
        <v>41688</v>
      </c>
      <c r="E9765" s="12">
        <f>Data[[#This Row],[Ship Date]]</f>
        <v>41688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5">
      <c r="A9766">
        <v>9765</v>
      </c>
      <c r="B9766" t="s">
        <v>10832</v>
      </c>
      <c r="C9766" s="1">
        <v>41808</v>
      </c>
      <c r="D9766" s="1">
        <v>41813</v>
      </c>
      <c r="E9766" s="12">
        <f>Data[[#This Row],[Ship Date]]</f>
        <v>41813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5">
      <c r="A9767">
        <v>9766</v>
      </c>
      <c r="B9767" t="s">
        <v>10833</v>
      </c>
      <c r="C9767" s="1">
        <v>42794</v>
      </c>
      <c r="D9767" s="1">
        <v>42800</v>
      </c>
      <c r="E9767" s="12">
        <f>Data[[#This Row],[Ship Date]]</f>
        <v>42800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5">
      <c r="A9768">
        <v>9767</v>
      </c>
      <c r="B9768" t="s">
        <v>10833</v>
      </c>
      <c r="C9768" s="1">
        <v>42794</v>
      </c>
      <c r="D9768" s="1">
        <v>42800</v>
      </c>
      <c r="E9768" s="12">
        <f>Data[[#This Row],[Ship Date]]</f>
        <v>42800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5">
      <c r="A9769">
        <v>9768</v>
      </c>
      <c r="B9769" t="s">
        <v>10834</v>
      </c>
      <c r="C9769" s="1">
        <v>43078</v>
      </c>
      <c r="D9769" s="1">
        <v>43084</v>
      </c>
      <c r="E9769" s="12">
        <f>Data[[#This Row],[Ship Date]]</f>
        <v>43084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25">
      <c r="A9770">
        <v>9769</v>
      </c>
      <c r="B9770" t="s">
        <v>10835</v>
      </c>
      <c r="C9770" s="1">
        <v>43076</v>
      </c>
      <c r="D9770" s="1">
        <v>43083</v>
      </c>
      <c r="E9770" s="12">
        <f>Data[[#This Row],[Ship Date]]</f>
        <v>43083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10836</v>
      </c>
      <c r="C9771" s="1">
        <v>42698</v>
      </c>
      <c r="D9771" s="1">
        <v>42704</v>
      </c>
      <c r="E9771" s="12">
        <f>Data[[#This Row],[Ship Date]]</f>
        <v>42704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5">
      <c r="A9772">
        <v>9771</v>
      </c>
      <c r="B9772" t="s">
        <v>10836</v>
      </c>
      <c r="C9772" s="1">
        <v>42698</v>
      </c>
      <c r="D9772" s="1">
        <v>42704</v>
      </c>
      <c r="E9772" s="12">
        <f>Data[[#This Row],[Ship Date]]</f>
        <v>42704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5">
      <c r="A9773">
        <v>9772</v>
      </c>
      <c r="B9773" t="s">
        <v>10836</v>
      </c>
      <c r="C9773" s="1">
        <v>42698</v>
      </c>
      <c r="D9773" s="1">
        <v>42704</v>
      </c>
      <c r="E9773" s="12">
        <f>Data[[#This Row],[Ship Date]]</f>
        <v>42704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5">
      <c r="A9774">
        <v>9773</v>
      </c>
      <c r="B9774" t="s">
        <v>10837</v>
      </c>
      <c r="C9774" s="1">
        <v>42554</v>
      </c>
      <c r="D9774" s="1">
        <v>42554</v>
      </c>
      <c r="E9774" s="12">
        <f>Data[[#This Row],[Ship Date]]</f>
        <v>42554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5">
      <c r="A9775">
        <v>9774</v>
      </c>
      <c r="B9775" t="s">
        <v>10838</v>
      </c>
      <c r="C9775" s="1">
        <v>42547</v>
      </c>
      <c r="D9775" s="1">
        <v>42554</v>
      </c>
      <c r="E9775" s="12">
        <f>Data[[#This Row],[Ship Date]]</f>
        <v>42554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5">
      <c r="A9776">
        <v>9775</v>
      </c>
      <c r="B9776" t="s">
        <v>10839</v>
      </c>
      <c r="C9776" s="1">
        <v>41846</v>
      </c>
      <c r="D9776" s="1">
        <v>41850</v>
      </c>
      <c r="E9776" s="12">
        <f>Data[[#This Row],[Ship Date]]</f>
        <v>41850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5">
      <c r="A9777">
        <v>9776</v>
      </c>
      <c r="B9777" t="s">
        <v>10839</v>
      </c>
      <c r="C9777" s="1">
        <v>41846</v>
      </c>
      <c r="D9777" s="1">
        <v>41850</v>
      </c>
      <c r="E9777" s="12">
        <f>Data[[#This Row],[Ship Date]]</f>
        <v>41850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5">
      <c r="A9778">
        <v>9777</v>
      </c>
      <c r="B9778" t="s">
        <v>10839</v>
      </c>
      <c r="C9778" s="1">
        <v>41846</v>
      </c>
      <c r="D9778" s="1">
        <v>41850</v>
      </c>
      <c r="E9778" s="12">
        <f>Data[[#This Row],[Ship Date]]</f>
        <v>41850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5">
      <c r="A9779">
        <v>9778</v>
      </c>
      <c r="B9779" t="s">
        <v>10839</v>
      </c>
      <c r="C9779" s="1">
        <v>41846</v>
      </c>
      <c r="D9779" s="1">
        <v>41850</v>
      </c>
      <c r="E9779" s="12">
        <f>Data[[#This Row],[Ship Date]]</f>
        <v>41850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5">
      <c r="A9780">
        <v>9779</v>
      </c>
      <c r="B9780" t="s">
        <v>10839</v>
      </c>
      <c r="C9780" s="1">
        <v>41846</v>
      </c>
      <c r="D9780" s="1">
        <v>41850</v>
      </c>
      <c r="E9780" s="12">
        <f>Data[[#This Row],[Ship Date]]</f>
        <v>41850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10839</v>
      </c>
      <c r="C9781" s="1">
        <v>41846</v>
      </c>
      <c r="D9781" s="1">
        <v>41850</v>
      </c>
      <c r="E9781" s="12">
        <f>Data[[#This Row],[Ship Date]]</f>
        <v>41850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5">
      <c r="A9782">
        <v>9781</v>
      </c>
      <c r="B9782" t="s">
        <v>10840</v>
      </c>
      <c r="C9782" s="1">
        <v>42627</v>
      </c>
      <c r="D9782" s="1">
        <v>42631</v>
      </c>
      <c r="E9782" s="12">
        <f>Data[[#This Row],[Ship Date]]</f>
        <v>42631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5">
      <c r="A9783">
        <v>9782</v>
      </c>
      <c r="B9783" t="s">
        <v>10840</v>
      </c>
      <c r="C9783" s="1">
        <v>42627</v>
      </c>
      <c r="D9783" s="1">
        <v>42631</v>
      </c>
      <c r="E9783" s="12">
        <f>Data[[#This Row],[Ship Date]]</f>
        <v>42631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10841</v>
      </c>
      <c r="C9784" s="1">
        <v>42155</v>
      </c>
      <c r="D9784" s="1">
        <v>42157</v>
      </c>
      <c r="E9784" s="12">
        <f>Data[[#This Row],[Ship Date]]</f>
        <v>42157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10841</v>
      </c>
      <c r="C9785" s="1">
        <v>42155</v>
      </c>
      <c r="D9785" s="1">
        <v>42157</v>
      </c>
      <c r="E9785" s="12">
        <f>Data[[#This Row],[Ship Date]]</f>
        <v>42157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5">
      <c r="A9786">
        <v>9785</v>
      </c>
      <c r="B9786" t="s">
        <v>10841</v>
      </c>
      <c r="C9786" s="1">
        <v>42155</v>
      </c>
      <c r="D9786" s="1">
        <v>42157</v>
      </c>
      <c r="E9786" s="12">
        <f>Data[[#This Row],[Ship Date]]</f>
        <v>42157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5">
      <c r="A9787">
        <v>9786</v>
      </c>
      <c r="B9787" t="s">
        <v>10842</v>
      </c>
      <c r="C9787" s="1">
        <v>42133</v>
      </c>
      <c r="D9787" s="1">
        <v>42137</v>
      </c>
      <c r="E9787" s="12">
        <f>Data[[#This Row],[Ship Date]]</f>
        <v>42137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10843</v>
      </c>
      <c r="C9788" s="1">
        <v>41948</v>
      </c>
      <c r="D9788" s="1">
        <v>41948</v>
      </c>
      <c r="E9788" s="12">
        <f>Data[[#This Row],[Ship Date]]</f>
        <v>41948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10844</v>
      </c>
      <c r="C9789" s="1">
        <v>42821</v>
      </c>
      <c r="D9789" s="1">
        <v>42826</v>
      </c>
      <c r="E9789" s="12">
        <f>Data[[#This Row],[Ship Date]]</f>
        <v>42826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5">
      <c r="A9790">
        <v>9789</v>
      </c>
      <c r="B9790" t="s">
        <v>10844</v>
      </c>
      <c r="C9790" s="1">
        <v>42821</v>
      </c>
      <c r="D9790" s="1">
        <v>42826</v>
      </c>
      <c r="E9790" s="12">
        <f>Data[[#This Row],[Ship Date]]</f>
        <v>42826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5">
      <c r="A9791">
        <v>9790</v>
      </c>
      <c r="B9791" t="s">
        <v>10844</v>
      </c>
      <c r="C9791" s="1">
        <v>42821</v>
      </c>
      <c r="D9791" s="1">
        <v>42826</v>
      </c>
      <c r="E9791" s="12">
        <f>Data[[#This Row],[Ship Date]]</f>
        <v>42826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10844</v>
      </c>
      <c r="C9792" s="1">
        <v>42821</v>
      </c>
      <c r="D9792" s="1">
        <v>42826</v>
      </c>
      <c r="E9792" s="12">
        <f>Data[[#This Row],[Ship Date]]</f>
        <v>42826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5">
      <c r="A9793">
        <v>9792</v>
      </c>
      <c r="B9793" t="s">
        <v>10845</v>
      </c>
      <c r="C9793" s="1">
        <v>41780</v>
      </c>
      <c r="D9793" s="1">
        <v>41782</v>
      </c>
      <c r="E9793" s="12">
        <f>Data[[#This Row],[Ship Date]]</f>
        <v>41782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10845</v>
      </c>
      <c r="C9794" s="1">
        <v>41780</v>
      </c>
      <c r="D9794" s="1">
        <v>41782</v>
      </c>
      <c r="E9794" s="12">
        <f>Data[[#This Row],[Ship Date]]</f>
        <v>41782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5">
      <c r="A9795">
        <v>9794</v>
      </c>
      <c r="B9795" t="s">
        <v>10845</v>
      </c>
      <c r="C9795" s="1">
        <v>41780</v>
      </c>
      <c r="D9795" s="1">
        <v>41782</v>
      </c>
      <c r="E9795" s="12">
        <f>Data[[#This Row],[Ship Date]]</f>
        <v>41782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5">
      <c r="A9796">
        <v>9795</v>
      </c>
      <c r="B9796" t="s">
        <v>10845</v>
      </c>
      <c r="C9796" s="1">
        <v>41780</v>
      </c>
      <c r="D9796" s="1">
        <v>41782</v>
      </c>
      <c r="E9796" s="12">
        <f>Data[[#This Row],[Ship Date]]</f>
        <v>41782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5">
      <c r="A9797">
        <v>9796</v>
      </c>
      <c r="B9797" t="s">
        <v>10846</v>
      </c>
      <c r="C9797" s="1">
        <v>42511</v>
      </c>
      <c r="D9797" s="1">
        <v>42518</v>
      </c>
      <c r="E9797" s="12">
        <f>Data[[#This Row],[Ship Date]]</f>
        <v>42518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5">
      <c r="A9798">
        <v>9797</v>
      </c>
      <c r="B9798" t="s">
        <v>10847</v>
      </c>
      <c r="C9798" s="1">
        <v>42016</v>
      </c>
      <c r="D9798" s="1">
        <v>42021</v>
      </c>
      <c r="E9798" s="12">
        <f>Data[[#This Row],[Ship Date]]</f>
        <v>42021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5">
      <c r="A9799">
        <v>9798</v>
      </c>
      <c r="B9799" t="s">
        <v>10847</v>
      </c>
      <c r="C9799" s="1">
        <v>42016</v>
      </c>
      <c r="D9799" s="1">
        <v>42021</v>
      </c>
      <c r="E9799" s="12">
        <f>Data[[#This Row],[Ship Date]]</f>
        <v>42021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5">
      <c r="A9800">
        <v>9799</v>
      </c>
      <c r="B9800" t="s">
        <v>10847</v>
      </c>
      <c r="C9800" s="1">
        <v>42016</v>
      </c>
      <c r="D9800" s="1">
        <v>42021</v>
      </c>
      <c r="E9800" s="12">
        <f>Data[[#This Row],[Ship Date]]</f>
        <v>42021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5">
      <c r="A9801">
        <v>9800</v>
      </c>
      <c r="B9801" t="s">
        <v>10847</v>
      </c>
      <c r="C9801" s="1">
        <v>42016</v>
      </c>
      <c r="D9801" s="1">
        <v>42021</v>
      </c>
      <c r="E9801" s="12">
        <f>Data[[#This Row],[Ship Date]]</f>
        <v>42021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10847</v>
      </c>
      <c r="C9802" s="1">
        <v>42016</v>
      </c>
      <c r="D9802" s="1">
        <v>42021</v>
      </c>
      <c r="E9802" s="12">
        <f>Data[[#This Row],[Ship Date]]</f>
        <v>42021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5">
      <c r="A9803">
        <v>9802</v>
      </c>
      <c r="B9803" t="s">
        <v>10848</v>
      </c>
      <c r="C9803" s="1">
        <v>43007</v>
      </c>
      <c r="D9803" s="1">
        <v>43014</v>
      </c>
      <c r="E9803" s="12">
        <f>Data[[#This Row],[Ship Date]]</f>
        <v>43014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5">
      <c r="A9804">
        <v>9803</v>
      </c>
      <c r="B9804" t="s">
        <v>10850</v>
      </c>
      <c r="C9804" s="1">
        <v>42203</v>
      </c>
      <c r="D9804" s="1">
        <v>42205</v>
      </c>
      <c r="E9804" s="12">
        <f>Data[[#This Row],[Ship Date]]</f>
        <v>42205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5">
      <c r="A9805">
        <v>9804</v>
      </c>
      <c r="B9805" t="s">
        <v>10850</v>
      </c>
      <c r="C9805" s="1">
        <v>42203</v>
      </c>
      <c r="D9805" s="1">
        <v>42205</v>
      </c>
      <c r="E9805" s="12">
        <f>Data[[#This Row],[Ship Date]]</f>
        <v>42205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5">
      <c r="A9806">
        <v>9805</v>
      </c>
      <c r="B9806" t="s">
        <v>10850</v>
      </c>
      <c r="C9806" s="1">
        <v>42203</v>
      </c>
      <c r="D9806" s="1">
        <v>42205</v>
      </c>
      <c r="E9806" s="12">
        <f>Data[[#This Row],[Ship Date]]</f>
        <v>42205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5">
      <c r="A9807">
        <v>9806</v>
      </c>
      <c r="B9807" t="s">
        <v>10851</v>
      </c>
      <c r="C9807" s="1">
        <v>42664</v>
      </c>
      <c r="D9807" s="1">
        <v>42669</v>
      </c>
      <c r="E9807" s="12">
        <f>Data[[#This Row],[Ship Date]]</f>
        <v>42669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5">
      <c r="A9808">
        <v>9807</v>
      </c>
      <c r="B9808" t="s">
        <v>10851</v>
      </c>
      <c r="C9808" s="1">
        <v>42664</v>
      </c>
      <c r="D9808" s="1">
        <v>42669</v>
      </c>
      <c r="E9808" s="12">
        <f>Data[[#This Row],[Ship Date]]</f>
        <v>42669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5">
      <c r="A9809">
        <v>9808</v>
      </c>
      <c r="B9809" t="s">
        <v>10852</v>
      </c>
      <c r="C9809" s="1">
        <v>42943</v>
      </c>
      <c r="D9809" s="1">
        <v>42948</v>
      </c>
      <c r="E9809" s="12">
        <f>Data[[#This Row],[Ship Date]]</f>
        <v>42948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5">
      <c r="A9810">
        <v>9809</v>
      </c>
      <c r="B9810" t="s">
        <v>10853</v>
      </c>
      <c r="C9810" s="1">
        <v>42937</v>
      </c>
      <c r="D9810" s="1">
        <v>42942</v>
      </c>
      <c r="E9810" s="12">
        <f>Data[[#This Row],[Ship Date]]</f>
        <v>42942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10854</v>
      </c>
      <c r="C9811" s="1">
        <v>41950</v>
      </c>
      <c r="D9811" s="1">
        <v>41954</v>
      </c>
      <c r="E9811" s="12">
        <f>Data[[#This Row],[Ship Date]]</f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10854</v>
      </c>
      <c r="C9812" s="1">
        <v>41950</v>
      </c>
      <c r="D9812" s="1">
        <v>41954</v>
      </c>
      <c r="E9812" s="12">
        <f>Data[[#This Row],[Ship Date]]</f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5">
      <c r="A9813">
        <v>9812</v>
      </c>
      <c r="B9813" t="s">
        <v>10855</v>
      </c>
      <c r="C9813" s="1">
        <v>42701</v>
      </c>
      <c r="D9813" s="1">
        <v>42704</v>
      </c>
      <c r="E9813" s="12">
        <f>Data[[#This Row],[Ship Date]]</f>
        <v>42704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>
        <v>9813</v>
      </c>
      <c r="B9814" t="s">
        <v>10855</v>
      </c>
      <c r="C9814" s="1">
        <v>42701</v>
      </c>
      <c r="D9814" s="1">
        <v>42704</v>
      </c>
      <c r="E9814" s="12">
        <f>Data[[#This Row],[Ship Date]]</f>
        <v>42704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10855</v>
      </c>
      <c r="C9815" s="1">
        <v>42701</v>
      </c>
      <c r="D9815" s="1">
        <v>42704</v>
      </c>
      <c r="E9815" s="12">
        <f>Data[[#This Row],[Ship Date]]</f>
        <v>42704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10855</v>
      </c>
      <c r="C9816" s="1">
        <v>42701</v>
      </c>
      <c r="D9816" s="1">
        <v>42704</v>
      </c>
      <c r="E9816" s="12">
        <f>Data[[#This Row],[Ship Date]]</f>
        <v>42704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5">
      <c r="A9817">
        <v>9816</v>
      </c>
      <c r="B9817" t="s">
        <v>10856</v>
      </c>
      <c r="C9817" s="1">
        <v>42163</v>
      </c>
      <c r="D9817" s="1">
        <v>42167</v>
      </c>
      <c r="E9817" s="12">
        <f>Data[[#This Row],[Ship Date]]</f>
        <v>42167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5">
      <c r="A9818">
        <v>9817</v>
      </c>
      <c r="B9818" t="s">
        <v>10856</v>
      </c>
      <c r="C9818" s="1">
        <v>42163</v>
      </c>
      <c r="D9818" s="1">
        <v>42167</v>
      </c>
      <c r="E9818" s="12">
        <f>Data[[#This Row],[Ship Date]]</f>
        <v>42167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5">
      <c r="A9819">
        <v>9818</v>
      </c>
      <c r="B9819" t="s">
        <v>10856</v>
      </c>
      <c r="C9819" s="1">
        <v>42163</v>
      </c>
      <c r="D9819" s="1">
        <v>42167</v>
      </c>
      <c r="E9819" s="12">
        <f>Data[[#This Row],[Ship Date]]</f>
        <v>42167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5">
      <c r="A9820">
        <v>9819</v>
      </c>
      <c r="B9820" t="s">
        <v>10856</v>
      </c>
      <c r="C9820" s="1">
        <v>42163</v>
      </c>
      <c r="D9820" s="1">
        <v>42167</v>
      </c>
      <c r="E9820" s="12">
        <f>Data[[#This Row],[Ship Date]]</f>
        <v>42167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5">
      <c r="A9821">
        <v>9820</v>
      </c>
      <c r="B9821" t="s">
        <v>10856</v>
      </c>
      <c r="C9821" s="1">
        <v>42163</v>
      </c>
      <c r="D9821" s="1">
        <v>42167</v>
      </c>
      <c r="E9821" s="12">
        <f>Data[[#This Row],[Ship Date]]</f>
        <v>42167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25">
      <c r="A9822">
        <v>9821</v>
      </c>
      <c r="B9822" t="s">
        <v>10856</v>
      </c>
      <c r="C9822" s="1">
        <v>42163</v>
      </c>
      <c r="D9822" s="1">
        <v>42167</v>
      </c>
      <c r="E9822" s="12">
        <f>Data[[#This Row],[Ship Date]]</f>
        <v>42167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5">
      <c r="A9823">
        <v>9822</v>
      </c>
      <c r="B9823" t="s">
        <v>10856</v>
      </c>
      <c r="C9823" s="1">
        <v>42163</v>
      </c>
      <c r="D9823" s="1">
        <v>42167</v>
      </c>
      <c r="E9823" s="12">
        <f>Data[[#This Row],[Ship Date]]</f>
        <v>42167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10857</v>
      </c>
      <c r="C9824" s="1">
        <v>41866</v>
      </c>
      <c r="D9824" s="1">
        <v>41870</v>
      </c>
      <c r="E9824" s="12">
        <f>Data[[#This Row],[Ship Date]]</f>
        <v>41870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10857</v>
      </c>
      <c r="C9825" s="1">
        <v>41866</v>
      </c>
      <c r="D9825" s="1">
        <v>41870</v>
      </c>
      <c r="E9825" s="12">
        <f>Data[[#This Row],[Ship Date]]</f>
        <v>41870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25">
      <c r="A9826">
        <v>9825</v>
      </c>
      <c r="B9826" t="s">
        <v>10857</v>
      </c>
      <c r="C9826" s="1">
        <v>41866</v>
      </c>
      <c r="D9826" s="1">
        <v>41870</v>
      </c>
      <c r="E9826" s="12">
        <f>Data[[#This Row],[Ship Date]]</f>
        <v>41870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5">
      <c r="A9827">
        <v>9826</v>
      </c>
      <c r="B9827" t="s">
        <v>10857</v>
      </c>
      <c r="C9827" s="1">
        <v>41866</v>
      </c>
      <c r="D9827" s="1">
        <v>41870</v>
      </c>
      <c r="E9827" s="12">
        <f>Data[[#This Row],[Ship Date]]</f>
        <v>41870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5">
      <c r="A9828">
        <v>9827</v>
      </c>
      <c r="B9828" t="s">
        <v>10857</v>
      </c>
      <c r="C9828" s="1">
        <v>41866</v>
      </c>
      <c r="D9828" s="1">
        <v>41870</v>
      </c>
      <c r="E9828" s="12">
        <f>Data[[#This Row],[Ship Date]]</f>
        <v>41870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5">
      <c r="A9829">
        <v>9828</v>
      </c>
      <c r="B9829" t="s">
        <v>10858</v>
      </c>
      <c r="C9829" s="1">
        <v>42905</v>
      </c>
      <c r="D9829" s="1">
        <v>42912</v>
      </c>
      <c r="E9829" s="12">
        <f>Data[[#This Row],[Ship Date]]</f>
        <v>42912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5">
      <c r="A9830">
        <v>9829</v>
      </c>
      <c r="B9830" t="s">
        <v>10858</v>
      </c>
      <c r="C9830" s="1">
        <v>42905</v>
      </c>
      <c r="D9830" s="1">
        <v>42912</v>
      </c>
      <c r="E9830" s="12">
        <f>Data[[#This Row],[Ship Date]]</f>
        <v>42912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10859</v>
      </c>
      <c r="C9831" s="1">
        <v>42932</v>
      </c>
      <c r="D9831" s="1">
        <v>42939</v>
      </c>
      <c r="E9831" s="12">
        <f>Data[[#This Row],[Ship Date]]</f>
        <v>42939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5">
      <c r="A9832">
        <v>9831</v>
      </c>
      <c r="B9832" t="s">
        <v>10860</v>
      </c>
      <c r="C9832" s="1">
        <v>41989</v>
      </c>
      <c r="D9832" s="1">
        <v>41991</v>
      </c>
      <c r="E9832" s="12">
        <f>Data[[#This Row],[Ship Date]]</f>
        <v>41991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>
        <v>9832</v>
      </c>
      <c r="B9833" t="s">
        <v>10860</v>
      </c>
      <c r="C9833" s="1">
        <v>41989</v>
      </c>
      <c r="D9833" s="1">
        <v>41991</v>
      </c>
      <c r="E9833" s="12">
        <f>Data[[#This Row],[Ship Date]]</f>
        <v>41991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5">
      <c r="A9834">
        <v>9833</v>
      </c>
      <c r="B9834" t="s">
        <v>10861</v>
      </c>
      <c r="C9834" s="1">
        <v>41777</v>
      </c>
      <c r="D9834" s="1">
        <v>41781</v>
      </c>
      <c r="E9834" s="12">
        <f>Data[[#This Row],[Ship Date]]</f>
        <v>41781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5">
      <c r="A9835">
        <v>9834</v>
      </c>
      <c r="B9835" t="s">
        <v>10862</v>
      </c>
      <c r="C9835" s="1">
        <v>42992</v>
      </c>
      <c r="D9835" s="1">
        <v>42997</v>
      </c>
      <c r="E9835" s="12">
        <f>Data[[#This Row],[Ship Date]]</f>
        <v>42997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10863</v>
      </c>
      <c r="C9836" s="1">
        <v>42653</v>
      </c>
      <c r="D9836" s="1">
        <v>42655</v>
      </c>
      <c r="E9836" s="12">
        <f>Data[[#This Row],[Ship Date]]</f>
        <v>42655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25">
      <c r="A9837">
        <v>9836</v>
      </c>
      <c r="B9837" t="s">
        <v>10863</v>
      </c>
      <c r="C9837" s="1">
        <v>42653</v>
      </c>
      <c r="D9837" s="1">
        <v>42655</v>
      </c>
      <c r="E9837" s="12">
        <f>Data[[#This Row],[Ship Date]]</f>
        <v>42655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5">
      <c r="A9838">
        <v>9837</v>
      </c>
      <c r="B9838" t="s">
        <v>10864</v>
      </c>
      <c r="C9838" s="1">
        <v>42638</v>
      </c>
      <c r="D9838" s="1">
        <v>42644</v>
      </c>
      <c r="E9838" s="12">
        <f>Data[[#This Row],[Ship Date]]</f>
        <v>42644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5">
      <c r="A9839">
        <v>9838</v>
      </c>
      <c r="B9839" t="s">
        <v>10864</v>
      </c>
      <c r="C9839" s="1">
        <v>42638</v>
      </c>
      <c r="D9839" s="1">
        <v>42644</v>
      </c>
      <c r="E9839" s="12">
        <f>Data[[#This Row],[Ship Date]]</f>
        <v>42644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10864</v>
      </c>
      <c r="C9840" s="1">
        <v>42638</v>
      </c>
      <c r="D9840" s="1">
        <v>42644</v>
      </c>
      <c r="E9840" s="12">
        <f>Data[[#This Row],[Ship Date]]</f>
        <v>42644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10864</v>
      </c>
      <c r="C9841" s="1">
        <v>42638</v>
      </c>
      <c r="D9841" s="1">
        <v>42644</v>
      </c>
      <c r="E9841" s="12">
        <f>Data[[#This Row],[Ship Date]]</f>
        <v>42644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10864</v>
      </c>
      <c r="C9842" s="1">
        <v>42638</v>
      </c>
      <c r="D9842" s="1">
        <v>42644</v>
      </c>
      <c r="E9842" s="12">
        <f>Data[[#This Row],[Ship Date]]</f>
        <v>42644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5">
      <c r="A9843">
        <v>9842</v>
      </c>
      <c r="B9843" t="s">
        <v>10864</v>
      </c>
      <c r="C9843" s="1">
        <v>42638</v>
      </c>
      <c r="D9843" s="1">
        <v>42644</v>
      </c>
      <c r="E9843" s="12">
        <f>Data[[#This Row],[Ship Date]]</f>
        <v>42644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>
        <v>9843</v>
      </c>
      <c r="B9844" t="s">
        <v>10864</v>
      </c>
      <c r="C9844" s="1">
        <v>42638</v>
      </c>
      <c r="D9844" s="1">
        <v>42644</v>
      </c>
      <c r="E9844" s="12">
        <f>Data[[#This Row],[Ship Date]]</f>
        <v>42644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5">
      <c r="A9845">
        <v>9844</v>
      </c>
      <c r="B9845" t="s">
        <v>10865</v>
      </c>
      <c r="C9845" s="1">
        <v>41793</v>
      </c>
      <c r="D9845" s="1">
        <v>41796</v>
      </c>
      <c r="E9845" s="12">
        <f>Data[[#This Row],[Ship Date]]</f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10865</v>
      </c>
      <c r="C9846" s="1">
        <v>41793</v>
      </c>
      <c r="D9846" s="1">
        <v>41796</v>
      </c>
      <c r="E9846" s="12">
        <f>Data[[#This Row],[Ship Date]]</f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10865</v>
      </c>
      <c r="C9847" s="1">
        <v>41793</v>
      </c>
      <c r="D9847" s="1">
        <v>41796</v>
      </c>
      <c r="E9847" s="12">
        <f>Data[[#This Row],[Ship Date]]</f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5">
      <c r="A9848">
        <v>9847</v>
      </c>
      <c r="B9848" t="s">
        <v>10866</v>
      </c>
      <c r="C9848" s="1">
        <v>42980</v>
      </c>
      <c r="D9848" s="1">
        <v>42982</v>
      </c>
      <c r="E9848" s="12">
        <f>Data[[#This Row],[Ship Date]]</f>
        <v>42982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10866</v>
      </c>
      <c r="C9849" s="1">
        <v>42980</v>
      </c>
      <c r="D9849" s="1">
        <v>42982</v>
      </c>
      <c r="E9849" s="12">
        <f>Data[[#This Row],[Ship Date]]</f>
        <v>42982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10866</v>
      </c>
      <c r="C9850" s="1">
        <v>42980</v>
      </c>
      <c r="D9850" s="1">
        <v>42982</v>
      </c>
      <c r="E9850" s="12">
        <f>Data[[#This Row],[Ship Date]]</f>
        <v>42982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5">
      <c r="A9851">
        <v>9850</v>
      </c>
      <c r="B9851" t="s">
        <v>10867</v>
      </c>
      <c r="C9851" s="1">
        <v>41741</v>
      </c>
      <c r="D9851" s="1">
        <v>41747</v>
      </c>
      <c r="E9851" s="12">
        <f>Data[[#This Row],[Ship Date]]</f>
        <v>41747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5">
      <c r="A9852">
        <v>9851</v>
      </c>
      <c r="B9852" t="s">
        <v>10868</v>
      </c>
      <c r="C9852" s="1">
        <v>42492</v>
      </c>
      <c r="D9852" s="1">
        <v>42496</v>
      </c>
      <c r="E9852" s="12">
        <f>Data[[#This Row],[Ship Date]]</f>
        <v>42496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10868</v>
      </c>
      <c r="C9853" s="1">
        <v>42492</v>
      </c>
      <c r="D9853" s="1">
        <v>42496</v>
      </c>
      <c r="E9853" s="12">
        <f>Data[[#This Row],[Ship Date]]</f>
        <v>42496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10868</v>
      </c>
      <c r="C9854" s="1">
        <v>42492</v>
      </c>
      <c r="D9854" s="1">
        <v>42496</v>
      </c>
      <c r="E9854" s="12">
        <f>Data[[#This Row],[Ship Date]]</f>
        <v>42496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10868</v>
      </c>
      <c r="C9855" s="1">
        <v>42492</v>
      </c>
      <c r="D9855" s="1">
        <v>42496</v>
      </c>
      <c r="E9855" s="12">
        <f>Data[[#This Row],[Ship Date]]</f>
        <v>42496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10869</v>
      </c>
      <c r="C9856" s="1">
        <v>42905</v>
      </c>
      <c r="D9856" s="1">
        <v>42909</v>
      </c>
      <c r="E9856" s="12">
        <f>Data[[#This Row],[Ship Date]]</f>
        <v>42909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5">
      <c r="A9857">
        <v>9856</v>
      </c>
      <c r="B9857" t="s">
        <v>10869</v>
      </c>
      <c r="C9857" s="1">
        <v>42905</v>
      </c>
      <c r="D9857" s="1">
        <v>42909</v>
      </c>
      <c r="E9857" s="12">
        <f>Data[[#This Row],[Ship Date]]</f>
        <v>42909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>
        <v>9857</v>
      </c>
      <c r="B9858" t="s">
        <v>10870</v>
      </c>
      <c r="C9858" s="1">
        <v>41949</v>
      </c>
      <c r="D9858" s="1">
        <v>41954</v>
      </c>
      <c r="E9858" s="12">
        <f>Data[[#This Row],[Ship Date]]</f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10871</v>
      </c>
      <c r="C9859" s="1">
        <v>42089</v>
      </c>
      <c r="D9859" s="1">
        <v>42093</v>
      </c>
      <c r="E9859" s="12">
        <f>Data[[#This Row],[Ship Date]]</f>
        <v>42093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10872</v>
      </c>
      <c r="C9860" s="1">
        <v>42749</v>
      </c>
      <c r="D9860" s="1">
        <v>42755</v>
      </c>
      <c r="E9860" s="12">
        <f>Data[[#This Row],[Ship Date]]</f>
        <v>42755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5">
      <c r="A9861">
        <v>9860</v>
      </c>
      <c r="B9861" t="s">
        <v>10872</v>
      </c>
      <c r="C9861" s="1">
        <v>42749</v>
      </c>
      <c r="D9861" s="1">
        <v>42755</v>
      </c>
      <c r="E9861" s="12">
        <f>Data[[#This Row],[Ship Date]]</f>
        <v>42755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10872</v>
      </c>
      <c r="C9862" s="1">
        <v>42749</v>
      </c>
      <c r="D9862" s="1">
        <v>42755</v>
      </c>
      <c r="E9862" s="12">
        <f>Data[[#This Row],[Ship Date]]</f>
        <v>42755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5">
      <c r="A9863">
        <v>9862</v>
      </c>
      <c r="B9863" t="s">
        <v>10872</v>
      </c>
      <c r="C9863" s="1">
        <v>42749</v>
      </c>
      <c r="D9863" s="1">
        <v>42755</v>
      </c>
      <c r="E9863" s="12">
        <f>Data[[#This Row],[Ship Date]]</f>
        <v>42755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5">
      <c r="A9864">
        <v>9863</v>
      </c>
      <c r="B9864" t="s">
        <v>10872</v>
      </c>
      <c r="C9864" s="1">
        <v>42749</v>
      </c>
      <c r="D9864" s="1">
        <v>42755</v>
      </c>
      <c r="E9864" s="12">
        <f>Data[[#This Row],[Ship Date]]</f>
        <v>42755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5">
      <c r="A9865">
        <v>9864</v>
      </c>
      <c r="B9865" t="s">
        <v>10872</v>
      </c>
      <c r="C9865" s="1">
        <v>42749</v>
      </c>
      <c r="D9865" s="1">
        <v>42755</v>
      </c>
      <c r="E9865" s="12">
        <f>Data[[#This Row],[Ship Date]]</f>
        <v>42755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>
        <v>9865</v>
      </c>
      <c r="B9866" t="s">
        <v>10872</v>
      </c>
      <c r="C9866" s="1">
        <v>42749</v>
      </c>
      <c r="D9866" s="1">
        <v>42755</v>
      </c>
      <c r="E9866" s="12">
        <f>Data[[#This Row],[Ship Date]]</f>
        <v>42755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5">
      <c r="A9867">
        <v>9866</v>
      </c>
      <c r="B9867" t="s">
        <v>10872</v>
      </c>
      <c r="C9867" s="1">
        <v>42749</v>
      </c>
      <c r="D9867" s="1">
        <v>42755</v>
      </c>
      <c r="E9867" s="12">
        <f>Data[[#This Row],[Ship Date]]</f>
        <v>42755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10873</v>
      </c>
      <c r="C9868" s="1">
        <v>42089</v>
      </c>
      <c r="D9868" s="1">
        <v>42091</v>
      </c>
      <c r="E9868" s="12">
        <f>Data[[#This Row],[Ship Date]]</f>
        <v>42091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10873</v>
      </c>
      <c r="C9869" s="1">
        <v>42089</v>
      </c>
      <c r="D9869" s="1">
        <v>42091</v>
      </c>
      <c r="E9869" s="12">
        <f>Data[[#This Row],[Ship Date]]</f>
        <v>42091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5">
      <c r="A9870">
        <v>9869</v>
      </c>
      <c r="B9870" t="s">
        <v>10874</v>
      </c>
      <c r="C9870" s="1">
        <v>41944</v>
      </c>
      <c r="D9870" s="1">
        <v>41946</v>
      </c>
      <c r="E9870" s="12">
        <f>Data[[#This Row],[Ship Date]]</f>
        <v>41946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5">
      <c r="A9871">
        <v>9870</v>
      </c>
      <c r="B9871" t="s">
        <v>10874</v>
      </c>
      <c r="C9871" s="1">
        <v>41944</v>
      </c>
      <c r="D9871" s="1">
        <v>41946</v>
      </c>
      <c r="E9871" s="12">
        <f>Data[[#This Row],[Ship Date]]</f>
        <v>41946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5">
      <c r="A9872">
        <v>9871</v>
      </c>
      <c r="B9872" t="s">
        <v>10874</v>
      </c>
      <c r="C9872" s="1">
        <v>41944</v>
      </c>
      <c r="D9872" s="1">
        <v>41946</v>
      </c>
      <c r="E9872" s="12">
        <f>Data[[#This Row],[Ship Date]]</f>
        <v>41946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5">
      <c r="A9873">
        <v>9872</v>
      </c>
      <c r="B9873" t="s">
        <v>10876</v>
      </c>
      <c r="C9873" s="1">
        <v>43014</v>
      </c>
      <c r="D9873" s="1">
        <v>43014</v>
      </c>
      <c r="E9873" s="12">
        <f>Data[[#This Row],[Ship Date]]</f>
        <v>43014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5">
      <c r="A9874">
        <v>9873</v>
      </c>
      <c r="B9874" t="s">
        <v>10876</v>
      </c>
      <c r="C9874" s="1">
        <v>43014</v>
      </c>
      <c r="D9874" s="1">
        <v>43014</v>
      </c>
      <c r="E9874" s="12">
        <f>Data[[#This Row],[Ship Date]]</f>
        <v>43014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5">
      <c r="A9875">
        <v>9874</v>
      </c>
      <c r="B9875" t="s">
        <v>10877</v>
      </c>
      <c r="C9875" s="1">
        <v>42714</v>
      </c>
      <c r="D9875" s="1">
        <v>42718</v>
      </c>
      <c r="E9875" s="12">
        <f>Data[[#This Row],[Ship Date]]</f>
        <v>42718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5">
      <c r="A9876">
        <v>9875</v>
      </c>
      <c r="B9876" t="s">
        <v>10878</v>
      </c>
      <c r="C9876" s="1">
        <v>42635</v>
      </c>
      <c r="D9876" s="1">
        <v>42637</v>
      </c>
      <c r="E9876" s="12">
        <f>Data[[#This Row],[Ship Date]]</f>
        <v>42637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5">
      <c r="A9877">
        <v>9876</v>
      </c>
      <c r="B9877" t="s">
        <v>10879</v>
      </c>
      <c r="C9877" s="1">
        <v>42367</v>
      </c>
      <c r="D9877" s="1">
        <v>42374</v>
      </c>
      <c r="E9877" s="12">
        <f>Data[[#This Row],[Ship Date]]</f>
        <v>42374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5">
      <c r="A9878">
        <v>9877</v>
      </c>
      <c r="B9878" t="s">
        <v>10880</v>
      </c>
      <c r="C9878" s="1">
        <v>42845</v>
      </c>
      <c r="D9878" s="1">
        <v>42846</v>
      </c>
      <c r="E9878" s="12">
        <f>Data[[#This Row],[Ship Date]]</f>
        <v>42846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5">
      <c r="A9879">
        <v>9878</v>
      </c>
      <c r="B9879" t="s">
        <v>10880</v>
      </c>
      <c r="C9879" s="1">
        <v>42845</v>
      </c>
      <c r="D9879" s="1">
        <v>42846</v>
      </c>
      <c r="E9879" s="12">
        <f>Data[[#This Row],[Ship Date]]</f>
        <v>42846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5">
      <c r="A9880">
        <v>9879</v>
      </c>
      <c r="B9880" t="s">
        <v>10880</v>
      </c>
      <c r="C9880" s="1">
        <v>42845</v>
      </c>
      <c r="D9880" s="1">
        <v>42846</v>
      </c>
      <c r="E9880" s="12">
        <f>Data[[#This Row],[Ship Date]]</f>
        <v>42846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>
        <v>9880</v>
      </c>
      <c r="B9881" t="s">
        <v>10881</v>
      </c>
      <c r="C9881" s="1">
        <v>42603</v>
      </c>
      <c r="D9881" s="1">
        <v>42607</v>
      </c>
      <c r="E9881" s="12">
        <f>Data[[#This Row],[Ship Date]]</f>
        <v>42607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5">
      <c r="A9882">
        <v>9881</v>
      </c>
      <c r="B9882" t="s">
        <v>10882</v>
      </c>
      <c r="C9882" s="1">
        <v>42153</v>
      </c>
      <c r="D9882" s="1">
        <v>42155</v>
      </c>
      <c r="E9882" s="12">
        <f>Data[[#This Row],[Ship Date]]</f>
        <v>42155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5">
      <c r="A9883">
        <v>9882</v>
      </c>
      <c r="B9883" t="s">
        <v>10883</v>
      </c>
      <c r="C9883" s="1">
        <v>41863</v>
      </c>
      <c r="D9883" s="1">
        <v>41864</v>
      </c>
      <c r="E9883" s="12">
        <f>Data[[#This Row],[Ship Date]]</f>
        <v>41864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10883</v>
      </c>
      <c r="C9884" s="1">
        <v>41863</v>
      </c>
      <c r="D9884" s="1">
        <v>41864</v>
      </c>
      <c r="E9884" s="12">
        <f>Data[[#This Row],[Ship Date]]</f>
        <v>41864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>
        <v>9884</v>
      </c>
      <c r="B9885" t="s">
        <v>10884</v>
      </c>
      <c r="C9885" s="1">
        <v>41732</v>
      </c>
      <c r="D9885" s="1">
        <v>41737</v>
      </c>
      <c r="E9885" s="12">
        <f>Data[[#This Row],[Ship Date]]</f>
        <v>41737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10884</v>
      </c>
      <c r="C9886" s="1">
        <v>41732</v>
      </c>
      <c r="D9886" s="1">
        <v>41737</v>
      </c>
      <c r="E9886" s="12">
        <f>Data[[#This Row],[Ship Date]]</f>
        <v>41737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10884</v>
      </c>
      <c r="C9887" s="1">
        <v>41732</v>
      </c>
      <c r="D9887" s="1">
        <v>41737</v>
      </c>
      <c r="E9887" s="12">
        <f>Data[[#This Row],[Ship Date]]</f>
        <v>41737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10885</v>
      </c>
      <c r="C9888" s="1">
        <v>41662</v>
      </c>
      <c r="D9888" s="1">
        <v>41666</v>
      </c>
      <c r="E9888" s="12">
        <f>Data[[#This Row],[Ship Date]]</f>
        <v>41666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10886</v>
      </c>
      <c r="C9889" s="1">
        <v>43020</v>
      </c>
      <c r="D9889" s="1">
        <v>43023</v>
      </c>
      <c r="E9889" s="12">
        <f>Data[[#This Row],[Ship Date]]</f>
        <v>43023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5">
      <c r="A9890">
        <v>9889</v>
      </c>
      <c r="B9890" t="s">
        <v>10887</v>
      </c>
      <c r="C9890" s="1">
        <v>42224</v>
      </c>
      <c r="D9890" s="1">
        <v>42228</v>
      </c>
      <c r="E9890" s="12">
        <f>Data[[#This Row],[Ship Date]]</f>
        <v>42228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10888</v>
      </c>
      <c r="C9891" s="1">
        <v>42813</v>
      </c>
      <c r="D9891" s="1">
        <v>42814</v>
      </c>
      <c r="E9891" s="12">
        <f>Data[[#This Row],[Ship Date]]</f>
        <v>42814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5">
      <c r="A9892">
        <v>9891</v>
      </c>
      <c r="B9892" t="s">
        <v>10889</v>
      </c>
      <c r="C9892" s="1">
        <v>42576</v>
      </c>
      <c r="D9892" s="1">
        <v>42579</v>
      </c>
      <c r="E9892" s="12">
        <f>Data[[#This Row],[Ship Date]]</f>
        <v>42579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10889</v>
      </c>
      <c r="C9893" s="1">
        <v>42576</v>
      </c>
      <c r="D9893" s="1">
        <v>42579</v>
      </c>
      <c r="E9893" s="12">
        <f>Data[[#This Row],[Ship Date]]</f>
        <v>42579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>
        <v>9893</v>
      </c>
      <c r="B9894" t="s">
        <v>10889</v>
      </c>
      <c r="C9894" s="1">
        <v>42576</v>
      </c>
      <c r="D9894" s="1">
        <v>42579</v>
      </c>
      <c r="E9894" s="12">
        <f>Data[[#This Row],[Ship Date]]</f>
        <v>42579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5">
      <c r="A9895">
        <v>9894</v>
      </c>
      <c r="B9895" t="s">
        <v>10889</v>
      </c>
      <c r="C9895" s="1">
        <v>42576</v>
      </c>
      <c r="D9895" s="1">
        <v>42579</v>
      </c>
      <c r="E9895" s="12">
        <f>Data[[#This Row],[Ship Date]]</f>
        <v>42579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10889</v>
      </c>
      <c r="C9896" s="1">
        <v>42576</v>
      </c>
      <c r="D9896" s="1">
        <v>42579</v>
      </c>
      <c r="E9896" s="12">
        <f>Data[[#This Row],[Ship Date]]</f>
        <v>42579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5">
      <c r="A9897">
        <v>9896</v>
      </c>
      <c r="B9897" t="s">
        <v>10890</v>
      </c>
      <c r="C9897" s="1">
        <v>41908</v>
      </c>
      <c r="D9897" s="1">
        <v>41913</v>
      </c>
      <c r="E9897" s="12">
        <f>Data[[#This Row],[Ship Date]]</f>
        <v>41913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10891</v>
      </c>
      <c r="C9898" s="1">
        <v>41807</v>
      </c>
      <c r="D9898" s="1">
        <v>41810</v>
      </c>
      <c r="E9898" s="12">
        <f>Data[[#This Row],[Ship Date]]</f>
        <v>41810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>
        <v>9898</v>
      </c>
      <c r="B9899" t="s">
        <v>10892</v>
      </c>
      <c r="C9899" s="1">
        <v>42527</v>
      </c>
      <c r="D9899" s="1">
        <v>42531</v>
      </c>
      <c r="E9899" s="12">
        <f>Data[[#This Row],[Ship Date]]</f>
        <v>42531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5">
      <c r="A9900">
        <v>9899</v>
      </c>
      <c r="B9900" t="s">
        <v>10892</v>
      </c>
      <c r="C9900" s="1">
        <v>42527</v>
      </c>
      <c r="D9900" s="1">
        <v>42531</v>
      </c>
      <c r="E9900" s="12">
        <f>Data[[#This Row],[Ship Date]]</f>
        <v>42531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10893</v>
      </c>
      <c r="C9901" s="1">
        <v>41726</v>
      </c>
      <c r="D9901" s="1">
        <v>41732</v>
      </c>
      <c r="E9901" s="12">
        <f>Data[[#This Row],[Ship Date]]</f>
        <v>41732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5">
      <c r="A9902">
        <v>9901</v>
      </c>
      <c r="B9902" t="s">
        <v>10894</v>
      </c>
      <c r="C9902" s="1">
        <v>42968</v>
      </c>
      <c r="D9902" s="1">
        <v>42972</v>
      </c>
      <c r="E9902" s="12">
        <f>Data[[#This Row],[Ship Date]]</f>
        <v>42972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5">
      <c r="A9903">
        <v>9902</v>
      </c>
      <c r="B9903" t="s">
        <v>10894</v>
      </c>
      <c r="C9903" s="1">
        <v>42968</v>
      </c>
      <c r="D9903" s="1">
        <v>42972</v>
      </c>
      <c r="E9903" s="12">
        <f>Data[[#This Row],[Ship Date]]</f>
        <v>42972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5">
      <c r="A9904">
        <v>9903</v>
      </c>
      <c r="B9904" t="s">
        <v>10894</v>
      </c>
      <c r="C9904" s="1">
        <v>42968</v>
      </c>
      <c r="D9904" s="1">
        <v>42972</v>
      </c>
      <c r="E9904" s="12">
        <f>Data[[#This Row],[Ship Date]]</f>
        <v>42972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5">
      <c r="A9905">
        <v>9904</v>
      </c>
      <c r="B9905" t="s">
        <v>10895</v>
      </c>
      <c r="C9905" s="1">
        <v>41955</v>
      </c>
      <c r="D9905" s="1">
        <v>41961</v>
      </c>
      <c r="E9905" s="12">
        <f>Data[[#This Row],[Ship Date]]</f>
        <v>41961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10895</v>
      </c>
      <c r="C9906" s="1">
        <v>41955</v>
      </c>
      <c r="D9906" s="1">
        <v>41961</v>
      </c>
      <c r="E9906" s="12">
        <f>Data[[#This Row],[Ship Date]]</f>
        <v>41961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>
        <v>9906</v>
      </c>
      <c r="B9907" t="s">
        <v>10896</v>
      </c>
      <c r="C9907" s="1">
        <v>42260</v>
      </c>
      <c r="D9907" s="1">
        <v>42262</v>
      </c>
      <c r="E9907" s="12">
        <f>Data[[#This Row],[Ship Date]]</f>
        <v>42262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10896</v>
      </c>
      <c r="C9908" s="1">
        <v>42260</v>
      </c>
      <c r="D9908" s="1">
        <v>42262</v>
      </c>
      <c r="E9908" s="12">
        <f>Data[[#This Row],[Ship Date]]</f>
        <v>42262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5">
      <c r="A9909">
        <v>9908</v>
      </c>
      <c r="B9909" t="s">
        <v>10896</v>
      </c>
      <c r="C9909" s="1">
        <v>42260</v>
      </c>
      <c r="D9909" s="1">
        <v>42262</v>
      </c>
      <c r="E9909" s="12">
        <f>Data[[#This Row],[Ship Date]]</f>
        <v>42262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5">
      <c r="A9910">
        <v>9909</v>
      </c>
      <c r="B9910" t="s">
        <v>10896</v>
      </c>
      <c r="C9910" s="1">
        <v>42260</v>
      </c>
      <c r="D9910" s="1">
        <v>42262</v>
      </c>
      <c r="E9910" s="12">
        <f>Data[[#This Row],[Ship Date]]</f>
        <v>42262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5">
      <c r="A9911">
        <v>9910</v>
      </c>
      <c r="B9911" t="s">
        <v>10896</v>
      </c>
      <c r="C9911" s="1">
        <v>42260</v>
      </c>
      <c r="D9911" s="1">
        <v>42262</v>
      </c>
      <c r="E9911" s="12">
        <f>Data[[#This Row],[Ship Date]]</f>
        <v>42262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5">
      <c r="A9912">
        <v>9911</v>
      </c>
      <c r="B9912" t="s">
        <v>10896</v>
      </c>
      <c r="C9912" s="1">
        <v>42260</v>
      </c>
      <c r="D9912" s="1">
        <v>42262</v>
      </c>
      <c r="E9912" s="12">
        <f>Data[[#This Row],[Ship Date]]</f>
        <v>42262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>
        <v>9912</v>
      </c>
      <c r="B9913" t="s">
        <v>10897</v>
      </c>
      <c r="C9913" s="1">
        <v>41734</v>
      </c>
      <c r="D9913" s="1">
        <v>41738</v>
      </c>
      <c r="E9913" s="12">
        <f>Data[[#This Row],[Ship Date]]</f>
        <v>41738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10898</v>
      </c>
      <c r="C9914" s="1">
        <v>42287</v>
      </c>
      <c r="D9914" s="1">
        <v>42289</v>
      </c>
      <c r="E9914" s="12">
        <f>Data[[#This Row],[Ship Date]]</f>
        <v>42289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5">
      <c r="A9915">
        <v>9914</v>
      </c>
      <c r="B9915" t="s">
        <v>10898</v>
      </c>
      <c r="C9915" s="1">
        <v>42287</v>
      </c>
      <c r="D9915" s="1">
        <v>42289</v>
      </c>
      <c r="E9915" s="12">
        <f>Data[[#This Row],[Ship Date]]</f>
        <v>42289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10899</v>
      </c>
      <c r="C9916" s="1">
        <v>42764</v>
      </c>
      <c r="D9916" s="1">
        <v>42766</v>
      </c>
      <c r="E9916" s="12">
        <f>Data[[#This Row],[Ship Date]]</f>
        <v>42766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5">
      <c r="A9917">
        <v>9916</v>
      </c>
      <c r="B9917" t="s">
        <v>10899</v>
      </c>
      <c r="C9917" s="1">
        <v>42764</v>
      </c>
      <c r="D9917" s="1">
        <v>42766</v>
      </c>
      <c r="E9917" s="12">
        <f>Data[[#This Row],[Ship Date]]</f>
        <v>42766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5">
      <c r="A9918">
        <v>9917</v>
      </c>
      <c r="B9918" t="s">
        <v>10899</v>
      </c>
      <c r="C9918" s="1">
        <v>42764</v>
      </c>
      <c r="D9918" s="1">
        <v>42766</v>
      </c>
      <c r="E9918" s="12">
        <f>Data[[#This Row],[Ship Date]]</f>
        <v>42766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5">
      <c r="A9919">
        <v>9918</v>
      </c>
      <c r="B9919" t="s">
        <v>10899</v>
      </c>
      <c r="C9919" s="1">
        <v>42764</v>
      </c>
      <c r="D9919" s="1">
        <v>42766</v>
      </c>
      <c r="E9919" s="12">
        <f>Data[[#This Row],[Ship Date]]</f>
        <v>42766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10900</v>
      </c>
      <c r="C9920" s="1">
        <v>42271</v>
      </c>
      <c r="D9920" s="1">
        <v>42276</v>
      </c>
      <c r="E9920" s="12">
        <f>Data[[#This Row],[Ship Date]]</f>
        <v>42276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5">
      <c r="A9921">
        <v>9920</v>
      </c>
      <c r="B9921" t="s">
        <v>10901</v>
      </c>
      <c r="C9921" s="1">
        <v>42444</v>
      </c>
      <c r="D9921" s="1">
        <v>42448</v>
      </c>
      <c r="E9921" s="12">
        <f>Data[[#This Row],[Ship Date]]</f>
        <v>42448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5">
      <c r="A9922">
        <v>9921</v>
      </c>
      <c r="B9922" t="s">
        <v>10901</v>
      </c>
      <c r="C9922" s="1">
        <v>42444</v>
      </c>
      <c r="D9922" s="1">
        <v>42448</v>
      </c>
      <c r="E9922" s="12">
        <f>Data[[#This Row],[Ship Date]]</f>
        <v>42448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5">
      <c r="A9923">
        <v>9922</v>
      </c>
      <c r="B9923" t="s">
        <v>10902</v>
      </c>
      <c r="C9923" s="1">
        <v>41967</v>
      </c>
      <c r="D9923" s="1">
        <v>41973</v>
      </c>
      <c r="E9923" s="12">
        <f>Data[[#This Row],[Ship Date]]</f>
        <v>41973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5">
      <c r="A9924">
        <v>9923</v>
      </c>
      <c r="B9924" t="s">
        <v>10903</v>
      </c>
      <c r="C9924" s="1">
        <v>42861</v>
      </c>
      <c r="D9924" s="1">
        <v>42865</v>
      </c>
      <c r="E9924" s="12">
        <f>Data[[#This Row],[Ship Date]]</f>
        <v>42865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5">
      <c r="A9925">
        <v>9924</v>
      </c>
      <c r="B9925" t="s">
        <v>10904</v>
      </c>
      <c r="C9925" s="1">
        <v>42083</v>
      </c>
      <c r="D9925" s="1">
        <v>42086</v>
      </c>
      <c r="E9925" s="12">
        <f>Data[[#This Row],[Ship Date]]</f>
        <v>42086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10904</v>
      </c>
      <c r="C9926" s="1">
        <v>42083</v>
      </c>
      <c r="D9926" s="1">
        <v>42086</v>
      </c>
      <c r="E9926" s="12">
        <f>Data[[#This Row],[Ship Date]]</f>
        <v>42086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10904</v>
      </c>
      <c r="C9927" s="1">
        <v>42083</v>
      </c>
      <c r="D9927" s="1">
        <v>42086</v>
      </c>
      <c r="E9927" s="12">
        <f>Data[[#This Row],[Ship Date]]</f>
        <v>42086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5">
      <c r="A9928">
        <v>9927</v>
      </c>
      <c r="B9928" t="s">
        <v>10904</v>
      </c>
      <c r="C9928" s="1">
        <v>42083</v>
      </c>
      <c r="D9928" s="1">
        <v>42086</v>
      </c>
      <c r="E9928" s="12">
        <f>Data[[#This Row],[Ship Date]]</f>
        <v>42086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5">
      <c r="A9929">
        <v>9928</v>
      </c>
      <c r="B9929" t="s">
        <v>10904</v>
      </c>
      <c r="C9929" s="1">
        <v>42083</v>
      </c>
      <c r="D9929" s="1">
        <v>42086</v>
      </c>
      <c r="E9929" s="12">
        <f>Data[[#This Row],[Ship Date]]</f>
        <v>42086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10905</v>
      </c>
      <c r="C9930" s="1">
        <v>42617</v>
      </c>
      <c r="D9930" s="1">
        <v>42617</v>
      </c>
      <c r="E9930" s="12">
        <f>Data[[#This Row],[Ship Date]]</f>
        <v>42617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10905</v>
      </c>
      <c r="C9931" s="1">
        <v>42617</v>
      </c>
      <c r="D9931" s="1">
        <v>42617</v>
      </c>
      <c r="E9931" s="12">
        <f>Data[[#This Row],[Ship Date]]</f>
        <v>42617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5">
      <c r="A9932">
        <v>9931</v>
      </c>
      <c r="B9932" t="s">
        <v>10906</v>
      </c>
      <c r="C9932" s="1">
        <v>42321</v>
      </c>
      <c r="D9932" s="1">
        <v>42325</v>
      </c>
      <c r="E9932" s="12">
        <f>Data[[#This Row],[Ship Date]]</f>
        <v>42325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>
        <v>9932</v>
      </c>
      <c r="B9933" t="s">
        <v>10906</v>
      </c>
      <c r="C9933" s="1">
        <v>42321</v>
      </c>
      <c r="D9933" s="1">
        <v>42325</v>
      </c>
      <c r="E9933" s="12">
        <f>Data[[#This Row],[Ship Date]]</f>
        <v>42325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5">
      <c r="A9934">
        <v>9933</v>
      </c>
      <c r="B9934" t="s">
        <v>10906</v>
      </c>
      <c r="C9934" s="1">
        <v>42321</v>
      </c>
      <c r="D9934" s="1">
        <v>42325</v>
      </c>
      <c r="E9934" s="12">
        <f>Data[[#This Row],[Ship Date]]</f>
        <v>42325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5">
      <c r="A9935">
        <v>9934</v>
      </c>
      <c r="B9935" t="s">
        <v>10907</v>
      </c>
      <c r="C9935" s="1">
        <v>41831</v>
      </c>
      <c r="D9935" s="1">
        <v>41834</v>
      </c>
      <c r="E9935" s="12">
        <f>Data[[#This Row],[Ship Date]]</f>
        <v>41834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5">
      <c r="A9936">
        <v>9935</v>
      </c>
      <c r="B9936" t="s">
        <v>10908</v>
      </c>
      <c r="C9936" s="1">
        <v>42467</v>
      </c>
      <c r="D9936" s="1">
        <v>42472</v>
      </c>
      <c r="E9936" s="12">
        <f>Data[[#This Row],[Ship Date]]</f>
        <v>42472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5">
      <c r="A9937">
        <v>9936</v>
      </c>
      <c r="B9937" t="s">
        <v>10908</v>
      </c>
      <c r="C9937" s="1">
        <v>42467</v>
      </c>
      <c r="D9937" s="1">
        <v>42472</v>
      </c>
      <c r="E9937" s="12">
        <f>Data[[#This Row],[Ship Date]]</f>
        <v>42472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5">
      <c r="A9938">
        <v>9937</v>
      </c>
      <c r="B9938" t="s">
        <v>10911</v>
      </c>
      <c r="C9938" s="1">
        <v>42910</v>
      </c>
      <c r="D9938" s="1">
        <v>42914</v>
      </c>
      <c r="E9938" s="12">
        <f>Data[[#This Row],[Ship Date]]</f>
        <v>42914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5">
      <c r="A9939">
        <v>9938</v>
      </c>
      <c r="B9939" t="s">
        <v>10912</v>
      </c>
      <c r="C9939" s="1">
        <v>42524</v>
      </c>
      <c r="D9939" s="1">
        <v>42527</v>
      </c>
      <c r="E9939" s="12">
        <f>Data[[#This Row],[Ship Date]]</f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5">
      <c r="A9940">
        <v>9939</v>
      </c>
      <c r="B9940" t="s">
        <v>10913</v>
      </c>
      <c r="C9940" s="1">
        <v>42716</v>
      </c>
      <c r="D9940" s="1">
        <v>42721</v>
      </c>
      <c r="E9940" s="12">
        <f>Data[[#This Row],[Ship Date]]</f>
        <v>42721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10913</v>
      </c>
      <c r="C9941" s="1">
        <v>42716</v>
      </c>
      <c r="D9941" s="1">
        <v>42721</v>
      </c>
      <c r="E9941" s="12">
        <f>Data[[#This Row],[Ship Date]]</f>
        <v>42721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5">
      <c r="A9942">
        <v>9941</v>
      </c>
      <c r="B9942" t="s">
        <v>10913</v>
      </c>
      <c r="C9942" s="1">
        <v>42716</v>
      </c>
      <c r="D9942" s="1">
        <v>42721</v>
      </c>
      <c r="E9942" s="12">
        <f>Data[[#This Row],[Ship Date]]</f>
        <v>42721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5">
      <c r="A9943">
        <v>9942</v>
      </c>
      <c r="B9943" t="s">
        <v>10914</v>
      </c>
      <c r="C9943" s="1">
        <v>43063</v>
      </c>
      <c r="D9943" s="1">
        <v>43069</v>
      </c>
      <c r="E9943" s="12">
        <f>Data[[#This Row],[Ship Date]]</f>
        <v>43069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10915</v>
      </c>
      <c r="C9944" s="1">
        <v>42001</v>
      </c>
      <c r="D9944" s="1">
        <v>42007</v>
      </c>
      <c r="E9944" s="12">
        <f>Data[[#This Row],[Ship Date]]</f>
        <v>42007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5">
      <c r="A9945">
        <v>9944</v>
      </c>
      <c r="B9945" t="s">
        <v>10915</v>
      </c>
      <c r="C9945" s="1">
        <v>42001</v>
      </c>
      <c r="D9945" s="1">
        <v>42007</v>
      </c>
      <c r="E9945" s="12">
        <f>Data[[#This Row],[Ship Date]]</f>
        <v>42007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5">
      <c r="A9946">
        <v>9945</v>
      </c>
      <c r="B9946" t="s">
        <v>10916</v>
      </c>
      <c r="C9946" s="1">
        <v>42106</v>
      </c>
      <c r="D9946" s="1">
        <v>42111</v>
      </c>
      <c r="E9946" s="12">
        <f>Data[[#This Row],[Ship Date]]</f>
        <v>42111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5">
      <c r="A9947">
        <v>9946</v>
      </c>
      <c r="B9947" t="s">
        <v>10917</v>
      </c>
      <c r="C9947" s="1">
        <v>41700</v>
      </c>
      <c r="D9947" s="1">
        <v>41704</v>
      </c>
      <c r="E9947" s="12">
        <f>Data[[#This Row],[Ship Date]]</f>
        <v>41704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5">
      <c r="A9948">
        <v>9947</v>
      </c>
      <c r="B9948" t="s">
        <v>10917</v>
      </c>
      <c r="C9948" s="1">
        <v>41700</v>
      </c>
      <c r="D9948" s="1">
        <v>41704</v>
      </c>
      <c r="E9948" s="12">
        <f>Data[[#This Row],[Ship Date]]</f>
        <v>41704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10918</v>
      </c>
      <c r="C9949" s="1">
        <v>42887</v>
      </c>
      <c r="D9949" s="1">
        <v>42889</v>
      </c>
      <c r="E9949" s="12">
        <f>Data[[#This Row],[Ship Date]]</f>
        <v>42889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10918</v>
      </c>
      <c r="C9950" s="1">
        <v>42887</v>
      </c>
      <c r="D9950" s="1">
        <v>42889</v>
      </c>
      <c r="E9950" s="12">
        <f>Data[[#This Row],[Ship Date]]</f>
        <v>42889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5">
      <c r="A9951">
        <v>9950</v>
      </c>
      <c r="B9951" t="s">
        <v>10918</v>
      </c>
      <c r="C9951" s="1">
        <v>42887</v>
      </c>
      <c r="D9951" s="1">
        <v>42889</v>
      </c>
      <c r="E9951" s="12">
        <f>Data[[#This Row],[Ship Date]]</f>
        <v>42889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5">
      <c r="A9952">
        <v>9951</v>
      </c>
      <c r="B9952" t="s">
        <v>10918</v>
      </c>
      <c r="C9952" s="1">
        <v>42887</v>
      </c>
      <c r="D9952" s="1">
        <v>42889</v>
      </c>
      <c r="E9952" s="12">
        <f>Data[[#This Row],[Ship Date]]</f>
        <v>42889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10918</v>
      </c>
      <c r="C9953" s="1">
        <v>42887</v>
      </c>
      <c r="D9953" s="1">
        <v>42889</v>
      </c>
      <c r="E9953" s="12">
        <f>Data[[#This Row],[Ship Date]]</f>
        <v>42889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10919</v>
      </c>
      <c r="C9954" s="1">
        <v>42352</v>
      </c>
      <c r="D9954" s="1">
        <v>42354</v>
      </c>
      <c r="E9954" s="12">
        <f>Data[[#This Row],[Ship Date]]</f>
        <v>42354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>
        <v>9954</v>
      </c>
      <c r="B9955" t="s">
        <v>10919</v>
      </c>
      <c r="C9955" s="1">
        <v>42352</v>
      </c>
      <c r="D9955" s="1">
        <v>42354</v>
      </c>
      <c r="E9955" s="12">
        <f>Data[[#This Row],[Ship Date]]</f>
        <v>42354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5">
      <c r="A9956">
        <v>9955</v>
      </c>
      <c r="B9956" t="s">
        <v>10919</v>
      </c>
      <c r="C9956" s="1">
        <v>42352</v>
      </c>
      <c r="D9956" s="1">
        <v>42354</v>
      </c>
      <c r="E9956" s="12">
        <f>Data[[#This Row],[Ship Date]]</f>
        <v>42354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5">
      <c r="A9957">
        <v>9956</v>
      </c>
      <c r="B9957" t="s">
        <v>10919</v>
      </c>
      <c r="C9957" s="1">
        <v>42352</v>
      </c>
      <c r="D9957" s="1">
        <v>42354</v>
      </c>
      <c r="E9957" s="12">
        <f>Data[[#This Row],[Ship Date]]</f>
        <v>42354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5">
      <c r="A9958">
        <v>9957</v>
      </c>
      <c r="B9958" t="s">
        <v>10920</v>
      </c>
      <c r="C9958" s="1">
        <v>41954</v>
      </c>
      <c r="D9958" s="1">
        <v>41960</v>
      </c>
      <c r="E9958" s="12">
        <f>Data[[#This Row],[Ship Date]]</f>
        <v>41960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>
        <v>9958</v>
      </c>
      <c r="B9959" t="s">
        <v>10920</v>
      </c>
      <c r="C9959" s="1">
        <v>41954</v>
      </c>
      <c r="D9959" s="1">
        <v>41960</v>
      </c>
      <c r="E9959" s="12">
        <f>Data[[#This Row],[Ship Date]]</f>
        <v>41960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10920</v>
      </c>
      <c r="C9960" s="1">
        <v>41954</v>
      </c>
      <c r="D9960" s="1">
        <v>41960</v>
      </c>
      <c r="E9960" s="12">
        <f>Data[[#This Row],[Ship Date]]</f>
        <v>41960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25">
      <c r="A9961">
        <v>9960</v>
      </c>
      <c r="B9961" t="s">
        <v>10921</v>
      </c>
      <c r="C9961" s="1">
        <v>43014</v>
      </c>
      <c r="D9961" s="1">
        <v>43019</v>
      </c>
      <c r="E9961" s="12">
        <f>Data[[#This Row],[Ship Date]]</f>
        <v>43019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>
        <v>9961</v>
      </c>
      <c r="B9962" t="s">
        <v>10922</v>
      </c>
      <c r="C9962" s="1">
        <v>42994</v>
      </c>
      <c r="D9962" s="1">
        <v>42996</v>
      </c>
      <c r="E9962" s="12">
        <f>Data[[#This Row],[Ship Date]]</f>
        <v>42996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25">
      <c r="A9963">
        <v>9962</v>
      </c>
      <c r="B9963" t="s">
        <v>10923</v>
      </c>
      <c r="C9963" s="1">
        <v>42082</v>
      </c>
      <c r="D9963" s="1">
        <v>42085</v>
      </c>
      <c r="E9963" s="12">
        <f>Data[[#This Row],[Ship Date]]</f>
        <v>42085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10923</v>
      </c>
      <c r="C9964" s="1">
        <v>42082</v>
      </c>
      <c r="D9964" s="1">
        <v>42085</v>
      </c>
      <c r="E9964" s="12">
        <f>Data[[#This Row],[Ship Date]]</f>
        <v>42085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10924</v>
      </c>
      <c r="C9965" s="1">
        <v>42211</v>
      </c>
      <c r="D9965" s="1">
        <v>42211</v>
      </c>
      <c r="E9965" s="12">
        <f>Data[[#This Row],[Ship Date]]</f>
        <v>42211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10925</v>
      </c>
      <c r="C9966" s="1">
        <v>42709</v>
      </c>
      <c r="D9966" s="1">
        <v>42714</v>
      </c>
      <c r="E9966" s="12">
        <f>Data[[#This Row],[Ship Date]]</f>
        <v>42714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>
        <v>9966</v>
      </c>
      <c r="B9967" t="s">
        <v>10925</v>
      </c>
      <c r="C9967" s="1">
        <v>42709</v>
      </c>
      <c r="D9967" s="1">
        <v>42714</v>
      </c>
      <c r="E9967" s="12">
        <f>Data[[#This Row],[Ship Date]]</f>
        <v>42714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>
        <v>9967</v>
      </c>
      <c r="B9968" t="s">
        <v>10925</v>
      </c>
      <c r="C9968" s="1">
        <v>42709</v>
      </c>
      <c r="D9968" s="1">
        <v>42714</v>
      </c>
      <c r="E9968" s="12">
        <f>Data[[#This Row],[Ship Date]]</f>
        <v>42714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5">
      <c r="A9969">
        <v>9968</v>
      </c>
      <c r="B9969" t="s">
        <v>10926</v>
      </c>
      <c r="C9969" s="1">
        <v>43080</v>
      </c>
      <c r="D9969" s="1">
        <v>43086</v>
      </c>
      <c r="E9969" s="12">
        <f>Data[[#This Row],[Ship Date]]</f>
        <v>43086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>
        <v>9969</v>
      </c>
      <c r="B9970" t="s">
        <v>10926</v>
      </c>
      <c r="C9970" s="1">
        <v>43080</v>
      </c>
      <c r="D9970" s="1">
        <v>43086</v>
      </c>
      <c r="E9970" s="12">
        <f>Data[[#This Row],[Ship Date]]</f>
        <v>43086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10926</v>
      </c>
      <c r="C9971" s="1">
        <v>43080</v>
      </c>
      <c r="D9971" s="1">
        <v>43086</v>
      </c>
      <c r="E9971" s="12">
        <f>Data[[#This Row],[Ship Date]]</f>
        <v>43086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5">
      <c r="A9972">
        <v>9971</v>
      </c>
      <c r="B9972" t="s">
        <v>10927</v>
      </c>
      <c r="C9972" s="1">
        <v>42183</v>
      </c>
      <c r="D9972" s="1">
        <v>42187</v>
      </c>
      <c r="E9972" s="12">
        <f>Data[[#This Row],[Ship Date]]</f>
        <v>42187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5">
      <c r="A9973">
        <v>9972</v>
      </c>
      <c r="B9973" t="s">
        <v>10927</v>
      </c>
      <c r="C9973" s="1">
        <v>42183</v>
      </c>
      <c r="D9973" s="1">
        <v>42187</v>
      </c>
      <c r="E9973" s="12">
        <f>Data[[#This Row],[Ship Date]]</f>
        <v>42187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5">
      <c r="A9974">
        <v>9973</v>
      </c>
      <c r="B9974" t="s">
        <v>10928</v>
      </c>
      <c r="C9974" s="1">
        <v>42624</v>
      </c>
      <c r="D9974" s="1">
        <v>42630</v>
      </c>
      <c r="E9974" s="12">
        <f>Data[[#This Row],[Ship Date]]</f>
        <v>42630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5">
      <c r="A9975">
        <v>9974</v>
      </c>
      <c r="B9975" t="s">
        <v>10929</v>
      </c>
      <c r="C9975" s="1">
        <v>42710</v>
      </c>
      <c r="D9975" s="1">
        <v>42714</v>
      </c>
      <c r="E9975" s="12">
        <f>Data[[#This Row],[Ship Date]]</f>
        <v>42714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>
        <v>9975</v>
      </c>
      <c r="B9976" t="s">
        <v>10929</v>
      </c>
      <c r="C9976" s="1">
        <v>42710</v>
      </c>
      <c r="D9976" s="1">
        <v>42714</v>
      </c>
      <c r="E9976" s="12">
        <f>Data[[#This Row],[Ship Date]]</f>
        <v>42714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10929</v>
      </c>
      <c r="C9977" s="1">
        <v>42710</v>
      </c>
      <c r="D9977" s="1">
        <v>42714</v>
      </c>
      <c r="E9977" s="12">
        <f>Data[[#This Row],[Ship Date]]</f>
        <v>42714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10929</v>
      </c>
      <c r="C9978" s="1">
        <v>42710</v>
      </c>
      <c r="D9978" s="1">
        <v>42714</v>
      </c>
      <c r="E9978" s="12">
        <f>Data[[#This Row],[Ship Date]]</f>
        <v>42714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5">
      <c r="A9979">
        <v>9978</v>
      </c>
      <c r="B9979" t="s">
        <v>10929</v>
      </c>
      <c r="C9979" s="1">
        <v>42710</v>
      </c>
      <c r="D9979" s="1">
        <v>42714</v>
      </c>
      <c r="E9979" s="12">
        <f>Data[[#This Row],[Ship Date]]</f>
        <v>42714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10929</v>
      </c>
      <c r="C9980" s="1">
        <v>42710</v>
      </c>
      <c r="D9980" s="1">
        <v>42714</v>
      </c>
      <c r="E9980" s="12">
        <f>Data[[#This Row],[Ship Date]]</f>
        <v>42714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>
        <v>9980</v>
      </c>
      <c r="B9981" t="s">
        <v>10929</v>
      </c>
      <c r="C9981" s="1">
        <v>42710</v>
      </c>
      <c r="D9981" s="1">
        <v>42714</v>
      </c>
      <c r="E9981" s="12">
        <f>Data[[#This Row],[Ship Date]]</f>
        <v>42714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10930</v>
      </c>
      <c r="C9982" s="1">
        <v>42253</v>
      </c>
      <c r="D9982" s="1">
        <v>42256</v>
      </c>
      <c r="E9982" s="12">
        <f>Data[[#This Row],[Ship Date]]</f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5">
      <c r="A9983">
        <v>9982</v>
      </c>
      <c r="B9983" t="s">
        <v>10931</v>
      </c>
      <c r="C9983" s="1">
        <v>42950</v>
      </c>
      <c r="D9983" s="1">
        <v>42953</v>
      </c>
      <c r="E9983" s="12">
        <f>Data[[#This Row],[Ship Date]]</f>
        <v>42953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5">
      <c r="A9984">
        <v>9983</v>
      </c>
      <c r="B9984" t="s">
        <v>10932</v>
      </c>
      <c r="C9984" s="1">
        <v>42635</v>
      </c>
      <c r="D9984" s="1">
        <v>42641</v>
      </c>
      <c r="E9984" s="12">
        <f>Data[[#This Row],[Ship Date]]</f>
        <v>42641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10932</v>
      </c>
      <c r="C9985" s="1">
        <v>42635</v>
      </c>
      <c r="D9985" s="1">
        <v>42641</v>
      </c>
      <c r="E9985" s="12">
        <f>Data[[#This Row],[Ship Date]]</f>
        <v>42641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5">
      <c r="A9986">
        <v>9985</v>
      </c>
      <c r="B9986" t="s">
        <v>10933</v>
      </c>
      <c r="C9986" s="1">
        <v>42141</v>
      </c>
      <c r="D9986" s="1">
        <v>42147</v>
      </c>
      <c r="E9986" s="12">
        <f>Data[[#This Row],[Ship Date]]</f>
        <v>42147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>
        <v>9986</v>
      </c>
      <c r="B9987" t="s">
        <v>10933</v>
      </c>
      <c r="C9987" s="1">
        <v>42141</v>
      </c>
      <c r="D9987" s="1">
        <v>42147</v>
      </c>
      <c r="E9987" s="12">
        <f>Data[[#This Row],[Ship Date]]</f>
        <v>42147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5">
      <c r="A9988">
        <v>9987</v>
      </c>
      <c r="B9988" t="s">
        <v>10934</v>
      </c>
      <c r="C9988" s="1">
        <v>42642</v>
      </c>
      <c r="D9988" s="1">
        <v>42646</v>
      </c>
      <c r="E9988" s="12">
        <f>Data[[#This Row],[Ship Date]]</f>
        <v>42646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10935</v>
      </c>
      <c r="C9989" s="1">
        <v>43056</v>
      </c>
      <c r="D9989" s="1">
        <v>43060</v>
      </c>
      <c r="E9989" s="12">
        <f>Data[[#This Row],[Ship Date]]</f>
        <v>43060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10935</v>
      </c>
      <c r="C9990" s="1">
        <v>43056</v>
      </c>
      <c r="D9990" s="1">
        <v>43060</v>
      </c>
      <c r="E9990" s="12">
        <f>Data[[#This Row],[Ship Date]]</f>
        <v>43060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5">
      <c r="A9991">
        <v>9990</v>
      </c>
      <c r="B9991" t="s">
        <v>10936</v>
      </c>
      <c r="C9991" s="1">
        <v>41660</v>
      </c>
      <c r="D9991" s="1">
        <v>41662</v>
      </c>
      <c r="E9991" s="12">
        <f>Data[[#This Row],[Ship Date]]</f>
        <v>41662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5">
      <c r="A9992">
        <v>9991</v>
      </c>
      <c r="B9992" t="s">
        <v>10937</v>
      </c>
      <c r="C9992" s="1">
        <v>42792</v>
      </c>
      <c r="D9992" s="1">
        <v>42797</v>
      </c>
      <c r="E9992" s="12">
        <f>Data[[#This Row],[Ship Date]]</f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5">
      <c r="A9993">
        <v>9992</v>
      </c>
      <c r="B9993" t="s">
        <v>10937</v>
      </c>
      <c r="C9993" s="1">
        <v>42792</v>
      </c>
      <c r="D9993" s="1">
        <v>42797</v>
      </c>
      <c r="E9993" s="12">
        <f>Data[[#This Row],[Ship Date]]</f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5">
      <c r="A9994">
        <v>9993</v>
      </c>
      <c r="B9994" t="s">
        <v>10937</v>
      </c>
      <c r="C9994" s="1">
        <v>42792</v>
      </c>
      <c r="D9994" s="1">
        <v>42797</v>
      </c>
      <c r="E9994" s="12">
        <f>Data[[#This Row],[Ship Date]]</f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10938</v>
      </c>
      <c r="C9995" s="1">
        <v>42859</v>
      </c>
      <c r="D9995" s="1">
        <v>42864</v>
      </c>
      <c r="E9995" s="12">
        <f>Data[[#This Row],[Ship Date]]</f>
        <v>42864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2C006-14D8-4560-AC82-2A8D5451A389}">
  <sheetPr codeName="Sheet3"/>
  <dimension ref="B2:BL47"/>
  <sheetViews>
    <sheetView showGridLines="0" workbookViewId="0">
      <selection activeCell="O16" sqref="O16"/>
    </sheetView>
  </sheetViews>
  <sheetFormatPr defaultRowHeight="15" x14ac:dyDescent="0.25"/>
  <cols>
    <col min="12" max="12" width="13.28515625" bestFit="1" customWidth="1"/>
    <col min="13" max="13" width="14.28515625" customWidth="1"/>
    <col min="23" max="23" width="13.140625" bestFit="1" customWidth="1"/>
    <col min="24" max="24" width="16.28515625" bestFit="1" customWidth="1"/>
    <col min="25" max="25" width="14.5703125" bestFit="1" customWidth="1"/>
    <col min="26" max="26" width="11.140625" bestFit="1" customWidth="1"/>
    <col min="27" max="28" width="12" bestFit="1" customWidth="1"/>
    <col min="30" max="30" width="13.42578125" bestFit="1" customWidth="1"/>
    <col min="31" max="31" width="12.140625" bestFit="1" customWidth="1"/>
    <col min="33" max="33" width="13.85546875" bestFit="1" customWidth="1"/>
    <col min="34" max="34" width="16.28515625" bestFit="1" customWidth="1"/>
    <col min="35" max="35" width="11" bestFit="1" customWidth="1"/>
    <col min="36" max="38" width="12" bestFit="1" customWidth="1"/>
  </cols>
  <sheetData>
    <row r="2" spans="2:64" ht="15.75" thickBot="1" x14ac:dyDescent="0.3">
      <c r="B2" t="s">
        <v>10946</v>
      </c>
      <c r="D2" t="s">
        <v>10947</v>
      </c>
      <c r="W2" t="s">
        <v>10960</v>
      </c>
      <c r="AP2" t="s">
        <v>10975</v>
      </c>
    </row>
    <row r="3" spans="2:64" ht="15.75" thickBot="1" x14ac:dyDescent="0.3">
      <c r="B3" s="15" t="s">
        <v>10939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7"/>
      <c r="W3" s="15" t="s">
        <v>10959</v>
      </c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7"/>
      <c r="AP3" s="15" t="s">
        <v>10974</v>
      </c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7"/>
    </row>
    <row r="5" spans="2:64" x14ac:dyDescent="0.25">
      <c r="B5" t="s">
        <v>10940</v>
      </c>
      <c r="E5" t="s">
        <v>10941</v>
      </c>
      <c r="I5" t="s">
        <v>10948</v>
      </c>
      <c r="L5" t="s">
        <v>10952</v>
      </c>
      <c r="P5" t="s">
        <v>10942</v>
      </c>
      <c r="S5" t="s">
        <v>10956</v>
      </c>
      <c r="W5" t="s">
        <v>10961</v>
      </c>
      <c r="Z5" t="s">
        <v>10964</v>
      </c>
      <c r="AD5" t="s">
        <v>10966</v>
      </c>
      <c r="AG5" t="s">
        <v>10968</v>
      </c>
      <c r="AK5" t="s">
        <v>10972</v>
      </c>
      <c r="AP5" t="s">
        <v>10976</v>
      </c>
      <c r="AS5" t="s">
        <v>10978</v>
      </c>
      <c r="AU5" t="s">
        <v>10979</v>
      </c>
      <c r="AY5" t="s">
        <v>10982</v>
      </c>
      <c r="BC5" t="s">
        <v>10985</v>
      </c>
      <c r="BG5" t="s">
        <v>10988</v>
      </c>
    </row>
    <row r="7" spans="2:64" x14ac:dyDescent="0.25">
      <c r="W7" t="s">
        <v>10962</v>
      </c>
      <c r="Z7" t="s">
        <v>10965</v>
      </c>
      <c r="AD7" t="s">
        <v>10967</v>
      </c>
      <c r="AG7" t="s">
        <v>10969</v>
      </c>
      <c r="AK7" t="s">
        <v>10973</v>
      </c>
      <c r="AP7" t="s">
        <v>10977</v>
      </c>
      <c r="AS7" t="s">
        <v>10950</v>
      </c>
      <c r="AU7" t="s">
        <v>10980</v>
      </c>
      <c r="AY7" t="s">
        <v>10983</v>
      </c>
      <c r="BC7" t="s">
        <v>10986</v>
      </c>
      <c r="BG7" t="s">
        <v>10989</v>
      </c>
    </row>
    <row r="8" spans="2:64" x14ac:dyDescent="0.25">
      <c r="B8" t="s">
        <v>10949</v>
      </c>
      <c r="E8" t="s">
        <v>10951</v>
      </c>
      <c r="I8" t="s">
        <v>10950</v>
      </c>
      <c r="L8" t="s">
        <v>10953</v>
      </c>
      <c r="P8" t="s">
        <v>10943</v>
      </c>
      <c r="S8" t="s">
        <v>10957</v>
      </c>
      <c r="W8" t="s">
        <v>10963</v>
      </c>
      <c r="AG8" t="s">
        <v>10970</v>
      </c>
      <c r="AU8" t="s">
        <v>10981</v>
      </c>
      <c r="AY8" t="s">
        <v>10984</v>
      </c>
      <c r="BC8" t="s">
        <v>10987</v>
      </c>
      <c r="BG8" t="s">
        <v>10990</v>
      </c>
    </row>
    <row r="9" spans="2:64" x14ac:dyDescent="0.25">
      <c r="L9" t="s">
        <v>10954</v>
      </c>
      <c r="P9" t="s">
        <v>10944</v>
      </c>
      <c r="S9" t="s">
        <v>10958</v>
      </c>
      <c r="AG9" t="s">
        <v>10971</v>
      </c>
      <c r="BG9" t="s">
        <v>10991</v>
      </c>
    </row>
    <row r="10" spans="2:64" x14ac:dyDescent="0.25">
      <c r="P10" t="s">
        <v>10955</v>
      </c>
      <c r="X10" s="6"/>
      <c r="AD10" s="3" t="s">
        <v>10992</v>
      </c>
      <c r="AE10" t="s">
        <v>10994</v>
      </c>
    </row>
    <row r="11" spans="2:64" x14ac:dyDescent="0.25">
      <c r="P11" t="s">
        <v>10945</v>
      </c>
      <c r="W11" s="3" t="s">
        <v>10992</v>
      </c>
      <c r="X11" t="s">
        <v>10994</v>
      </c>
      <c r="Y11" t="s">
        <v>10995</v>
      </c>
      <c r="AD11" s="4" t="s">
        <v>302</v>
      </c>
      <c r="AE11" s="18">
        <v>48539.541000000034</v>
      </c>
      <c r="AG11" s="3" t="s">
        <v>10994</v>
      </c>
      <c r="AH11" s="3" t="s">
        <v>10997</v>
      </c>
    </row>
    <row r="12" spans="2:64" ht="18" x14ac:dyDescent="0.35">
      <c r="W12" s="8" t="s">
        <v>104</v>
      </c>
      <c r="X12" s="10">
        <v>501239.89080000052</v>
      </c>
      <c r="Y12" s="9">
        <v>0.21819593552413255</v>
      </c>
      <c r="AD12" s="4" t="s">
        <v>183</v>
      </c>
      <c r="AE12" s="18">
        <v>64504.760399999941</v>
      </c>
      <c r="AG12" s="3" t="s">
        <v>10992</v>
      </c>
      <c r="AH12" t="s">
        <v>104</v>
      </c>
      <c r="AI12" t="s">
        <v>147</v>
      </c>
      <c r="AJ12" t="s">
        <v>29</v>
      </c>
      <c r="AK12" t="s">
        <v>43</v>
      </c>
      <c r="AL12" t="s">
        <v>10993</v>
      </c>
    </row>
    <row r="13" spans="2:64" ht="18" x14ac:dyDescent="0.35">
      <c r="L13" t="s">
        <v>10994</v>
      </c>
      <c r="M13" t="s">
        <v>11003</v>
      </c>
      <c r="O13" t="s">
        <v>11008</v>
      </c>
      <c r="W13" s="8" t="s">
        <v>147</v>
      </c>
      <c r="X13" s="10">
        <v>678781.2399999979</v>
      </c>
      <c r="Y13" s="9">
        <v>0.29548188481496279</v>
      </c>
      <c r="AD13" s="4" t="s">
        <v>1525</v>
      </c>
      <c r="AE13" s="18">
        <v>44713.182999999997</v>
      </c>
      <c r="AG13" s="4" t="s">
        <v>187</v>
      </c>
      <c r="AH13" s="18">
        <v>58746.915400000013</v>
      </c>
      <c r="AI13" s="18">
        <v>113587.05299999997</v>
      </c>
      <c r="AJ13" s="18">
        <v>49332.565999999963</v>
      </c>
      <c r="AK13" s="18">
        <v>129761.88849999988</v>
      </c>
      <c r="AL13" s="18">
        <v>351428.42289999983</v>
      </c>
    </row>
    <row r="14" spans="2:64" ht="18" x14ac:dyDescent="0.35">
      <c r="K14" s="6"/>
      <c r="L14" s="6">
        <v>2297200.8602999551</v>
      </c>
      <c r="M14" s="6">
        <v>286397.02170000132</v>
      </c>
      <c r="O14">
        <f>GETPIVOTDATA("Sum of Sales",$L$13)</f>
        <v>2297200.8602999551</v>
      </c>
      <c r="W14" s="8" t="s">
        <v>29</v>
      </c>
      <c r="X14" s="10">
        <v>391721.90500000032</v>
      </c>
      <c r="Y14" s="9">
        <v>0.17052139922533549</v>
      </c>
      <c r="AD14" s="4" t="s">
        <v>41</v>
      </c>
      <c r="AE14" s="18">
        <v>175851.34099999999</v>
      </c>
      <c r="AG14" s="4" t="s">
        <v>1292</v>
      </c>
      <c r="AH14" s="18">
        <v>20415.41</v>
      </c>
      <c r="AI14" s="18">
        <v>43326.832000000002</v>
      </c>
      <c r="AJ14" s="18">
        <v>21017.173000000006</v>
      </c>
      <c r="AK14" s="18">
        <v>43603.710000000014</v>
      </c>
      <c r="AL14" s="18">
        <v>128363.12500000003</v>
      </c>
    </row>
    <row r="15" spans="2:64" ht="18" x14ac:dyDescent="0.35">
      <c r="O15">
        <f>GETPIVOTDATA("Sum of Profit",$L$13)</f>
        <v>286397.02170000132</v>
      </c>
      <c r="W15" s="8" t="s">
        <v>43</v>
      </c>
      <c r="X15" s="10">
        <v>725457.82450000057</v>
      </c>
      <c r="Y15" s="9">
        <v>0.31580078043556908</v>
      </c>
      <c r="AD15" s="4" t="s">
        <v>265</v>
      </c>
      <c r="AE15" s="18">
        <v>256368.16099999999</v>
      </c>
      <c r="AG15" s="4" t="s">
        <v>22</v>
      </c>
      <c r="AH15" s="18">
        <v>103550.00539999983</v>
      </c>
      <c r="AI15" s="18">
        <v>116545.52400000005</v>
      </c>
      <c r="AJ15" s="18">
        <v>93758.612500000047</v>
      </c>
      <c r="AK15" s="18">
        <v>145339.42750000002</v>
      </c>
      <c r="AL15" s="18">
        <v>459193.56939999992</v>
      </c>
    </row>
    <row r="16" spans="2:64" x14ac:dyDescent="0.25">
      <c r="W16" s="4" t="s">
        <v>10993</v>
      </c>
      <c r="X16" s="11">
        <v>2297200.8602999994</v>
      </c>
      <c r="Y16" s="7">
        <v>1</v>
      </c>
      <c r="AD16" s="4" t="s">
        <v>145</v>
      </c>
      <c r="AE16" s="18">
        <v>109077.01300000008</v>
      </c>
      <c r="AG16" s="4" t="s">
        <v>49</v>
      </c>
      <c r="AH16" s="18">
        <v>318527.55999999982</v>
      </c>
      <c r="AI16" s="18">
        <v>405321.83100000053</v>
      </c>
      <c r="AJ16" s="18">
        <v>227613.55350000007</v>
      </c>
      <c r="AK16" s="18">
        <v>406752.79850000056</v>
      </c>
      <c r="AL16" s="18">
        <v>1358215.7430000009</v>
      </c>
    </row>
    <row r="17" spans="12:38" x14ac:dyDescent="0.25">
      <c r="L17" s="14" t="s">
        <v>11004</v>
      </c>
      <c r="M17" s="14" t="s">
        <v>11005</v>
      </c>
      <c r="AD17" s="4" t="s">
        <v>949</v>
      </c>
      <c r="AE17" s="18">
        <v>47521.028999999995</v>
      </c>
      <c r="AG17" s="4" t="s">
        <v>10993</v>
      </c>
      <c r="AH17" s="18">
        <v>501239.8907999997</v>
      </c>
      <c r="AI17" s="18">
        <v>678781.24000000057</v>
      </c>
      <c r="AJ17" s="18">
        <v>391721.90500000009</v>
      </c>
      <c r="AK17" s="18">
        <v>725457.82450000057</v>
      </c>
      <c r="AL17" s="18">
        <v>2297200.8603000008</v>
      </c>
    </row>
    <row r="18" spans="12:38" x14ac:dyDescent="0.25">
      <c r="L18" s="13">
        <f>GETPIVOTDATA("Sum of Profit",$L$13)/GETPIVOTDATA("Sum of Sales",$L$13)</f>
        <v>0.12467217240315906</v>
      </c>
      <c r="M18" s="13">
        <f>100%-L18</f>
        <v>0.87532782759684091</v>
      </c>
      <c r="AD18" s="4" t="s">
        <v>126</v>
      </c>
      <c r="AE18" s="18">
        <v>112669.09199999992</v>
      </c>
    </row>
    <row r="19" spans="12:38" x14ac:dyDescent="0.25">
      <c r="AD19" s="4" t="s">
        <v>94</v>
      </c>
      <c r="AE19" s="18">
        <v>119540.742</v>
      </c>
    </row>
    <row r="20" spans="12:38" x14ac:dyDescent="0.25">
      <c r="AD20" s="4" t="s">
        <v>317</v>
      </c>
      <c r="AE20" s="18">
        <v>43054.342000000004</v>
      </c>
    </row>
    <row r="21" spans="12:38" x14ac:dyDescent="0.25">
      <c r="L21" s="14" t="s">
        <v>11006</v>
      </c>
      <c r="M21" s="14" t="s">
        <v>11007</v>
      </c>
      <c r="W21" s="3" t="s">
        <v>10994</v>
      </c>
      <c r="X21" s="3" t="s">
        <v>10997</v>
      </c>
      <c r="AD21" s="4" t="s">
        <v>10993</v>
      </c>
      <c r="AE21" s="18">
        <v>1021839.2043999999</v>
      </c>
    </row>
    <row r="22" spans="12:38" x14ac:dyDescent="0.25">
      <c r="L22">
        <v>0</v>
      </c>
      <c r="M22">
        <v>1</v>
      </c>
      <c r="W22" s="3" t="s">
        <v>10992</v>
      </c>
      <c r="X22" t="s">
        <v>31</v>
      </c>
      <c r="Y22" t="s">
        <v>45</v>
      </c>
      <c r="Z22" t="s">
        <v>70</v>
      </c>
      <c r="AA22" t="s">
        <v>10993</v>
      </c>
    </row>
    <row r="23" spans="12:38" x14ac:dyDescent="0.25">
      <c r="L23">
        <f>SIN(L18*2*PI())</f>
        <v>0.70564878253025354</v>
      </c>
      <c r="M23">
        <f>COS(M18*2*PI())</f>
        <v>0.70856177974370782</v>
      </c>
      <c r="W23" s="4" t="s">
        <v>104</v>
      </c>
      <c r="X23" s="18">
        <v>163797.16379999998</v>
      </c>
      <c r="Y23" s="18">
        <v>167026.41500000001</v>
      </c>
      <c r="Z23" s="18">
        <v>170416.31200000001</v>
      </c>
      <c r="AA23" s="18">
        <v>501239.89079999999</v>
      </c>
    </row>
    <row r="24" spans="12:38" x14ac:dyDescent="0.25">
      <c r="W24" s="5" t="s">
        <v>10998</v>
      </c>
      <c r="X24" s="18">
        <v>32861.9516</v>
      </c>
      <c r="Y24" s="18">
        <v>36872.773000000023</v>
      </c>
      <c r="Z24" s="18">
        <v>33165.135999999991</v>
      </c>
      <c r="AA24" s="18">
        <v>102899.86060000001</v>
      </c>
    </row>
    <row r="25" spans="12:38" x14ac:dyDescent="0.25">
      <c r="W25" s="5" t="s">
        <v>10999</v>
      </c>
      <c r="X25" s="18">
        <v>35464.019000000008</v>
      </c>
      <c r="Y25" s="18">
        <v>25250.080999999998</v>
      </c>
      <c r="Z25" s="18">
        <v>42508.47800000001</v>
      </c>
      <c r="AA25" s="18">
        <v>103222.57800000001</v>
      </c>
    </row>
    <row r="26" spans="12:38" x14ac:dyDescent="0.25">
      <c r="W26" s="5" t="s">
        <v>11000</v>
      </c>
      <c r="X26" s="18">
        <v>50123.911999999989</v>
      </c>
      <c r="Y26" s="18">
        <v>46010.084999999999</v>
      </c>
      <c r="Z26" s="18">
        <v>50937.385000000009</v>
      </c>
      <c r="AA26" s="18">
        <v>147071.38199999998</v>
      </c>
    </row>
    <row r="27" spans="12:38" x14ac:dyDescent="0.25">
      <c r="W27" s="5" t="s">
        <v>11001</v>
      </c>
      <c r="X27" s="18">
        <v>45144.128399999987</v>
      </c>
      <c r="Y27" s="18">
        <v>58196.304000000004</v>
      </c>
      <c r="Z27" s="18">
        <v>43805.313000000002</v>
      </c>
      <c r="AA27" s="18">
        <v>147145.74539999999</v>
      </c>
    </row>
    <row r="28" spans="12:38" x14ac:dyDescent="0.25">
      <c r="W28" s="5" t="s">
        <v>11002</v>
      </c>
      <c r="X28" s="18">
        <v>203.15280000000001</v>
      </c>
      <c r="Y28" s="18">
        <v>697.17200000000014</v>
      </c>
      <c r="Z28" s="18"/>
      <c r="AA28" s="18">
        <v>900.3248000000001</v>
      </c>
    </row>
    <row r="29" spans="12:38" x14ac:dyDescent="0.25">
      <c r="W29" s="4" t="s">
        <v>147</v>
      </c>
      <c r="X29" s="18">
        <v>208291.20400000003</v>
      </c>
      <c r="Y29" s="18">
        <v>205516.05499999993</v>
      </c>
      <c r="Z29" s="18">
        <v>264973.98100000009</v>
      </c>
      <c r="AA29" s="18">
        <v>678781.24</v>
      </c>
    </row>
    <row r="30" spans="12:38" x14ac:dyDescent="0.25">
      <c r="W30" s="5" t="s">
        <v>10998</v>
      </c>
      <c r="X30" s="18">
        <v>43942.095000000001</v>
      </c>
      <c r="Y30" s="18">
        <v>32687.890999999967</v>
      </c>
      <c r="Z30" s="18">
        <v>43362.257000000012</v>
      </c>
      <c r="AA30" s="18">
        <v>119992.24299999999</v>
      </c>
    </row>
    <row r="31" spans="12:38" x14ac:dyDescent="0.25">
      <c r="W31" s="5" t="s">
        <v>10999</v>
      </c>
      <c r="X31" s="18">
        <v>57108.075999999986</v>
      </c>
      <c r="Y31" s="18">
        <v>45907.783000000018</v>
      </c>
      <c r="Z31" s="18">
        <v>61975.85200000005</v>
      </c>
      <c r="AA31" s="18">
        <v>164991.71100000004</v>
      </c>
    </row>
    <row r="32" spans="12:38" x14ac:dyDescent="0.25">
      <c r="W32" s="5" t="s">
        <v>11000</v>
      </c>
      <c r="X32" s="18">
        <v>45982.325999999979</v>
      </c>
      <c r="Y32" s="18">
        <v>61610.629999999961</v>
      </c>
      <c r="Z32" s="18">
        <v>72497.44200000001</v>
      </c>
      <c r="AA32" s="18">
        <v>180090.39799999996</v>
      </c>
    </row>
    <row r="33" spans="23:27" x14ac:dyDescent="0.25">
      <c r="W33" s="5" t="s">
        <v>11001</v>
      </c>
      <c r="X33" s="18">
        <v>60935.57100000004</v>
      </c>
      <c r="Y33" s="18">
        <v>65137.300999999963</v>
      </c>
      <c r="Z33" s="18">
        <v>87032.650000000009</v>
      </c>
      <c r="AA33" s="18">
        <v>213105.522</v>
      </c>
    </row>
    <row r="34" spans="23:27" x14ac:dyDescent="0.25">
      <c r="W34" s="5" t="s">
        <v>11002</v>
      </c>
      <c r="X34" s="18">
        <v>323.13600000000002</v>
      </c>
      <c r="Y34" s="18">
        <v>172.45000000000002</v>
      </c>
      <c r="Z34" s="18">
        <v>105.78</v>
      </c>
      <c r="AA34" s="18">
        <v>601.36599999999999</v>
      </c>
    </row>
    <row r="35" spans="23:27" x14ac:dyDescent="0.25">
      <c r="W35" s="4" t="s">
        <v>29</v>
      </c>
      <c r="X35" s="18">
        <v>117298.68399999998</v>
      </c>
      <c r="Y35" s="18">
        <v>125651.31299999994</v>
      </c>
      <c r="Z35" s="18">
        <v>148771.908</v>
      </c>
      <c r="AA35" s="18">
        <v>391721.90499999985</v>
      </c>
    </row>
    <row r="36" spans="23:27" x14ac:dyDescent="0.25">
      <c r="W36" s="5" t="s">
        <v>10998</v>
      </c>
      <c r="X36" s="18">
        <v>26968.002499999999</v>
      </c>
      <c r="Y36" s="18">
        <v>25895.829999999987</v>
      </c>
      <c r="Z36" s="18">
        <v>50420.963000000011</v>
      </c>
      <c r="AA36" s="18">
        <v>103284.79550000001</v>
      </c>
    </row>
    <row r="37" spans="23:27" x14ac:dyDescent="0.25">
      <c r="W37" s="5" t="s">
        <v>10999</v>
      </c>
      <c r="X37" s="18">
        <v>24103.814499999993</v>
      </c>
      <c r="Y37" s="18">
        <v>30719.862999999998</v>
      </c>
      <c r="Z37" s="18">
        <v>16500.871000000003</v>
      </c>
      <c r="AA37" s="18">
        <v>71324.54849999999</v>
      </c>
    </row>
    <row r="38" spans="23:27" x14ac:dyDescent="0.25">
      <c r="W38" s="5" t="s">
        <v>11000</v>
      </c>
      <c r="X38" s="18">
        <v>27921.441499999994</v>
      </c>
      <c r="Y38" s="18">
        <v>29076.281999999974</v>
      </c>
      <c r="Z38" s="18">
        <v>37022.153999999995</v>
      </c>
      <c r="AA38" s="18">
        <v>94019.877499999959</v>
      </c>
    </row>
    <row r="39" spans="23:27" x14ac:dyDescent="0.25">
      <c r="W39" s="5" t="s">
        <v>11001</v>
      </c>
      <c r="X39" s="18">
        <v>36537.855499999976</v>
      </c>
      <c r="Y39" s="18">
        <v>39847.443999999981</v>
      </c>
      <c r="Z39" s="18">
        <v>44827.919999999991</v>
      </c>
      <c r="AA39" s="18">
        <v>121213.21949999995</v>
      </c>
    </row>
    <row r="40" spans="23:27" x14ac:dyDescent="0.25">
      <c r="W40" s="5" t="s">
        <v>11002</v>
      </c>
      <c r="X40" s="18">
        <v>1767.57</v>
      </c>
      <c r="Y40" s="18">
        <v>111.89400000000001</v>
      </c>
      <c r="Z40" s="18"/>
      <c r="AA40" s="18">
        <v>1879.4639999999999</v>
      </c>
    </row>
    <row r="41" spans="23:27" x14ac:dyDescent="0.25">
      <c r="W41" s="4" t="s">
        <v>43</v>
      </c>
      <c r="X41" s="18">
        <v>252612.74349999992</v>
      </c>
      <c r="Y41" s="18">
        <v>220853.24900000007</v>
      </c>
      <c r="Z41" s="18">
        <v>251991.83199999994</v>
      </c>
      <c r="AA41" s="18">
        <v>725457.82449999999</v>
      </c>
    </row>
    <row r="42" spans="23:27" x14ac:dyDescent="0.25">
      <c r="W42" s="5" t="s">
        <v>10998</v>
      </c>
      <c r="X42" s="18">
        <v>49756.707999999977</v>
      </c>
      <c r="Y42" s="18">
        <v>50799.727000000028</v>
      </c>
      <c r="Z42" s="18">
        <v>43649.859000000019</v>
      </c>
      <c r="AA42" s="18">
        <v>144206.29400000002</v>
      </c>
    </row>
    <row r="43" spans="23:27" x14ac:dyDescent="0.25">
      <c r="W43" s="5" t="s">
        <v>10999</v>
      </c>
      <c r="X43" s="18">
        <v>57330.683499999992</v>
      </c>
      <c r="Y43" s="18">
        <v>39007.774999999994</v>
      </c>
      <c r="Z43" s="18">
        <v>43565.20600000002</v>
      </c>
      <c r="AA43" s="18">
        <v>139903.66450000001</v>
      </c>
    </row>
    <row r="44" spans="23:27" x14ac:dyDescent="0.25">
      <c r="W44" s="5" t="s">
        <v>11000</v>
      </c>
      <c r="X44" s="18">
        <v>73736.227499999964</v>
      </c>
      <c r="Y44" s="18">
        <v>48308.515000000058</v>
      </c>
      <c r="Z44" s="18">
        <v>68099.353000000003</v>
      </c>
      <c r="AA44" s="18">
        <v>190144.09550000002</v>
      </c>
    </row>
    <row r="45" spans="23:27" x14ac:dyDescent="0.25">
      <c r="W45" s="5" t="s">
        <v>11001</v>
      </c>
      <c r="X45" s="18">
        <v>71218.576499999952</v>
      </c>
      <c r="Y45" s="18">
        <v>81831.614000000001</v>
      </c>
      <c r="Z45" s="18">
        <v>96375.037999999928</v>
      </c>
      <c r="AA45" s="18">
        <v>249425.22849999991</v>
      </c>
    </row>
    <row r="46" spans="23:27" x14ac:dyDescent="0.25">
      <c r="W46" s="5" t="s">
        <v>11002</v>
      </c>
      <c r="X46" s="18">
        <v>570.548</v>
      </c>
      <c r="Y46" s="18">
        <v>905.61800000000005</v>
      </c>
      <c r="Z46" s="18">
        <v>302.37599999999998</v>
      </c>
      <c r="AA46" s="18">
        <v>1778.5420000000001</v>
      </c>
    </row>
    <row r="47" spans="23:27" x14ac:dyDescent="0.25">
      <c r="W47" s="4" t="s">
        <v>10993</v>
      </c>
      <c r="X47" s="18">
        <v>741999.79529999977</v>
      </c>
      <c r="Y47" s="18">
        <v>719047.03199999989</v>
      </c>
      <c r="Z47" s="18">
        <v>836154.03300000029</v>
      </c>
      <c r="AA47" s="18">
        <v>2297200.8602999994</v>
      </c>
    </row>
  </sheetData>
  <mergeCells count="3">
    <mergeCell ref="B3:U3"/>
    <mergeCell ref="W3:AN3"/>
    <mergeCell ref="AP3:BL3"/>
  </mergeCells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2C52A-B800-40D0-890D-2304487CCFB3}">
  <sheetPr codeName="Sheet1"/>
  <dimension ref="A1"/>
  <sheetViews>
    <sheetView tabSelected="1" zoomScaleNormal="100" workbookViewId="0"/>
  </sheetViews>
  <sheetFormatPr defaultRowHeight="15" x14ac:dyDescent="0.25"/>
  <cols>
    <col min="1" max="16384" width="9.140625" style="2"/>
  </cols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3BA3-1C44-4309-BD8F-484E88A86A35}">
  <dimension ref="A1"/>
  <sheetViews>
    <sheetView workbookViewId="0"/>
  </sheetViews>
  <sheetFormatPr defaultRowHeight="15" x14ac:dyDescent="0.25"/>
  <cols>
    <col min="1" max="16384" width="9.140625" style="2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1E805-39BC-4D7E-BD0C-2CB37B22BB8B}">
  <dimension ref="A1"/>
  <sheetViews>
    <sheetView workbookViewId="0"/>
  </sheetViews>
  <sheetFormatPr defaultRowHeight="15" x14ac:dyDescent="0.25"/>
  <cols>
    <col min="1" max="16384" width="9.140625" style="2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Piviot Tables</vt:lpstr>
      <vt:lpstr>Global Impact</vt:lpstr>
      <vt:lpstr>Customer &amp; Product</vt:lpstr>
      <vt:lpstr>Sales 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Pristine</dc:creator>
  <cp:lastModifiedBy>Pristine</cp:lastModifiedBy>
  <dcterms:created xsi:type="dcterms:W3CDTF">2015-06-05T18:17:20Z</dcterms:created>
  <dcterms:modified xsi:type="dcterms:W3CDTF">2024-08-20T13:13:11Z</dcterms:modified>
</cp:coreProperties>
</file>